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0" windowWidth="20730" windowHeight="11760" activeTab="1"/>
  </bookViews>
  <sheets>
    <sheet name="Sheet2" sheetId="7" r:id="rId1"/>
    <sheet name="Andrew research-Datastream" sheetId="6" r:id="rId2"/>
    <sheet name="Sheet1" sheetId="1" r:id="rId3"/>
    <sheet name="All Found Not Matched Yet" sheetId="2" r:id="rId4"/>
    <sheet name="No Matching Found in DB" sheetId="3" r:id="rId5"/>
  </sheets>
  <externalReferences>
    <externalReference r:id="rId6"/>
  </externalReferences>
  <definedNames>
    <definedName name="_xlnm._FilterDatabase" localSheetId="1" hidden="1">'Andrew research-Datastream'!$A$1:$Q$2738</definedName>
  </definedNames>
  <calcPr calcId="124519" concurrentCalc="0"/>
  <pivotCaches>
    <pivotCache cacheId="1" r:id="rId7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589" i="6"/>
  <c r="O890"/>
  <c r="P890"/>
  <c r="G890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2"/>
  <c r="F501"/>
  <c r="F431"/>
  <c r="F430"/>
  <c r="F365"/>
  <c r="F333"/>
  <c r="F332"/>
  <c r="F317"/>
  <c r="F316"/>
  <c r="F315"/>
  <c r="F285"/>
  <c r="F284"/>
  <c r="L1942"/>
  <c r="L822"/>
  <c r="L433"/>
  <c r="L1240"/>
  <c r="L219"/>
  <c r="L727"/>
  <c r="L426"/>
  <c r="L2492"/>
  <c r="L2430"/>
  <c r="L828"/>
  <c r="L890"/>
  <c r="L751"/>
  <c r="L1518"/>
  <c r="L1589"/>
  <c r="L2511"/>
  <c r="L2240"/>
  <c r="L161"/>
  <c r="L1312"/>
  <c r="L1313"/>
  <c r="L53"/>
  <c r="L39"/>
  <c r="L32"/>
  <c r="L63"/>
  <c r="L42"/>
  <c r="L61"/>
  <c r="L62"/>
  <c r="L5"/>
  <c r="L20"/>
  <c r="L54"/>
  <c r="L2622"/>
  <c r="L2381"/>
  <c r="L1568"/>
  <c r="L56"/>
  <c r="L1060"/>
  <c r="L806"/>
  <c r="L807"/>
  <c r="L808"/>
  <c r="L809"/>
  <c r="L810"/>
  <c r="L811"/>
  <c r="L258"/>
  <c r="L60"/>
  <c r="L2183"/>
  <c r="L65"/>
  <c r="L1217"/>
  <c r="L2646"/>
  <c r="L1593"/>
  <c r="L51"/>
  <c r="L34"/>
  <c r="L2295"/>
  <c r="L1455"/>
  <c r="L2182"/>
  <c r="L28"/>
  <c r="L86"/>
  <c r="L1412"/>
  <c r="L1411"/>
  <c r="L1958"/>
  <c r="L481"/>
  <c r="L136"/>
  <c r="L2722"/>
  <c r="L310"/>
  <c r="L311"/>
  <c r="L1241"/>
  <c r="L224"/>
  <c r="L1350"/>
  <c r="L66"/>
  <c r="L88"/>
  <c r="L1829"/>
  <c r="L1830"/>
  <c r="L1831"/>
  <c r="L1832"/>
  <c r="L2578"/>
  <c r="L417"/>
  <c r="L418"/>
  <c r="L419"/>
  <c r="L420"/>
  <c r="L2558"/>
  <c r="L176"/>
  <c r="L290"/>
  <c r="L1456"/>
  <c r="L9"/>
  <c r="L825"/>
  <c r="L1591"/>
  <c r="L4"/>
  <c r="L369"/>
  <c r="L1615"/>
  <c r="L1616"/>
  <c r="L2434"/>
  <c r="L2559"/>
  <c r="L29"/>
  <c r="L308"/>
  <c r="L309"/>
  <c r="L23"/>
  <c r="L12"/>
  <c r="L487"/>
  <c r="L163"/>
  <c r="L551"/>
  <c r="L552"/>
  <c r="L553"/>
  <c r="L554"/>
  <c r="L555"/>
  <c r="L556"/>
  <c r="L203"/>
  <c r="L211"/>
  <c r="L2026"/>
  <c r="L337"/>
  <c r="L2446"/>
  <c r="L2210"/>
  <c r="L1659"/>
  <c r="L315"/>
  <c r="L316"/>
  <c r="L317"/>
  <c r="L50"/>
  <c r="L2593"/>
  <c r="L26"/>
  <c r="L70"/>
  <c r="L1563"/>
  <c r="L906"/>
  <c r="L2359"/>
  <c r="L2360"/>
  <c r="L2357"/>
  <c r="L2358"/>
  <c r="L2738"/>
  <c r="L1291"/>
  <c r="L543"/>
  <c r="L2726"/>
  <c r="L713"/>
  <c r="L323"/>
  <c r="L2457"/>
  <c r="L2458"/>
  <c r="L2356"/>
  <c r="L640"/>
  <c r="L2081"/>
  <c r="L2088"/>
  <c r="L1997"/>
  <c r="L2085"/>
  <c r="L2086"/>
  <c r="L2083"/>
  <c r="L2084"/>
  <c r="L1242"/>
  <c r="L1513"/>
  <c r="L1514"/>
  <c r="L1511"/>
  <c r="L1512"/>
  <c r="L508"/>
  <c r="L509"/>
  <c r="L277"/>
  <c r="L506"/>
  <c r="L507"/>
  <c r="L318"/>
  <c r="L319"/>
  <c r="L320"/>
  <c r="L222"/>
  <c r="L2049"/>
  <c r="L2050"/>
  <c r="L2051"/>
  <c r="L686"/>
  <c r="L435"/>
  <c r="L2023"/>
  <c r="L2618"/>
  <c r="L739"/>
  <c r="L562"/>
  <c r="L286"/>
  <c r="L287"/>
  <c r="L1876"/>
  <c r="L2080"/>
  <c r="L14"/>
  <c r="L2693"/>
  <c r="L1872"/>
  <c r="L27"/>
  <c r="L13"/>
  <c r="L230"/>
  <c r="L225"/>
  <c r="L1739"/>
  <c r="L1636"/>
  <c r="L1451"/>
  <c r="L1940"/>
  <c r="L1924"/>
  <c r="L36"/>
  <c r="L779"/>
  <c r="L2690"/>
  <c r="L922"/>
  <c r="L325"/>
  <c r="L2153"/>
  <c r="L2154"/>
  <c r="L2155"/>
  <c r="L2156"/>
  <c r="L2157"/>
  <c r="L2158"/>
  <c r="L2159"/>
  <c r="L2160"/>
  <c r="L2161"/>
  <c r="L2162"/>
  <c r="L2163"/>
  <c r="L2164"/>
  <c r="L2165"/>
  <c r="L2166"/>
  <c r="L2167"/>
  <c r="L2168"/>
  <c r="L2169"/>
  <c r="L2170"/>
  <c r="L2171"/>
  <c r="L2172"/>
  <c r="L2173"/>
  <c r="L2174"/>
  <c r="L2175"/>
  <c r="L2176"/>
  <c r="L2177"/>
  <c r="L2"/>
  <c r="L262"/>
  <c r="L1769"/>
  <c r="L1922"/>
  <c r="L960"/>
  <c r="L2019"/>
  <c r="L2020"/>
  <c r="L24"/>
  <c r="L647"/>
  <c r="L2180"/>
  <c r="L2181"/>
  <c r="L742"/>
  <c r="L67"/>
  <c r="L476"/>
  <c r="L2632"/>
  <c r="L2633"/>
  <c r="L2634"/>
  <c r="L2197"/>
  <c r="L2428"/>
  <c r="L1233"/>
  <c r="L2692"/>
  <c r="L1022"/>
  <c r="L1081"/>
  <c r="L1082"/>
  <c r="L1083"/>
  <c r="L10"/>
  <c r="L2199"/>
  <c r="L2198"/>
  <c r="L473"/>
  <c r="L1329"/>
  <c r="L284"/>
  <c r="L285"/>
  <c r="L78"/>
  <c r="L79"/>
  <c r="L949"/>
  <c r="L124"/>
  <c r="L2052"/>
  <c r="L2053"/>
  <c r="L2054"/>
  <c r="L2675"/>
  <c r="L2676"/>
  <c r="L33"/>
  <c r="L1775"/>
  <c r="L2695"/>
  <c r="L468"/>
  <c r="L777"/>
  <c r="L64"/>
  <c r="L1089"/>
  <c r="L1088"/>
  <c r="L2591"/>
  <c r="L2383"/>
  <c r="L2436"/>
  <c r="L2437"/>
  <c r="L2438"/>
  <c r="L2439"/>
  <c r="L1209"/>
  <c r="L1210"/>
  <c r="L853"/>
  <c r="L992"/>
  <c r="L2527"/>
  <c r="L2528"/>
  <c r="L2362"/>
  <c r="L2244"/>
  <c r="L1467"/>
  <c r="L1468"/>
  <c r="L1469"/>
  <c r="L1464"/>
  <c r="L1465"/>
  <c r="L1466"/>
  <c r="L16"/>
  <c r="L1204"/>
  <c r="L1216"/>
  <c r="L1349"/>
  <c r="L2614"/>
  <c r="L171"/>
  <c r="L38"/>
  <c r="L1031"/>
  <c r="L8"/>
  <c r="L184"/>
  <c r="L776"/>
  <c r="L778"/>
  <c r="L989"/>
  <c r="L990"/>
  <c r="L987"/>
  <c r="L988"/>
  <c r="L204"/>
  <c r="L2574"/>
  <c r="L955"/>
  <c r="L876"/>
  <c r="L2525"/>
  <c r="L2526"/>
  <c r="L740"/>
  <c r="L2292"/>
  <c r="L2056"/>
  <c r="L2524"/>
  <c r="L1519"/>
  <c r="L44"/>
  <c r="L854"/>
  <c r="L855"/>
  <c r="L856"/>
  <c r="L1086"/>
  <c r="L1171"/>
  <c r="L1172"/>
  <c r="L1173"/>
  <c r="L1174"/>
  <c r="L1175"/>
  <c r="L1176"/>
  <c r="L1177"/>
  <c r="L1178"/>
  <c r="L1179"/>
  <c r="L1180"/>
  <c r="L1181"/>
  <c r="L1050"/>
  <c r="L1051"/>
  <c r="L1052"/>
  <c r="L1053"/>
  <c r="L1054"/>
  <c r="L1055"/>
  <c r="L76"/>
  <c r="L77"/>
  <c r="L400"/>
  <c r="L1292"/>
  <c r="L2133"/>
  <c r="L2134"/>
  <c r="L2099"/>
  <c r="L2131"/>
  <c r="L2132"/>
  <c r="L1868"/>
  <c r="L536"/>
  <c r="L470"/>
  <c r="L1525"/>
  <c r="L35"/>
  <c r="L1741"/>
  <c r="L1979"/>
  <c r="L437"/>
  <c r="L2037"/>
  <c r="L2712"/>
  <c r="L829"/>
  <c r="L3"/>
  <c r="L450"/>
  <c r="L25"/>
  <c r="L1841"/>
  <c r="L1842"/>
  <c r="L1843"/>
  <c r="L342"/>
  <c r="L343"/>
  <c r="L624"/>
  <c r="L625"/>
  <c r="L626"/>
  <c r="L627"/>
  <c r="L55"/>
  <c r="L46"/>
  <c r="L1664"/>
  <c r="L1363"/>
  <c r="L605"/>
  <c r="L606"/>
  <c r="L607"/>
  <c r="L544"/>
  <c r="L1414"/>
  <c r="L1490"/>
  <c r="L1491"/>
  <c r="L31"/>
  <c r="L1325"/>
  <c r="L1326"/>
  <c r="L1327"/>
  <c r="L1328"/>
  <c r="L710"/>
  <c r="L909"/>
  <c r="L608"/>
  <c r="L609"/>
  <c r="L610"/>
  <c r="L695"/>
  <c r="L696"/>
  <c r="L268"/>
  <c r="L269"/>
  <c r="L270"/>
  <c r="L271"/>
  <c r="L1285"/>
  <c r="L1286"/>
  <c r="L1287"/>
  <c r="L761"/>
  <c r="L1085"/>
  <c r="L2596"/>
  <c r="L2237"/>
  <c r="L1811"/>
  <c r="L2683"/>
  <c r="L1248"/>
  <c r="L1703"/>
  <c r="L1195"/>
  <c r="L1710"/>
  <c r="L2288"/>
  <c r="L2289"/>
  <c r="L306"/>
  <c r="L2302"/>
  <c r="L1552"/>
  <c r="L1553"/>
  <c r="L17"/>
  <c r="L2286"/>
  <c r="L2287"/>
  <c r="L119"/>
  <c r="L97"/>
  <c r="L98"/>
  <c r="L99"/>
  <c r="L100"/>
  <c r="L615"/>
  <c r="L1239"/>
  <c r="L1543"/>
  <c r="L1544"/>
  <c r="L1545"/>
  <c r="L1546"/>
  <c r="L193"/>
  <c r="L1067"/>
  <c r="L81"/>
  <c r="L1314"/>
  <c r="L1315"/>
  <c r="L870"/>
  <c r="L40"/>
  <c r="L415"/>
  <c r="L416"/>
  <c r="L413"/>
  <c r="L414"/>
  <c r="L525"/>
  <c r="L749"/>
  <c r="L1554"/>
  <c r="L1555"/>
  <c r="L2568"/>
  <c r="L1309"/>
  <c r="L2530"/>
  <c r="L2704"/>
  <c r="L535"/>
  <c r="L611"/>
  <c r="L612"/>
  <c r="L613"/>
  <c r="L114"/>
  <c r="L2610"/>
  <c r="L1362"/>
  <c r="L2077"/>
  <c r="L1066"/>
  <c r="L2711"/>
  <c r="L1923"/>
  <c r="L841"/>
  <c r="L210"/>
  <c r="L1342"/>
  <c r="L58"/>
  <c r="L2036"/>
  <c r="L2470"/>
  <c r="L1683"/>
  <c r="L2564"/>
  <c r="L2002"/>
  <c r="L1646"/>
  <c r="L2655"/>
  <c r="L1395"/>
  <c r="L1396"/>
  <c r="L2246"/>
  <c r="L15"/>
  <c r="L322"/>
  <c r="L1146"/>
  <c r="L2546"/>
  <c r="L2507"/>
  <c r="L2508"/>
  <c r="L2509"/>
  <c r="L2501"/>
  <c r="L2502"/>
  <c r="L2503"/>
  <c r="L2721"/>
  <c r="L2660"/>
  <c r="L1711"/>
  <c r="L43"/>
  <c r="L717"/>
  <c r="L160"/>
  <c r="L2291"/>
  <c r="L19"/>
  <c r="L1282"/>
  <c r="L1283"/>
  <c r="L1284"/>
  <c r="L151"/>
  <c r="L152"/>
  <c r="L153"/>
  <c r="L377"/>
  <c r="L179"/>
  <c r="L1878"/>
  <c r="L45"/>
  <c r="L658"/>
  <c r="L659"/>
  <c r="L660"/>
  <c r="L661"/>
  <c r="L1409"/>
  <c r="L1410"/>
  <c r="L1477"/>
  <c r="L357"/>
  <c r="L1971"/>
  <c r="L288"/>
  <c r="L947"/>
  <c r="L1614"/>
  <c r="L1475"/>
  <c r="L2698"/>
  <c r="L463"/>
  <c r="L504"/>
  <c r="L505"/>
  <c r="L137"/>
  <c r="L138"/>
  <c r="L139"/>
  <c r="L140"/>
  <c r="L2311"/>
  <c r="L1771"/>
  <c r="L1772"/>
  <c r="L1669"/>
  <c r="L57"/>
  <c r="L1561"/>
  <c r="L2225"/>
  <c r="L2226"/>
  <c r="L684"/>
  <c r="L324"/>
  <c r="L1780"/>
  <c r="L1295"/>
  <c r="L7"/>
  <c r="L1043"/>
  <c r="L1494"/>
  <c r="L1495"/>
  <c r="L1496"/>
  <c r="L2482"/>
  <c r="L2483"/>
  <c r="L2513"/>
  <c r="L2514"/>
  <c r="L409"/>
  <c r="L709"/>
  <c r="L2207"/>
  <c r="L519"/>
  <c r="L1382"/>
  <c r="L1383"/>
  <c r="L1380"/>
  <c r="L1381"/>
  <c r="L1090"/>
  <c r="L2706"/>
  <c r="L1452"/>
  <c r="L1453"/>
  <c r="L1104"/>
  <c r="L1105"/>
  <c r="L1106"/>
  <c r="L1107"/>
  <c r="L2449"/>
  <c r="L30"/>
  <c r="L2499"/>
  <c r="L1229"/>
  <c r="L2071"/>
  <c r="L575"/>
  <c r="L1400"/>
  <c r="L1046"/>
  <c r="L1047"/>
  <c r="L178"/>
  <c r="L2227"/>
  <c r="L2228"/>
  <c r="L1737"/>
  <c r="L857"/>
  <c r="L858"/>
  <c r="L859"/>
  <c r="L2093"/>
  <c r="L1407"/>
  <c r="L1408"/>
  <c r="L1595"/>
  <c r="L1560"/>
  <c r="L314"/>
  <c r="L2202"/>
  <c r="L168"/>
  <c r="L1012"/>
  <c r="L1013"/>
  <c r="L1014"/>
  <c r="L1015"/>
  <c r="L687"/>
  <c r="L1635"/>
  <c r="L2587"/>
  <c r="L1503"/>
  <c r="L148"/>
  <c r="L149"/>
  <c r="L150"/>
  <c r="L1608"/>
  <c r="L914"/>
  <c r="L2318"/>
  <c r="L2588"/>
  <c r="L1302"/>
  <c r="L1515"/>
  <c r="L11"/>
  <c r="L180"/>
  <c r="L1802"/>
  <c r="L1037"/>
  <c r="L393"/>
  <c r="L394"/>
  <c r="L1548"/>
  <c r="L1500"/>
  <c r="L304"/>
  <c r="L590"/>
  <c r="L591"/>
  <c r="L592"/>
  <c r="L593"/>
  <c r="L2257"/>
  <c r="L2316"/>
  <c r="L391"/>
  <c r="L392"/>
  <c r="L1660"/>
  <c r="L1127"/>
  <c r="L2623"/>
  <c r="L1402"/>
  <c r="L1403"/>
  <c r="L2279"/>
  <c r="L2280"/>
  <c r="L2405"/>
  <c r="L1904"/>
  <c r="L2139"/>
  <c r="L2140"/>
  <c r="L2540"/>
  <c r="L1617"/>
  <c r="L1618"/>
  <c r="L2323"/>
  <c r="L2522"/>
  <c r="L217"/>
  <c r="L1231"/>
  <c r="L913"/>
  <c r="L2141"/>
  <c r="L2142"/>
  <c r="L1668"/>
  <c r="L1267"/>
  <c r="L1704"/>
  <c r="L1674"/>
  <c r="L961"/>
  <c r="L2684"/>
  <c r="L2685"/>
  <c r="L902"/>
  <c r="L903"/>
  <c r="L2636"/>
  <c r="L2637"/>
  <c r="L2277"/>
  <c r="L2278"/>
  <c r="L182"/>
  <c r="L1404"/>
  <c r="L1405"/>
  <c r="L1003"/>
  <c r="L121"/>
  <c r="L774"/>
  <c r="L1844"/>
  <c r="L1845"/>
  <c r="L1846"/>
  <c r="L2377"/>
  <c r="L2378"/>
  <c r="L907"/>
  <c r="L1968"/>
  <c r="L356"/>
  <c r="L2375"/>
  <c r="L2376"/>
  <c r="L1454"/>
  <c r="L629"/>
  <c r="L1587"/>
  <c r="L1588"/>
  <c r="L2653"/>
  <c r="L1625"/>
  <c r="L1358"/>
  <c r="L1359"/>
  <c r="L296"/>
  <c r="L461"/>
  <c r="L892"/>
  <c r="L93"/>
  <c r="L1667"/>
  <c r="L932"/>
  <c r="L1360"/>
  <c r="L2515"/>
  <c r="L2516"/>
  <c r="L21"/>
  <c r="L1973"/>
  <c r="L1745"/>
  <c r="L1861"/>
  <c r="L1821"/>
  <c r="L2532"/>
  <c r="L424"/>
  <c r="L1864"/>
  <c r="L782"/>
  <c r="L1932"/>
  <c r="L1246"/>
  <c r="L1995"/>
  <c r="L1996"/>
  <c r="L1787"/>
  <c r="L429"/>
  <c r="L1420"/>
  <c r="L2448"/>
  <c r="L1584"/>
  <c r="L2699"/>
  <c r="L213"/>
  <c r="L1298"/>
  <c r="L1299"/>
  <c r="L1296"/>
  <c r="L1297"/>
  <c r="L1623"/>
  <c r="L2109"/>
  <c r="L2110"/>
  <c r="L1812"/>
  <c r="L1594"/>
  <c r="L2462"/>
  <c r="L866"/>
  <c r="L867"/>
  <c r="L868"/>
  <c r="L869"/>
  <c r="L2576"/>
  <c r="L1726"/>
  <c r="L1356"/>
  <c r="L1357"/>
  <c r="L792"/>
  <c r="L793"/>
  <c r="L794"/>
  <c r="L795"/>
  <c r="L796"/>
  <c r="L797"/>
  <c r="L798"/>
  <c r="L799"/>
  <c r="L2256"/>
  <c r="L1098"/>
  <c r="L1099"/>
  <c r="L1100"/>
  <c r="L1101"/>
  <c r="L212"/>
  <c r="L2041"/>
  <c r="L2042"/>
  <c r="L2043"/>
  <c r="L1790"/>
  <c r="L2215"/>
  <c r="L1488"/>
  <c r="L1783"/>
  <c r="L905"/>
  <c r="L788"/>
  <c r="L789"/>
  <c r="L790"/>
  <c r="L791"/>
  <c r="L1428"/>
  <c r="L332"/>
  <c r="L333"/>
  <c r="L482"/>
  <c r="L1853"/>
  <c r="L812"/>
  <c r="L813"/>
  <c r="L814"/>
  <c r="L2629"/>
  <c r="L2630"/>
  <c r="L2631"/>
  <c r="L2275"/>
  <c r="L2276"/>
  <c r="L816"/>
  <c r="L1256"/>
  <c r="L348"/>
  <c r="L1071"/>
  <c r="L1072"/>
  <c r="L2694"/>
  <c r="L511"/>
  <c r="L2707"/>
  <c r="L2708"/>
  <c r="L2351"/>
  <c r="L1264"/>
  <c r="L471"/>
  <c r="L472"/>
  <c r="L745"/>
  <c r="L2271"/>
  <c r="L2272"/>
  <c r="L1045"/>
  <c r="L650"/>
  <c r="L651"/>
  <c r="L2297"/>
  <c r="L1211"/>
  <c r="L1212"/>
  <c r="L2294"/>
  <c r="L130"/>
  <c r="L2363"/>
  <c r="L187"/>
  <c r="L22"/>
  <c r="L2609"/>
  <c r="L2111"/>
  <c r="L2112"/>
  <c r="L2652"/>
  <c r="L1965"/>
  <c r="L1966"/>
  <c r="L1850"/>
  <c r="L1147"/>
  <c r="L645"/>
  <c r="L2432"/>
  <c r="L282"/>
  <c r="L283"/>
  <c r="L499"/>
  <c r="L500"/>
  <c r="L1247"/>
  <c r="L1755"/>
  <c r="L649"/>
  <c r="L1251"/>
  <c r="L921"/>
  <c r="L2273"/>
  <c r="L2274"/>
  <c r="L1017"/>
  <c r="L489"/>
  <c r="L2688"/>
  <c r="L2689"/>
  <c r="L1963"/>
  <c r="L1964"/>
  <c r="L397"/>
  <c r="L1702"/>
  <c r="L2717"/>
  <c r="L69"/>
  <c r="L1816"/>
  <c r="L280"/>
  <c r="L281"/>
  <c r="L976"/>
  <c r="L977"/>
  <c r="L2400"/>
  <c r="L1865"/>
  <c r="L818"/>
  <c r="L891"/>
  <c r="L538"/>
  <c r="L1154"/>
  <c r="L2392"/>
  <c r="L1265"/>
  <c r="L978"/>
  <c r="L979"/>
  <c r="L2408"/>
  <c r="L2409"/>
  <c r="L689"/>
  <c r="L1746"/>
  <c r="L2017"/>
  <c r="L1823"/>
  <c r="L2674"/>
  <c r="L1232"/>
  <c r="L1243"/>
  <c r="L208"/>
  <c r="L2325"/>
  <c r="L2406"/>
  <c r="L2407"/>
  <c r="L2123"/>
  <c r="L2124"/>
  <c r="L2354"/>
  <c r="L434"/>
  <c r="L1747"/>
  <c r="L1921"/>
  <c r="L267"/>
  <c r="L108"/>
  <c r="L2035"/>
  <c r="L2728"/>
  <c r="L784"/>
  <c r="L785"/>
  <c r="L786"/>
  <c r="L787"/>
  <c r="L1304"/>
  <c r="L495"/>
  <c r="L1347"/>
  <c r="L1348"/>
  <c r="L1038"/>
  <c r="L2460"/>
  <c r="L887"/>
  <c r="L888"/>
  <c r="L371"/>
  <c r="L221"/>
  <c r="L2192"/>
  <c r="L1912"/>
  <c r="L1030"/>
  <c r="L497"/>
  <c r="L771"/>
  <c r="L772"/>
  <c r="L773"/>
  <c r="L456"/>
  <c r="L457"/>
  <c r="L214"/>
  <c r="L1870"/>
  <c r="L326"/>
  <c r="L327"/>
  <c r="L194"/>
  <c r="L195"/>
  <c r="L1717"/>
  <c r="L1718"/>
  <c r="L1023"/>
  <c r="L1024"/>
  <c r="L1056"/>
  <c r="L1057"/>
  <c r="L1058"/>
  <c r="L2715"/>
  <c r="L181"/>
  <c r="L531"/>
  <c r="L1002"/>
  <c r="L2661"/>
  <c r="L238"/>
  <c r="L540"/>
  <c r="L2065"/>
  <c r="L801"/>
  <c r="L1005"/>
  <c r="L2440"/>
  <c r="L2441"/>
  <c r="L2442"/>
  <c r="L2443"/>
  <c r="L399"/>
  <c r="L459"/>
  <c r="L871"/>
  <c r="L872"/>
  <c r="L1601"/>
  <c r="L2544"/>
  <c r="L2498"/>
  <c r="L2266"/>
  <c r="L1893"/>
  <c r="L388"/>
  <c r="L699"/>
  <c r="L2353"/>
  <c r="L1690"/>
  <c r="L2496"/>
  <c r="L2388"/>
  <c r="L2389"/>
  <c r="L2263"/>
  <c r="L1397"/>
  <c r="L250"/>
  <c r="L344"/>
  <c r="L1849"/>
  <c r="L1507"/>
  <c r="L2548"/>
  <c r="L294"/>
  <c r="L251"/>
  <c r="L351"/>
  <c r="L1854"/>
  <c r="L1855"/>
  <c r="L1856"/>
  <c r="L1857"/>
  <c r="L1858"/>
  <c r="L1859"/>
  <c r="L2044"/>
  <c r="L2045"/>
  <c r="L2046"/>
  <c r="L1509"/>
  <c r="L2617"/>
  <c r="L1330"/>
  <c r="L2556"/>
  <c r="L2557"/>
  <c r="L568"/>
  <c r="L2658"/>
  <c r="L2312"/>
  <c r="L1977"/>
  <c r="L1449"/>
  <c r="L2554"/>
  <c r="L2555"/>
  <c r="L1345"/>
  <c r="L1346"/>
  <c r="L1279"/>
  <c r="L2560"/>
  <c r="L1762"/>
  <c r="L1263"/>
  <c r="L1804"/>
  <c r="L201"/>
  <c r="L202"/>
  <c r="L2431"/>
  <c r="L596"/>
  <c r="L597"/>
  <c r="L800"/>
  <c r="L1521"/>
  <c r="L631"/>
  <c r="L632"/>
  <c r="L1733"/>
  <c r="L1016"/>
  <c r="L1575"/>
  <c r="L1308"/>
  <c r="L1768"/>
  <c r="L2418"/>
  <c r="L2419"/>
  <c r="L196"/>
  <c r="L197"/>
  <c r="L1680"/>
  <c r="L1799"/>
  <c r="L1800"/>
  <c r="L946"/>
  <c r="L2346"/>
  <c r="L452"/>
  <c r="L453"/>
  <c r="L183"/>
  <c r="L1269"/>
  <c r="L1270"/>
  <c r="L2067"/>
  <c r="L2068"/>
  <c r="L1998"/>
  <c r="L328"/>
  <c r="L329"/>
  <c r="L1134"/>
  <c r="L803"/>
  <c r="L2390"/>
  <c r="L2391"/>
  <c r="L1852"/>
  <c r="L2735"/>
  <c r="L2216"/>
  <c r="L2529"/>
  <c r="L1271"/>
  <c r="L1272"/>
  <c r="L2232"/>
  <c r="L192"/>
  <c r="L2098"/>
  <c r="L1335"/>
  <c r="L1336"/>
  <c r="L1351"/>
  <c r="L1352"/>
  <c r="L1320"/>
  <c r="L2649"/>
  <c r="L1564"/>
  <c r="L1774"/>
  <c r="L475"/>
  <c r="L480"/>
  <c r="L603"/>
  <c r="L954"/>
  <c r="L1432"/>
  <c r="L1751"/>
  <c r="L1956"/>
  <c r="L398"/>
  <c r="L84"/>
  <c r="L1478"/>
  <c r="L486"/>
  <c r="L723"/>
  <c r="L683"/>
  <c r="L2393"/>
  <c r="L817"/>
  <c r="L1679"/>
  <c r="L1524"/>
  <c r="L1526"/>
  <c r="L735"/>
  <c r="L1463"/>
  <c r="L1032"/>
  <c r="L1481"/>
  <c r="L2719"/>
  <c r="L851"/>
  <c r="L567"/>
  <c r="L2638"/>
  <c r="L1592"/>
  <c r="L135"/>
  <c r="L1952"/>
  <c r="L1190"/>
  <c r="L1191"/>
  <c r="L2126"/>
  <c r="L1882"/>
  <c r="L109"/>
  <c r="L2594"/>
  <c r="L2213"/>
  <c r="L1305"/>
  <c r="L1961"/>
  <c r="L1651"/>
  <c r="L1652"/>
  <c r="L1653"/>
  <c r="L2567"/>
  <c r="L490"/>
  <c r="L1196"/>
  <c r="L1197"/>
  <c r="L2605"/>
  <c r="L2606"/>
  <c r="L2607"/>
  <c r="L874"/>
  <c r="L263"/>
  <c r="L264"/>
  <c r="L68"/>
  <c r="L861"/>
  <c r="L862"/>
  <c r="L1353"/>
  <c r="L1354"/>
  <c r="L1797"/>
  <c r="L1798"/>
  <c r="L2178"/>
  <c r="L2737"/>
  <c r="L454"/>
  <c r="L455"/>
  <c r="L1598"/>
  <c r="L836"/>
  <c r="L2680"/>
  <c r="L1722"/>
  <c r="L485"/>
  <c r="L1365"/>
  <c r="L2686"/>
  <c r="L2687"/>
  <c r="L2069"/>
  <c r="L2070"/>
  <c r="L2350"/>
  <c r="L2696"/>
  <c r="L1418"/>
  <c r="L1929"/>
  <c r="L469"/>
  <c r="L299"/>
  <c r="L1075"/>
  <c r="L1144"/>
  <c r="L1145"/>
  <c r="L633"/>
  <c r="L634"/>
  <c r="L2072"/>
  <c r="L101"/>
  <c r="L102"/>
  <c r="L444"/>
  <c r="L445"/>
  <c r="L1479"/>
  <c r="L126"/>
  <c r="L1007"/>
  <c r="L863"/>
  <c r="L1321"/>
  <c r="L1482"/>
  <c r="L1483"/>
  <c r="L965"/>
  <c r="L1142"/>
  <c r="L1143"/>
  <c r="L937"/>
  <c r="L1558"/>
  <c r="L1446"/>
  <c r="L2703"/>
  <c r="L1245"/>
  <c r="L2650"/>
  <c r="L1331"/>
  <c r="L2129"/>
  <c r="L1259"/>
  <c r="L1188"/>
  <c r="L1189"/>
  <c r="L547"/>
  <c r="L1955"/>
  <c r="L37"/>
  <c r="L957"/>
  <c r="L1991"/>
  <c r="L1992"/>
  <c r="L1866"/>
  <c r="L1140"/>
  <c r="L133"/>
  <c r="L1724"/>
  <c r="L733"/>
  <c r="L1682"/>
  <c r="L1728"/>
  <c r="L1919"/>
  <c r="L2403"/>
  <c r="L368"/>
  <c r="L2494"/>
  <c r="L2590"/>
  <c r="L2479"/>
  <c r="L185"/>
  <c r="L1896"/>
  <c r="L1708"/>
  <c r="L2339"/>
  <c r="L2340"/>
  <c r="L2233"/>
  <c r="L693"/>
  <c r="L430"/>
  <c r="L431"/>
  <c r="L1510"/>
  <c r="L2465"/>
  <c r="L389"/>
  <c r="L1547"/>
  <c r="L425"/>
  <c r="L1006"/>
  <c r="L116"/>
  <c r="L367"/>
  <c r="L1118"/>
  <c r="L1765"/>
  <c r="L340"/>
  <c r="L341"/>
  <c r="L1813"/>
  <c r="L2613"/>
  <c r="L2445"/>
  <c r="L996"/>
  <c r="L819"/>
  <c r="L2196"/>
  <c r="L2305"/>
  <c r="L2306"/>
  <c r="L1779"/>
  <c r="L199"/>
  <c r="L200"/>
  <c r="L1170"/>
  <c r="L2091"/>
  <c r="L2602"/>
  <c r="L2603"/>
  <c r="L2604"/>
  <c r="L103"/>
  <c r="L104"/>
  <c r="L716"/>
  <c r="L1018"/>
  <c r="L1019"/>
  <c r="L1020"/>
  <c r="L1021"/>
  <c r="L604"/>
  <c r="L1714"/>
  <c r="L2549"/>
  <c r="L2550"/>
  <c r="L1042"/>
  <c r="L1788"/>
  <c r="L873"/>
  <c r="L602"/>
  <c r="L2034"/>
  <c r="L1586"/>
  <c r="L1869"/>
  <c r="L164"/>
  <c r="L1989"/>
  <c r="L1990"/>
  <c r="L1720"/>
  <c r="L1721"/>
  <c r="L748"/>
  <c r="L826"/>
  <c r="L838"/>
  <c r="L558"/>
  <c r="L559"/>
  <c r="L2681"/>
  <c r="L2000"/>
  <c r="L2001"/>
  <c r="L80"/>
  <c r="L2137"/>
  <c r="L132"/>
  <c r="L1026"/>
  <c r="L741"/>
  <c r="L190"/>
  <c r="L1565"/>
  <c r="L2307"/>
  <c r="L2337"/>
  <c r="L2338"/>
  <c r="L1460"/>
  <c r="L759"/>
  <c r="L2341"/>
  <c r="L2342"/>
  <c r="L2282"/>
  <c r="L1234"/>
  <c r="L1766"/>
  <c r="L1767"/>
  <c r="L1389"/>
  <c r="L2424"/>
  <c r="L2425"/>
  <c r="L2426"/>
  <c r="L2427"/>
  <c r="L639"/>
  <c r="L1557"/>
  <c r="L2414"/>
  <c r="L305"/>
  <c r="L2191"/>
  <c r="L1776"/>
  <c r="L2032"/>
  <c r="L1377"/>
  <c r="L2127"/>
  <c r="L1877"/>
  <c r="L560"/>
  <c r="L561"/>
  <c r="L2179"/>
  <c r="L671"/>
  <c r="L1572"/>
  <c r="L1604"/>
  <c r="L1605"/>
  <c r="L1602"/>
  <c r="L1603"/>
  <c r="L1001"/>
  <c r="L1115"/>
  <c r="L1116"/>
  <c r="L2398"/>
  <c r="L2399"/>
  <c r="L1884"/>
  <c r="L1885"/>
  <c r="L2380"/>
  <c r="L2136"/>
  <c r="L1654"/>
  <c r="L1655"/>
  <c r="L1656"/>
  <c r="L175"/>
  <c r="L1795"/>
  <c r="L1796"/>
  <c r="L2705"/>
  <c r="L2329"/>
  <c r="L2255"/>
  <c r="L2310"/>
  <c r="L395"/>
  <c r="L198"/>
  <c r="L1764"/>
  <c r="L2219"/>
  <c r="L1244"/>
  <c r="L842"/>
  <c r="L754"/>
  <c r="L1237"/>
  <c r="L1749"/>
  <c r="L2122"/>
  <c r="L2724"/>
  <c r="L1647"/>
  <c r="L1128"/>
  <c r="L940"/>
  <c r="L941"/>
  <c r="L1981"/>
  <c r="L331"/>
  <c r="L1437"/>
  <c r="L411"/>
  <c r="L2467"/>
  <c r="L2101"/>
  <c r="L584"/>
  <c r="L276"/>
  <c r="L2189"/>
  <c r="L1540"/>
  <c r="L539"/>
  <c r="L145"/>
  <c r="L1939"/>
  <c r="L1261"/>
  <c r="L1610"/>
  <c r="L2484"/>
  <c r="L2485"/>
  <c r="L2422"/>
  <c r="L2423"/>
  <c r="L1123"/>
  <c r="L312"/>
  <c r="L2611"/>
  <c r="L938"/>
  <c r="L939"/>
  <c r="L877"/>
  <c r="L1784"/>
  <c r="L442"/>
  <c r="L443"/>
  <c r="L1009"/>
  <c r="L432"/>
  <c r="L823"/>
  <c r="L1673"/>
  <c r="L2030"/>
  <c r="L146"/>
  <c r="L722"/>
  <c r="L1470"/>
  <c r="L1471"/>
  <c r="L1472"/>
  <c r="L928"/>
  <c r="L929"/>
  <c r="L930"/>
  <c r="L931"/>
  <c r="L1624"/>
  <c r="L2495"/>
  <c r="L405"/>
  <c r="L406"/>
  <c r="L1569"/>
  <c r="L1570"/>
  <c r="L2108"/>
  <c r="L1111"/>
  <c r="L1141"/>
  <c r="L438"/>
  <c r="L2647"/>
  <c r="L2254"/>
  <c r="L355"/>
  <c r="L1268"/>
  <c r="L2396"/>
  <c r="L2397"/>
  <c r="L1880"/>
  <c r="L1626"/>
  <c r="L1867"/>
  <c r="L2328"/>
  <c r="L2447"/>
  <c r="L712"/>
  <c r="L1778"/>
  <c r="L2209"/>
  <c r="L2247"/>
  <c r="L2651"/>
  <c r="L1448"/>
  <c r="L959"/>
  <c r="L74"/>
  <c r="L2078"/>
  <c r="L933"/>
  <c r="L2217"/>
  <c r="L1186"/>
  <c r="L1341"/>
  <c r="L2371"/>
  <c r="L2372"/>
  <c r="L1633"/>
  <c r="L532"/>
  <c r="L533"/>
  <c r="L1132"/>
  <c r="L1133"/>
  <c r="L1062"/>
  <c r="L1094"/>
  <c r="L2097"/>
  <c r="L2379"/>
  <c r="L2386"/>
  <c r="L362"/>
  <c r="L2713"/>
  <c r="L234"/>
  <c r="L1742"/>
  <c r="L85"/>
  <c r="L1161"/>
  <c r="L736"/>
  <c r="L2241"/>
  <c r="L1361"/>
  <c r="L1748"/>
  <c r="L1113"/>
  <c r="L1114"/>
  <c r="L1894"/>
  <c r="L301"/>
  <c r="L2657"/>
  <c r="L2190"/>
  <c r="L2475"/>
  <c r="L386"/>
  <c r="L2235"/>
  <c r="L2094"/>
  <c r="L2006"/>
  <c r="L1612"/>
  <c r="L1941"/>
  <c r="L1777"/>
  <c r="L2385"/>
  <c r="L1576"/>
  <c r="L2543"/>
  <c r="L1167"/>
  <c r="L1168"/>
  <c r="L1900"/>
  <c r="L1901"/>
  <c r="L1757"/>
  <c r="L1758"/>
  <c r="L721"/>
  <c r="L2656"/>
  <c r="L1130"/>
  <c r="L1131"/>
  <c r="L427"/>
  <c r="L1310"/>
  <c r="L1048"/>
  <c r="L682"/>
  <c r="L557"/>
  <c r="L83"/>
  <c r="L1293"/>
  <c r="L247"/>
  <c r="L1473"/>
  <c r="L125"/>
  <c r="L2420"/>
  <c r="L2421"/>
  <c r="L964"/>
  <c r="L2344"/>
  <c r="L688"/>
  <c r="L1840"/>
  <c r="L889"/>
  <c r="L71"/>
  <c r="L2022"/>
  <c r="L1149"/>
  <c r="L1954"/>
  <c r="L1424"/>
  <c r="L1425"/>
  <c r="L697"/>
  <c r="L2597"/>
  <c r="L2598"/>
  <c r="L2313"/>
  <c r="L899"/>
  <c r="L2125"/>
  <c r="L1419"/>
  <c r="L1619"/>
  <c r="L2373"/>
  <c r="L2374"/>
  <c r="L948"/>
  <c r="L934"/>
  <c r="L1150"/>
  <c r="L2387"/>
  <c r="L359"/>
  <c r="L775"/>
  <c r="L2716"/>
  <c r="L1918"/>
  <c r="L1160"/>
  <c r="L2103"/>
  <c r="L1833"/>
  <c r="L1834"/>
  <c r="L2720"/>
  <c r="L375"/>
  <c r="L376"/>
  <c r="L1537"/>
  <c r="L1538"/>
  <c r="L2144"/>
  <c r="L2364"/>
  <c r="L289"/>
  <c r="L1754"/>
  <c r="L2349"/>
  <c r="L2691"/>
  <c r="L1657"/>
  <c r="L1658"/>
  <c r="L2239"/>
  <c r="L1065"/>
  <c r="L1199"/>
  <c r="L1533"/>
  <c r="L1192"/>
  <c r="L1535"/>
  <c r="L1536"/>
  <c r="L1426"/>
  <c r="L1427"/>
  <c r="L1596"/>
  <c r="L1164"/>
  <c r="L1698"/>
  <c r="L1699"/>
  <c r="L1678"/>
  <c r="L1634"/>
  <c r="L2143"/>
  <c r="L573"/>
  <c r="L574"/>
  <c r="L1609"/>
  <c r="L363"/>
  <c r="L451"/>
  <c r="L1091"/>
  <c r="L1384"/>
  <c r="L1385"/>
  <c r="L6"/>
  <c r="L1504"/>
  <c r="L440"/>
  <c r="L1077"/>
  <c r="L1078"/>
  <c r="L189"/>
  <c r="L1700"/>
  <c r="L1701"/>
  <c r="L2324"/>
  <c r="L1386"/>
  <c r="L1387"/>
  <c r="L2664"/>
  <c r="L1252"/>
  <c r="L1253"/>
  <c r="L165"/>
  <c r="L2040"/>
  <c r="L1376"/>
  <c r="L2476"/>
  <c r="L1695"/>
  <c r="L462"/>
  <c r="L1366"/>
  <c r="L446"/>
  <c r="L447"/>
  <c r="L1301"/>
  <c r="L1163"/>
  <c r="L2601"/>
  <c r="L1505"/>
  <c r="L864"/>
  <c r="L2628"/>
  <c r="L1076"/>
  <c r="L2315"/>
  <c r="L2347"/>
  <c r="L1951"/>
  <c r="L143"/>
  <c r="L718"/>
  <c r="L852"/>
  <c r="L1459"/>
  <c r="L1862"/>
  <c r="L1039"/>
  <c r="L1254"/>
  <c r="L1255"/>
  <c r="L2120"/>
  <c r="L2121"/>
  <c r="L1044"/>
  <c r="L1391"/>
  <c r="L1874"/>
  <c r="L1631"/>
  <c r="L1041"/>
  <c r="L1049"/>
  <c r="L1281"/>
  <c r="L502"/>
  <c r="L690"/>
  <c r="L580"/>
  <c r="L1262"/>
  <c r="L2520"/>
  <c r="L2332"/>
  <c r="L2621"/>
  <c r="L2220"/>
  <c r="L1689"/>
  <c r="L2061"/>
  <c r="L2062"/>
  <c r="L1493"/>
  <c r="L1676"/>
  <c r="L1770"/>
  <c r="L753"/>
  <c r="L75"/>
  <c r="L1715"/>
  <c r="L1551"/>
  <c r="L1183"/>
  <c r="L1108"/>
  <c r="L2106"/>
  <c r="L1169"/>
  <c r="L2087"/>
  <c r="L2415"/>
  <c r="L1750"/>
  <c r="L220"/>
  <c r="L2582"/>
  <c r="L1068"/>
  <c r="L1249"/>
  <c r="L1317"/>
  <c r="L380"/>
  <c r="L381"/>
  <c r="L382"/>
  <c r="L1891"/>
  <c r="L1892"/>
  <c r="L2269"/>
  <c r="L2454"/>
  <c r="L2585"/>
  <c r="L528"/>
  <c r="L529"/>
  <c r="L177"/>
  <c r="L2118"/>
  <c r="L2119"/>
  <c r="L120"/>
  <c r="L448"/>
  <c r="L449"/>
  <c r="L1025"/>
  <c r="L1753"/>
  <c r="L2016"/>
  <c r="L1889"/>
  <c r="L1890"/>
  <c r="L141"/>
  <c r="L142"/>
  <c r="L1539"/>
  <c r="L1061"/>
  <c r="L2733"/>
  <c r="L750"/>
  <c r="L2033"/>
  <c r="L361"/>
  <c r="L1388"/>
  <c r="L59"/>
  <c r="L587"/>
  <c r="L588"/>
  <c r="L1959"/>
  <c r="L620"/>
  <c r="L621"/>
  <c r="L1567"/>
  <c r="L2336"/>
  <c r="L274"/>
  <c r="L205"/>
  <c r="L2367"/>
  <c r="L711"/>
  <c r="L1835"/>
  <c r="L1836"/>
  <c r="L1221"/>
  <c r="L1222"/>
  <c r="L652"/>
  <c r="L2029"/>
  <c r="L1368"/>
  <c r="L1223"/>
  <c r="L1224"/>
  <c r="L1369"/>
  <c r="L1501"/>
  <c r="L2668"/>
  <c r="L1732"/>
  <c r="L131"/>
  <c r="L1556"/>
  <c r="L233"/>
  <c r="L1944"/>
  <c r="L2092"/>
  <c r="L2369"/>
  <c r="L2370"/>
  <c r="L2063"/>
  <c r="L2064"/>
  <c r="L191"/>
  <c r="L1375"/>
  <c r="L2331"/>
  <c r="L860"/>
  <c r="L2401"/>
  <c r="L2402"/>
  <c r="L1095"/>
  <c r="L321"/>
  <c r="L1738"/>
  <c r="L169"/>
  <c r="L170"/>
  <c r="L2314"/>
  <c r="L1697"/>
  <c r="L1613"/>
  <c r="L875"/>
  <c r="L1207"/>
  <c r="L1948"/>
  <c r="L585"/>
  <c r="L586"/>
  <c r="L747"/>
  <c r="L1079"/>
  <c r="L1080"/>
  <c r="L1606"/>
  <c r="L893"/>
  <c r="L675"/>
  <c r="L1817"/>
  <c r="L1818"/>
  <c r="L1474"/>
  <c r="L1743"/>
  <c r="L245"/>
  <c r="L218"/>
  <c r="L1731"/>
  <c r="L762"/>
  <c r="L694"/>
  <c r="L2654"/>
  <c r="L783"/>
  <c r="L545"/>
  <c r="L1364"/>
  <c r="L2242"/>
  <c r="L2079"/>
  <c r="L2195"/>
  <c r="L1744"/>
  <c r="L1670"/>
  <c r="L2135"/>
  <c r="L2639"/>
  <c r="L154"/>
  <c r="L155"/>
  <c r="L156"/>
  <c r="L174"/>
  <c r="L278"/>
  <c r="L157"/>
  <c r="L158"/>
  <c r="L159"/>
  <c r="L1945"/>
  <c r="L846"/>
  <c r="L847"/>
  <c r="L2455"/>
  <c r="L2627"/>
  <c r="L1489"/>
  <c r="L522"/>
  <c r="L1707"/>
  <c r="L498"/>
  <c r="L2736"/>
  <c r="L273"/>
  <c r="L1825"/>
  <c r="L677"/>
  <c r="L466"/>
  <c r="L243"/>
  <c r="L1378"/>
  <c r="L2018"/>
  <c r="L2201"/>
  <c r="L1819"/>
  <c r="L1820"/>
  <c r="L708"/>
  <c r="L257"/>
  <c r="L1773"/>
  <c r="L635"/>
  <c r="L521"/>
  <c r="L1390"/>
  <c r="L963"/>
  <c r="L1288"/>
  <c r="L1289"/>
  <c r="L1290"/>
  <c r="L1324"/>
  <c r="L1684"/>
  <c r="L944"/>
  <c r="L974"/>
  <c r="L975"/>
  <c r="L18"/>
  <c r="L465"/>
  <c r="L2095"/>
  <c r="L1913"/>
  <c r="L1914"/>
  <c r="L707"/>
  <c r="L1280"/>
  <c r="L1029"/>
  <c r="L2725"/>
  <c r="L623"/>
  <c r="L188"/>
  <c r="L967"/>
  <c r="L968"/>
  <c r="L1092"/>
  <c r="L515"/>
  <c r="L920"/>
  <c r="L2709"/>
  <c r="L2714"/>
  <c r="L52"/>
  <c r="L1527"/>
  <c r="L1528"/>
  <c r="L725"/>
  <c r="L1073"/>
  <c r="L1809"/>
  <c r="L549"/>
  <c r="L757"/>
  <c r="L981"/>
  <c r="L1129"/>
  <c r="L2571"/>
  <c r="L884"/>
  <c r="L972"/>
  <c r="L973"/>
  <c r="L1847"/>
  <c r="L354"/>
  <c r="L1696"/>
  <c r="L2234"/>
  <c r="L2673"/>
  <c r="L89"/>
  <c r="L90"/>
  <c r="L91"/>
  <c r="L92"/>
  <c r="L1502"/>
  <c r="L1644"/>
  <c r="L2480"/>
  <c r="L1343"/>
  <c r="L2624"/>
  <c r="L291"/>
  <c r="L2666"/>
  <c r="L2667"/>
  <c r="L353"/>
  <c r="L2459"/>
  <c r="L1675"/>
  <c r="L527"/>
  <c r="L644"/>
  <c r="L474"/>
  <c r="L2200"/>
  <c r="L844"/>
  <c r="L845"/>
  <c r="L514"/>
  <c r="L1735"/>
  <c r="L2149"/>
  <c r="L1444"/>
  <c r="L1886"/>
  <c r="L1736"/>
  <c r="L2251"/>
  <c r="L2107"/>
  <c r="L2057"/>
  <c r="L2710"/>
  <c r="L2493"/>
  <c r="L1157"/>
  <c r="L911"/>
  <c r="L2028"/>
  <c r="L2321"/>
  <c r="L916"/>
  <c r="L1607"/>
  <c r="L379"/>
  <c r="L1550"/>
  <c r="L563"/>
  <c r="L885"/>
  <c r="L2261"/>
  <c r="L1139"/>
  <c r="L2553"/>
  <c r="L1194"/>
  <c r="L730"/>
  <c r="L731"/>
  <c r="L1895"/>
  <c r="L1148"/>
  <c r="L2665"/>
  <c r="L1117"/>
  <c r="L2027"/>
  <c r="L594"/>
  <c r="L241"/>
  <c r="L2290"/>
  <c r="L2206"/>
  <c r="L2152"/>
  <c r="L272"/>
  <c r="L1839"/>
  <c r="L1938"/>
  <c r="L1969"/>
  <c r="L2250"/>
  <c r="L2348"/>
  <c r="L962"/>
  <c r="L1902"/>
  <c r="L1903"/>
  <c r="L1712"/>
  <c r="L2626"/>
  <c r="L2320"/>
  <c r="L1063"/>
  <c r="L714"/>
  <c r="L2541"/>
  <c r="L2727"/>
  <c r="L1727"/>
  <c r="L1851"/>
  <c r="L1627"/>
  <c r="L2327"/>
  <c r="L1258"/>
  <c r="L764"/>
  <c r="L993"/>
  <c r="L1794"/>
  <c r="L249"/>
  <c r="L728"/>
  <c r="L729"/>
  <c r="L365"/>
  <c r="L830"/>
  <c r="L73"/>
  <c r="L1752"/>
  <c r="L2620"/>
  <c r="L345"/>
  <c r="L209"/>
  <c r="L1792"/>
  <c r="L87"/>
  <c r="L2464"/>
  <c r="L2238"/>
  <c r="L2024"/>
  <c r="L2025"/>
  <c r="L2343"/>
  <c r="L2491"/>
  <c r="L2011"/>
  <c r="L2012"/>
  <c r="L2474"/>
  <c r="L2700"/>
  <c r="L2701"/>
  <c r="L401"/>
  <c r="L402"/>
  <c r="L1906"/>
  <c r="L1907"/>
  <c r="L2058"/>
  <c r="L1307"/>
  <c r="L2345"/>
  <c r="L1250"/>
  <c r="L1374"/>
  <c r="L923"/>
  <c r="L1934"/>
  <c r="L834"/>
  <c r="L835"/>
  <c r="L2589"/>
  <c r="L292"/>
  <c r="L1461"/>
  <c r="L1838"/>
  <c r="L1182"/>
  <c r="L2066"/>
  <c r="L1434"/>
  <c r="L1230"/>
  <c r="L2326"/>
  <c r="L2301"/>
  <c r="L2472"/>
  <c r="L2473"/>
  <c r="L1257"/>
  <c r="L1917"/>
  <c r="L526"/>
  <c r="L2412"/>
  <c r="L1808"/>
  <c r="L1807"/>
  <c r="L2635"/>
  <c r="L1826"/>
  <c r="L1827"/>
  <c r="L1908"/>
  <c r="L1909"/>
  <c r="L1581"/>
  <c r="L1582"/>
  <c r="L223"/>
  <c r="L2361"/>
  <c r="L1642"/>
  <c r="L1579"/>
  <c r="L1580"/>
  <c r="L768"/>
  <c r="L769"/>
  <c r="L770"/>
  <c r="L618"/>
  <c r="L619"/>
  <c r="L616"/>
  <c r="L617"/>
  <c r="L147"/>
  <c r="L1871"/>
  <c r="L467"/>
  <c r="L1517"/>
  <c r="L1974"/>
  <c r="L2223"/>
  <c r="L2148"/>
  <c r="L2561"/>
  <c r="L1097"/>
  <c r="L2322"/>
  <c r="L1433"/>
  <c r="L804"/>
  <c r="L339"/>
  <c r="L1534"/>
  <c r="L1638"/>
  <c r="L2004"/>
  <c r="L349"/>
  <c r="L756"/>
  <c r="L352"/>
  <c r="L534"/>
  <c r="L2486"/>
  <c r="L2640"/>
  <c r="L2641"/>
  <c r="L926"/>
  <c r="L927"/>
  <c r="L261"/>
  <c r="L460"/>
  <c r="L479"/>
  <c r="L832"/>
  <c r="L833"/>
  <c r="L428"/>
  <c r="L700"/>
  <c r="L1828"/>
  <c r="L94"/>
  <c r="L95"/>
  <c r="L1925"/>
  <c r="L1814"/>
  <c r="L1987"/>
  <c r="L1333"/>
  <c r="L298"/>
  <c r="L2702"/>
  <c r="L1334"/>
  <c r="L1064"/>
  <c r="L2570"/>
  <c r="L1723"/>
  <c r="L167"/>
  <c r="L2236"/>
  <c r="L2128"/>
  <c r="L912"/>
  <c r="L1227"/>
  <c r="L641"/>
  <c r="L423"/>
  <c r="L1639"/>
  <c r="L2489"/>
  <c r="L2490"/>
  <c r="L206"/>
  <c r="L642"/>
  <c r="L1136"/>
  <c r="L2138"/>
  <c r="L513"/>
  <c r="L919"/>
  <c r="L1947"/>
  <c r="L2734"/>
  <c r="L1120"/>
  <c r="L1640"/>
  <c r="L293"/>
  <c r="L2298"/>
  <c r="L1926"/>
  <c r="L254"/>
  <c r="L1462"/>
  <c r="L1215"/>
  <c r="L985"/>
  <c r="L805"/>
  <c r="L118"/>
  <c r="L760"/>
  <c r="L2619"/>
  <c r="L1936"/>
  <c r="L706"/>
  <c r="L2461"/>
  <c r="L781"/>
  <c r="L942"/>
  <c r="L943"/>
  <c r="L1863"/>
  <c r="L2413"/>
  <c r="L496"/>
  <c r="L1641"/>
  <c r="L1532"/>
  <c r="L918"/>
  <c r="L1756"/>
  <c r="L1373"/>
  <c r="L2477"/>
  <c r="L122"/>
  <c r="L1759"/>
  <c r="L2642"/>
  <c r="L2643"/>
  <c r="L2542"/>
  <c r="L1125"/>
  <c r="L2533"/>
  <c r="L2534"/>
  <c r="L578"/>
  <c r="L579"/>
  <c r="L1093"/>
  <c r="L738"/>
  <c r="L297"/>
  <c r="L1650"/>
  <c r="L1203"/>
  <c r="L986"/>
  <c r="L2517"/>
  <c r="L248"/>
  <c r="L501"/>
  <c r="L1399"/>
  <c r="L1681"/>
  <c r="L1340"/>
  <c r="L300"/>
  <c r="L680"/>
  <c r="L681"/>
  <c r="L685"/>
  <c r="L1761"/>
  <c r="L1103"/>
  <c r="L1484"/>
  <c r="L1529"/>
  <c r="L1530"/>
  <c r="L614"/>
  <c r="L334"/>
  <c r="L1010"/>
  <c r="L898"/>
  <c r="L2304"/>
  <c r="L2487"/>
  <c r="L2488"/>
  <c r="L335"/>
  <c r="L2565"/>
  <c r="L2009"/>
  <c r="L2010"/>
  <c r="L998"/>
  <c r="L1185"/>
  <c r="L636"/>
  <c r="L1040"/>
  <c r="L1316"/>
  <c r="L2731"/>
  <c r="L1970"/>
  <c r="L765"/>
  <c r="L766"/>
  <c r="L767"/>
  <c r="L969"/>
  <c r="L2519"/>
  <c r="L253"/>
  <c r="L2102"/>
  <c r="L958"/>
  <c r="L144"/>
  <c r="L2535"/>
  <c r="L2536"/>
  <c r="L1096"/>
  <c r="L378"/>
  <c r="L827"/>
  <c r="L692"/>
  <c r="L1122"/>
  <c r="L173"/>
  <c r="L1004"/>
  <c r="L2518"/>
  <c r="L390"/>
  <c r="L1226"/>
  <c r="L1087"/>
  <c r="L2281"/>
  <c r="L1729"/>
  <c r="L1730"/>
  <c r="L2538"/>
  <c r="L839"/>
  <c r="L275"/>
  <c r="L2212"/>
  <c r="L2523"/>
  <c r="L576"/>
  <c r="L577"/>
  <c r="L2208"/>
  <c r="L821"/>
  <c r="L2547"/>
  <c r="L404"/>
  <c r="L882"/>
  <c r="L2481"/>
  <c r="L2021"/>
  <c r="L129"/>
  <c r="L1074"/>
  <c r="L1883"/>
  <c r="L704"/>
  <c r="L705"/>
  <c r="L2677"/>
  <c r="L2678"/>
  <c r="L2679"/>
  <c r="L105"/>
  <c r="L1822"/>
  <c r="L82"/>
  <c r="L1578"/>
  <c r="L2211"/>
  <c r="L1011"/>
  <c r="L673"/>
  <c r="L2008"/>
  <c r="L2648"/>
  <c r="L383"/>
  <c r="L384"/>
  <c r="L385"/>
  <c r="L1158"/>
  <c r="L2014"/>
  <c r="L403"/>
  <c r="L1159"/>
  <c r="L2718"/>
  <c r="L583"/>
  <c r="L2145"/>
  <c r="L1705"/>
  <c r="L2662"/>
  <c r="L1492"/>
  <c r="L96"/>
  <c r="L2644"/>
  <c r="L1685"/>
  <c r="L879"/>
  <c r="L524"/>
  <c r="L1571"/>
  <c r="L2599"/>
  <c r="L2600"/>
  <c r="L924"/>
  <c r="L925"/>
  <c r="L2117"/>
  <c r="L724"/>
  <c r="L2230"/>
  <c r="L1677"/>
  <c r="L935"/>
  <c r="L2366"/>
  <c r="L1266"/>
  <c r="L719"/>
  <c r="L582"/>
  <c r="L2669"/>
  <c r="L1950"/>
  <c r="L1332"/>
  <c r="L2579"/>
  <c r="L1447"/>
  <c r="L1713"/>
  <c r="L338"/>
  <c r="L2104"/>
  <c r="L1693"/>
  <c r="L1694"/>
  <c r="L1786"/>
  <c r="L2221"/>
  <c r="L662"/>
  <c r="L663"/>
  <c r="L664"/>
  <c r="L665"/>
  <c r="L387"/>
  <c r="L1415"/>
  <c r="L1416"/>
  <c r="L702"/>
  <c r="L703"/>
  <c r="L1486"/>
  <c r="L1487"/>
  <c r="L758"/>
  <c r="L1165"/>
  <c r="L1692"/>
  <c r="L936"/>
  <c r="L166"/>
  <c r="L2082"/>
  <c r="L1688"/>
  <c r="L2723"/>
  <c r="L1429"/>
  <c r="L2384"/>
  <c r="L2410"/>
  <c r="L1151"/>
  <c r="L637"/>
  <c r="L1760"/>
  <c r="L2497"/>
  <c r="L2309"/>
  <c r="L1960"/>
  <c r="L246"/>
  <c r="L2150"/>
  <c r="L523"/>
  <c r="L546"/>
  <c r="L1059"/>
  <c r="L336"/>
  <c r="L666"/>
  <c r="L667"/>
  <c r="L668"/>
  <c r="L669"/>
  <c r="L2450"/>
  <c r="L2452"/>
  <c r="L2453"/>
  <c r="L2539"/>
  <c r="L970"/>
  <c r="L1943"/>
  <c r="L2335"/>
  <c r="L1628"/>
  <c r="L2031"/>
  <c r="L517"/>
  <c r="L518"/>
  <c r="L956"/>
  <c r="L1531"/>
  <c r="L256"/>
  <c r="L2645"/>
  <c r="L638"/>
  <c r="L2229"/>
  <c r="L41"/>
  <c r="L1394"/>
  <c r="L226"/>
  <c r="L227"/>
  <c r="L228"/>
  <c r="L2151"/>
  <c r="L1450"/>
  <c r="L2510"/>
  <c r="L983"/>
  <c r="L1686"/>
  <c r="L820"/>
  <c r="L2007"/>
  <c r="L1273"/>
  <c r="L1274"/>
  <c r="L679"/>
  <c r="L1442"/>
  <c r="L1508"/>
  <c r="L2469"/>
  <c r="L878"/>
  <c r="L477"/>
  <c r="L2264"/>
  <c r="L802"/>
  <c r="L589"/>
  <c r="L2262"/>
  <c r="L726"/>
  <c r="L1671"/>
  <c r="L1476"/>
  <c r="L917"/>
  <c r="L2616"/>
  <c r="L239"/>
  <c r="L2730"/>
  <c r="L1663"/>
  <c r="L295"/>
  <c r="L1275"/>
  <c r="L115"/>
  <c r="L849"/>
  <c r="L2248"/>
  <c r="L1069"/>
  <c r="L900"/>
  <c r="L2659"/>
  <c r="L2732"/>
  <c r="L901"/>
  <c r="L2573"/>
  <c r="L881"/>
  <c r="L1687"/>
  <c r="L1985"/>
  <c r="L824"/>
  <c r="L2285"/>
  <c r="L1110"/>
  <c r="L240"/>
  <c r="L1791"/>
  <c r="L1879"/>
  <c r="L1035"/>
  <c r="L1036"/>
  <c r="L951"/>
  <c r="L952"/>
  <c r="L1860"/>
  <c r="L720"/>
  <c r="L1837"/>
  <c r="L653"/>
  <c r="L1986"/>
  <c r="L1070"/>
  <c r="L1630"/>
  <c r="L1413"/>
  <c r="L2245"/>
  <c r="L1666"/>
  <c r="L2500"/>
  <c r="L1920"/>
  <c r="L1803"/>
  <c r="L1637"/>
  <c r="L1337"/>
  <c r="L1338"/>
  <c r="L2100"/>
  <c r="L2581"/>
  <c r="L715"/>
  <c r="L1198"/>
  <c r="L1629"/>
  <c r="L2456"/>
  <c r="L346"/>
  <c r="L2671"/>
  <c r="L994"/>
  <c r="L1881"/>
  <c r="L1393"/>
  <c r="L2444"/>
  <c r="L732"/>
  <c r="L1643"/>
  <c r="L1033"/>
  <c r="L1034"/>
  <c r="L1622"/>
  <c r="L494"/>
  <c r="L1662"/>
  <c r="L910"/>
  <c r="L1206"/>
  <c r="L1219"/>
  <c r="L815"/>
  <c r="L831"/>
  <c r="L1988"/>
  <c r="L999"/>
  <c r="L2265"/>
  <c r="L488"/>
  <c r="L162"/>
  <c r="L231"/>
  <c r="L1763"/>
  <c r="L755"/>
  <c r="L2583"/>
  <c r="L2670"/>
  <c r="L106"/>
  <c r="L107"/>
  <c r="L1000"/>
  <c r="L991"/>
  <c r="L701"/>
  <c r="L1430"/>
  <c r="L1124"/>
  <c r="L1801"/>
  <c r="L1785"/>
  <c r="L2395"/>
  <c r="L1632"/>
  <c r="L1978"/>
  <c r="L1645"/>
  <c r="L2333"/>
  <c r="L2146"/>
  <c r="L2417"/>
  <c r="L1976"/>
  <c r="L995"/>
  <c r="L581"/>
  <c r="L1372"/>
  <c r="L1873"/>
  <c r="L1228"/>
  <c r="L837"/>
  <c r="L1367"/>
  <c r="L1542"/>
  <c r="L236"/>
  <c r="L2317"/>
  <c r="L1953"/>
  <c r="L483"/>
  <c r="L2531"/>
  <c r="L1897"/>
  <c r="L1599"/>
  <c r="L373"/>
  <c r="L113"/>
  <c r="L1810"/>
  <c r="L279"/>
  <c r="L850"/>
  <c r="L2188"/>
  <c r="L2575"/>
  <c r="L2253"/>
  <c r="L1549"/>
  <c r="L1238"/>
  <c r="L1121"/>
  <c r="L737"/>
  <c r="L1577"/>
  <c r="L1278"/>
  <c r="L1220"/>
  <c r="L2584"/>
  <c r="L112"/>
  <c r="L2303"/>
  <c r="L1898"/>
  <c r="L1506"/>
  <c r="L493"/>
  <c r="L2074"/>
  <c r="L1905"/>
  <c r="L2394"/>
  <c r="L422"/>
  <c r="L512"/>
  <c r="L2222"/>
  <c r="L548"/>
  <c r="L648"/>
  <c r="L1401"/>
  <c r="L601"/>
  <c r="L2595"/>
  <c r="L542"/>
  <c r="L127"/>
  <c r="L491"/>
  <c r="L2404"/>
  <c r="L2612"/>
  <c r="L848"/>
  <c r="L2334"/>
  <c r="L746"/>
  <c r="L111"/>
  <c r="L672"/>
  <c r="L2267"/>
  <c r="L1028"/>
  <c r="L244"/>
  <c r="L734"/>
  <c r="L674"/>
  <c r="L564"/>
  <c r="L1421"/>
  <c r="L1815"/>
  <c r="L464"/>
  <c r="L2075"/>
  <c r="L2299"/>
  <c r="L896"/>
  <c r="L897"/>
  <c r="L894"/>
  <c r="L2697"/>
  <c r="L622"/>
  <c r="L698"/>
  <c r="L1709"/>
  <c r="L1102"/>
  <c r="L1214"/>
  <c r="L2284"/>
  <c r="L2047"/>
  <c r="L1520"/>
  <c r="L643"/>
  <c r="L880"/>
  <c r="L265"/>
  <c r="L1235"/>
  <c r="L1236"/>
  <c r="L1152"/>
  <c r="L2005"/>
  <c r="L186"/>
  <c r="L2105"/>
  <c r="L950"/>
  <c r="L865"/>
  <c r="L1398"/>
  <c r="L503"/>
  <c r="L1888"/>
  <c r="L1559"/>
  <c r="L1975"/>
  <c r="L2319"/>
  <c r="L2204"/>
  <c r="L2205"/>
  <c r="L2463"/>
  <c r="L2551"/>
  <c r="L2552"/>
  <c r="L2185"/>
  <c r="L2186"/>
  <c r="L1435"/>
  <c r="L2411"/>
  <c r="L259"/>
  <c r="L2308"/>
  <c r="L1600"/>
  <c r="L439"/>
  <c r="L2259"/>
  <c r="L628"/>
  <c r="L1928"/>
  <c r="L1445"/>
  <c r="L1740"/>
  <c r="L520"/>
  <c r="L2096"/>
  <c r="L1522"/>
  <c r="L1716"/>
  <c r="L1984"/>
  <c r="L550"/>
  <c r="L595"/>
  <c r="L302"/>
  <c r="L478"/>
  <c r="L840"/>
  <c r="L1184"/>
  <c r="L360"/>
  <c r="L2113"/>
  <c r="L207"/>
  <c r="L1153"/>
  <c r="L2416"/>
  <c r="L1008"/>
  <c r="L2114"/>
  <c r="L1457"/>
  <c r="L1999"/>
  <c r="L2090"/>
  <c r="L598"/>
  <c r="L599"/>
  <c r="L2471"/>
  <c r="L2231"/>
  <c r="L1379"/>
  <c r="L1910"/>
  <c r="L2521"/>
  <c r="L1276"/>
  <c r="L1933"/>
  <c r="L1339"/>
  <c r="L1443"/>
  <c r="L915"/>
  <c r="L1725"/>
  <c r="L2055"/>
  <c r="L1782"/>
  <c r="L1201"/>
  <c r="L396"/>
  <c r="L1187"/>
  <c r="L128"/>
  <c r="L1972"/>
  <c r="L2048"/>
  <c r="L110"/>
  <c r="L1927"/>
  <c r="L630"/>
  <c r="L2608"/>
  <c r="L313"/>
  <c r="L366"/>
  <c r="L374"/>
  <c r="L516"/>
  <c r="L1931"/>
  <c r="L242"/>
  <c r="L410"/>
  <c r="L1734"/>
  <c r="L2073"/>
  <c r="L1957"/>
  <c r="L1793"/>
  <c r="L2258"/>
  <c r="L982"/>
  <c r="L1126"/>
  <c r="L1665"/>
  <c r="L492"/>
  <c r="L1805"/>
  <c r="L691"/>
  <c r="L780"/>
  <c r="L1323"/>
  <c r="L566"/>
  <c r="L232"/>
  <c r="L1119"/>
  <c r="L370"/>
  <c r="L1574"/>
  <c r="L1319"/>
  <c r="L412"/>
  <c r="L2203"/>
  <c r="L1344"/>
  <c r="L676"/>
  <c r="L237"/>
  <c r="L1439"/>
  <c r="L1648"/>
  <c r="L1322"/>
  <c r="L1306"/>
  <c r="L2451"/>
  <c r="L1440"/>
  <c r="L364"/>
  <c r="L1294"/>
  <c r="L2184"/>
  <c r="L1166"/>
  <c r="L1566"/>
  <c r="L1109"/>
  <c r="L1480"/>
  <c r="L2260"/>
  <c r="L1911"/>
  <c r="L2300"/>
  <c r="L1218"/>
  <c r="L2615"/>
  <c r="L266"/>
  <c r="L1441"/>
  <c r="L347"/>
  <c r="L134"/>
  <c r="L1983"/>
  <c r="L744"/>
  <c r="L678"/>
  <c r="L1620"/>
  <c r="L997"/>
  <c r="L1585"/>
  <c r="L2268"/>
  <c r="L1422"/>
  <c r="L2563"/>
  <c r="L2435"/>
  <c r="L172"/>
  <c r="L1781"/>
  <c r="L2089"/>
  <c r="L1156"/>
  <c r="L2060"/>
  <c r="L752"/>
  <c r="L2243"/>
  <c r="L2433"/>
  <c r="L1137"/>
  <c r="L1562"/>
  <c r="L1155"/>
  <c r="L1719"/>
  <c r="L2116"/>
  <c r="L1423"/>
  <c r="L229"/>
  <c r="L1205"/>
  <c r="L2729"/>
  <c r="L1980"/>
  <c r="L421"/>
  <c r="L1436"/>
  <c r="L235"/>
  <c r="L1213"/>
  <c r="L2625"/>
  <c r="L1193"/>
  <c r="L2566"/>
  <c r="L1311"/>
  <c r="L2672"/>
  <c r="L1084"/>
  <c r="L1621"/>
  <c r="L1541"/>
  <c r="L2580"/>
  <c r="L1438"/>
  <c r="L743"/>
  <c r="L2512"/>
  <c r="L1962"/>
  <c r="L2572"/>
  <c r="L2368"/>
  <c r="L1458"/>
  <c r="L1935"/>
  <c r="L1417"/>
  <c r="L2039"/>
  <c r="L2682"/>
  <c r="L2147"/>
  <c r="L1583"/>
  <c r="L2382"/>
  <c r="L1260"/>
  <c r="L350"/>
  <c r="L2270"/>
  <c r="L1937"/>
  <c r="L2224"/>
  <c r="L1208"/>
  <c r="L1355"/>
  <c r="L843"/>
  <c r="L2115"/>
  <c r="L1573"/>
  <c r="L1371"/>
  <c r="L1661"/>
  <c r="L1225"/>
  <c r="L1202"/>
  <c r="L763"/>
  <c r="L372"/>
  <c r="L2478"/>
  <c r="L2214"/>
  <c r="L537"/>
  <c r="L2352"/>
  <c r="L2365"/>
  <c r="L2015"/>
  <c r="L541"/>
  <c r="L2252"/>
  <c r="L2586"/>
  <c r="L255"/>
  <c r="L971"/>
  <c r="L1200"/>
  <c r="L1875"/>
  <c r="L1135"/>
  <c r="L1303"/>
  <c r="L945"/>
  <c r="L1485"/>
  <c r="L216"/>
  <c r="L1824"/>
  <c r="L1162"/>
  <c r="L1597"/>
  <c r="L1672"/>
  <c r="L2013"/>
  <c r="L117"/>
  <c r="L1806"/>
  <c r="L1431"/>
  <c r="L953"/>
  <c r="L2130"/>
  <c r="L1848"/>
  <c r="L2187"/>
  <c r="L2194"/>
  <c r="L2562"/>
  <c r="L2504"/>
  <c r="L2505"/>
  <c r="L2506"/>
  <c r="L1497"/>
  <c r="L1498"/>
  <c r="L1499"/>
  <c r="L2003"/>
  <c r="L654"/>
  <c r="L655"/>
  <c r="L656"/>
  <c r="L657"/>
  <c r="L1993"/>
  <c r="L1994"/>
  <c r="L436"/>
  <c r="L72"/>
  <c r="L984"/>
  <c r="L1392"/>
  <c r="L307"/>
  <c r="L2355"/>
  <c r="L2330"/>
  <c r="L407"/>
  <c r="L408"/>
  <c r="L569"/>
  <c r="L570"/>
  <c r="L1930"/>
  <c r="L252"/>
  <c r="L1318"/>
  <c r="L2059"/>
  <c r="L2296"/>
  <c r="L2218"/>
  <c r="L1370"/>
  <c r="L571"/>
  <c r="L572"/>
  <c r="L1027"/>
  <c r="L1982"/>
  <c r="L1899"/>
  <c r="L2592"/>
  <c r="L565"/>
  <c r="L2569"/>
  <c r="L510"/>
  <c r="L646"/>
  <c r="L1277"/>
  <c r="L908"/>
  <c r="L670"/>
  <c r="L2466"/>
  <c r="L458"/>
  <c r="L530"/>
  <c r="L980"/>
  <c r="L1516"/>
  <c r="L1967"/>
  <c r="L1691"/>
  <c r="L600"/>
  <c r="L2429"/>
  <c r="L123"/>
  <c r="L1949"/>
  <c r="L1887"/>
  <c r="L47"/>
  <c r="L49"/>
  <c r="L48"/>
  <c r="L2293"/>
  <c r="L2537"/>
  <c r="L303"/>
  <c r="L1915"/>
  <c r="L1916"/>
  <c r="L2663"/>
  <c r="L2577"/>
  <c r="L1300"/>
  <c r="L883"/>
  <c r="L2076"/>
  <c r="L215"/>
  <c r="L260"/>
  <c r="L966"/>
  <c r="L2545"/>
  <c r="L2249"/>
  <c r="L1523"/>
  <c r="L484"/>
  <c r="L1706"/>
  <c r="L1946"/>
  <c r="L330"/>
  <c r="L1406"/>
  <c r="L2468"/>
  <c r="L2038"/>
  <c r="L2193"/>
  <c r="L886"/>
  <c r="L1590"/>
  <c r="L904"/>
  <c r="L1611"/>
  <c r="L1649"/>
  <c r="L1789"/>
  <c r="L2283"/>
  <c r="L441"/>
  <c r="L1138"/>
  <c r="L895"/>
  <c r="L1112"/>
  <c r="L358"/>
</calcChain>
</file>

<file path=xl/sharedStrings.xml><?xml version="1.0" encoding="utf-8"?>
<sst xmlns="http://schemas.openxmlformats.org/spreadsheetml/2006/main" count="30453" uniqueCount="8720">
  <si>
    <t>Andrew research Ticker Code</t>
  </si>
  <si>
    <t>Andrew research Company Name</t>
  </si>
  <si>
    <t>Datastream Company Name</t>
  </si>
  <si>
    <t>Datastream Ticker Code</t>
  </si>
  <si>
    <t>Datastream Location</t>
  </si>
  <si>
    <t>BG LN Equity</t>
  </si>
  <si>
    <t>BG GROUP PLC</t>
  </si>
  <si>
    <t>BG GROUP DEAD - 15/02/16 - TOT RETURN IND</t>
  </si>
  <si>
    <t>BG.(RI)</t>
  </si>
  <si>
    <t>Datastream Collection Entire Dataset 170911.xlsx|1601-1620|$S$4</t>
  </si>
  <si>
    <t>PLND LN Equity</t>
  </si>
  <si>
    <t>POUNDLAND GROUP PLC</t>
  </si>
  <si>
    <t>POUNDLAND GROUP DEAD - 19/09/16 - TOT RETURN IND</t>
  </si>
  <si>
    <t>PLND(RI)</t>
  </si>
  <si>
    <t>Datastream Collection Entire Dataset 170911.xlsx|1601-1620|$T$4</t>
  </si>
  <si>
    <t>DRTY LN Equity</t>
  </si>
  <si>
    <t>DARTY PLC</t>
  </si>
  <si>
    <t>DARTY DEAD - 17/08/16 - TOT RETURN IND</t>
  </si>
  <si>
    <t>DRTY(RI)</t>
  </si>
  <si>
    <t>Datastream Collection Entire Dataset 170911.xlsx|1601-1620|$U$4</t>
  </si>
  <si>
    <t>BPTY LN Equity</t>
  </si>
  <si>
    <t>BWIN.PARTY</t>
  </si>
  <si>
    <t>BWIN PARTY DIGITAL ENTM. DEAD - 02/02/16 - TOT RETURN IND</t>
  </si>
  <si>
    <t>BPTY(RI)</t>
  </si>
  <si>
    <t>Datastream Collection Entire Dataset 170911.xlsx|1621-1640|$C$4</t>
  </si>
  <si>
    <t>HOME LN Equity</t>
  </si>
  <si>
    <t>HOME RETAIL GROUP PLC</t>
  </si>
  <si>
    <t>HOME RETAIL GROUP DEAD - 05/09/16 - TOT RETURN IND</t>
  </si>
  <si>
    <t>HOME(RI)</t>
  </si>
  <si>
    <t>Datastream Collection Entire Dataset 170911.xlsx|1621-1640|$D$4</t>
  </si>
  <si>
    <t>ANH LN Equity</t>
  </si>
  <si>
    <t>MEDICLINIC INTERNATIONAL PLC</t>
  </si>
  <si>
    <t>CWC LN Equity</t>
  </si>
  <si>
    <t>CABLE &amp; WIRELESS COMMUNICATIONS PLC</t>
  </si>
  <si>
    <t>CABLE &amp; WIRELESS COMMS. DEAD - 16/05/16 - TOT RETURN IND</t>
  </si>
  <si>
    <t>CWC(RI)</t>
  </si>
  <si>
    <t>Datastream Collection Entire Dataset 170911.xlsx|1621-1640|$G$4</t>
  </si>
  <si>
    <t>BP IM Equity</t>
  </si>
  <si>
    <t>BANCO POPOLARE SOCIETÀ COOPERATIVA</t>
  </si>
  <si>
    <t>BANCO BPM - TOT RETURN IND</t>
  </si>
  <si>
    <t>I:BP(RI)</t>
  </si>
  <si>
    <t>Datastream Collection Entire Dataset 170911.xlsx|Brosa Italiana|$J$5</t>
  </si>
  <si>
    <t>TNTE NA Equity</t>
  </si>
  <si>
    <t>TNT EXPRESS NV</t>
  </si>
  <si>
    <t>TNT EXPRESS DEAD - 04/07/16 - TOT RETURN IND</t>
  </si>
  <si>
    <t>H:TNTE(RI)</t>
  </si>
  <si>
    <t>Datastream Collection Entire Dataset 170911.xlsx|1641-1660|$R$4</t>
  </si>
  <si>
    <t>TEC FP Equity</t>
  </si>
  <si>
    <t>TECHNIP SA</t>
  </si>
  <si>
    <t>TECHNIP DEAD - MERG SEE 9009JW - TOT RETURN IND</t>
  </si>
  <si>
    <t>F:TEC(RI)</t>
  </si>
  <si>
    <t>Datastream Collection Entire Dataset 170911.xlsx|1641-1660|$U$4</t>
  </si>
  <si>
    <t>DUFN SE Equity</t>
  </si>
  <si>
    <t>DUFRY AG</t>
  </si>
  <si>
    <t>ELI1V FH Equity</t>
  </si>
  <si>
    <t>ELISA OYJ</t>
  </si>
  <si>
    <t>DELB BB Equity</t>
  </si>
  <si>
    <t>DELHAIZE GROUP</t>
  </si>
  <si>
    <t>LISN SE Equity</t>
  </si>
  <si>
    <t>LINDT &amp; SPRUENGLI AG</t>
  </si>
  <si>
    <t>CHOC.LINDT &amp; SPRUENGLI - TOT RETURN IND</t>
  </si>
  <si>
    <t>S:LISN(RI)</t>
  </si>
  <si>
    <t>Datastream Collection Entire Dataset 170911.xlsx|1681-1695|$F$4</t>
  </si>
  <si>
    <t>MDGN US Equity</t>
  </si>
  <si>
    <t>AEVI GENOMIC MEDICINE INC</t>
  </si>
  <si>
    <t>TROVU US Equity</t>
  </si>
  <si>
    <t>TROVAGENE INC</t>
  </si>
  <si>
    <t>SGYPU US Equity</t>
  </si>
  <si>
    <t>SYNERGY PHARMACEUTICALS INC</t>
  </si>
  <si>
    <t>AIOCD AU Equity</t>
  </si>
  <si>
    <t>Asciano Limited</t>
  </si>
  <si>
    <t>IFF FP Equity</t>
  </si>
  <si>
    <t>International Flavors &amp; Fragrances Inc.</t>
  </si>
  <si>
    <t>INTL.FLAVORS &amp; FRAG. - TOT RETURN IND</t>
  </si>
  <si>
    <t>U:IFF(RI)</t>
  </si>
  <si>
    <t>Datastream Collection Entire Dataset 170911.xlsx|221-240|$G$4</t>
  </si>
  <si>
    <t>INTERNATIONAL F&amp;F. (PAR) - TOT RETURN IND</t>
  </si>
  <si>
    <t>F:IFF(RI)</t>
  </si>
  <si>
    <t>Datastream Collection Entire Dataset 170911.xlsx|1981-2011|$T$4</t>
  </si>
  <si>
    <t>6723 JP Equity</t>
  </si>
  <si>
    <t>RENESAS ELECTRONICS CORP</t>
  </si>
  <si>
    <t>3968 HK Equity</t>
  </si>
  <si>
    <t>CHINA MERCHANTS BANK-H</t>
  </si>
  <si>
    <t>3291 JP Equity</t>
  </si>
  <si>
    <t>IIDA GROUP HOLDINGS CO LTD</t>
  </si>
  <si>
    <t>8570 JP Equity</t>
  </si>
  <si>
    <t>AEON FINANCIAL SERVICE CO LT</t>
  </si>
  <si>
    <t>4088 JP Equity</t>
  </si>
  <si>
    <t>AIR WATER INC</t>
  </si>
  <si>
    <t>8439 JP Equity</t>
  </si>
  <si>
    <t>TOKYO CENTURY CORP</t>
  </si>
  <si>
    <t>8473 JP Equity</t>
  </si>
  <si>
    <t>SBI HOLDINGS INC</t>
  </si>
  <si>
    <t>11 HK Equity</t>
  </si>
  <si>
    <t>HANG SENG BANK LTD</t>
  </si>
  <si>
    <t>1928 HK Equity</t>
  </si>
  <si>
    <t>SANDS CHINA LTD</t>
  </si>
  <si>
    <t>6756 JP Equity</t>
  </si>
  <si>
    <t>HITACHI KOKUSAI ELECTRIC INC</t>
  </si>
  <si>
    <t>VOLVB SS Equity</t>
  </si>
  <si>
    <t>AB Volvo (publ)</t>
  </si>
  <si>
    <t>SWEDA SS Equity</t>
  </si>
  <si>
    <t>SWEDBANK AB</t>
  </si>
  <si>
    <t>MAERSKB DC Equity</t>
  </si>
  <si>
    <t>A.P. MOLLER-MAERSK A S</t>
  </si>
  <si>
    <t>762 HK Equity</t>
  </si>
  <si>
    <t>CHINA UNICOM HONG KONG LTD</t>
  </si>
  <si>
    <t>FRE GY Equity</t>
  </si>
  <si>
    <t>NESTLE SA-REG</t>
  </si>
  <si>
    <t>FRESENIUS - TOT RETURN IND</t>
  </si>
  <si>
    <t>D:FRE(RI)</t>
  </si>
  <si>
    <t>Datastream Collection Entire Dataset 170911.xlsx|1641-1660|$Q$4</t>
  </si>
  <si>
    <t>DNB NO Equity</t>
  </si>
  <si>
    <t>DNB ASA</t>
  </si>
  <si>
    <t>DNB - TOT RETURN IND</t>
  </si>
  <si>
    <t>N:DNB(RI)</t>
  </si>
  <si>
    <t>Datastream Collection Entire Dataset 170911.xlsx|1-40|$Q$4</t>
  </si>
  <si>
    <t>DUN &amp; BRADSTREET DEL. - TOT RETURN IND</t>
  </si>
  <si>
    <t>U:DNB(RI)</t>
  </si>
  <si>
    <t>Datastream Collection Entire Dataset 170911.xlsx|381-400|$S$4</t>
  </si>
  <si>
    <t>Datastream Collection Entire Dataset 170911.xlsx|1695-1700|$D$4</t>
  </si>
  <si>
    <t>ASSAB SS Equity</t>
  </si>
  <si>
    <t>ASSA ABLOY AB</t>
  </si>
  <si>
    <t>8136 JP Equity</t>
  </si>
  <si>
    <t>SANRIO CO LTD</t>
  </si>
  <si>
    <t>SAND SS Equity</t>
  </si>
  <si>
    <t>SANDVIK AB</t>
  </si>
  <si>
    <t>SANDVIK - TOT RETURN IND</t>
  </si>
  <si>
    <t>W:SAND(RI)</t>
  </si>
  <si>
    <t>Datastream Collection Entire Dataset 170911.xlsx|1-40|$T$4</t>
  </si>
  <si>
    <t>9449 JP Equity</t>
  </si>
  <si>
    <t>GMO INTERNET INC</t>
  </si>
  <si>
    <t>HEXAB SS Equity</t>
  </si>
  <si>
    <t>HEXAGON AB</t>
  </si>
  <si>
    <t>VWS DC Equity</t>
  </si>
  <si>
    <t>VESTAS WIND SYSTEMS</t>
  </si>
  <si>
    <t>MDT US Equity</t>
  </si>
  <si>
    <t>MEDTRONIC PLC</t>
  </si>
  <si>
    <t>MEDTRONIC - TOT RETURN IND</t>
  </si>
  <si>
    <t>U:MDT(RI)</t>
  </si>
  <si>
    <t>Datastream Collection Entire Dataset 170911.xlsx|1-40|$X$4</t>
  </si>
  <si>
    <t>6099 HK Equity</t>
  </si>
  <si>
    <t>CHINA MERCHANTS SECURITIES-H</t>
  </si>
  <si>
    <t>3333 HK Equity</t>
  </si>
  <si>
    <t>CHINA EVERGRANDE GROUP</t>
  </si>
  <si>
    <t>SNY US Equity</t>
  </si>
  <si>
    <t>SANOFI</t>
  </si>
  <si>
    <t>SANOFI ADR 2:1 - TOT RETURN IND</t>
  </si>
  <si>
    <t>U:SNY(RI)</t>
  </si>
  <si>
    <t>Datastream Collection Entire Dataset 170911.xlsx|1-40|$AA$4</t>
  </si>
  <si>
    <t>KHC US Equity</t>
  </si>
  <si>
    <t>KRAFT HEINZ CO THE</t>
  </si>
  <si>
    <t>KRAFT HEINZ - TOT RETURN IND</t>
  </si>
  <si>
    <t>@KHC(RI)</t>
  </si>
  <si>
    <t>Datastream Collection Entire Dataset 170911.xlsx|1-40|$AB$4</t>
  </si>
  <si>
    <t>SAN FP Equity</t>
  </si>
  <si>
    <t>288 HK Equity</t>
  </si>
  <si>
    <t>WH GROUP LTD</t>
  </si>
  <si>
    <t>ABBV US Equity</t>
  </si>
  <si>
    <t>ABBVIE INC</t>
  </si>
  <si>
    <t>ABBVIE - TOT RETURN IND</t>
  </si>
  <si>
    <t>U:ABBV(RI)</t>
  </si>
  <si>
    <t>Datastream Collection Entire Dataset 170911.xlsx|1-40|$AE$4</t>
  </si>
  <si>
    <t>ITX SQ Equity</t>
  </si>
  <si>
    <t>INDITEX - INDUSTRIA DE DISENO TEXTIL SA</t>
  </si>
  <si>
    <t>ITX SM Equity</t>
  </si>
  <si>
    <t>Industria de DiseÃ±o Textil, S.A.</t>
  </si>
  <si>
    <t>PNDORA DC Equity</t>
  </si>
  <si>
    <t>PANDORA A S</t>
  </si>
  <si>
    <t>CARLB DC Equity</t>
  </si>
  <si>
    <t>Carlsberg A S</t>
  </si>
  <si>
    <t>AGN US Equity</t>
  </si>
  <si>
    <t>ALLERGAN PLC</t>
  </si>
  <si>
    <t>ALLERGAN - TOT RETURN IND</t>
  </si>
  <si>
    <t>U:AGN(RI)</t>
  </si>
  <si>
    <t>Datastream Collection Entire Dataset 170911.xlsx|1-40|$AG$4</t>
  </si>
  <si>
    <t>YAR NO Equity</t>
  </si>
  <si>
    <t>YARA INTERNATIONAL ASA</t>
  </si>
  <si>
    <t>AZN US Equity</t>
  </si>
  <si>
    <t>ASTRAZENECA PLC</t>
  </si>
  <si>
    <t>ASTRAZENECA SPN.ADR.2:1 - TOT RETURN IND</t>
  </si>
  <si>
    <t>U:AZN(RI)</t>
  </si>
  <si>
    <t>Datastream Collection Entire Dataset 170911.xlsx|1-40|$AI$4</t>
  </si>
  <si>
    <t>ASTRAZENECA - TOT RETURN IND</t>
  </si>
  <si>
    <t>AZN(RI)</t>
  </si>
  <si>
    <t>Datastream Collection Entire Dataset 170911.xlsx|1701-1720|$I$4</t>
  </si>
  <si>
    <t>HON US Equity</t>
  </si>
  <si>
    <t>HONEYWELL INTERNATIONAL INC</t>
  </si>
  <si>
    <t>HONEYWELL INTL. - TOT RETURN IND</t>
  </si>
  <si>
    <t>U:HON(RI)</t>
  </si>
  <si>
    <t>Datastream Collection Entire Dataset 170911.xlsx|1-40|$AJ$4</t>
  </si>
  <si>
    <t>ANZ AU Equity</t>
  </si>
  <si>
    <t>AUST AND NZ BANKING GROUP</t>
  </si>
  <si>
    <t>INDUA SS Equity</t>
  </si>
  <si>
    <t>INDUSTRIVARDEN AB</t>
  </si>
  <si>
    <t>960 HK Equity</t>
  </si>
  <si>
    <t>LONGFOR PROPERTIES</t>
  </si>
  <si>
    <t>ABEV US Equity</t>
  </si>
  <si>
    <t>AMBEV SA</t>
  </si>
  <si>
    <t>AMBEV SPONSORED ADR 1:1 - TOT RETURN IND</t>
  </si>
  <si>
    <t>U:ABEV(RI)</t>
  </si>
  <si>
    <t>Datastream Collection Entire Dataset 170911.xlsx|41-80|$E$4</t>
  </si>
  <si>
    <t>ORK NO Equity</t>
  </si>
  <si>
    <t>ORKLA ASA</t>
  </si>
  <si>
    <t>ORKLA - TOT RETURN IND</t>
  </si>
  <si>
    <t>N:ORK(RI)</t>
  </si>
  <si>
    <t>Datastream Collection Entire Dataset 170911.xlsx|41-80|$F$4</t>
  </si>
  <si>
    <t>Datastream Collection Entire Dataset 170911.xlsx|1701-1720|$D$4</t>
  </si>
  <si>
    <t>Orkla ASA</t>
  </si>
  <si>
    <t>UNP US Equity</t>
  </si>
  <si>
    <t>UNION PACIFIC CORP</t>
  </si>
  <si>
    <t>UNION PACIFIC - TOT RETURN IND</t>
  </si>
  <si>
    <t>U:UNP(RI)</t>
  </si>
  <si>
    <t>Datastream Collection Entire Dataset 170911.xlsx|41-80|$G$4</t>
  </si>
  <si>
    <t>BOL SS Equity</t>
  </si>
  <si>
    <t>BOLIDEN AB</t>
  </si>
  <si>
    <t>BOLIDEN - TOT RETURN IND</t>
  </si>
  <si>
    <t>W:BOL(RI)</t>
  </si>
  <si>
    <t>Datastream Collection Entire Dataset 170911.xlsx|41-80|$H$4</t>
  </si>
  <si>
    <t>Datastream Collection Entire Dataset 170911.xlsx|1701-1720|$E$4</t>
  </si>
  <si>
    <t>Boliden AB (publ.)</t>
  </si>
  <si>
    <t>UBS US Equity</t>
  </si>
  <si>
    <t>UBS GROUP AG</t>
  </si>
  <si>
    <t>UBS GROUP (NYS) - TOT RETURN IND</t>
  </si>
  <si>
    <t>U:UBS(RI)</t>
  </si>
  <si>
    <t>Datastream Collection Entire Dataset 170911.xlsx|41-80|$I$4</t>
  </si>
  <si>
    <t>ALFA SS Equity</t>
  </si>
  <si>
    <t>ALFA LAVAL AB</t>
  </si>
  <si>
    <t>AVGO US Equity</t>
  </si>
  <si>
    <t>BROADCOM LTD</t>
  </si>
  <si>
    <t>BROADCOM - TOT RETURN IND</t>
  </si>
  <si>
    <t>@AVGO(RI)</t>
  </si>
  <si>
    <t>Datastream Collection Entire Dataset 170911.xlsx|41-80|$K$4</t>
  </si>
  <si>
    <t>KINVB SS Equity</t>
  </si>
  <si>
    <t>KINNEVIK AB</t>
  </si>
  <si>
    <t>1114 HK Equity</t>
  </si>
  <si>
    <t>BRILLIANCE CHINA AUTOMOTIVE</t>
  </si>
  <si>
    <t>DSV DC Equity</t>
  </si>
  <si>
    <t>DSV</t>
  </si>
  <si>
    <t>DSV 'B' - TOT RETURN IND</t>
  </si>
  <si>
    <t>DK:DSV(RI)</t>
  </si>
  <si>
    <t>Datastream Collection Entire Dataset 170911.xlsx|41-80|$N$4</t>
  </si>
  <si>
    <t>MDLZ US Equity</t>
  </si>
  <si>
    <t>MONDELEZ INTERNATIONAL INC-A</t>
  </si>
  <si>
    <t>MONDELEZ INTERNATIONAL CL.A - TOT RETURN IND</t>
  </si>
  <si>
    <t>@MDLZ(RI)</t>
  </si>
  <si>
    <t>Datastream Collection Entire Dataset 170911.xlsx|41-80|$O$4</t>
  </si>
  <si>
    <t>1093 HK Equity</t>
  </si>
  <si>
    <t>CSPC PHARMACEUTICAL GROUP LT</t>
  </si>
  <si>
    <t>BIIB US Equity</t>
  </si>
  <si>
    <t>BIOGEN INC</t>
  </si>
  <si>
    <t>BIOGEN - TOT RETURN IND</t>
  </si>
  <si>
    <t>@BIIB(RI)</t>
  </si>
  <si>
    <t>Datastream Collection Entire Dataset 170911.xlsx|41-80|$Q$4</t>
  </si>
  <si>
    <t>MHG NO Equity</t>
  </si>
  <si>
    <t>Marine Harvest ASA</t>
  </si>
  <si>
    <t>MARINE HARVEST - TOT RETURN IND</t>
  </si>
  <si>
    <t>N:MHG(RI)</t>
  </si>
  <si>
    <t>Datastream Collection Entire Dataset 170911.xlsx|321-340|$J$4</t>
  </si>
  <si>
    <t>Datastream Collection Entire Dataset 170911.xlsx|1701-1720|$G$4</t>
  </si>
  <si>
    <t>TEF US Equity</t>
  </si>
  <si>
    <t>TELEFONICA SA</t>
  </si>
  <si>
    <t>TELEFONICA ADR 1:1 - TOT RETURN IND</t>
  </si>
  <si>
    <t>U:TEF(RI)</t>
  </si>
  <si>
    <t>Datastream Collection Entire Dataset 170911.xlsx|41-80|$R$4</t>
  </si>
  <si>
    <t>UBSG VX Equity</t>
  </si>
  <si>
    <t>UBS Group AG</t>
  </si>
  <si>
    <t>UBS GROUP - TOT RETURN IND</t>
  </si>
  <si>
    <t>S:UBSG(RI)</t>
  </si>
  <si>
    <t>Datastream Collection Entire Dataset 170911.xlsx|1701-1720|$H$4</t>
  </si>
  <si>
    <t>291 HK Equity</t>
  </si>
  <si>
    <t>CHINA RESOURCES BEER HOLDIN</t>
  </si>
  <si>
    <t>AZN LN Equity</t>
  </si>
  <si>
    <t>AstraZeneca PLC</t>
  </si>
  <si>
    <t>2319 HK Equity</t>
  </si>
  <si>
    <t>CHINA MENGNIU DAIRY CO</t>
  </si>
  <si>
    <t>135 HK Equity</t>
  </si>
  <si>
    <t>KUNLUN ENERGY CO LTD</t>
  </si>
  <si>
    <t>CB US Equity</t>
  </si>
  <si>
    <t>CHUBB LTD</t>
  </si>
  <si>
    <t>CHUBB - TOT RETURN IND</t>
  </si>
  <si>
    <t>U:CB(RI)</t>
  </si>
  <si>
    <t>Datastream Collection Entire Dataset 170911.xlsx|41-80|$V$4</t>
  </si>
  <si>
    <t>AIR FP Equity</t>
  </si>
  <si>
    <t>AIRBUS SE</t>
  </si>
  <si>
    <t>CHR DC Equity</t>
  </si>
  <si>
    <t>CHR. HANSEN HOLDING A S</t>
  </si>
  <si>
    <t>CHR HANSEN HOLDING - TOT RETURN IND</t>
  </si>
  <si>
    <t>DK:CHR(RI)</t>
  </si>
  <si>
    <t>Datastream Collection Entire Dataset 170911.xlsx|41-80|$X$4</t>
  </si>
  <si>
    <t>Datastream Collection Entire Dataset 170911.xlsx|1701-1720|$J$4</t>
  </si>
  <si>
    <t>CHORUS AVTN.VTG.&amp;.VAR. VTG.SHS. - TOT RETURN IND</t>
  </si>
  <si>
    <t>C:CHR(RI)</t>
  </si>
  <si>
    <t>Datastream Collection Entire Dataset 170911.xlsx|Toronto 41-60|$U$4</t>
  </si>
  <si>
    <t>Chr. Hansen Holding A S</t>
  </si>
  <si>
    <t>AMOV US Equity</t>
  </si>
  <si>
    <t>AMERICA MOVIL-ADR SERIES A</t>
  </si>
  <si>
    <t>AMER.MOVIL 'A' SPN.ADR 1:20 - TOT RETURN IND</t>
  </si>
  <si>
    <t>U:AMOV(RI)</t>
  </si>
  <si>
    <t>Datastream Collection Entire Dataset 170911.xlsx|41-80|$Y$4</t>
  </si>
  <si>
    <t>AMX US Equity</t>
  </si>
  <si>
    <t>AMERICA MOVIL-SPN ADR CL L</t>
  </si>
  <si>
    <t>AMERICA MOVIL SAB DE CV SPN.ADR 'L' 1:20 - TOT RETURN IND</t>
  </si>
  <si>
    <t>U:AMX(RI)</t>
  </si>
  <si>
    <t>Datastream Collection Entire Dataset 170911.xlsx|41-80|$Z$4</t>
  </si>
  <si>
    <t>PYPL US Equity</t>
  </si>
  <si>
    <t>PAYPAL HOLDINGS INC</t>
  </si>
  <si>
    <t>PAYPAL HOLDINGS - TOT RETURN IND</t>
  </si>
  <si>
    <t>@PYPL(RI)</t>
  </si>
  <si>
    <t>Datastream Collection Entire Dataset 170911.xlsx|41-80|$AA$4</t>
  </si>
  <si>
    <t>BBVA US Equity</t>
  </si>
  <si>
    <t>BBVA - BANCO BILBAO VIZCAYA ARGENTARIA SA</t>
  </si>
  <si>
    <t>BBV.ARGENTARIA SPN.ADR 1:1 - TOT RETURN IND</t>
  </si>
  <si>
    <t>U:BBVA(RI)</t>
  </si>
  <si>
    <t>Datastream Collection Entire Dataset 170911.xlsx|41-80|$AB$4</t>
  </si>
  <si>
    <t>TEVA US Equity</t>
  </si>
  <si>
    <t>TEVA PHARMACEUTICAL INDUSTRIES LIMITED</t>
  </si>
  <si>
    <t>TEVA PHARM.INDS.ADR 1:1 - TOT RETURN IND</t>
  </si>
  <si>
    <t>U:TEVA(RI)</t>
  </si>
  <si>
    <t>Datastream Collection Entire Dataset 170911.xlsx|41-80|$AC$4</t>
  </si>
  <si>
    <t>SECUB SS Equity</t>
  </si>
  <si>
    <t>SECURITAS AB</t>
  </si>
  <si>
    <t>MRK GY Equity</t>
  </si>
  <si>
    <t>MERCK KGAA</t>
  </si>
  <si>
    <t>MERCK KGAA - TOT RETURN IND</t>
  </si>
  <si>
    <t>D:MRK(RI)</t>
  </si>
  <si>
    <t>Datastream Collection Entire Dataset 170911.xlsx|1641-1660|$O$4</t>
  </si>
  <si>
    <t>BAM A CN Equity</t>
  </si>
  <si>
    <t>BROOKFIELD ASSET MANAGE-CL A</t>
  </si>
  <si>
    <t>BROOKFIELD ASSET MAN.'A' (NYS) - TOT RETURN IND</t>
  </si>
  <si>
    <t>U:BAM(RI)</t>
  </si>
  <si>
    <t>Datastream Collection Entire Dataset 170911.xlsx|41-80|$AE$4</t>
  </si>
  <si>
    <t>Datastream Collection Entire Dataset 170911.xlsx|81-100|$K$4</t>
  </si>
  <si>
    <t>BROOKFIELD ASSET MAN.'A' LTD.VTG.SHRE. - TOT RETURN IND</t>
  </si>
  <si>
    <t>C:BAM.A(RI)</t>
  </si>
  <si>
    <t>Datastream Collection Entire Dataset 170911.xlsx|Toronto 1-20|$B$4</t>
  </si>
  <si>
    <t>607 HK Equity</t>
  </si>
  <si>
    <t>FULLSHARE HOLDINGS LTD</t>
  </si>
  <si>
    <t>VALE5 FP Equity</t>
  </si>
  <si>
    <t>Vale S.A.</t>
  </si>
  <si>
    <t>257 HK Equity</t>
  </si>
  <si>
    <t>CHINA EVERBRIGHT INTL LTD</t>
  </si>
  <si>
    <t>981 HK Equity</t>
  </si>
  <si>
    <t>SEMICONDUCTOR MANUFACTURING</t>
  </si>
  <si>
    <t>LVS US Equity</t>
  </si>
  <si>
    <t>LAS VEGAS SANDS CORP</t>
  </si>
  <si>
    <t>LAS VEGAS SANDS - TOT RETURN IND</t>
  </si>
  <si>
    <t>U:LVS(RI)</t>
  </si>
  <si>
    <t>Datastream Collection Entire Dataset 170911.xlsx|41-80|$AI$4</t>
  </si>
  <si>
    <t>ENEL IM Equity</t>
  </si>
  <si>
    <t>ENEL SPA</t>
  </si>
  <si>
    <t>ENEL - TOT RETURN IND</t>
  </si>
  <si>
    <t>I:ENEL(RI)</t>
  </si>
  <si>
    <t>Datastream Collection Entire Dataset 170911.xlsx|41-80|$AJ$4</t>
  </si>
  <si>
    <t>SUBC NO Equity</t>
  </si>
  <si>
    <t>SUBSEA 7 SA</t>
  </si>
  <si>
    <t>SUBSEA 7 - TOT RETURN IND</t>
  </si>
  <si>
    <t>N:SUBC(RI)</t>
  </si>
  <si>
    <t>Datastream Collection Entire Dataset 170911.xlsx|41-80|$AK$4</t>
  </si>
  <si>
    <t>Datastream Collection Entire Dataset 170911.xlsx|1701-1720|$K$4</t>
  </si>
  <si>
    <t>Subsea 7 S.A.</t>
  </si>
  <si>
    <t>ZURN VX Equity</t>
  </si>
  <si>
    <t>Zurich Insurance Group AG</t>
  </si>
  <si>
    <t>ZURICH INSURANCE GROUP - TOT RETURN IND</t>
  </si>
  <si>
    <t>S:ZURN(RI)</t>
  </si>
  <si>
    <t>Datastream Collection Entire Dataset 170911.xlsx|1701-1720|$L$4</t>
  </si>
  <si>
    <t>IBE SQ Equity</t>
  </si>
  <si>
    <t>IBERDROLA SA</t>
  </si>
  <si>
    <t>IBERDROLA - TOT RETURN IND</t>
  </si>
  <si>
    <t>E:IBE(RI)</t>
  </si>
  <si>
    <t>Datastream Collection Entire Dataset 170911.xlsx|1641-1660|$K$4</t>
  </si>
  <si>
    <t>CHA US Equity</t>
  </si>
  <si>
    <t>CHINA TELECOM CORPORATION LTD</t>
  </si>
  <si>
    <t>CHINA TELECOM SR.H ADR 1:100 - TOT RETURN IND</t>
  </si>
  <si>
    <t>U:CHA(RI)</t>
  </si>
  <si>
    <t>Datastream Collection Entire Dataset 170911.xlsx|41-80|$AL$4</t>
  </si>
  <si>
    <t>YHOO US Equity</t>
  </si>
  <si>
    <t>YAHOO! INC</t>
  </si>
  <si>
    <t>YAHOO - TOT RETURN IND</t>
  </si>
  <si>
    <t>@YHOO(RI)</t>
  </si>
  <si>
    <t>Datastream Collection Entire Dataset 170911.xlsx|41-80|$AM$4</t>
  </si>
  <si>
    <t>CUK US Equity</t>
  </si>
  <si>
    <t>CARNIVAL PLC</t>
  </si>
  <si>
    <t>CARNIVAL ADS ADR 1:1 - TOT RETURN IND</t>
  </si>
  <si>
    <t>U:CUK(RI)</t>
  </si>
  <si>
    <t>Datastream Collection Entire Dataset 170911.xlsx|41-80|$AN$4</t>
  </si>
  <si>
    <t>BARC LN Equity</t>
  </si>
  <si>
    <t>Barclays PLC</t>
  </si>
  <si>
    <t>BARCLAYS - TOT RETURN IND</t>
  </si>
  <si>
    <t>BARC(RI)</t>
  </si>
  <si>
    <t>Datastream Collection Entire Dataset 170911.xlsx|1701-1720|$M$4</t>
  </si>
  <si>
    <t>TGT US Equity</t>
  </si>
  <si>
    <t>TARGET CORP</t>
  </si>
  <si>
    <t>TARGET - TOT RETURN IND</t>
  </si>
  <si>
    <t>U:TGT(RI)</t>
  </si>
  <si>
    <t>Datastream Collection Entire Dataset 170911.xlsx|41-80|$AO$4</t>
  </si>
  <si>
    <t>STERLING TOOLS - TOT RETURN IND</t>
  </si>
  <si>
    <t>IN:TGT(RI)</t>
  </si>
  <si>
    <t>Datastream Collection Entire Dataset 170911.xlsx|NES India 151-180|$Z$5</t>
  </si>
  <si>
    <t>SU FP Equity</t>
  </si>
  <si>
    <t>SCHNEIDER ELECTRIC SE</t>
  </si>
  <si>
    <t>CON GY Equity</t>
  </si>
  <si>
    <t>CONTINENTAL AG</t>
  </si>
  <si>
    <t>CONTINENTAL - TOT RETURN IND</t>
  </si>
  <si>
    <t>D:CON(RI)</t>
  </si>
  <si>
    <t>Datastream Collection Entire Dataset 170911.xlsx|1641-1660|$N$4</t>
  </si>
  <si>
    <t>RELX US Equity</t>
  </si>
  <si>
    <t>RELX PLC</t>
  </si>
  <si>
    <t>RELX ADR 1:1 - TOT RETURN IND</t>
  </si>
  <si>
    <t>U:RELX(RI)</t>
  </si>
  <si>
    <t>Datastream Collection Entire Dataset 170911.xlsx|81-100|$C$4</t>
  </si>
  <si>
    <t>RENX US Equity</t>
  </si>
  <si>
    <t>RELX NV</t>
  </si>
  <si>
    <t>U:RENX(RI)</t>
  </si>
  <si>
    <t>Datastream Collection Entire Dataset 170911.xlsx|81-100|$D$4</t>
  </si>
  <si>
    <t>PSA US Equity</t>
  </si>
  <si>
    <t>PUBLIC STORAGE</t>
  </si>
  <si>
    <t>PUBLIC STORAGE - TOT RETURN IND</t>
  </si>
  <si>
    <t>U:PSA(RI)</t>
  </si>
  <si>
    <t>Datastream Collection Entire Dataset 170911.xlsx|81-100|$E$4</t>
  </si>
  <si>
    <t>REN NA Equity</t>
  </si>
  <si>
    <t>RELX - TOT RETURN IND</t>
  </si>
  <si>
    <t>H:REN(RI)</t>
  </si>
  <si>
    <t>Datastream Collection Entire Dataset 170911.xlsx|81-100|$F$4</t>
  </si>
  <si>
    <t>Datastream Collection Entire Dataset 170911.xlsx|1961-1980|$H$4</t>
  </si>
  <si>
    <t>HPE US Equity</t>
  </si>
  <si>
    <t>HEWLETT PACKARD ENTERPRIS</t>
  </si>
  <si>
    <t>HEWLETT PACKARD ENTER. - TOT RETURN IND</t>
  </si>
  <si>
    <t>U:HPE(RI)</t>
  </si>
  <si>
    <t>Datastream Collection Entire Dataset 170911.xlsx|81-100|$G$4</t>
  </si>
  <si>
    <t>LHN VX Equity</t>
  </si>
  <si>
    <t>LAFARGEHOLCIM LTD-REG</t>
  </si>
  <si>
    <t>LAFARGEHOLCIM - TOT RETURN IND</t>
  </si>
  <si>
    <t>S:LHN(RI)</t>
  </si>
  <si>
    <t>Datastream Collection Entire Dataset 170911.xlsx|81-100|$H$4</t>
  </si>
  <si>
    <t>Datastream Collection Entire Dataset 170911.xlsx|1701-1720|$N$4</t>
  </si>
  <si>
    <t>LafargeHolcim Ltd</t>
  </si>
  <si>
    <t>CCL US Equity</t>
  </si>
  <si>
    <t>CARNIVAL CORP</t>
  </si>
  <si>
    <t>CARNIVAL - TOT RETURN IND</t>
  </si>
  <si>
    <t>U:CCL(RI)</t>
  </si>
  <si>
    <t>Datastream Collection Entire Dataset 170911.xlsx|81-100|$I$4</t>
  </si>
  <si>
    <t>CCL(RI)</t>
  </si>
  <si>
    <t>Datastream Collection Entire Dataset 170911.xlsx|1701-1720|$O$4</t>
  </si>
  <si>
    <t>ATVI US Equity</t>
  </si>
  <si>
    <t>ACTIVISION BLIZZARD INC</t>
  </si>
  <si>
    <t>ACTIVISION BLIZZARD - TOT RETURN IND</t>
  </si>
  <si>
    <t>@ATVI(RI)</t>
  </si>
  <si>
    <t>Datastream Collection Entire Dataset 170911.xlsx|81-100|$J$4</t>
  </si>
  <si>
    <t>CCL LN Equity</t>
  </si>
  <si>
    <t>Carnival plc</t>
  </si>
  <si>
    <t>BAM US Equity</t>
  </si>
  <si>
    <t>BROOKFIELD ASSET MANAGEMENT INC</t>
  </si>
  <si>
    <t>ANTM US Equity</t>
  </si>
  <si>
    <t>ANTHEM INC</t>
  </si>
  <si>
    <t>ANTHEM - TOT RETURN IND</t>
  </si>
  <si>
    <t>U:ANTM(RI)</t>
  </si>
  <si>
    <t>Datastream Collection Entire Dataset 170911.xlsx|81-100|$L$4</t>
  </si>
  <si>
    <t>RCI B CN Equity</t>
  </si>
  <si>
    <t>ROGERS COMMUNICATIONS INC-B</t>
  </si>
  <si>
    <t>ROGERS COMMS.'B' - TOT RETURN IND</t>
  </si>
  <si>
    <t>C:RCI.B(RI)</t>
  </si>
  <si>
    <t>Datastream Collection Entire Dataset 170911.xlsx|81-100|$M$4</t>
  </si>
  <si>
    <t>ROGERS COMMS.'B' (NYS) - TOT RETURN IND</t>
  </si>
  <si>
    <t>U:RCI(RI)</t>
  </si>
  <si>
    <t>Datastream Collection Entire Dataset 170911.xlsx|121-140|$Q$4</t>
  </si>
  <si>
    <t>Datastream Collection Entire Dataset 170911.xlsx|Toronto 1-20|$C$4</t>
  </si>
  <si>
    <t>CSGN VX Equity</t>
  </si>
  <si>
    <t>Credit Suisse Group AG</t>
  </si>
  <si>
    <t>CREDIT SUISSE GROUP N - TOT RETURN IND</t>
  </si>
  <si>
    <t>S:CSGN(RI)</t>
  </si>
  <si>
    <t>Datastream Collection Entire Dataset 170911.xlsx|1701-1720|$P$4</t>
  </si>
  <si>
    <t>BRCM US Equity</t>
  </si>
  <si>
    <t>BROADCOM CORP</t>
  </si>
  <si>
    <t>PXD US Equity</t>
  </si>
  <si>
    <t>PIONEER NATURAL RESOURCES CO</t>
  </si>
  <si>
    <t>PIONEER NTRL.RES. - TOT RETURN IND</t>
  </si>
  <si>
    <t>U:PXD(RI)</t>
  </si>
  <si>
    <t>Datastream Collection Entire Dataset 170911.xlsx|81-100|$O$4</t>
  </si>
  <si>
    <t>VMW US Equity</t>
  </si>
  <si>
    <t>VMWARE INC-CLASS A</t>
  </si>
  <si>
    <t>VMWARE - TOT RETURN IND</t>
  </si>
  <si>
    <t>U:VMW(RI)</t>
  </si>
  <si>
    <t>Datastream Collection Entire Dataset 170911.xlsx|81-100|$P$4</t>
  </si>
  <si>
    <t>DAL US Equity</t>
  </si>
  <si>
    <t>DELTA AIR LINES INC</t>
  </si>
  <si>
    <t>DELTA AIR LINES - TOT RETURN IND</t>
  </si>
  <si>
    <t>U:DAL(RI)</t>
  </si>
  <si>
    <t>Datastream Collection Entire Dataset 170911.xlsx|81-100|$Q$4</t>
  </si>
  <si>
    <t>CHU US Equity</t>
  </si>
  <si>
    <t>CHINA UNICOM (HONG KONG) LTD</t>
  </si>
  <si>
    <t>CHINA UNIC.ADR 1:10 - TOT RETURN IND</t>
  </si>
  <si>
    <t>U:CHU(RI)</t>
  </si>
  <si>
    <t>Datastream Collection Entire Dataset 170911.xlsx|81-100|$R$4</t>
  </si>
  <si>
    <t>AV US Equity</t>
  </si>
  <si>
    <t>AVIVA PLC</t>
  </si>
  <si>
    <t>AVIVA - TOT RETURN IND</t>
  </si>
  <si>
    <t>AV.(RI)</t>
  </si>
  <si>
    <t>Datastream Collection Entire Dataset 170911.xlsx|81-100|$S$4</t>
  </si>
  <si>
    <t>Datastream Collection Entire Dataset 170911.xlsx|1721-1740|$C$4</t>
  </si>
  <si>
    <t>PCG US Equity</t>
  </si>
  <si>
    <t>P G &amp; E CORP</t>
  </si>
  <si>
    <t>PG&amp;E - TOT RETURN IND</t>
  </si>
  <si>
    <t>U:PCG(RI)</t>
  </si>
  <si>
    <t>Datastream Collection Entire Dataset 170911.xlsx|81-100|$T$4</t>
  </si>
  <si>
    <t>REL LN Equity</t>
  </si>
  <si>
    <t>REL LN</t>
  </si>
  <si>
    <t>REL(RI)</t>
  </si>
  <si>
    <t>Datastream Collection Entire Dataset 170911.xlsx|81-100|$U$4</t>
  </si>
  <si>
    <t>165 HK Equity</t>
  </si>
  <si>
    <t>CHINA EVERBRIGHT LTD</t>
  </si>
  <si>
    <t>WPPGY US Equity</t>
  </si>
  <si>
    <t>WPP PLC</t>
  </si>
  <si>
    <t>WPP SPN.ADR 1:5 - TOT RETURN IND</t>
  </si>
  <si>
    <t>@WPPGY(RI)</t>
  </si>
  <si>
    <t>Datastream Collection Entire Dataset 170911.xlsx|101-120|$C$4</t>
  </si>
  <si>
    <t>PBR US Equity</t>
  </si>
  <si>
    <t>PETROLEO BRASILEIRO SA</t>
  </si>
  <si>
    <t>PETROLEO BRASILEIRO ADR 1:2 - TOT RETURN IND</t>
  </si>
  <si>
    <t>U:PBR(RI)</t>
  </si>
  <si>
    <t>Datastream Collection Entire Dataset 170911.xlsx|101-120|$D$4</t>
  </si>
  <si>
    <t>2778 HK Equity</t>
  </si>
  <si>
    <t>CHAMPION REIT</t>
  </si>
  <si>
    <t>148 HK Equity</t>
  </si>
  <si>
    <t>KINGBOARD CHEMICAL HOLDINGS</t>
  </si>
  <si>
    <t>APD US Equity</t>
  </si>
  <si>
    <t>AIR PRODUCTS &amp; CHEMICALS INC</t>
  </si>
  <si>
    <t>AIR PRDS.&amp; CHEMS. - TOT RETURN IND</t>
  </si>
  <si>
    <t>U:APD(RI)</t>
  </si>
  <si>
    <t>Datastream Collection Entire Dataset 170911.xlsx|101-120|$G$4</t>
  </si>
  <si>
    <t>AON US Equity</t>
  </si>
  <si>
    <t>AON PLC</t>
  </si>
  <si>
    <t>AON CLASS A - TOT RETURN IND</t>
  </si>
  <si>
    <t>U:AON(RI)</t>
  </si>
  <si>
    <t>Datastream Collection Entire Dataset 170911.xlsx|101-120|$H$4</t>
  </si>
  <si>
    <t>NOK US Equity</t>
  </si>
  <si>
    <t>NOKIA OYJ</t>
  </si>
  <si>
    <t>NOKIA SPN.ADR 1:10 - TOT RETURN IND</t>
  </si>
  <si>
    <t>U:NOK(RI)</t>
  </si>
  <si>
    <t>Datastream Collection Entire Dataset 170911.xlsx|101-120|$I$4</t>
  </si>
  <si>
    <t>MNST US Equity</t>
  </si>
  <si>
    <t>MONSTER BEVERAGE CORP</t>
  </si>
  <si>
    <t>MONSTER BEVERAGE - TOT RETURN IND</t>
  </si>
  <si>
    <t>@MNST(RI)</t>
  </si>
  <si>
    <t>Datastream Collection Entire Dataset 170911.xlsx|101-120|$J$4</t>
  </si>
  <si>
    <t>KEP US Equity</t>
  </si>
  <si>
    <t>KOREA ELEC POWER CORP-SP ADR</t>
  </si>
  <si>
    <t>KOREA ELEC.PWR.SPN.ADR 2:1 - TOT RETURN IND</t>
  </si>
  <si>
    <t>U:KEP(RI)</t>
  </si>
  <si>
    <t>Datastream Collection Entire Dataset 170911.xlsx|101-120|$K$4</t>
  </si>
  <si>
    <t>PLD US Equity</t>
  </si>
  <si>
    <t>PROLOGIS INC</t>
  </si>
  <si>
    <t>PROLOGIS - TOT RETURN IND</t>
  </si>
  <si>
    <t>U:PLD(RI)</t>
  </si>
  <si>
    <t>Datastream Collection Entire Dataset 170911.xlsx|101-120|$L$4</t>
  </si>
  <si>
    <t>PHIA NA Equity</t>
  </si>
  <si>
    <t>KONINKLIJKE PHILIPS NV</t>
  </si>
  <si>
    <t>363 HK Equity</t>
  </si>
  <si>
    <t>SHANGHAI INDUSTRIAL HLDG LTD</t>
  </si>
  <si>
    <t>DISH US Equity</t>
  </si>
  <si>
    <t>DISH NETWORK CORP-A</t>
  </si>
  <si>
    <t>DISH NETWORK 'A' - TOT RETURN IND</t>
  </si>
  <si>
    <t>@DISH(RI)</t>
  </si>
  <si>
    <t>Datastream Collection Entire Dataset 170911.xlsx|101-120|$O$4</t>
  </si>
  <si>
    <t>WPL AU Equity</t>
  </si>
  <si>
    <t>Woodside Petroleum Ltd</t>
  </si>
  <si>
    <t>EQIX US Equity</t>
  </si>
  <si>
    <t>EQUINIX INC</t>
  </si>
  <si>
    <t>EQUINIX - TOT RETURN IND</t>
  </si>
  <si>
    <t>@EQIX(RI)</t>
  </si>
  <si>
    <t>Datastream Collection Entire Dataset 170911.xlsx|101-120|$P$4</t>
  </si>
  <si>
    <t>BAX US Equity</t>
  </si>
  <si>
    <t>BAXTER INTERNATIONAL INC</t>
  </si>
  <si>
    <t>BAXTER INTL. - TOT RETURN IND</t>
  </si>
  <si>
    <t>U:BAX(RI)</t>
  </si>
  <si>
    <t>Datastream Collection Entire Dataset 170911.xlsx|101-120|$Q$4</t>
  </si>
  <si>
    <t>S US Equity</t>
  </si>
  <si>
    <t>SPRINT CORP</t>
  </si>
  <si>
    <t>SPRINT - TOT RETURN IND</t>
  </si>
  <si>
    <t>U:S(RI)</t>
  </si>
  <si>
    <t>Datastream Collection Entire Dataset 170911.xlsx|101-120|$R$4</t>
  </si>
  <si>
    <t>SCHINDLER 'P' - TOT RETURN IND</t>
  </si>
  <si>
    <t>S:SCHP(RI)</t>
  </si>
  <si>
    <t>Datastream Collection Entire Dataset 170911.xlsx|121-140|$M$4</t>
  </si>
  <si>
    <t>LONZA GROUP - TOT RETURN IND</t>
  </si>
  <si>
    <t>S:LONN(RI)</t>
  </si>
  <si>
    <t>Datastream Collection Entire Dataset 170911.xlsx|221-240|$C$4</t>
  </si>
  <si>
    <t>BALOISE-HOLDING AG - TOT RETURN IND</t>
  </si>
  <si>
    <t>S:BALN(RI)</t>
  </si>
  <si>
    <t>Datastream Collection Entire Dataset 170911.xlsx|301-320|$D$4</t>
  </si>
  <si>
    <t>CLARIANT - TOT RETURN IND</t>
  </si>
  <si>
    <t>S:CLN(RI)</t>
  </si>
  <si>
    <t>Datastream Collection Entire Dataset 170911.xlsx|321-340|$B$4</t>
  </si>
  <si>
    <t>DORMA KABA HOLD - TOT RETURN IND</t>
  </si>
  <si>
    <t>S:DOKA(RI)</t>
  </si>
  <si>
    <t>Datastream Collection Entire Dataset 170911.xlsx|1621-1640|$O$4</t>
  </si>
  <si>
    <t>SUNRISE COMMUNICATIONS - TOT RETURN IND</t>
  </si>
  <si>
    <t>S:SRCG(RI)</t>
  </si>
  <si>
    <t>Datastream Collection Entire Dataset 170911.xlsx|1621-1640|$P$4</t>
  </si>
  <si>
    <t>OC OERLIKON - TOT RETURN IND</t>
  </si>
  <si>
    <t>S:UNAX(RI)</t>
  </si>
  <si>
    <t>Datastream Collection Entire Dataset 170911.xlsx|1621-1640|$Q$4</t>
  </si>
  <si>
    <t>SULZER 'R' - TOT RETURN IND</t>
  </si>
  <si>
    <t>S:SUN(RI)</t>
  </si>
  <si>
    <t>Datastream Collection Entire Dataset 170911.xlsx|1621-1640|$R$4</t>
  </si>
  <si>
    <t>DKSH HOLDING - TOT RETURN IND</t>
  </si>
  <si>
    <t>S:DKSH(RI)</t>
  </si>
  <si>
    <t>Datastream Collection Entire Dataset 170911.xlsx|1641-1660|$J$4</t>
  </si>
  <si>
    <t>ARYZTA - TOT RETURN IND</t>
  </si>
  <si>
    <t>S:ARYN(RI)</t>
  </si>
  <si>
    <t>Datastream Collection Entire Dataset 170911.xlsx|1641-1660|$M$4</t>
  </si>
  <si>
    <t>SWISS PRIME SITE - TOT RETURN IND</t>
  </si>
  <si>
    <t>S:SPSN(RI)</t>
  </si>
  <si>
    <t>Datastream Collection Entire Dataset 170911.xlsx|1661-1680|$B$4</t>
  </si>
  <si>
    <t>BARRY CALLEBAUT - TOT RETURN IND</t>
  </si>
  <si>
    <t>S:BARN(RI)</t>
  </si>
  <si>
    <t>Datastream Collection Entire Dataset 170911.xlsx|1661-1680|$E$4</t>
  </si>
  <si>
    <t>DUFRY 'R' - TOT RETURN IND</t>
  </si>
  <si>
    <t>S:DUFR(RI)</t>
  </si>
  <si>
    <t>Datastream Collection Entire Dataset 170911.xlsx|1661-1680|$F$4</t>
  </si>
  <si>
    <t>SONOVA N - TOT RETURN IND</t>
  </si>
  <si>
    <t>S:SOON(RI)</t>
  </si>
  <si>
    <t>Datastream Collection Entire Dataset 170911.xlsx|1661-1680|$Q$4</t>
  </si>
  <si>
    <t>SCHINDLER 'R' - TOT RETURN IND</t>
  </si>
  <si>
    <t>S:SCHN(RI)</t>
  </si>
  <si>
    <t>Datastream Collection Entire Dataset 170911.xlsx|1721-1740|$B$4</t>
  </si>
  <si>
    <t>CHOC.LINDT &amp;SPRUENGLI PAR - TOT RETURN IND</t>
  </si>
  <si>
    <t>S:LISP(RI)</t>
  </si>
  <si>
    <t>Datastream Collection Entire Dataset 170911.xlsx|1721-1740|$F$4</t>
  </si>
  <si>
    <t>Datastream Collection Entire Dataset 170911.xlsx|1721-1740|$O$4</t>
  </si>
  <si>
    <t>Datastream Collection Entire Dataset 170911.xlsx|1741-1760|$E$4</t>
  </si>
  <si>
    <t>1066 HK Equity</t>
  </si>
  <si>
    <t>SHANDONG WEIGAO GP MEDICAL-H</t>
  </si>
  <si>
    <t>ATC NA Equity</t>
  </si>
  <si>
    <t>Altice N.V.</t>
  </si>
  <si>
    <t>ALTICE A - TOT RETURN IND</t>
  </si>
  <si>
    <t>H:ATC(RI)</t>
  </si>
  <si>
    <t>Datastream Collection Entire Dataset 170911.xlsx|1701-1720|$R$4</t>
  </si>
  <si>
    <t>NWL US Equity</t>
  </si>
  <si>
    <t>NEWELL BRANDS INC</t>
  </si>
  <si>
    <t>NEWELL BRANDS - TOT RETURN IND</t>
  </si>
  <si>
    <t>U:NWL(RI)</t>
  </si>
  <si>
    <t>Datastream Collection Entire Dataset 170911.xlsx|101-120|$T$4</t>
  </si>
  <si>
    <t>PHG US Equity</t>
  </si>
  <si>
    <t>KONINKLIJKE PHILIPS ADR 1:1 - TOT RETURN IND</t>
  </si>
  <si>
    <t>U:PHG(RI)</t>
  </si>
  <si>
    <t>Datastream Collection Entire Dataset 170911.xlsx|101-120|$U$4</t>
  </si>
  <si>
    <t>EW US Equity</t>
  </si>
  <si>
    <t>EDWARDS LIFESCIENCES CORP</t>
  </si>
  <si>
    <t>EDWARDS LIFESCIENCES - TOT RETURN IND</t>
  </si>
  <si>
    <t>U:EW(RI)</t>
  </si>
  <si>
    <t>Datastream Collection Entire Dataset 170911.xlsx|121-140|$B$4</t>
  </si>
  <si>
    <t>PWF CN Equity</t>
  </si>
  <si>
    <t>POWER FINANCIAL CORP</t>
  </si>
  <si>
    <t>POWER FINL. - TOT RETURN IND</t>
  </si>
  <si>
    <t>C:PWF(RI)</t>
  </si>
  <si>
    <t>Datastream Collection Entire Dataset 170911.xlsx|121-140|$C$4</t>
  </si>
  <si>
    <t>Datastream Collection Entire Dataset 170911.xlsx|Toronto 1-20|$D$4</t>
  </si>
  <si>
    <t>241 HK Equity</t>
  </si>
  <si>
    <t>ALIBABA HEALTH INFORMATION T</t>
  </si>
  <si>
    <t>CPG LN Equity</t>
  </si>
  <si>
    <t>Compass Group PLC</t>
  </si>
  <si>
    <t>COMPASS GROUP - TOT RETURN IND</t>
  </si>
  <si>
    <t>CPG(RI)</t>
  </si>
  <si>
    <t>Datastream Collection Entire Dataset 170911.xlsx|1701-1720|$S$4</t>
  </si>
  <si>
    <t>SAMAS FH Equity</t>
  </si>
  <si>
    <t>SAMPO OYJ</t>
  </si>
  <si>
    <t>SAMPO FH Equity</t>
  </si>
  <si>
    <t>Sampo Oyj</t>
  </si>
  <si>
    <t>DBK GR Equity</t>
  </si>
  <si>
    <t>Deutsche Bank AG</t>
  </si>
  <si>
    <t>973 HK Equity</t>
  </si>
  <si>
    <t>L'OCCITANE INTERNATIONAL SA</t>
  </si>
  <si>
    <t>CAH US Equity</t>
  </si>
  <si>
    <t>CARDINAL HEALTH INC</t>
  </si>
  <si>
    <t>CARDINAL HEALTH - TOT RETURN IND</t>
  </si>
  <si>
    <t>U:CAH(RI)</t>
  </si>
  <si>
    <t>Datastream Collection Entire Dataset 170911.xlsx|121-140|$F$4</t>
  </si>
  <si>
    <t>VRX US Equity</t>
  </si>
  <si>
    <t>VALEANT PHARMACEUTICALS INTERNATIONAL INC</t>
  </si>
  <si>
    <t>VALEANT PHARMS. (NYS) INTL. - TOT RETURN IND</t>
  </si>
  <si>
    <t>U:VRX(RI)</t>
  </si>
  <si>
    <t>Datastream Collection Entire Dataset 170911.xlsx|121-140|$G$4</t>
  </si>
  <si>
    <t>Datastream Collection Entire Dataset 170911.xlsx|381-400|$T$4</t>
  </si>
  <si>
    <t>VALEANT PHARMS.INTL. - TOT RETURN IND</t>
  </si>
  <si>
    <t>C:VRX(RI)</t>
  </si>
  <si>
    <t>Datastream Collection Entire Dataset 170911.xlsx|Toronto 1-20|$T$4</t>
  </si>
  <si>
    <t>SCG AU Equity</t>
  </si>
  <si>
    <t>Scentre Group</t>
  </si>
  <si>
    <t>TCL AU Equity</t>
  </si>
  <si>
    <t>Transurban Group</t>
  </si>
  <si>
    <t>HLT US Equity</t>
  </si>
  <si>
    <t>HILTON WORLDWIDE HOLDINGS IN</t>
  </si>
  <si>
    <t>HILTON WORLDWIDE HDG. - TOT RETURN IND</t>
  </si>
  <si>
    <t>U:HLT(RI)</t>
  </si>
  <si>
    <t>Datastream Collection Entire Dataset 170911.xlsx|121-140|$H$4</t>
  </si>
  <si>
    <t>WPP LN Equity</t>
  </si>
  <si>
    <t>WPP LN</t>
  </si>
  <si>
    <t>WPP - TOT RETURN IND</t>
  </si>
  <si>
    <t>WPP(RI)</t>
  </si>
  <si>
    <t>Datastream Collection Entire Dataset 170911.xlsx|121-140|$I$4</t>
  </si>
  <si>
    <t>FISV US Equity</t>
  </si>
  <si>
    <t>FISERV INC</t>
  </si>
  <si>
    <t>FISERV - TOT RETURN IND</t>
  </si>
  <si>
    <t>@FISV(RI)</t>
  </si>
  <si>
    <t>Datastream Collection Entire Dataset 170911.xlsx|121-140|$J$4</t>
  </si>
  <si>
    <t>G IM Equity</t>
  </si>
  <si>
    <t>GENERALI ASSICURAZIONI SPA</t>
  </si>
  <si>
    <t>ASSICURAZIONI GENERALI - TOT RETURN IND</t>
  </si>
  <si>
    <t>I:G(RI)</t>
  </si>
  <si>
    <t>Datastream Collection Entire Dataset 170911.xlsx|121-140|$K$4</t>
  </si>
  <si>
    <t>OPAP - TOT RETURN IND</t>
  </si>
  <si>
    <t>G:OPAP(RI)</t>
  </si>
  <si>
    <t>Datastream Collection Entire Dataset 170911.xlsx|1621-1640|$J$4</t>
  </si>
  <si>
    <t>P&amp;G.HYGIENE &amp; HLTH.CARE - TOT RETURN IND</t>
  </si>
  <si>
    <t>IN:P&amp;G(RI)</t>
  </si>
  <si>
    <t>Datastream Collection Entire Dataset 170911.xlsx|NES India 1-30|$X$5</t>
  </si>
  <si>
    <t>1208 HK Equity</t>
  </si>
  <si>
    <t>MMG LTD</t>
  </si>
  <si>
    <t>SCHP VX Equity</t>
  </si>
  <si>
    <t>SCHINDLER-HLDG AG</t>
  </si>
  <si>
    <t>SCHN SW Equity</t>
  </si>
  <si>
    <t>Schindler Holding AG</t>
  </si>
  <si>
    <t>CABK SQ Equity</t>
  </si>
  <si>
    <t>CAIXABANK SA</t>
  </si>
  <si>
    <t>CAIXABANK - TOT RETURN IND</t>
  </si>
  <si>
    <t>E:CABK(RI)</t>
  </si>
  <si>
    <t>Datastream Collection Entire Dataset 170911.xlsx|1661-1680|$T$4</t>
  </si>
  <si>
    <t>ILMN US Equity</t>
  </si>
  <si>
    <t>ILLUMINA INC</t>
  </si>
  <si>
    <t>ILLUMINA - TOT RETURN IND</t>
  </si>
  <si>
    <t>@ILMN(RI)</t>
  </si>
  <si>
    <t>Datastream Collection Entire Dataset 170911.xlsx|121-140|$N$4</t>
  </si>
  <si>
    <t>AV LN Equity</t>
  </si>
  <si>
    <t>Aviva plc</t>
  </si>
  <si>
    <t>AAL US Equity</t>
  </si>
  <si>
    <t>AMERICAN AIRLINES GROUP INC</t>
  </si>
  <si>
    <t>AMERICAN AIRLINES GROUP - TOT RETURN IND</t>
  </si>
  <si>
    <t>@AAL(RI)</t>
  </si>
  <si>
    <t>Datastream Collection Entire Dataset 170911.xlsx|121-140|$O$4</t>
  </si>
  <si>
    <t>ANGLO AMERICAN - TOT RETURN IND</t>
  </si>
  <si>
    <t>AAL(RI)</t>
  </si>
  <si>
    <t>Datastream Collection Entire Dataset 170911.xlsx|161-180|$O$4</t>
  </si>
  <si>
    <t>ETP US Equity</t>
  </si>
  <si>
    <t>ENERGY TRANSFER PARTNERS LP</t>
  </si>
  <si>
    <t>ENERGY TRANSFER PARTNERS - TOT RETURN IND</t>
  </si>
  <si>
    <t>U:ETP(RI)</t>
  </si>
  <si>
    <t>Datastream Collection Entire Dataset 170911.xlsx|121-140|$P$4</t>
  </si>
  <si>
    <t>AENA SQ Equity</t>
  </si>
  <si>
    <t>AENA</t>
  </si>
  <si>
    <t>AENA SHS - TOT RETURN IND</t>
  </si>
  <si>
    <t>E:AENA(RI)</t>
  </si>
  <si>
    <t>Datastream Collection Entire Dataset 170911.xlsx|1681-1695|$B$4</t>
  </si>
  <si>
    <t>RCI US Equity</t>
  </si>
  <si>
    <t>ROGERS COMMUNICATIONS INC</t>
  </si>
  <si>
    <t>WLTW US Equity</t>
  </si>
  <si>
    <t>WILLIS TOWERS WATSON PLC</t>
  </si>
  <si>
    <t>WILLIS TOWERS WATSON - TOT RETURN IND</t>
  </si>
  <si>
    <t>@WLTW(RI)</t>
  </si>
  <si>
    <t>Datastream Collection Entire Dataset 170911.xlsx|261-280|$H$4</t>
  </si>
  <si>
    <t>Datastream Collection Entire Dataset 170911.xlsx|1601-1620|$R$4</t>
  </si>
  <si>
    <t>3308 HK Equity</t>
  </si>
  <si>
    <t>GOLDEN EAGLE RETAIL GROUP</t>
  </si>
  <si>
    <t>NXPI US Equity</t>
  </si>
  <si>
    <t>NXP SEMICONDUCTORS N V</t>
  </si>
  <si>
    <t>NXP SEMICONDUCTORS - TOT RETURN IND</t>
  </si>
  <si>
    <t>@NXPI(RI)</t>
  </si>
  <si>
    <t>Datastream Collection Entire Dataset 170911.xlsx|121-140|$S$4</t>
  </si>
  <si>
    <t>WPZ US Equity</t>
  </si>
  <si>
    <t>WILLIAMS PARTNERS LP</t>
  </si>
  <si>
    <t>WILLIAMS PARTNERS - TOT RETURN IND</t>
  </si>
  <si>
    <t>U:WPZ(RI)</t>
  </si>
  <si>
    <t>Datastream Collection Entire Dataset 170911.xlsx|121-140|$T$4</t>
  </si>
  <si>
    <t>BXP US Equity</t>
  </si>
  <si>
    <t>BOSTON PROPERTIES INC</t>
  </si>
  <si>
    <t>BOSTON PROPERTIES - TOT RETURN IND</t>
  </si>
  <si>
    <t>U:BXP(RI)</t>
  </si>
  <si>
    <t>Datastream Collection Entire Dataset 170911.xlsx|121-140|$U$4</t>
  </si>
  <si>
    <t>DISCB US Equity</t>
  </si>
  <si>
    <t>DISCOVERY COMMUNICATIONS INC</t>
  </si>
  <si>
    <t>DISCOVERY COMMS.'B' - TOT RETURN IND</t>
  </si>
  <si>
    <t>@DISCB(RI)</t>
  </si>
  <si>
    <t>Datastream Collection Entire Dataset 170911.xlsx|141-160|$B$4</t>
  </si>
  <si>
    <t>884 HK Equity</t>
  </si>
  <si>
    <t>CIFI HOLDINGS GROUP CO LTD</t>
  </si>
  <si>
    <t>GAS SQ Equity</t>
  </si>
  <si>
    <t>GAS NATURAL SDG SA</t>
  </si>
  <si>
    <t>GAS SM Equity</t>
  </si>
  <si>
    <t>Gas Natural SDG, S.A.</t>
  </si>
  <si>
    <t>VALE US Equity</t>
  </si>
  <si>
    <t>VALE SA</t>
  </si>
  <si>
    <t>VALE ON ADR 1:1 - TOT RETURN IND</t>
  </si>
  <si>
    <t>U:VALE(RI)</t>
  </si>
  <si>
    <t>Datastream Collection Entire Dataset 170911.xlsx|141-160|$D$4</t>
  </si>
  <si>
    <t>SWK US Equity</t>
  </si>
  <si>
    <t>STANLEY BLACK &amp; DECKER INC</t>
  </si>
  <si>
    <t>STANLEY BLACK &amp; DECKER - TOT RETURN IND</t>
  </si>
  <si>
    <t>U:SWK(RI)</t>
  </si>
  <si>
    <t>Datastream Collection Entire Dataset 170911.xlsx|141-160|$E$4</t>
  </si>
  <si>
    <t>TEN IM Equity</t>
  </si>
  <si>
    <t>TENARIS SA</t>
  </si>
  <si>
    <t>TENARIS - TOT RETURN IND</t>
  </si>
  <si>
    <t>I:TEN(RI)</t>
  </si>
  <si>
    <t>Datastream Collection Entire Dataset 170911.xlsx|141-160|$F$4</t>
  </si>
  <si>
    <t>TENNECO - TOT RETURN IND</t>
  </si>
  <si>
    <t>U:TEN(RI)</t>
  </si>
  <si>
    <t>Datastream Collection Entire Dataset 170911.xlsx|461-480|$T$4</t>
  </si>
  <si>
    <t>Datastream Collection Entire Dataset 170911.xlsx|Brosa Italiana|$C$5</t>
  </si>
  <si>
    <t>TECNISA ON - TOT RETURN IND</t>
  </si>
  <si>
    <t>BR:TEN(RI)</t>
  </si>
  <si>
    <t>Datastream Collection Entire Dataset 170911.xlsx|BM&amp;F Bovespa Sao Paulo 41-80|$AG$5</t>
  </si>
  <si>
    <t>HEI GY Equity</t>
  </si>
  <si>
    <t>HEIDELBERGCEMENT AG</t>
  </si>
  <si>
    <t>HEICO - TOT RETURN IND</t>
  </si>
  <si>
    <t>U:HEI(RI)</t>
  </si>
  <si>
    <t>Datastream Collection Entire Dataset 170911.xlsx|401-420|$L$4</t>
  </si>
  <si>
    <t>HEIDELBERGCEMENT - TOT RETURN IND</t>
  </si>
  <si>
    <t>D:HEI(RI)</t>
  </si>
  <si>
    <t>Datastream Collection Entire Dataset 170911.xlsx|1681-1695|$H$4</t>
  </si>
  <si>
    <t>EC US Equity</t>
  </si>
  <si>
    <t>ECOPETROL SA</t>
  </si>
  <si>
    <t>ECOPETROL ADS 1:20 - TOT RETURN IND</t>
  </si>
  <si>
    <t>U:EC(RI)</t>
  </si>
  <si>
    <t>Datastream Collection Entire Dataset 170911.xlsx|141-160|$G$4</t>
  </si>
  <si>
    <t>FCAU US Equity</t>
  </si>
  <si>
    <t>FIAT CHRYSLER AUTOMOBILES NV</t>
  </si>
  <si>
    <t>FIAT CYLR.AUTOS. (NYS) - TOT RETURN IND</t>
  </si>
  <si>
    <t>U:FCAU(RI)</t>
  </si>
  <si>
    <t>Datastream Collection Entire Dataset 170911.xlsx|141-160|$H$4</t>
  </si>
  <si>
    <t>TSCO LN Equity</t>
  </si>
  <si>
    <t>TSCO LN</t>
  </si>
  <si>
    <t>TESCO - TOT RETURN IND</t>
  </si>
  <si>
    <t>TSCO(RI)</t>
  </si>
  <si>
    <t>Datastream Collection Entire Dataset 170911.xlsx|141-160|$I$4</t>
  </si>
  <si>
    <t>Datastream Collection Entire Dataset 170911.xlsx|1961-1980|$I$4</t>
  </si>
  <si>
    <t>SUN AU Equity</t>
  </si>
  <si>
    <t>Suncorp Group Limited</t>
  </si>
  <si>
    <t>SHG US Equity</t>
  </si>
  <si>
    <t>SHINHAN FINANCIAL GROUP CO LTD</t>
  </si>
  <si>
    <t>SHINHAN FINL.GP.ADR 1:1 - TOT RETURN IND</t>
  </si>
  <si>
    <t>U:SHG(RI)</t>
  </si>
  <si>
    <t>Datastream Collection Entire Dataset 170911.xlsx|141-160|$J$4</t>
  </si>
  <si>
    <t>KN FP Equity</t>
  </si>
  <si>
    <t>NATIXIS SA</t>
  </si>
  <si>
    <t>NATIXIS - TOT RETURN IND</t>
  </si>
  <si>
    <t>F:KN@F(RI)</t>
  </si>
  <si>
    <t>Datastream Collection Entire Dataset 170911.xlsx|141-160|$K$4</t>
  </si>
  <si>
    <t>KNOWLES - TOT RETURN IND</t>
  </si>
  <si>
    <t>U:KN(RI)</t>
  </si>
  <si>
    <t>Datastream Collection Entire Dataset 170911.xlsx|741-760|$S$4</t>
  </si>
  <si>
    <t>Datastream Collection Entire Dataset 170911.xlsx|1821-1840|$J$4</t>
  </si>
  <si>
    <t>Natixis S.A.</t>
  </si>
  <si>
    <t>1788 HK Equity</t>
  </si>
  <si>
    <t>GUOTAI JUNAN INTERNATIONAL</t>
  </si>
  <si>
    <t>HCP US Equity</t>
  </si>
  <si>
    <t>HCP INC</t>
  </si>
  <si>
    <t>HCP - TOT RETURN IND</t>
  </si>
  <si>
    <t>U:HCP(RI)</t>
  </si>
  <si>
    <t>Datastream Collection Entire Dataset 170911.xlsx|141-160|$M$4</t>
  </si>
  <si>
    <t>HES US Equity</t>
  </si>
  <si>
    <t>HESS CORP</t>
  </si>
  <si>
    <t>HESS - TOT RETURN IND</t>
  </si>
  <si>
    <t>U:HES(RI)</t>
  </si>
  <si>
    <t>Datastream Collection Entire Dataset 170911.xlsx|141-160|$N$4</t>
  </si>
  <si>
    <t>INCY US Equity</t>
  </si>
  <si>
    <t>INCYTE CORP</t>
  </si>
  <si>
    <t>INCYTE - TOT RETURN IND</t>
  </si>
  <si>
    <t>@INCY(RI)</t>
  </si>
  <si>
    <t>Datastream Collection Entire Dataset 170911.xlsx|141-160|$O$4</t>
  </si>
  <si>
    <t>VIV US Equity</t>
  </si>
  <si>
    <t>TELEFONICA BRASIL-ADR</t>
  </si>
  <si>
    <t>TELEFONICA BRASIL PN ADR 1:1 - TOT RETURN IND</t>
  </si>
  <si>
    <t>U:VIV(RI)</t>
  </si>
  <si>
    <t>Datastream Collection Entire Dataset 170911.xlsx|141-160|$P$4</t>
  </si>
  <si>
    <t>AKZA NA Equity</t>
  </si>
  <si>
    <t>AKZO NOBEL NV</t>
  </si>
  <si>
    <t>3900 HK Equity</t>
  </si>
  <si>
    <t>GREENTOWN CHINA HOLDINGS</t>
  </si>
  <si>
    <t>FLT US Equity</t>
  </si>
  <si>
    <t>FLEETCOR TECHNOLOGIES INC</t>
  </si>
  <si>
    <t>FLEETCOR TECHNOLOGIES - TOT RETURN IND</t>
  </si>
  <si>
    <t>U:FLT(RI)</t>
  </si>
  <si>
    <t>Datastream Collection Entire Dataset 170911.xlsx|141-160|$S$4</t>
  </si>
  <si>
    <t>1112 HK Equity</t>
  </si>
  <si>
    <t>BIOSTIME INTERNATIONAL HOLDI</t>
  </si>
  <si>
    <t>ALTR US Equity</t>
  </si>
  <si>
    <t>ALTERA CORP</t>
  </si>
  <si>
    <t>DISCA US Equity</t>
  </si>
  <si>
    <t>DISCOVERY COMMUNICATIONS-A</t>
  </si>
  <si>
    <t>DISCOVERY COMMS.'A' - TOT RETURN IND</t>
  </si>
  <si>
    <t>@DISCA(RI)</t>
  </si>
  <si>
    <t>Datastream Collection Entire Dataset 170911.xlsx|161-180|$B$4</t>
  </si>
  <si>
    <t>DISCK US Equity</t>
  </si>
  <si>
    <t>DISCOVERY COMMUNICATIONS-C</t>
  </si>
  <si>
    <t>DISCOVERY COMMS.'C' - TOT RETURN IND</t>
  </si>
  <si>
    <t>@DISCK(RI)</t>
  </si>
  <si>
    <t>Datastream Collection Entire Dataset 170911.xlsx|161-180|$C$4</t>
  </si>
  <si>
    <t>FCA IM Equity</t>
  </si>
  <si>
    <t>FIAT CHRYSLER AUTOS. - TOT RETURN IND</t>
  </si>
  <si>
    <t>I:FCA(RI)</t>
  </si>
  <si>
    <t>Datastream Collection Entire Dataset 170911.xlsx|161-180|$D$4</t>
  </si>
  <si>
    <t>Datastream Collection Entire Dataset 170911.xlsx|1721-1740|$E$4</t>
  </si>
  <si>
    <t>Fiat Chrysler Automobiles N.V.</t>
  </si>
  <si>
    <t>AMP US Equity</t>
  </si>
  <si>
    <t>AMERIPRISE FINANCIAL INC</t>
  </si>
  <si>
    <t>AMERIPRISE FINL. - TOT RETURN IND</t>
  </si>
  <si>
    <t>U:AMP(RI)</t>
  </si>
  <si>
    <t>Datastream Collection Entire Dataset 170911.xlsx|161-180|$E$4</t>
  </si>
  <si>
    <t>ULTA US Equity</t>
  </si>
  <si>
    <t>ULTA SALON COSMETICS &amp; FRAGR</t>
  </si>
  <si>
    <t>ULTA BEAUTY - TOT RETURN IND</t>
  </si>
  <si>
    <t>@ULTA(RI)</t>
  </si>
  <si>
    <t>Datastream Collection Entire Dataset 170911.xlsx|161-180|$F$4</t>
  </si>
  <si>
    <t>EVK GY Equity</t>
  </si>
  <si>
    <t>EVONIK INDUSTRIES AG</t>
  </si>
  <si>
    <t>EVONIK INDUSTRIES - TOT RETURN IND</t>
  </si>
  <si>
    <t>D:EVK(RI)</t>
  </si>
  <si>
    <t>Datastream Collection Entire Dataset 170911.xlsx|1681-1695|$G$4</t>
  </si>
  <si>
    <t>EFX US Equity</t>
  </si>
  <si>
    <t>EQUIFAX INC</t>
  </si>
  <si>
    <t>EQUIFAX - TOT RETURN IND</t>
  </si>
  <si>
    <t>U:EFX(RI)</t>
  </si>
  <si>
    <t>Datastream Collection Entire Dataset 170911.xlsx|161-180|$G$4</t>
  </si>
  <si>
    <t>Tesco PLC</t>
  </si>
  <si>
    <t>DB1 GY Equity</t>
  </si>
  <si>
    <t>DEUTSCHE BOERSE AG</t>
  </si>
  <si>
    <t>DEUTSCHE BOERSE - TOT RETURN IND</t>
  </si>
  <si>
    <t>D:DB1(RI)</t>
  </si>
  <si>
    <t>Datastream Collection Entire Dataset 170911.xlsx|1661-1680|$U$4</t>
  </si>
  <si>
    <t>SNN US Equity</t>
  </si>
  <si>
    <t>SMITH &amp; NEPHEW PLC</t>
  </si>
  <si>
    <t>SMITH &amp; NEPHEW SPN.ADR 1:2 - TOT RETURN IND</t>
  </si>
  <si>
    <t>U:SNN(RI)</t>
  </si>
  <si>
    <t>Datastream Collection Entire Dataset 170911.xlsx|161-180|$H$4</t>
  </si>
  <si>
    <t>RCL US Equity</t>
  </si>
  <si>
    <t>ROYAL CARIBBEAN CRUISES LTD</t>
  </si>
  <si>
    <t>ROYAL CARIBBEAN CRUISES - TOT RETURN IND</t>
  </si>
  <si>
    <t>U:RCL(RI)</t>
  </si>
  <si>
    <t>Datastream Collection Entire Dataset 170911.xlsx|161-180|$I$4</t>
  </si>
  <si>
    <t>TS US Equity</t>
  </si>
  <si>
    <t>TENARIS ADS. 1:2 - TOT RETURN IND</t>
  </si>
  <si>
    <t>U:TS(RI)</t>
  </si>
  <si>
    <t>Datastream Collection Entire Dataset 170911.xlsx|161-180|$J$4</t>
  </si>
  <si>
    <t>LISP SW Equity</t>
  </si>
  <si>
    <t>Chocoladefabriken Lindt &amp; SprÃ¼ngli AG</t>
  </si>
  <si>
    <t>45 HK Equity</t>
  </si>
  <si>
    <t>HONGKONG &amp; SHANGHAI HOTELS</t>
  </si>
  <si>
    <t>ECA CN Equity</t>
  </si>
  <si>
    <t>ENCANA CORP</t>
  </si>
  <si>
    <t>ENCANA - TOT RETURN IND</t>
  </si>
  <si>
    <t>C:ECA(RI)</t>
  </si>
  <si>
    <t>Datastream Collection Entire Dataset 170911.xlsx|161-180|$L$4</t>
  </si>
  <si>
    <t>ENCANA (NYS) - TOT RETURN IND</t>
  </si>
  <si>
    <t>U:ECA(RI)</t>
  </si>
  <si>
    <t>Datastream Collection Entire Dataset 170911.xlsx|281-300|$S$4</t>
  </si>
  <si>
    <t>Datastream Collection Entire Dataset 170911.xlsx|Toronto 1-20|$G$4</t>
  </si>
  <si>
    <t>GAM SQ Equity</t>
  </si>
  <si>
    <t>GAMESA CORPORACION TECNOLOGICA SA</t>
  </si>
  <si>
    <t>GAMESA CORPN.TEGC. - TOT RETURN IND</t>
  </si>
  <si>
    <t>E:GAM(RI)</t>
  </si>
  <si>
    <t>Datastream Collection Entire Dataset 170911.xlsx|1641-1660|$P$4</t>
  </si>
  <si>
    <t>H CN Equity</t>
  </si>
  <si>
    <t>HYDRO ONE LTD</t>
  </si>
  <si>
    <t>PHILIPS ELTN.KONINKLIJKE - TOT RETURN IND</t>
  </si>
  <si>
    <t>H:PHIL(RI)</t>
  </si>
  <si>
    <t>Datastream Collection Entire Dataset 170911.xlsx|101-120|$M$4</t>
  </si>
  <si>
    <t>AKZO NOBEL - TOT RETURN IND</t>
  </si>
  <si>
    <t>H:AKZO(RI)</t>
  </si>
  <si>
    <t>Datastream Collection Entire Dataset 170911.xlsx|141-160|$Q$4</t>
  </si>
  <si>
    <t>HYDRO ONE - TOT RETURN IND</t>
  </si>
  <si>
    <t>C:H(RI)</t>
  </si>
  <si>
    <t>Datastream Collection Entire Dataset 170911.xlsx|161-180|$M$4</t>
  </si>
  <si>
    <t>KONINKLIJKE AHOLD DELHAIZE - TOT RETURN IND</t>
  </si>
  <si>
    <t>H:AD(RI)</t>
  </si>
  <si>
    <t>Datastream Collection Entire Dataset 170911.xlsx|221-240|$L$4</t>
  </si>
  <si>
    <t>OCI - TOT RETURN IND</t>
  </si>
  <si>
    <t>H:OCIO(RI)</t>
  </si>
  <si>
    <t>Datastream Collection Entire Dataset 170911.xlsx|1641-1660|$I$4</t>
  </si>
  <si>
    <t>Datastream Collection Entire Dataset 170911.xlsx|1701-1720|$Q$4</t>
  </si>
  <si>
    <t>Datastream Collection Entire Dataset 170911.xlsx|Toronto 1-20|$H$4</t>
  </si>
  <si>
    <t>FR FP Equity</t>
  </si>
  <si>
    <t>VALEO SA</t>
  </si>
  <si>
    <t>VALEO - TOT RETURN IND</t>
  </si>
  <si>
    <t>F:FR(RI)</t>
  </si>
  <si>
    <t>Datastream Collection Entire Dataset 170911.xlsx|161-180|$N$4</t>
  </si>
  <si>
    <t>FIRST INDL.REALTY TST. - TOT RETURN IND</t>
  </si>
  <si>
    <t>U:FR(RI)</t>
  </si>
  <si>
    <t>Datastream Collection Entire Dataset 170911.xlsx|461-480|$K$4</t>
  </si>
  <si>
    <t>Datastream Collection Entire Dataset 170911.xlsx|1721-1740|$G$4</t>
  </si>
  <si>
    <t>Valeo SA</t>
  </si>
  <si>
    <t>AAL LN Equity</t>
  </si>
  <si>
    <t>AAL LN</t>
  </si>
  <si>
    <t>BMRN US Equity</t>
  </si>
  <si>
    <t>BIOMARIN PHARMACEUTICAL INC</t>
  </si>
  <si>
    <t>BIOMARIN PHARM. - TOT RETURN IND</t>
  </si>
  <si>
    <t>@BMRN(RI)</t>
  </si>
  <si>
    <t>Datastream Collection Entire Dataset 170911.xlsx|161-180|$P$4</t>
  </si>
  <si>
    <t>IBKR US Equity</t>
  </si>
  <si>
    <t>INTERACTIVE BROKERS GRO-CL A</t>
  </si>
  <si>
    <t>INTERACTIVE BROKERS GP. - TOT RETURN IND</t>
  </si>
  <si>
    <t>@IBKR(RI)</t>
  </si>
  <si>
    <t>Datastream Collection Entire Dataset 170911.xlsx|161-180|$Q$4</t>
  </si>
  <si>
    <t>RR LN Equity</t>
  </si>
  <si>
    <t>RR LN</t>
  </si>
  <si>
    <t>ROLLS-ROYCE HOLDINGS - TOT RETURN IND</t>
  </si>
  <si>
    <t>RR.(RI)</t>
  </si>
  <si>
    <t>Datastream Collection Entire Dataset 170911.xlsx|161-180|$R$4</t>
  </si>
  <si>
    <t>Datastream Collection Entire Dataset 170911.xlsx|1721-1740|$H$4</t>
  </si>
  <si>
    <t>RHT US Equity</t>
  </si>
  <si>
    <t>RED HAT INC</t>
  </si>
  <si>
    <t>RED HAT - TOT RETURN IND</t>
  </si>
  <si>
    <t>U:RHT(RI)</t>
  </si>
  <si>
    <t>Datastream Collection Entire Dataset 170911.xlsx|161-180|$S$4</t>
  </si>
  <si>
    <t>Rolls-Royce Holdings plc</t>
  </si>
  <si>
    <t>PANW US Equity</t>
  </si>
  <si>
    <t>PALO ALTO NETWORKS INC</t>
  </si>
  <si>
    <t>PALO ALTO NETWORKS - TOT RETURN IND</t>
  </si>
  <si>
    <t>U:PANW(RI)</t>
  </si>
  <si>
    <t>Datastream Collection Entire Dataset 170911.xlsx|161-180|$T$4</t>
  </si>
  <si>
    <t>CFG US Equity</t>
  </si>
  <si>
    <t>CITIZENS FINANCIAL GROUP</t>
  </si>
  <si>
    <t>CITIZENS FINANCIAL GROUP - TOT RETURN IND</t>
  </si>
  <si>
    <t>U:CFG(RI)</t>
  </si>
  <si>
    <t>Datastream Collection Entire Dataset 170911.xlsx|161-180|$U$4</t>
  </si>
  <si>
    <t>CA US Equity</t>
  </si>
  <si>
    <t>CA INC</t>
  </si>
  <si>
    <t>CA - TOT RETURN IND</t>
  </si>
  <si>
    <t>@CA(RI)</t>
  </si>
  <si>
    <t>Datastream Collection Entire Dataset 170911.xlsx|181-200|$B$4</t>
  </si>
  <si>
    <t>LMCB US Equity</t>
  </si>
  <si>
    <t>LIBERTY MEDIA CORP-MEDIA B</t>
  </si>
  <si>
    <t>336 HK Equity</t>
  </si>
  <si>
    <t>HUABAO INTERNATIONAL HOLDING</t>
  </si>
  <si>
    <t>NOW US Equity</t>
  </si>
  <si>
    <t>SERVICENOW INC</t>
  </si>
  <si>
    <t>SERVICENOW - TOT RETURN IND</t>
  </si>
  <si>
    <t>U:NOW(RI)</t>
  </si>
  <si>
    <t>Datastream Collection Entire Dataset 170911.xlsx|181-200|$E$4</t>
  </si>
  <si>
    <t>PRGO US Equity</t>
  </si>
  <si>
    <t>PERRIGO CO PLC</t>
  </si>
  <si>
    <t>PERRIGO - TOT RETURN IND</t>
  </si>
  <si>
    <t>U:PRGO(RI)</t>
  </si>
  <si>
    <t>Datastream Collection Entire Dataset 170911.xlsx|181-200|$F$4</t>
  </si>
  <si>
    <t>BRFS US Equity</t>
  </si>
  <si>
    <t>BRF SA</t>
  </si>
  <si>
    <t>BRF SPONSORED ADR 1:1 - TOT RETURN IND</t>
  </si>
  <si>
    <t>U:BRFS(RI)</t>
  </si>
  <si>
    <t>Datastream Collection Entire Dataset 170911.xlsx|181-200|$G$4</t>
  </si>
  <si>
    <t>QVCB US Equity</t>
  </si>
  <si>
    <t>LIBERTY INTERACTIVE CORP</t>
  </si>
  <si>
    <t>LIBERTY INTACT.QVC GROUP 'B' - TOT RETURN IND</t>
  </si>
  <si>
    <t>@QVCB(RI)</t>
  </si>
  <si>
    <t>Datastream Collection Entire Dataset 170911.xlsx|181-200|$H$4</t>
  </si>
  <si>
    <t>XLNX US Equity</t>
  </si>
  <si>
    <t>XILINX INC</t>
  </si>
  <si>
    <t>XILINX - TOT RETURN IND</t>
  </si>
  <si>
    <t>@XLNX(RI)</t>
  </si>
  <si>
    <t>Datastream Collection Entire Dataset 170911.xlsx|181-200|$I$4</t>
  </si>
  <si>
    <t>DVA US Equity</t>
  </si>
  <si>
    <t>DAVITA INC</t>
  </si>
  <si>
    <t>DAVITA - TOT RETURN IND</t>
  </si>
  <si>
    <t>U:DVA(RI)</t>
  </si>
  <si>
    <t>Datastream Collection Entire Dataset 170911.xlsx|181-200|$J$4</t>
  </si>
  <si>
    <t>1083 HK Equity</t>
  </si>
  <si>
    <t>TOWNGAS CHINA CO LTD</t>
  </si>
  <si>
    <t>BSMX US Equity</t>
  </si>
  <si>
    <t>GRUPO FIN SANTANDER-ADR B</t>
  </si>
  <si>
    <t>GRUPO FINANCIERO STDR. MEX.SR.B ADR 1:5 - TOT RETURN IND</t>
  </si>
  <si>
    <t>U:BSMX(RI)</t>
  </si>
  <si>
    <t>Datastream Collection Entire Dataset 170911.xlsx|181-200|$L$4</t>
  </si>
  <si>
    <t>245 HK Equity</t>
  </si>
  <si>
    <t>CHINA MINSHENG FINANCIAL HOL</t>
  </si>
  <si>
    <t>OTEX CN Equity</t>
  </si>
  <si>
    <t>OPEN TEXT CORP</t>
  </si>
  <si>
    <t>OPEN TEXT (TSE) - TOT RETURN IND</t>
  </si>
  <si>
    <t>C:OTEX(RI)</t>
  </si>
  <si>
    <t>Datastream Collection Entire Dataset 170911.xlsx|181-200|$N$4</t>
  </si>
  <si>
    <t>OPEN TEXT (NAS) - TOT RETURN IND</t>
  </si>
  <si>
    <t>@OTEX(RI)</t>
  </si>
  <si>
    <t>Datastream Collection Entire Dataset 170911.xlsx|341-360|$G$4</t>
  </si>
  <si>
    <t>Datastream Collection Entire Dataset 170911.xlsx|Toronto 1-20|$I$4</t>
  </si>
  <si>
    <t>BBY US Equity</t>
  </si>
  <si>
    <t>BEST BUY CO INC</t>
  </si>
  <si>
    <t>BEST BUY - TOT RETURN IND</t>
  </si>
  <si>
    <t>U:BBY(RI)</t>
  </si>
  <si>
    <t>Datastream Collection Entire Dataset 170911.xlsx|181-200|$O$4</t>
  </si>
  <si>
    <t>BALFOUR BEATTY - TOT RETURN IND</t>
  </si>
  <si>
    <t>BBY(RI)</t>
  </si>
  <si>
    <t>Datastream Collection Entire Dataset 170911.xlsx|1981-2011|$B$4</t>
  </si>
  <si>
    <t>CNP FP Equity</t>
  </si>
  <si>
    <t>CNP ASSURANCES SA</t>
  </si>
  <si>
    <t>CNP ASSURANCES - TOT RETURN IND</t>
  </si>
  <si>
    <t>F:CNP(RI)</t>
  </si>
  <si>
    <t>Datastream Collection Entire Dataset 170911.xlsx|181-200|$P$4</t>
  </si>
  <si>
    <t>Datastream Collection Entire Dataset 170911.xlsx|1821-1840|$K$4</t>
  </si>
  <si>
    <t>CNP Assurances SA</t>
  </si>
  <si>
    <t>715 HK Equity</t>
  </si>
  <si>
    <t>CHINA OCEANWIDE HOLDINGS LTD</t>
  </si>
  <si>
    <t>546 HK Equity</t>
  </si>
  <si>
    <t>FUFENG GROUP LTD</t>
  </si>
  <si>
    <t>MRO US Equity</t>
  </si>
  <si>
    <t>MARATHON OIL CORP</t>
  </si>
  <si>
    <t>MARATHON OIL - TOT RETURN IND</t>
  </si>
  <si>
    <t>U:MRO(RI)</t>
  </si>
  <si>
    <t>Datastream Collection Entire Dataset 170911.xlsx|181-200|$S$4</t>
  </si>
  <si>
    <t>INM AU Equity</t>
  </si>
  <si>
    <t>Iron Mountain Incorporated</t>
  </si>
  <si>
    <t>CNA LN Equity</t>
  </si>
  <si>
    <t>Centrica plc</t>
  </si>
  <si>
    <t>CENTRICA - TOT RETURN IND</t>
  </si>
  <si>
    <t>CNA(RI)</t>
  </si>
  <si>
    <t>Datastream Collection Entire Dataset 170911.xlsx|201-220|$H$4</t>
  </si>
  <si>
    <t>CNA FINANCIAL - TOT RETURN IND</t>
  </si>
  <si>
    <t>U:CNA(RI)</t>
  </si>
  <si>
    <t>Datastream Collection Entire Dataset 170911.xlsx|221-240|$R$4</t>
  </si>
  <si>
    <t>Datastream Collection Entire Dataset 170911.xlsx|1721-1740|$I$4</t>
  </si>
  <si>
    <t>CHD US Equity</t>
  </si>
  <si>
    <t>CHURCH &amp; DWIGHT CO INC</t>
  </si>
  <si>
    <t>CHURCH &amp; DWIGHT CO. - TOT RETURN IND</t>
  </si>
  <si>
    <t>U:CHD(RI)</t>
  </si>
  <si>
    <t>Datastream Collection Entire Dataset 170911.xlsx|181-200|$T$4</t>
  </si>
  <si>
    <t>IVZ US Equity</t>
  </si>
  <si>
    <t>INVESCO LTD</t>
  </si>
  <si>
    <t>INVESCO - TOT RETURN IND</t>
  </si>
  <si>
    <t>U:IVZ(RI)</t>
  </si>
  <si>
    <t>Datastream Collection Entire Dataset 170911.xlsx|181-200|$U$4</t>
  </si>
  <si>
    <t>LBRDA US Equity</t>
  </si>
  <si>
    <t>LIBERTY BROADBAND-A</t>
  </si>
  <si>
    <t>LIBERTY BROADBAND SR.A - TOT RETURN IND</t>
  </si>
  <si>
    <t>@LBRDA(RI)</t>
  </si>
  <si>
    <t>Datastream Collection Entire Dataset 170911.xlsx|201-220|$B$4</t>
  </si>
  <si>
    <t>LBRDK US Equity</t>
  </si>
  <si>
    <t>LIBERTY BROADBAND-C</t>
  </si>
  <si>
    <t>LIBERTY BROADBAND SR.C - TOT RETURN IND</t>
  </si>
  <si>
    <t>@LBRDK(RI)</t>
  </si>
  <si>
    <t>Datastream Collection Entire Dataset 170911.xlsx|201-220|$C$4</t>
  </si>
  <si>
    <t>315 HK Equity</t>
  </si>
  <si>
    <t>SMARTONE TELECOMMUNICATIONS</t>
  </si>
  <si>
    <t>ILD FP Equity</t>
  </si>
  <si>
    <t>ILIAD SA</t>
  </si>
  <si>
    <t>ILIAD - TOT RETURN IND</t>
  </si>
  <si>
    <t>F:ILD(RI)</t>
  </si>
  <si>
    <t>Datastream Collection Entire Dataset 170911.xlsx|201-220|$E$4</t>
  </si>
  <si>
    <t>Datastream Collection Entire Dataset 170911.xlsx|1821-1840|$L$4</t>
  </si>
  <si>
    <t>Iliad SA</t>
  </si>
  <si>
    <t>CTXS US Equity</t>
  </si>
  <si>
    <t>CITRIX SYSTEMS INC</t>
  </si>
  <si>
    <t>CITRIX SYS. - TOT RETURN IND</t>
  </si>
  <si>
    <t>@CTXS(RI)</t>
  </si>
  <si>
    <t>Datastream Collection Entire Dataset 170911.xlsx|201-220|$F$4</t>
  </si>
  <si>
    <t>ENI US Equity</t>
  </si>
  <si>
    <t>ENEL AMERICAS SA</t>
  </si>
  <si>
    <t>CNA LN</t>
  </si>
  <si>
    <t>CTC A CN Equity</t>
  </si>
  <si>
    <t>CANADIAN TIRE CORP-CLASS A</t>
  </si>
  <si>
    <t>CANADIAN TIRE 'A' - TOT RETURN IND</t>
  </si>
  <si>
    <t>C:CTC.A(RI)</t>
  </si>
  <si>
    <t>Datastream Collection Entire Dataset 170911.xlsx|201-220|$I$4</t>
  </si>
  <si>
    <t>Datastream Collection Entire Dataset 170911.xlsx|Toronto 1-20|$J$4</t>
  </si>
  <si>
    <t>ATO FP Equity</t>
  </si>
  <si>
    <t>ATOS SE</t>
  </si>
  <si>
    <t>ATOS - TOT RETURN IND</t>
  </si>
  <si>
    <t>F:ATO(RI)</t>
  </si>
  <si>
    <t>Datastream Collection Entire Dataset 170911.xlsx|201-220|$J$4</t>
  </si>
  <si>
    <t>Datastream Collection Entire Dataset 170911.xlsx|1721-1740|$J$4</t>
  </si>
  <si>
    <t>Atos SE</t>
  </si>
  <si>
    <t>IAG LN Equity</t>
  </si>
  <si>
    <t>International Consolidated Airlines Group, S.A.</t>
  </si>
  <si>
    <t>INTL.CONS.AIRL.GP.(CDI) - TOT RETURN IND</t>
  </si>
  <si>
    <t>IAG(RI)</t>
  </si>
  <si>
    <t>Datastream Collection Entire Dataset 170911.xlsx|241-260|$U$4</t>
  </si>
  <si>
    <t>IAMGOLD (NYS) - TOT RETURN IND</t>
  </si>
  <si>
    <t>U:IAG(RI)</t>
  </si>
  <si>
    <t>Datastream Collection Entire Dataset 170911.xlsx|1041-1060|$B$4</t>
  </si>
  <si>
    <t>Datastream Collection Entire Dataset 170911.xlsx|1961-1980|$J$4</t>
  </si>
  <si>
    <t>DGX US Equity</t>
  </si>
  <si>
    <t>QUEST DIAGNOSTICS INC</t>
  </si>
  <si>
    <t>QUEST DIAGNOSTICS - TOT RETURN IND</t>
  </si>
  <si>
    <t>U:DGX(RI)</t>
  </si>
  <si>
    <t>Datastream Collection Entire Dataset 170911.xlsx|201-220|$K$4</t>
  </si>
  <si>
    <t>GALP PL Equity</t>
  </si>
  <si>
    <t>GALP ENERGIA SGPS SA</t>
  </si>
  <si>
    <t>VCX AU Equity</t>
  </si>
  <si>
    <t>Vicinity Centres</t>
  </si>
  <si>
    <t>SGP AU Equity</t>
  </si>
  <si>
    <t>Stockland Corporation Limited</t>
  </si>
  <si>
    <t>OML LN Equity</t>
  </si>
  <si>
    <t>Old Mutual plc</t>
  </si>
  <si>
    <t>OLD MUTUAL - TOT RETURN IND</t>
  </si>
  <si>
    <t>OML(RI)</t>
  </si>
  <si>
    <t>Datastream Collection Entire Dataset 170911.xlsx|1721-1740|$K$4</t>
  </si>
  <si>
    <t>WOS LN Equity</t>
  </si>
  <si>
    <t>WOS LN</t>
  </si>
  <si>
    <t>WOLSELEY - TOT RETURN IND</t>
  </si>
  <si>
    <t>WOS(RI)</t>
  </si>
  <si>
    <t>Datastream Collection Entire Dataset 170911.xlsx|201-220|$M$4</t>
  </si>
  <si>
    <t>HRS US Equity</t>
  </si>
  <si>
    <t>HARRIS CORP</t>
  </si>
  <si>
    <t>HARRIS - TOT RETURN IND</t>
  </si>
  <si>
    <t>U:HRS(RI)</t>
  </si>
  <si>
    <t>Datastream Collection Entire Dataset 170911.xlsx|201-220|$N$4</t>
  </si>
  <si>
    <t>NDAQ US Equity</t>
  </si>
  <si>
    <t>NASDAQ INC</t>
  </si>
  <si>
    <t>NASDAQ - TOT RETURN IND</t>
  </si>
  <si>
    <t>@NDAQ(RI)</t>
  </si>
  <si>
    <t>Datastream Collection Entire Dataset 170911.xlsx|201-220|$O$4</t>
  </si>
  <si>
    <t>HBAN US Equity</t>
  </si>
  <si>
    <t>HUNTINGTON BANCSHARES INC</t>
  </si>
  <si>
    <t>HUNTINGTON BCSH. - TOT RETURN IND</t>
  </si>
  <si>
    <t>@HBAN(RI)</t>
  </si>
  <si>
    <t>Datastream Collection Entire Dataset 170911.xlsx|201-220|$P$4</t>
  </si>
  <si>
    <t>NESTE FH Equity</t>
  </si>
  <si>
    <t>NESTE OYJ</t>
  </si>
  <si>
    <t>SN LN Equity</t>
  </si>
  <si>
    <t>SN LN</t>
  </si>
  <si>
    <t>SMITH &amp; NEPHEW - TOT RETURN IND</t>
  </si>
  <si>
    <t>SN.(RI)</t>
  </si>
  <si>
    <t>Datastream Collection Entire Dataset 170911.xlsx|201-220|$Q$4</t>
  </si>
  <si>
    <t>Datastream Collection Entire Dataset 170911.xlsx|1721-1740|$M$4</t>
  </si>
  <si>
    <t>AZJ AU Equity</t>
  </si>
  <si>
    <t>Aurizon Holdings Limited</t>
  </si>
  <si>
    <t>SOON VX Equity</t>
  </si>
  <si>
    <t>SONOVA HOLDING AG</t>
  </si>
  <si>
    <t>LSE LN Equity</t>
  </si>
  <si>
    <t>London Stock Exchange Group plc</t>
  </si>
  <si>
    <t>LONDON STOCK EX.GROUP - TOT RETURN IND</t>
  </si>
  <si>
    <t>LSE(RI)</t>
  </si>
  <si>
    <t>Datastream Collection Entire Dataset 170911.xlsx|221-240|$M$4</t>
  </si>
  <si>
    <t>Datastream Collection Entire Dataset 170911.xlsx|1721-1740|$L$4</t>
  </si>
  <si>
    <t>1836 HK Equity</t>
  </si>
  <si>
    <t>STELLA INTERNATIONAL</t>
  </si>
  <si>
    <t>Smith &amp; Nephew plc</t>
  </si>
  <si>
    <t>ADP FP Equity</t>
  </si>
  <si>
    <t>AEROPORTS DE PARIS</t>
  </si>
  <si>
    <t>ADP - TOT RETURN IND</t>
  </si>
  <si>
    <t>F:ADP(RI)</t>
  </si>
  <si>
    <t>Datastream Collection Entire Dataset 170911.xlsx|201-220|$S$4</t>
  </si>
  <si>
    <t>AC FP Equity</t>
  </si>
  <si>
    <t>ACCOR SA</t>
  </si>
  <si>
    <t>ACCOR - TOT RETURN IND</t>
  </si>
  <si>
    <t>F:AC(RI)</t>
  </si>
  <si>
    <t>Datastream Collection Entire Dataset 170911.xlsx|201-220|$T$4</t>
  </si>
  <si>
    <t>Datastream Collection Entire Dataset 170911.xlsx|1721-1740|$N$4</t>
  </si>
  <si>
    <t>Accor SA</t>
  </si>
  <si>
    <t>CNC US Equity</t>
  </si>
  <si>
    <t>CENTENE CORP</t>
  </si>
  <si>
    <t>CENTENE - TOT RETURN IND</t>
  </si>
  <si>
    <t>U:CNC(RI)</t>
  </si>
  <si>
    <t>Datastream Collection Entire Dataset 170911.xlsx|201-220|$U$4</t>
  </si>
  <si>
    <t>HOLX US Equity</t>
  </si>
  <si>
    <t>HOLOGIC INC</t>
  </si>
  <si>
    <t>HOLOGIC - TOT RETURN IND</t>
  </si>
  <si>
    <t>@HOLX(RI)</t>
  </si>
  <si>
    <t>Datastream Collection Entire Dataset 170911.xlsx|221-240|$B$4</t>
  </si>
  <si>
    <t>LONN VX Equity</t>
  </si>
  <si>
    <t>LONZA GROUP AG</t>
  </si>
  <si>
    <t>Lonza Group Ltd</t>
  </si>
  <si>
    <t>AME US Equity</t>
  </si>
  <si>
    <t>AMETEK INC</t>
  </si>
  <si>
    <t>AMETEK - TOT RETURN IND</t>
  </si>
  <si>
    <t>U:AME(RI)</t>
  </si>
  <si>
    <t>Datastream Collection Entire Dataset 170911.xlsx|221-240|$D$4</t>
  </si>
  <si>
    <t>FSL US Equity</t>
  </si>
  <si>
    <t>FREESCALE SEMICONDUCTOR</t>
  </si>
  <si>
    <t>AAP US Equity</t>
  </si>
  <si>
    <t>ADVANCE AUTO PARTS INC</t>
  </si>
  <si>
    <t>ADV.AUTO PARTS - TOT RETURN IND</t>
  </si>
  <si>
    <t>U:AAP(RI)</t>
  </si>
  <si>
    <t>Datastream Collection Entire Dataset 170911.xlsx|221-240|$F$4</t>
  </si>
  <si>
    <t>IFF US Equity</t>
  </si>
  <si>
    <t>INTL FLAVORS &amp; FRAGRANCES</t>
  </si>
  <si>
    <t>EDP PL Equity</t>
  </si>
  <si>
    <t>ENERGIAS DE PORTUGAL SA</t>
  </si>
  <si>
    <t>3983 HK Equity</t>
  </si>
  <si>
    <t>CHINA BLUECHEMICAL LTD - H</t>
  </si>
  <si>
    <t>BOL FP Equity</t>
  </si>
  <si>
    <t>BOLLORE SA</t>
  </si>
  <si>
    <t>Bollore</t>
  </si>
  <si>
    <t>CE US Equity</t>
  </si>
  <si>
    <t>CELANESE CORP-SERIES A</t>
  </si>
  <si>
    <t>CELANESE 'A' - TOT RETURN IND</t>
  </si>
  <si>
    <t>U:CE(RI)</t>
  </si>
  <si>
    <t>Datastream Collection Entire Dataset 170911.xlsx|221-240|$K$4</t>
  </si>
  <si>
    <t>DEG US Equity</t>
  </si>
  <si>
    <t>LSE LN</t>
  </si>
  <si>
    <t>UGP US Equity</t>
  </si>
  <si>
    <t>ULTRAPAR PARTICIPACOES SA</t>
  </si>
  <si>
    <t>ULTRAPAR PARTICIPACOES SA SPN.ADR 1:1 - TOT RETURN IND</t>
  </si>
  <si>
    <t>U:UGP(RI)</t>
  </si>
  <si>
    <t>Datastream Collection Entire Dataset 170911.xlsx|221-240|$N$4</t>
  </si>
  <si>
    <t>IDXX US Equity</t>
  </si>
  <si>
    <t>IDEXX LABORATORIES INC</t>
  </si>
  <si>
    <t>IDEXX LABORATORIES - TOT RETURN IND</t>
  </si>
  <si>
    <t>@IDXX(RI)</t>
  </si>
  <si>
    <t>Datastream Collection Entire Dataset 170911.xlsx|221-240|$O$4</t>
  </si>
  <si>
    <t>TSO US Equity</t>
  </si>
  <si>
    <t>TESORO CORP</t>
  </si>
  <si>
    <t>TESORO - TOT RETURN IND</t>
  </si>
  <si>
    <t>U:TSO(RI)</t>
  </si>
  <si>
    <t>Datastream Collection Entire Dataset 170911.xlsx|221-240|$P$4</t>
  </si>
  <si>
    <t>WWAV US Equity</t>
  </si>
  <si>
    <t>WHITEWAVE FOODS CO</t>
  </si>
  <si>
    <t>CEZ CK Equity</t>
  </si>
  <si>
    <t>CEZ AS</t>
  </si>
  <si>
    <t>CEZ - TOT RETURN IND</t>
  </si>
  <si>
    <t>CZ:CEZ(RI)</t>
  </si>
  <si>
    <t>Datastream Collection Entire Dataset 170911.xlsx|1661-1680|$R$4</t>
  </si>
  <si>
    <t>CNA US Equity</t>
  </si>
  <si>
    <t>CNA FINANCIAL CORP</t>
  </si>
  <si>
    <t>ACS SQ Equity</t>
  </si>
  <si>
    <t>ACS - ACTIVIDADES DE CONSTRUCCION Y SERVICIOS SA</t>
  </si>
  <si>
    <t>ACS ACTIV.CONSTR.Y SERV. - TOT RETURN IND</t>
  </si>
  <si>
    <t>E:ACS(RI)</t>
  </si>
  <si>
    <t>Datastream Collection Entire Dataset 170911.xlsx|1661-1680|$O$4</t>
  </si>
  <si>
    <t>VER US Equity</t>
  </si>
  <si>
    <t>VEREIT INC</t>
  </si>
  <si>
    <t>VEREIT - TOT RETURN IND</t>
  </si>
  <si>
    <t>U:VER(RI)</t>
  </si>
  <si>
    <t>Datastream Collection Entire Dataset 170911.xlsx|221-240|$S$4</t>
  </si>
  <si>
    <t>INGR US Equity</t>
  </si>
  <si>
    <t>INGREDION INC</t>
  </si>
  <si>
    <t>INGREDION - TOT RETURN IND</t>
  </si>
  <si>
    <t>U:INGR(RI)</t>
  </si>
  <si>
    <t>Datastream Collection Entire Dataset 170911.xlsx|221-240|$T$4</t>
  </si>
  <si>
    <t>REE SQ Equity</t>
  </si>
  <si>
    <t>RED ELECTRICA CORP SA</t>
  </si>
  <si>
    <t>RED ELECTRICA - TOT RETURN IND</t>
  </si>
  <si>
    <t>E:REE(RI)</t>
  </si>
  <si>
    <t>Datastream Collection Entire Dataset 170911.xlsx|1681-1695|$E$4</t>
  </si>
  <si>
    <t>FSF AU Equity</t>
  </si>
  <si>
    <t>Fonterra Co-operative Group Limited</t>
  </si>
  <si>
    <t>XL US Equity</t>
  </si>
  <si>
    <t>XL GROUP LTD</t>
  </si>
  <si>
    <t>XL GROUP - TOT RETURN IND</t>
  </si>
  <si>
    <t>U:XL(RI)</t>
  </si>
  <si>
    <t>Datastream Collection Entire Dataset 170911.xlsx|221-240|$U$4</t>
  </si>
  <si>
    <t>PHI US Equity</t>
  </si>
  <si>
    <t>PLDT INC</t>
  </si>
  <si>
    <t>PLDT SPN.ADR 1:1 - TOT RETURN IND</t>
  </si>
  <si>
    <t>U:PHI(RI)</t>
  </si>
  <si>
    <t>Datastream Collection Entire Dataset 170911.xlsx|241-260|$B$4</t>
  </si>
  <si>
    <t>DXS AU Equity</t>
  </si>
  <si>
    <t>Dexus</t>
  </si>
  <si>
    <t>AMUN FP Equity</t>
  </si>
  <si>
    <t>Amundi Asset Management</t>
  </si>
  <si>
    <t>AMUNDI (WI) - TOT RETURN IND</t>
  </si>
  <si>
    <t>F:AMUN(RI)</t>
  </si>
  <si>
    <t>Datastream Collection Entire Dataset 170911.xlsx|1821-1840|$M$4</t>
  </si>
  <si>
    <t>IMS US Equity</t>
  </si>
  <si>
    <t>IMS HEALTH HOLDINGS INC</t>
  </si>
  <si>
    <t>81 HK Equity</t>
  </si>
  <si>
    <t>CHINA OVERSEAS GRAND OCEANS</t>
  </si>
  <si>
    <t>QVCA US Equity</t>
  </si>
  <si>
    <t>LIBERTY INTERACTIVE CORP Q-A</t>
  </si>
  <si>
    <t>LIBERTY INTACT.QVC GROUP 'A' - TOT RETURN IND</t>
  </si>
  <si>
    <t>@QVCA(RI)</t>
  </si>
  <si>
    <t>Datastream Collection Entire Dataset 170911.xlsx|241-260|$E$4</t>
  </si>
  <si>
    <t>TKC US Equity</t>
  </si>
  <si>
    <t>TURKCELL ILETISIM HIZMETLERI AS</t>
  </si>
  <si>
    <t>TURKCELL ILETISM HIZMET ADR 2:5 - TOT RETURN IND</t>
  </si>
  <si>
    <t>U:TKC(RI)</t>
  </si>
  <si>
    <t>Datastream Collection Entire Dataset 170911.xlsx|241-260|$F$4</t>
  </si>
  <si>
    <t>MWE US Equity</t>
  </si>
  <si>
    <t>MARKWEST ENERGY PARTNERS LP</t>
  </si>
  <si>
    <t>UDR US Equity</t>
  </si>
  <si>
    <t>UDR INC</t>
  </si>
  <si>
    <t>UDR - TOT RETURN IND</t>
  </si>
  <si>
    <t>U:UDR(RI)</t>
  </si>
  <si>
    <t>Datastream Collection Entire Dataset 170911.xlsx|241-260|$H$4</t>
  </si>
  <si>
    <t>PSM GY Equity</t>
  </si>
  <si>
    <t>PROSIEBENSAT1 MEDIA SE</t>
  </si>
  <si>
    <t>PROSIEBENSAT 1 MEDIA - TOT RETURN IND</t>
  </si>
  <si>
    <t>D:PSM(RI)</t>
  </si>
  <si>
    <t>Datastream Collection Entire Dataset 170911.xlsx|1681-1695|$D$4</t>
  </si>
  <si>
    <t>MPEL US Equity</t>
  </si>
  <si>
    <t>MELCO CROWN ENTERTAINME-ADR</t>
  </si>
  <si>
    <t>WDI GY Equity</t>
  </si>
  <si>
    <t>WIRECARD AG</t>
  </si>
  <si>
    <t>WIRECARD - TOT RETURN IND</t>
  </si>
  <si>
    <t>D:WDI(RI)</t>
  </si>
  <si>
    <t>Datastream Collection Entire Dataset 170911.xlsx|1661-1680|$I$4</t>
  </si>
  <si>
    <t>IRM US Equity</t>
  </si>
  <si>
    <t>IRON MOUNTAIN INC</t>
  </si>
  <si>
    <t>IRON MOUNTAIN - TOT RETURN IND</t>
  </si>
  <si>
    <t>U:IRM(RI)</t>
  </si>
  <si>
    <t>Datastream Collection Entire Dataset 170911.xlsx|241-260|$J$4</t>
  </si>
  <si>
    <t>INDOCO REMEDIES - TOT RETURN IND</t>
  </si>
  <si>
    <t>IN:IRM(RI)</t>
  </si>
  <si>
    <t>Datastream Collection Entire Dataset 170911.xlsx|NES India 151-180|$B$5</t>
  </si>
  <si>
    <t>SHL AU Equity</t>
  </si>
  <si>
    <t>Sonic Healthcare Limited</t>
  </si>
  <si>
    <t>1680 HK Equity</t>
  </si>
  <si>
    <t>MACAU LEGEND DEVELOPMENT LTD</t>
  </si>
  <si>
    <t>BAP US Equity</t>
  </si>
  <si>
    <t>CREDICORP LTD</t>
  </si>
  <si>
    <t>CREDICORP - TOT RETURN IND</t>
  </si>
  <si>
    <t>U:BAP(RI)</t>
  </si>
  <si>
    <t>Datastream Collection Entire Dataset 170911.xlsx|241-260|$L$4</t>
  </si>
  <si>
    <t>GPT AU Equity</t>
  </si>
  <si>
    <t>GPT Group</t>
  </si>
  <si>
    <t>GRAMERCY PROPERTY TST. - TOT RETURN IND</t>
  </si>
  <si>
    <t>U:GPT(RI)</t>
  </si>
  <si>
    <t>Datastream Collection Entire Dataset 170911.xlsx|401-420|$S$4</t>
  </si>
  <si>
    <t>TWE AU Equity</t>
  </si>
  <si>
    <t>Treasury Wine Estates Limited</t>
  </si>
  <si>
    <t>TRN IM Equity</t>
  </si>
  <si>
    <t>TERNA SPA</t>
  </si>
  <si>
    <t>TERNA RETE ELETTRICA NAZ - TOT RETURN IND</t>
  </si>
  <si>
    <t>I:TRN(RI)</t>
  </si>
  <si>
    <t>Datastream Collection Entire Dataset 170911.xlsx|241-260|$M$4</t>
  </si>
  <si>
    <t>Datastream Collection Entire Dataset 170911.xlsx|1721-1740|$P$4</t>
  </si>
  <si>
    <t>Datastream Collection Entire Dataset 170911.xlsx|Brosa Italiana|$D$5</t>
  </si>
  <si>
    <t>TERNA - Rete Elettrica Nazionale SocietÃ per Azioni</t>
  </si>
  <si>
    <t>XYL US Equity</t>
  </si>
  <si>
    <t>XYLEM INC</t>
  </si>
  <si>
    <t>XYLEM - TOT RETURN IND</t>
  </si>
  <si>
    <t>U:XYL(RI)</t>
  </si>
  <si>
    <t>Datastream Collection Entire Dataset 170911.xlsx|241-260|$N$4</t>
  </si>
  <si>
    <t>WGP US Equity</t>
  </si>
  <si>
    <t>WESTERN GAS EQUITY PARTNERS LP</t>
  </si>
  <si>
    <t>WESTERN GAS EQUITY PTNS. - TOT RETURN IND</t>
  </si>
  <si>
    <t>U:WGP(RI)</t>
  </si>
  <si>
    <t>Datastream Collection Entire Dataset 170911.xlsx|241-260|$O$4</t>
  </si>
  <si>
    <t>Neste Oyj</t>
  </si>
  <si>
    <t>44 HK Equity</t>
  </si>
  <si>
    <t>HONG KONG AIRCRAFT ENGINEERG</t>
  </si>
  <si>
    <t>CVC US Equity</t>
  </si>
  <si>
    <t>CABLEVISION SYSTEMS CORP</t>
  </si>
  <si>
    <t>AIO AU Equity</t>
  </si>
  <si>
    <t>ASCIANO LTD</t>
  </si>
  <si>
    <t>SNI US Equity</t>
  </si>
  <si>
    <t>SCRIPPS NETWORKS INTER-CL A</t>
  </si>
  <si>
    <t>SCRIPPS NETWORKS INTACT. 'A' - TOT RETURN IND</t>
  </si>
  <si>
    <t>@SNI(RI)</t>
  </si>
  <si>
    <t>Datastream Collection Entire Dataset 170911.xlsx|241-260|$S$4</t>
  </si>
  <si>
    <t>1883 HK Equity</t>
  </si>
  <si>
    <t>CITIC TELECOM INTERNATIONAL</t>
  </si>
  <si>
    <t>IAG LN</t>
  </si>
  <si>
    <t>AHT LN Equity</t>
  </si>
  <si>
    <t>Ashtead Group plc</t>
  </si>
  <si>
    <t>ASHFORD HOSPLTY.TST. - TOT RETURN IND</t>
  </si>
  <si>
    <t>U:AHT(RI)</t>
  </si>
  <si>
    <t>Datastream Collection Entire Dataset 170911.xlsx|1001-1020|$R$4</t>
  </si>
  <si>
    <t>Datastream Collection Entire Dataset 170911.xlsx|1001-1020|$U$4</t>
  </si>
  <si>
    <t>ASHTEAD GROUP - TOT RETURN IND</t>
  </si>
  <si>
    <t>AHT(RI)</t>
  </si>
  <si>
    <t>Datastream Collection Entire Dataset 170911.xlsx|1721-1740|$Q$4</t>
  </si>
  <si>
    <t>BKT SQ Equity</t>
  </si>
  <si>
    <t>BANKINTER SA</t>
  </si>
  <si>
    <t>BANKINTER 'R' - TOT RETURN IND</t>
  </si>
  <si>
    <t>E:BKT(RI)</t>
  </si>
  <si>
    <t>Datastream Collection Entire Dataset 170911.xlsx|1661-1680|$H$4</t>
  </si>
  <si>
    <t>ALKS US Equity</t>
  </si>
  <si>
    <t>ALKERMES PLC</t>
  </si>
  <si>
    <t>ALKERMES - TOT RETURN IND</t>
  </si>
  <si>
    <t>@ALKS(RI)</t>
  </si>
  <si>
    <t>Datastream Collection Entire Dataset 170911.xlsx|261-280|$B$4</t>
  </si>
  <si>
    <t>PCL US Equity</t>
  </si>
  <si>
    <t>PLUM CREEK TIMBER CO</t>
  </si>
  <si>
    <t>506 HK Equity</t>
  </si>
  <si>
    <t>CHINA FOODS LTD</t>
  </si>
  <si>
    <t>CPR IM Equity</t>
  </si>
  <si>
    <t>DAVIDE CAMPARI-MILANO SPA</t>
  </si>
  <si>
    <t>CARPETRIGHT - TOT RETURN IND</t>
  </si>
  <si>
    <t>CPR(RI)</t>
  </si>
  <si>
    <t>Datastream Collection Entire Dataset 170911.xlsx|1381-1400|$O$4</t>
  </si>
  <si>
    <t>DAVIDE CAMPARI MILANO - TOT RETURN IND</t>
  </si>
  <si>
    <t>I:CPR(RI)</t>
  </si>
  <si>
    <t>Datastream Collection Entire Dataset 170911.xlsx|1641-1660|$T$4</t>
  </si>
  <si>
    <t>Datastream Collection Entire Dataset 170911.xlsx|1801-1820|$P$4</t>
  </si>
  <si>
    <t>Datastream Collection Entire Dataset 170911.xlsx|Brosa Italiana|$G$5</t>
  </si>
  <si>
    <t>ITV LN Equity</t>
  </si>
  <si>
    <t>ITV plc</t>
  </si>
  <si>
    <t>ITV - TOT RETURN IND</t>
  </si>
  <si>
    <t>ITV(RI)</t>
  </si>
  <si>
    <t>Datastream Collection Entire Dataset 170911.xlsx|281-300|$U$4</t>
  </si>
  <si>
    <t>Datastream Collection Entire Dataset 170911.xlsx|1721-1740|$R$4</t>
  </si>
  <si>
    <t>KORS US Equity</t>
  </si>
  <si>
    <t>MICHAEL KORS HOLDINGS LTD</t>
  </si>
  <si>
    <t>MICHAEL KORS HOLDINGS - TOT RETURN IND</t>
  </si>
  <si>
    <t>U:KORS(RI)</t>
  </si>
  <si>
    <t>Datastream Collection Entire Dataset 170911.xlsx|261-280|$E$4</t>
  </si>
  <si>
    <t>BET LN Equity</t>
  </si>
  <si>
    <t>PADDY POWER BETFAIR PLC</t>
  </si>
  <si>
    <t>BETFAIR GROUP DEAD - 02/02/16 - TOT RETURN IND</t>
  </si>
  <si>
    <t>BET(RI)</t>
  </si>
  <si>
    <t>Datastream Collection Entire Dataset 170911.xlsx|1621-1640|$F$4</t>
  </si>
  <si>
    <t>PPB ID Equity</t>
  </si>
  <si>
    <t>Paddy Power Betfair plc</t>
  </si>
  <si>
    <t>AVAL US Equity</t>
  </si>
  <si>
    <t>GRUPO AVAL ACCIONES Y VALORES SA</t>
  </si>
  <si>
    <t>GRUPO AVAL ACCIONES Y VALORES ADR 1:20 - TOT RETURN IND</t>
  </si>
  <si>
    <t>U:AVAL(RI)</t>
  </si>
  <si>
    <t>Datastream Collection Entire Dataset 170911.xlsx|261-280|$F$4</t>
  </si>
  <si>
    <t>ETFC US Equity</t>
  </si>
  <si>
    <t>E*TRADE FINANCIAL CORP</t>
  </si>
  <si>
    <t>E*TRADE FINANCIAL - TOT RETURN IND</t>
  </si>
  <si>
    <t>@ETFC(RI)</t>
  </si>
  <si>
    <t>Datastream Collection Entire Dataset 170911.xlsx|261-280|$G$4</t>
  </si>
  <si>
    <t>MGR AU Equity</t>
  </si>
  <si>
    <t>Mirvac Group</t>
  </si>
  <si>
    <t>KOMB CK Equity</t>
  </si>
  <si>
    <t>KOMERCNI BANKA AS</t>
  </si>
  <si>
    <t>WSH US Equity</t>
  </si>
  <si>
    <t>BVI FP Equity</t>
  </si>
  <si>
    <t>BUREAU VERITAS SA</t>
  </si>
  <si>
    <t>BUREAU VERITAS INTL. - TOT RETURN IND</t>
  </si>
  <si>
    <t>F:BVI(RI)</t>
  </si>
  <si>
    <t>Datastream Collection Entire Dataset 170911.xlsx|261-280|$I$4</t>
  </si>
  <si>
    <t>CCL AU Equity</t>
  </si>
  <si>
    <t>Coca-Cola Amatil Limited</t>
  </si>
  <si>
    <t>AGS BB Equity</t>
  </si>
  <si>
    <t>AGEAS</t>
  </si>
  <si>
    <t>AGEAS (EX-FORTIS) - TOT RETURN IND</t>
  </si>
  <si>
    <t>B:AGS(RI)</t>
  </si>
  <si>
    <t>Datastream Collection Entire Dataset 170911.xlsx|261-280|$J$4</t>
  </si>
  <si>
    <t>Datastream Collection Entire Dataset 170911.xlsx|1721-1740|$T$4</t>
  </si>
  <si>
    <t>ageas SA NV</t>
  </si>
  <si>
    <t>SPLK US Equity</t>
  </si>
  <si>
    <t>SPLUNK INC</t>
  </si>
  <si>
    <t>SPLUNK - TOT RETURN IND</t>
  </si>
  <si>
    <t>@SPLK(RI)</t>
  </si>
  <si>
    <t>Datastream Collection Entire Dataset 170911.xlsx|261-280|$K$4</t>
  </si>
  <si>
    <t>NWS US Equity</t>
  </si>
  <si>
    <t>NEWS CORP - CLASS B</t>
  </si>
  <si>
    <t>NEWS 'B' - TOT RETURN IND</t>
  </si>
  <si>
    <t>@NWS(RI)</t>
  </si>
  <si>
    <t>Datastream Collection Entire Dataset 170911.xlsx|261-280|$L$4</t>
  </si>
  <si>
    <t>NWSA US Equity</t>
  </si>
  <si>
    <t>NEWS CORP - CLASS A</t>
  </si>
  <si>
    <t>NEWS 'A' - TOT RETURN IND</t>
  </si>
  <si>
    <t>@NWSA(RI)</t>
  </si>
  <si>
    <t>Datastream Collection Entire Dataset 170911.xlsx|261-280|$M$4</t>
  </si>
  <si>
    <t>MSCI US Equity</t>
  </si>
  <si>
    <t>MSCI INC</t>
  </si>
  <si>
    <t>MSCI - TOT RETURN IND</t>
  </si>
  <si>
    <t>U:MSCI(RI)</t>
  </si>
  <si>
    <t>Datastream Collection Entire Dataset 170911.xlsx|261-280|$N$4</t>
  </si>
  <si>
    <t>787 HK Equity</t>
  </si>
  <si>
    <t>GLOBAL BRANDS GROUP HOLDING</t>
  </si>
  <si>
    <t>LULU US Equity</t>
  </si>
  <si>
    <t>LULULEMON ATHLETICA INC</t>
  </si>
  <si>
    <t>LULULEMON ATHLETICA - TOT RETURN IND</t>
  </si>
  <si>
    <t>@LULU(RI)</t>
  </si>
  <si>
    <t>Datastream Collection Entire Dataset 170911.xlsx|261-280|$P$4</t>
  </si>
  <si>
    <t>SGE LN Equity</t>
  </si>
  <si>
    <t>SGE LN</t>
  </si>
  <si>
    <t>SAGE GROUP - TOT RETURN IND</t>
  </si>
  <si>
    <t>SGE(RI)</t>
  </si>
  <si>
    <t>Datastream Collection Entire Dataset 170911.xlsx|261-280|$Q$4</t>
  </si>
  <si>
    <t>Datastream Collection Entire Dataset 170911.xlsx|1741-1760|$B$4</t>
  </si>
  <si>
    <t>CSC US Equity</t>
  </si>
  <si>
    <t>COMPUTER SCIENCES CORP</t>
  </si>
  <si>
    <t>BARN SE Equity</t>
  </si>
  <si>
    <t>BARRY CALLEBAUT AG</t>
  </si>
  <si>
    <t>OAK US Equity</t>
  </si>
  <si>
    <t>OAKTREE CAPITAL GROUP LLC</t>
  </si>
  <si>
    <t>ICA SS Equity</t>
  </si>
  <si>
    <t>ICA</t>
  </si>
  <si>
    <t>ICA GRUPPEN - TOT RETURN IND</t>
  </si>
  <si>
    <t>W:ICA(RI)</t>
  </si>
  <si>
    <t>Datastream Collection Entire Dataset 170911.xlsx|1661-1680|$M$4</t>
  </si>
  <si>
    <t>1108 HK Equity</t>
  </si>
  <si>
    <t>LUOYANG GLASS COMPANY LTD-H</t>
  </si>
  <si>
    <t>FNC IM Equity</t>
  </si>
  <si>
    <t>LEONARDO SPA</t>
  </si>
  <si>
    <t>LDO IM Equity</t>
  </si>
  <si>
    <t>Leonardo S.p.a.</t>
  </si>
  <si>
    <t>LEONARDO - TOT RETURN IND</t>
  </si>
  <si>
    <t>I:LDO(RI)</t>
  </si>
  <si>
    <t>Datastream Collection Entire Dataset 170911.xlsx|1661-1680|$K$4</t>
  </si>
  <si>
    <t>Datastream Collection Entire Dataset 170911.xlsx|1721-1740|$U$4</t>
  </si>
  <si>
    <t>Datastream Collection Entire Dataset 170911.xlsx|Brosa Italiana|$E$5</t>
  </si>
  <si>
    <t>TNET BB Equity</t>
  </si>
  <si>
    <t>TELENET GROUP HOLDING NV</t>
  </si>
  <si>
    <t>TRINET GROUP - TOT RETURN IND</t>
  </si>
  <si>
    <t>U:TNET(RI)</t>
  </si>
  <si>
    <t>Datastream Collection Entire Dataset 170911.xlsx|741-760|$F$4</t>
  </si>
  <si>
    <t>TELENET GROUP HOLDING - TOT RETURN IND</t>
  </si>
  <si>
    <t>B:TNET(RI)</t>
  </si>
  <si>
    <t>Datastream Collection Entire Dataset 170911.xlsx|1661-1680|$G$4</t>
  </si>
  <si>
    <t>TRQ CN Equity</t>
  </si>
  <si>
    <t>TURQUOISE HILL RESOURCES LTD</t>
  </si>
  <si>
    <t>TURQUOISE HILL RES.(NYS) - TOT RETURN IND</t>
  </si>
  <si>
    <t>U:TRQ(RI)</t>
  </si>
  <si>
    <t>Datastream Collection Entire Dataset 170911.xlsx|341-360|$T$4</t>
  </si>
  <si>
    <t>TURQUOISE HILL RES. - TOT RETURN IND</t>
  </si>
  <si>
    <t>C:TRQ(RI)</t>
  </si>
  <si>
    <t>Datastream Collection Entire Dataset 170911.xlsx|Toronto 1-20|$K$4</t>
  </si>
  <si>
    <t>BNZL LN Equity</t>
  </si>
  <si>
    <t>BNZL LN</t>
  </si>
  <si>
    <t>BUNZL - TOT RETURN IND</t>
  </si>
  <si>
    <t>BNZL(RI)</t>
  </si>
  <si>
    <t>Datastream Collection Entire Dataset 170911.xlsx|281-300|$B$4</t>
  </si>
  <si>
    <t>CTX AU Equity</t>
  </si>
  <si>
    <t>Caltex Australia Limited</t>
  </si>
  <si>
    <t>SDR LN Equity</t>
  </si>
  <si>
    <t>SDR LN</t>
  </si>
  <si>
    <t>SCHRODERS - TOT RETURN IND</t>
  </si>
  <si>
    <t>SDR(RI)</t>
  </si>
  <si>
    <t>Datastream Collection Entire Dataset 170911.xlsx|281-300|$C$4</t>
  </si>
  <si>
    <t>CDNS US Equity</t>
  </si>
  <si>
    <t>CADENCE DESIGN SYS INC</t>
  </si>
  <si>
    <t>CADENCE DESIGN SYS. - TOT RETURN IND</t>
  </si>
  <si>
    <t>@CDNS(RI)</t>
  </si>
  <si>
    <t>Datastream Collection Entire Dataset 170911.xlsx|281-300|$D$4</t>
  </si>
  <si>
    <t>IPN FP Equity</t>
  </si>
  <si>
    <t>IPSEN SA</t>
  </si>
  <si>
    <t>IPSEN - TOT RETURN IND</t>
  </si>
  <si>
    <t>F:IPN(RI)</t>
  </si>
  <si>
    <t>Datastream Collection Entire Dataset 170911.xlsx|281-300|$E$4</t>
  </si>
  <si>
    <t>Datastream Collection Entire Dataset 170911.xlsx|1821-1840|$N$4</t>
  </si>
  <si>
    <t>Ipsen S.A.</t>
  </si>
  <si>
    <t>GAS US Equity</t>
  </si>
  <si>
    <t>NO DATA</t>
  </si>
  <si>
    <t>WYN US Equity</t>
  </si>
  <si>
    <t>WYNDHAM WORLDWIDE CORP</t>
  </si>
  <si>
    <t>WYNDHAM WORLDWIDE - TOT RETURN IND</t>
  </si>
  <si>
    <t>U:WYN(RI)</t>
  </si>
  <si>
    <t>Datastream Collection Entire Dataset 170911.xlsx|281-300|$G$4</t>
  </si>
  <si>
    <t>KEY CN Equity</t>
  </si>
  <si>
    <t>KEYERA CORP</t>
  </si>
  <si>
    <t>KEYERA - TOT RETURN IND</t>
  </si>
  <si>
    <t>C:KEY(RI)</t>
  </si>
  <si>
    <t>Datastream Collection Entire Dataset 170911.xlsx|281-300|$H$4</t>
  </si>
  <si>
    <t>Datastream Collection Entire Dataset 170911.xlsx|Toronto 1-20|$L$4</t>
  </si>
  <si>
    <t>GFC FP Equity</t>
  </si>
  <si>
    <t>GECINA SA</t>
  </si>
  <si>
    <t>GECINA REIT - TOT RETURN IND</t>
  </si>
  <si>
    <t>F:GFC(RI)</t>
  </si>
  <si>
    <t>Datastream Collection Entire Dataset 170911.xlsx|281-300|$I$4</t>
  </si>
  <si>
    <t>Datastream Collection Entire Dataset 170911.xlsx|1981-2011|$Q$4</t>
  </si>
  <si>
    <t>Gecina SA</t>
  </si>
  <si>
    <t>TFX US Equity</t>
  </si>
  <si>
    <t>TELEFLEX INC</t>
  </si>
  <si>
    <t>TELEFLEX - TOT RETURN IND</t>
  </si>
  <si>
    <t>U:TFX(RI)</t>
  </si>
  <si>
    <t>Datastream Collection Entire Dataset 170911.xlsx|281-300|$J$4</t>
  </si>
  <si>
    <t>297 HK Equity</t>
  </si>
  <si>
    <t>SINOFERT HOLDINGS LTD</t>
  </si>
  <si>
    <t>TRMB US Equity</t>
  </si>
  <si>
    <t>TRIMBLE INC</t>
  </si>
  <si>
    <t>TRIMBLE - TOT RETURN IND</t>
  </si>
  <si>
    <t>@TRMB(RI)</t>
  </si>
  <si>
    <t>Datastream Collection Entire Dataset 170911.xlsx|281-300|$L$4</t>
  </si>
  <si>
    <t>HII US Equity</t>
  </si>
  <si>
    <t>HUNTINGTON INGALLS INDUSTRIE</t>
  </si>
  <si>
    <t>HNTGTN.INGALLS INDS. - TOT RETURN IND</t>
  </si>
  <si>
    <t>U:HII(RI)</t>
  </si>
  <si>
    <t>Datastream Collection Entire Dataset 170911.xlsx|281-300|$M$4</t>
  </si>
  <si>
    <t>REA AU Equity</t>
  </si>
  <si>
    <t>REA Group Limited</t>
  </si>
  <si>
    <t>CIT US Equity</t>
  </si>
  <si>
    <t>CIT GROUP INC</t>
  </si>
  <si>
    <t>CIT GROUP - TOT RETURN IND</t>
  </si>
  <si>
    <t>U:CIT(RI)</t>
  </si>
  <si>
    <t>Datastream Collection Entire Dataset 170911.xlsx|281-300|$N$4</t>
  </si>
  <si>
    <t>IT US Equity</t>
  </si>
  <si>
    <t>GARTNER INC</t>
  </si>
  <si>
    <t>GARTNER 'A' - TOT RETURN IND</t>
  </si>
  <si>
    <t>U:IT(RI)</t>
  </si>
  <si>
    <t>Datastream Collection Entire Dataset 170911.xlsx|281-300|$O$4</t>
  </si>
  <si>
    <t>FNV US Equity</t>
  </si>
  <si>
    <t>FRANCO-NEVADA CORP</t>
  </si>
  <si>
    <t>FRANCO NEVADA (NYS) - TOT RETURN IND</t>
  </si>
  <si>
    <t>U:FNV(RI)</t>
  </si>
  <si>
    <t>Datastream Collection Entire Dataset 170911.xlsx|281-300|$P$4</t>
  </si>
  <si>
    <t>FRANCO-NEVADA - TOT RETURN IND</t>
  </si>
  <si>
    <t>C:FNV(RI)</t>
  </si>
  <si>
    <t>Datastream Collection Entire Dataset 170911.xlsx|Toronto 1-20|$E$4</t>
  </si>
  <si>
    <t>ALGN US Equity</t>
  </si>
  <si>
    <t>ALIGN TECHNOLOGY INC</t>
  </si>
  <si>
    <t>ALIGN TECHNOLOGY - TOT RETURN IND</t>
  </si>
  <si>
    <t>@ALGN(RI)</t>
  </si>
  <si>
    <t>Datastream Collection Entire Dataset 170911.xlsx|281-300|$Q$4</t>
  </si>
  <si>
    <t>The Sage Group plc</t>
  </si>
  <si>
    <t>NNN US Equity</t>
  </si>
  <si>
    <t>NATIONAL RETAIL PROPERTIES</t>
  </si>
  <si>
    <t>NATIONAL RETAIL PROPS. - TOT RETURN IND</t>
  </si>
  <si>
    <t>U:NNN(RI)</t>
  </si>
  <si>
    <t>Datastream Collection Entire Dataset 170911.xlsx|281-300|$R$4</t>
  </si>
  <si>
    <t>ECA US Equity</t>
  </si>
  <si>
    <t>RGA US Equity</t>
  </si>
  <si>
    <t>REINSURANCE GROUP OF AMERICA</t>
  </si>
  <si>
    <t>REINSURANCE GROUP OF AM. - TOT RETURN IND</t>
  </si>
  <si>
    <t>U:RGA(RI)</t>
  </si>
  <si>
    <t>Datastream Collection Entire Dataset 170911.xlsx|281-300|$T$4</t>
  </si>
  <si>
    <t>ITV LN</t>
  </si>
  <si>
    <t>MDVN US Equity</t>
  </si>
  <si>
    <t>MEDIVATION INC</t>
  </si>
  <si>
    <t>LUK US Equity</t>
  </si>
  <si>
    <t>LEUCADIA NATIONAL CORP</t>
  </si>
  <si>
    <t>LEUCADIA NATIONAL - TOT RETURN IND</t>
  </si>
  <si>
    <t>U:LUK(RI)</t>
  </si>
  <si>
    <t>Datastream Collection Entire Dataset 170911.xlsx|301-320|$C$4</t>
  </si>
  <si>
    <t>BALN VX Equity</t>
  </si>
  <si>
    <t>BALOISE-HOLDING AG</t>
  </si>
  <si>
    <t>SCR FP Equity</t>
  </si>
  <si>
    <t>SCOR SE</t>
  </si>
  <si>
    <t>AKE FP Equity</t>
  </si>
  <si>
    <t>ARKEMA</t>
  </si>
  <si>
    <t>ARKEMA - TOT RETURN IND</t>
  </si>
  <si>
    <t>F:AKE(RI)</t>
  </si>
  <si>
    <t>Datastream Collection Entire Dataset 170911.xlsx|301-320|$F$4</t>
  </si>
  <si>
    <t>FGR FP Equity</t>
  </si>
  <si>
    <t>EIFFAGE SA</t>
  </si>
  <si>
    <t>EIFFAGE - TOT RETURN IND</t>
  </si>
  <si>
    <t>F:FGR(RI)</t>
  </si>
  <si>
    <t>Datastream Collection Entire Dataset 170911.xlsx|301-320|$G$4</t>
  </si>
  <si>
    <t>Datastream Collection Entire Dataset 170911.xlsx|1821-1840|$P$4</t>
  </si>
  <si>
    <t>Eiffage SA</t>
  </si>
  <si>
    <t>CSL US Equity</t>
  </si>
  <si>
    <t>CARLISLE COS INC</t>
  </si>
  <si>
    <t>CARLISLE COS. - TOT RETURN IND</t>
  </si>
  <si>
    <t>U:CSL(RI)</t>
  </si>
  <si>
    <t>Datastream Collection Entire Dataset 170911.xlsx|301-320|$H$4</t>
  </si>
  <si>
    <t>MNK US Equity</t>
  </si>
  <si>
    <t>MALLINCKRODT PLC</t>
  </si>
  <si>
    <t>MALLINCKRODT - TOT RETURN IND</t>
  </si>
  <si>
    <t>U:MNK(RI)</t>
  </si>
  <si>
    <t>Datastream Collection Entire Dataset 170911.xlsx|301-320|$I$4</t>
  </si>
  <si>
    <t>UU LN Equity</t>
  </si>
  <si>
    <t>United Utilities Group PLC</t>
  </si>
  <si>
    <t>UNITED UTILITIES GROUP - TOT RETURN IND</t>
  </si>
  <si>
    <t>UU.(RI)</t>
  </si>
  <si>
    <t>Datastream Collection Entire Dataset 170911.xlsx|1741-1760|$C$4</t>
  </si>
  <si>
    <t>LEAF US Equity</t>
  </si>
  <si>
    <t>Springleaf Finance</t>
  </si>
  <si>
    <t>AHT LN</t>
  </si>
  <si>
    <t>MEZ AU Equity</t>
  </si>
  <si>
    <t>Meridian Energy Limited</t>
  </si>
  <si>
    <t>EOCC US Equity</t>
  </si>
  <si>
    <t>ENEL GENERACION CHILE SA</t>
  </si>
  <si>
    <t>ENEL GENERACION CHILE ADR 1:30 - TOT RETURN IND</t>
  </si>
  <si>
    <t>U:EOCC(RI)</t>
  </si>
  <si>
    <t>Datastream Collection Entire Dataset 170911.xlsx|1601-1620|$Q$4</t>
  </si>
  <si>
    <t>SPSN SE Equity</t>
  </si>
  <si>
    <t>SWISS PRIME SITE AG</t>
  </si>
  <si>
    <t>UU LN</t>
  </si>
  <si>
    <t>ICL US Equity</t>
  </si>
  <si>
    <t>ICL ISRAEL CHEMICALS LTD</t>
  </si>
  <si>
    <t>LII US Equity</t>
  </si>
  <si>
    <t>LENNOX INTERNATIONAL INC</t>
  </si>
  <si>
    <t>1230 HK Equity</t>
  </si>
  <si>
    <t>YASHILI INTERNATIONAL HOLDIN</t>
  </si>
  <si>
    <t>ALLE US Equity</t>
  </si>
  <si>
    <t>ALLEGION PLC</t>
  </si>
  <si>
    <t>OHI US Equity</t>
  </si>
  <si>
    <t>OMEGA HEALTHCARE INVESTORS</t>
  </si>
  <si>
    <t>FMC US Equity</t>
  </si>
  <si>
    <t>FMC CORP</t>
  </si>
  <si>
    <t>BLND LN Equity</t>
  </si>
  <si>
    <t>The British Land Company PLC</t>
  </si>
  <si>
    <t>BRITISH LAND - TOT RETURN IND</t>
  </si>
  <si>
    <t>BLND(RI)</t>
  </si>
  <si>
    <t>Datastream Collection Entire Dataset 170911.xlsx|321-340|$E$4</t>
  </si>
  <si>
    <t>Datastream Collection Entire Dataset 170911.xlsx|1741-1760|$D$4</t>
  </si>
  <si>
    <t>LPL US Equity</t>
  </si>
  <si>
    <t>LG DISPLAY CO LTD-ADR</t>
  </si>
  <si>
    <t>LDOS US Equity</t>
  </si>
  <si>
    <t>LEIDOS HOLDINGS INC</t>
  </si>
  <si>
    <t>AXTA US Equity</t>
  </si>
  <si>
    <t>AXALTA COATING SYSTEMS LTD</t>
  </si>
  <si>
    <t>CLN VX Equity</t>
  </si>
  <si>
    <t>CLARIANT AG</t>
  </si>
  <si>
    <t>Clariant AG</t>
  </si>
  <si>
    <t>SK FP Equity</t>
  </si>
  <si>
    <t>SEB SA</t>
  </si>
  <si>
    <t>SPR US Equity</t>
  </si>
  <si>
    <t>SPIRIT AEROSYSTEMS HOLD-CL A</t>
  </si>
  <si>
    <t>SPIRIT AEROSYSTEMS CL.A - TOT RETURN IND</t>
  </si>
  <si>
    <t>U:SPR(RI)</t>
  </si>
  <si>
    <t>Datastream Collection Entire Dataset 170911.xlsx|321-340|$D$4</t>
  </si>
  <si>
    <t>BLND LN</t>
  </si>
  <si>
    <t>MRL SQ Equity</t>
  </si>
  <si>
    <t>MERLIN PROPERTIES SOCIMI SA</t>
  </si>
  <si>
    <t>GMCR US Equity</t>
  </si>
  <si>
    <t>KEURIG GREEN MOUNTAIN INC</t>
  </si>
  <si>
    <t>VOYA US Equity</t>
  </si>
  <si>
    <t>VOYA FINANCIAL INC</t>
  </si>
  <si>
    <t>VOYA FINANCIAL - TOT RETURN IND</t>
  </si>
  <si>
    <t>U:VOYA(RI)</t>
  </si>
  <si>
    <t>Datastream Collection Entire Dataset 170911.xlsx|321-340|$G$4</t>
  </si>
  <si>
    <t>ITRK LN Equity</t>
  </si>
  <si>
    <t>Intertek Group plc</t>
  </si>
  <si>
    <t>INTERTEK GROUP - TOT RETURN IND</t>
  </si>
  <si>
    <t>ITRK(RI)</t>
  </si>
  <si>
    <t>Datastream Collection Entire Dataset 170911.xlsx|341-360|$D$4</t>
  </si>
  <si>
    <t>Datastream Collection Entire Dataset 170911.xlsx|1961-1980|$L$4</t>
  </si>
  <si>
    <t>SMIN LN Equity</t>
  </si>
  <si>
    <t>Smiths Group plc</t>
  </si>
  <si>
    <t>SMITHS GROUP - TOT RETURN IND</t>
  </si>
  <si>
    <t>SMIN(RI)</t>
  </si>
  <si>
    <t>Datastream Collection Entire Dataset 170911.xlsx|341-360|$B$4</t>
  </si>
  <si>
    <t>Datastream Collection Entire Dataset 170911.xlsx|1741-1760|$F$4</t>
  </si>
  <si>
    <t>TARO US Equity</t>
  </si>
  <si>
    <t>TARO PHARMACEUTICAL INDUSTRIES LTD</t>
  </si>
  <si>
    <t>TARO PHARM.INDS. - TOT RETURN IND</t>
  </si>
  <si>
    <t>U:TARO(RI)</t>
  </si>
  <si>
    <t>Datastream Collection Entire Dataset 170911.xlsx|321-340|$H$4</t>
  </si>
  <si>
    <t>PF US Equity</t>
  </si>
  <si>
    <t>PINNACLE FOODS INC</t>
  </si>
  <si>
    <t>PINNACLE FOODS - TOT RETURN IND</t>
  </si>
  <si>
    <t>U:PF(RI)</t>
  </si>
  <si>
    <t>Datastream Collection Entire Dataset 170911.xlsx|321-340|$I$4</t>
  </si>
  <si>
    <t>RSA LN Equity</t>
  </si>
  <si>
    <t>RSA Insurance Group plc</t>
  </si>
  <si>
    <t>RSA INSURANCE GROUP - TOT RETURN IND</t>
  </si>
  <si>
    <t>RSA(RI)</t>
  </si>
  <si>
    <t>Datastream Collection Entire Dataset 170911.xlsx|321-340|$P$4</t>
  </si>
  <si>
    <t>Datastream Collection Entire Dataset 170911.xlsx|1741-1760|$G$4</t>
  </si>
  <si>
    <t>TTS AU Equity</t>
  </si>
  <si>
    <t>Tatts Group Limited</t>
  </si>
  <si>
    <t>MHG US Equity</t>
  </si>
  <si>
    <t>MARINE HARVEST ASA</t>
  </si>
  <si>
    <t>SRC US Equity</t>
  </si>
  <si>
    <t>SPIRIT REALTY CAPITAL INC</t>
  </si>
  <si>
    <t>SPIRIT REALTY CAPITAL - TOT RETURN IND</t>
  </si>
  <si>
    <t>U:SRC(RI)</t>
  </si>
  <si>
    <t>Datastream Collection Entire Dataset 170911.xlsx|321-340|$K$4</t>
  </si>
  <si>
    <t>TRU US Equity</t>
  </si>
  <si>
    <t>TRANSUNION</t>
  </si>
  <si>
    <t>TRANSUNION - TOT RETURN IND</t>
  </si>
  <si>
    <t>U:TRU(RI)</t>
  </si>
  <si>
    <t>Datastream Collection Entire Dataset 170911.xlsx|321-340|$L$4</t>
  </si>
  <si>
    <t>ANET US Equity</t>
  </si>
  <si>
    <t>ARISTA NETWORKS INC</t>
  </si>
  <si>
    <t>ARISTA NETWORKS - TOT RETURN IND</t>
  </si>
  <si>
    <t>U:ANET(RI)</t>
  </si>
  <si>
    <t>Datastream Collection Entire Dataset 170911.xlsx|321-340|$M$4</t>
  </si>
  <si>
    <t>HLF US Equity</t>
  </si>
  <si>
    <t>HERBALIFE LTD</t>
  </si>
  <si>
    <t>HERBALIFE - TOT RETURN IND</t>
  </si>
  <si>
    <t>U:HLF(RI)</t>
  </si>
  <si>
    <t>Datastream Collection Entire Dataset 170911.xlsx|321-340|$N$4</t>
  </si>
  <si>
    <t>EO FP Equity</t>
  </si>
  <si>
    <t>FAURECIA SA</t>
  </si>
  <si>
    <t>RSA LN</t>
  </si>
  <si>
    <t>MRW LN Equity</t>
  </si>
  <si>
    <t>Wm Morrison Supermarkets PLC</t>
  </si>
  <si>
    <t>HUSQB SS Equity</t>
  </si>
  <si>
    <t>HUSQVARNA AB</t>
  </si>
  <si>
    <t>NDSN US Equity</t>
  </si>
  <si>
    <t>NORDSON CORP</t>
  </si>
  <si>
    <t>NORDSON - TOT RETURN IND</t>
  </si>
  <si>
    <t>@NDSN(RI)</t>
  </si>
  <si>
    <t>Datastream Collection Entire Dataset 170911.xlsx|321-340|$Q$4</t>
  </si>
  <si>
    <t>MTN US Equity</t>
  </si>
  <si>
    <t>VAIL RESORTS INC</t>
  </si>
  <si>
    <t>VAIL RESORTS - TOT RETURN IND</t>
  </si>
  <si>
    <t>U:MTN(RI)</t>
  </si>
  <si>
    <t>Datastream Collection Entire Dataset 170911.xlsx|321-340|$R$4</t>
  </si>
  <si>
    <t>EWBC US Equity</t>
  </si>
  <si>
    <t>EAST WEST BANCORP INC</t>
  </si>
  <si>
    <t>EAST WEST BANCORP - TOT RETURN IND</t>
  </si>
  <si>
    <t>@EWBC(RI)</t>
  </si>
  <si>
    <t>Datastream Collection Entire Dataset 170911.xlsx|321-340|$S$4</t>
  </si>
  <si>
    <t>WPG LN Equity</t>
  </si>
  <si>
    <t>Worldpay Group plc</t>
  </si>
  <si>
    <t>WASHINGTON PRIME GROUP - TOT RETURN IND</t>
  </si>
  <si>
    <t>U:WPG(RI)</t>
  </si>
  <si>
    <t>Datastream Collection Entire Dataset 170911.xlsx|581-600|$P$4</t>
  </si>
  <si>
    <t>WORLDPAY GROUP - TOT RETURN IND</t>
  </si>
  <si>
    <t>WPG(RI)</t>
  </si>
  <si>
    <t>Datastream Collection Entire Dataset 170911.xlsx|1741-1760|$P$4</t>
  </si>
  <si>
    <t>EMP A CN Equity</t>
  </si>
  <si>
    <t>EMPIRE CO LTD 'A'</t>
  </si>
  <si>
    <t>EMPIRE 'A' - TOT RETURN IND</t>
  </si>
  <si>
    <t>C:EMP.A(RI)</t>
  </si>
  <si>
    <t>Datastream Collection Entire Dataset 170911.xlsx|321-340|$T$4</t>
  </si>
  <si>
    <t>Datastream Collection Entire Dataset 170911.xlsx|Toronto 1-20|$N$4</t>
  </si>
  <si>
    <t>VSN CN Equity</t>
  </si>
  <si>
    <t>VERESEN INC</t>
  </si>
  <si>
    <t>VERESEN - TOT RETURN IND</t>
  </si>
  <si>
    <t>C:VSN(RI)</t>
  </si>
  <si>
    <t>Datastream Collection Entire Dataset 170911.xlsx|321-340|$U$4</t>
  </si>
  <si>
    <t>Datastream Collection Entire Dataset 170911.xlsx|Toronto 1-20|$O$4</t>
  </si>
  <si>
    <t>SMIN LN</t>
  </si>
  <si>
    <t>ALO FP Equity</t>
  </si>
  <si>
    <t>ALSTOM</t>
  </si>
  <si>
    <t>ITRK LN</t>
  </si>
  <si>
    <t>FDR FP Equity</t>
  </si>
  <si>
    <t>FONCIERE DES REGIONS SA</t>
  </si>
  <si>
    <t>ADT US Equity</t>
  </si>
  <si>
    <t>ADT CORP</t>
  </si>
  <si>
    <t>DIM FP Equity</t>
  </si>
  <si>
    <t>Sartorius Stedim Biotech S.A.</t>
  </si>
  <si>
    <t>SARTORIUS STEDIM BIOTECH - TOT RETURN IND</t>
  </si>
  <si>
    <t>F:DIM(RI)</t>
  </si>
  <si>
    <t>Datastream Collection Entire Dataset 170911.xlsx|1821-1840|$R$4</t>
  </si>
  <si>
    <t>OTEX US Equity</t>
  </si>
  <si>
    <t>SVT LN Equity</t>
  </si>
  <si>
    <t>SVT LN</t>
  </si>
  <si>
    <t>SEVERN TRENT - TOT RETURN IND</t>
  </si>
  <si>
    <t>SVT(RI)</t>
  </si>
  <si>
    <t>Datastream Collection Entire Dataset 170911.xlsx|341-360|$H$4</t>
  </si>
  <si>
    <t>Datastream Collection Entire Dataset 170911.xlsx|1741-1760|$H$4</t>
  </si>
  <si>
    <t>ENG SQ Equity</t>
  </si>
  <si>
    <t>ENAGAS SA</t>
  </si>
  <si>
    <t>POST US Equity</t>
  </si>
  <si>
    <t>POST HOLDINGS INC</t>
  </si>
  <si>
    <t>POST HOLDINGS - TOT RETURN IND</t>
  </si>
  <si>
    <t>U:POST(RI)</t>
  </si>
  <si>
    <t>Datastream Collection Entire Dataset 170911.xlsx|341-360|$I$4</t>
  </si>
  <si>
    <t>BERY US Equity</t>
  </si>
  <si>
    <t>BERRY PLASTICS GROUP INC</t>
  </si>
  <si>
    <t>BERRY GLOBAL GROUP - TOT RETURN IND</t>
  </si>
  <si>
    <t>U:BERY(RI)</t>
  </si>
  <si>
    <t>Datastream Collection Entire Dataset 170911.xlsx|341-360|$J$4</t>
  </si>
  <si>
    <t>Severn Trent Plc</t>
  </si>
  <si>
    <t>KEYS US Equity</t>
  </si>
  <si>
    <t>KEYSIGHT TECHNOLOGIES IN</t>
  </si>
  <si>
    <t>KEYSIGHT TECHNOLOGIES - TOT RETURN IND</t>
  </si>
  <si>
    <t>U:KEYS(RI)</t>
  </si>
  <si>
    <t>Datastream Collection Entire Dataset 170911.xlsx|341-360|$K$4</t>
  </si>
  <si>
    <t>CO FP Equity</t>
  </si>
  <si>
    <t>CASINO GUICHARD-PERRACHON SA (Q)</t>
  </si>
  <si>
    <t>MDC LN Equity</t>
  </si>
  <si>
    <t>Mediclinic International plc</t>
  </si>
  <si>
    <t>MEDICLINIC INTERNATIONAL - TOT RETURN IND</t>
  </si>
  <si>
    <t>MDC(RI)</t>
  </si>
  <si>
    <t>Datastream Collection Entire Dataset 170911.xlsx|1621-1640|$E$4</t>
  </si>
  <si>
    <t>Datastream Collection Entire Dataset 170911.xlsx|1961-1980|$Q$4</t>
  </si>
  <si>
    <t>WBC US Equity</t>
  </si>
  <si>
    <t>WABCO HOLDINGS INC</t>
  </si>
  <si>
    <t>WABCO HOLDINGS - TOT RETURN IND</t>
  </si>
  <si>
    <t>U:WBC(RI)</t>
  </si>
  <si>
    <t>Datastream Collection Entire Dataset 170911.xlsx|341-360|$M$4</t>
  </si>
  <si>
    <t>MKS LN Equity</t>
  </si>
  <si>
    <t>MKS LN</t>
  </si>
  <si>
    <t>MARKS &amp; SPENCER GROUP - TOT RETURN IND</t>
  </si>
  <si>
    <t>MKS(RI)</t>
  </si>
  <si>
    <t>Datastream Collection Entire Dataset 170911.xlsx|341-360|$N$4</t>
  </si>
  <si>
    <t>INF LN Equity</t>
  </si>
  <si>
    <t>Informa plc</t>
  </si>
  <si>
    <t>INFORMA - TOT RETURN IND</t>
  </si>
  <si>
    <t>INF(RI)</t>
  </si>
  <si>
    <t>Datastream Collection Entire Dataset 170911.xlsx|381-400|$E$4</t>
  </si>
  <si>
    <t>Datastream Collection Entire Dataset 170911.xlsx|1741-1760|$Q$4</t>
  </si>
  <si>
    <t>AWC AU Equity</t>
  </si>
  <si>
    <t>Alumina Limited</t>
  </si>
  <si>
    <t>BURL US Equity</t>
  </si>
  <si>
    <t>BURLINGTON STORES INC</t>
  </si>
  <si>
    <t>BURLINGTON STORES - TOT RETURN IND</t>
  </si>
  <si>
    <t>U:BURL(RI)</t>
  </si>
  <si>
    <t>Datastream Collection Entire Dataset 170911.xlsx|341-360|$O$4</t>
  </si>
  <si>
    <t>ELISA FH Equity</t>
  </si>
  <si>
    <t>Elisa Oyj</t>
  </si>
  <si>
    <t>ABMD US Equity</t>
  </si>
  <si>
    <t>ABIOMED INC</t>
  </si>
  <si>
    <t>ABIOMED - TOT RETURN IND</t>
  </si>
  <si>
    <t>@ABMD(RI)</t>
  </si>
  <si>
    <t>Datastream Collection Entire Dataset 170911.xlsx|341-360|$P$4</t>
  </si>
  <si>
    <t>MRW LN</t>
  </si>
  <si>
    <t>ERIE US Equity</t>
  </si>
  <si>
    <t>ERIE INDEMNITY COMPANY-CL A</t>
  </si>
  <si>
    <t>ERIE INDEMNITY 'A' - TOT RETURN IND</t>
  </si>
  <si>
    <t>@ERIE(RI)</t>
  </si>
  <si>
    <t>Datastream Collection Entire Dataset 170911.xlsx|341-360|$R$4</t>
  </si>
  <si>
    <t>ING FP Equity</t>
  </si>
  <si>
    <t>INGENICO GROUP SA</t>
  </si>
  <si>
    <t>TRQ US Equity</t>
  </si>
  <si>
    <t>2099 HK Equity</t>
  </si>
  <si>
    <t>CHINA GOLD INTERNATIONAL RES</t>
  </si>
  <si>
    <t>PPC US Equity</t>
  </si>
  <si>
    <t>PILGRIM'S PRIDE CORP</t>
  </si>
  <si>
    <t>PILGRIMS PRIDE - TOT RETURN IND</t>
  </si>
  <si>
    <t>@PPC(RI)</t>
  </si>
  <si>
    <t>Datastream Collection Entire Dataset 170911.xlsx|361-380|$B$4</t>
  </si>
  <si>
    <t>NRE1V FH Equity</t>
  </si>
  <si>
    <t>NOKIAN RENKAAT OYJ (NOKIA TYRES)</t>
  </si>
  <si>
    <t>PAC US Equity</t>
  </si>
  <si>
    <t>GRUPO AEROPORTUARIO DEL PACIFICO SAB DE CV</t>
  </si>
  <si>
    <t>GRUPO AEROPORTUARIO DEL PACIFICO SR.B ADR 1:10 - TOT RETURN IND</t>
  </si>
  <si>
    <t>U:PAC(RI)</t>
  </si>
  <si>
    <t>Datastream Collection Entire Dataset 170911.xlsx|361-380|$D$4</t>
  </si>
  <si>
    <t>OPK US Equity</t>
  </si>
  <si>
    <t>OPKO HEALTH INC</t>
  </si>
  <si>
    <t>OPKO HEALTH - TOT RETURN IND</t>
  </si>
  <si>
    <t>@OPK(RI)</t>
  </si>
  <si>
    <t>Datastream Collection Entire Dataset 170911.xlsx|361-380|$E$4</t>
  </si>
  <si>
    <t>TSU US Equity</t>
  </si>
  <si>
    <t>TIM PARTICIPACOES SA</t>
  </si>
  <si>
    <t>TIM PARTICIPACOES ADR 1:5 - TOT RETURN IND</t>
  </si>
  <si>
    <t>U:TSU(RI)</t>
  </si>
  <si>
    <t>Datastream Collection Entire Dataset 170911.xlsx|361-380|$F$4</t>
  </si>
  <si>
    <t>BOSS GY Equity</t>
  </si>
  <si>
    <t>HUGO BOSS AG</t>
  </si>
  <si>
    <t>BOSS (HUGO) - TOT RETURN IND</t>
  </si>
  <si>
    <t>D:BOSS(RI)</t>
  </si>
  <si>
    <t>Datastream Collection Entire Dataset 170911.xlsx|1661-1680|$C$4</t>
  </si>
  <si>
    <t>PACW US Equity</t>
  </si>
  <si>
    <t>PACWEST BANCORP</t>
  </si>
  <si>
    <t>PACWEST BANCORP - TOT RETURN IND</t>
  </si>
  <si>
    <t>@PACW(RI)</t>
  </si>
  <si>
    <t>Datastream Collection Entire Dataset 170911.xlsx|361-380|$G$4</t>
  </si>
  <si>
    <t>DKSH SE Equity</t>
  </si>
  <si>
    <t>DKSH HOLDING AG</t>
  </si>
  <si>
    <t>PII US Equity</t>
  </si>
  <si>
    <t>POLARIS INDUSTRIES INC</t>
  </si>
  <si>
    <t>POLARIS INDUSTRIES - TOT RETURN IND</t>
  </si>
  <si>
    <t>U:PII(RI)</t>
  </si>
  <si>
    <t>Datastream Collection Entire Dataset 170911.xlsx|361-380|$H$4</t>
  </si>
  <si>
    <t>HRB US Equity</t>
  </si>
  <si>
    <t>H&amp;R BLOCK INC</t>
  </si>
  <si>
    <t>H&amp;R BLOCK - TOT RETURN IND</t>
  </si>
  <si>
    <t>U:HRB(RI)</t>
  </si>
  <si>
    <t>Datastream Collection Entire Dataset 170911.xlsx|361-380|$I$4</t>
  </si>
  <si>
    <t>PRY IM Equity</t>
  </si>
  <si>
    <t>PRYSMIAN SPA</t>
  </si>
  <si>
    <t>PRYSMIAN - TOT RETURN IND</t>
  </si>
  <si>
    <t>I:PRY(RI)</t>
  </si>
  <si>
    <t>Datastream Collection Entire Dataset 170911.xlsx|361-380|$J$4</t>
  </si>
  <si>
    <t>Datastream Collection Entire Dataset 170911.xlsx|Brosa Italiana|$H$5</t>
  </si>
  <si>
    <t>ODET FP Equity</t>
  </si>
  <si>
    <t>FINANCIERE DE L'ODET</t>
  </si>
  <si>
    <t>BPOST BB Equity</t>
  </si>
  <si>
    <t>BPOST SA NV</t>
  </si>
  <si>
    <t>JEC US Equity</t>
  </si>
  <si>
    <t>JACOBS ENGINEERING GROUP INC</t>
  </si>
  <si>
    <t>JACOBS ENGR. - TOT RETURN IND</t>
  </si>
  <si>
    <t>U:JEC(RI)</t>
  </si>
  <si>
    <t>Datastream Collection Entire Dataset 170911.xlsx|361-380|$L$4</t>
  </si>
  <si>
    <t>TFSL US Equity</t>
  </si>
  <si>
    <t>TFS FINANCIAL CORP</t>
  </si>
  <si>
    <t>TFS FINANCIAL - TOT RETURN IND</t>
  </si>
  <si>
    <t>@TFSL(RI)</t>
  </si>
  <si>
    <t>Datastream Collection Entire Dataset 170911.xlsx|361-380|$M$4</t>
  </si>
  <si>
    <t>MCRO LN Equity</t>
  </si>
  <si>
    <t>MCRO LN</t>
  </si>
  <si>
    <t>MICRO FOCUS INTL. - TOT RETURN IND</t>
  </si>
  <si>
    <t>MCRO(RI)</t>
  </si>
  <si>
    <t>Datastream Collection Entire Dataset 170911.xlsx|361-380|$N$4</t>
  </si>
  <si>
    <t>WSO US Equity</t>
  </si>
  <si>
    <t>WATSCO INC</t>
  </si>
  <si>
    <t>WATSCO - TOT RETURN IND</t>
  </si>
  <si>
    <t>U:WSO(RI)</t>
  </si>
  <si>
    <t>Datastream Collection Entire Dataset 170911.xlsx|361-380|$O$4</t>
  </si>
  <si>
    <t>ANAC US Equity</t>
  </si>
  <si>
    <t>ANACOR PHARMACEUTICALS INC</t>
  </si>
  <si>
    <t>ICAD FP Equity</t>
  </si>
  <si>
    <t>ICADE SA</t>
  </si>
  <si>
    <t>ICADE REIT - TOT RETURN IND</t>
  </si>
  <si>
    <t>F:ICAD(RI)</t>
  </si>
  <si>
    <t>Datastream Collection Entire Dataset 170911.xlsx|361-380|$Q$4</t>
  </si>
  <si>
    <t>Datastream Collection Entire Dataset 170911.xlsx|1821-1840|$T$4</t>
  </si>
  <si>
    <t>Icade S.A.</t>
  </si>
  <si>
    <t>MIK US Equity</t>
  </si>
  <si>
    <t>MICHAELS COS INC THE</t>
  </si>
  <si>
    <t>MICHAELS COMPANIES - TOT RETURN IND</t>
  </si>
  <si>
    <t>@MIK(RI)</t>
  </si>
  <si>
    <t>Datastream Collection Entire Dataset 170911.xlsx|361-380|$R$4</t>
  </si>
  <si>
    <t>RMG LN Equity</t>
  </si>
  <si>
    <t>RMG LN</t>
  </si>
  <si>
    <t>ROYAL MAIL - TOT RETURN IND</t>
  </si>
  <si>
    <t>RMG(RI)</t>
  </si>
  <si>
    <t>Datastream Collection Entire Dataset 170911.xlsx|361-380|$S$4</t>
  </si>
  <si>
    <t>Datastream Collection Entire Dataset 170911.xlsx|1741-1760|$R$4</t>
  </si>
  <si>
    <t>ON US Equity</t>
  </si>
  <si>
    <t>ON SEMICONDUCTOR CORP</t>
  </si>
  <si>
    <t>ON SEMICONDUCTOR - TOT RETURN IND</t>
  </si>
  <si>
    <t>@ON(RI)</t>
  </si>
  <si>
    <t>Datastream Collection Entire Dataset 170911.xlsx|361-380|$T$4</t>
  </si>
  <si>
    <t>MDU US Equity</t>
  </si>
  <si>
    <t>MDU RESOURCES GROUP INC</t>
  </si>
  <si>
    <t>MDU RESOURCES GROUP - TOT RETURN IND</t>
  </si>
  <si>
    <t>U:MDU(RI)</t>
  </si>
  <si>
    <t>Datastream Collection Entire Dataset 170911.xlsx|361-380|$U$4</t>
  </si>
  <si>
    <t>THS US Equity</t>
  </si>
  <si>
    <t>TREEHOUSE FOODS INC</t>
  </si>
  <si>
    <t>TREEHOUSE FOODS - TOT RETURN IND</t>
  </si>
  <si>
    <t>U:THS(RI)</t>
  </si>
  <si>
    <t>Datastream Collection Entire Dataset 170911.xlsx|381-400|$B$4</t>
  </si>
  <si>
    <t>EDEN FP Equity</t>
  </si>
  <si>
    <t>EDENRED SA</t>
  </si>
  <si>
    <t>EDENRED - TOT RETURN IND</t>
  </si>
  <si>
    <t>F:EDEN(RI)</t>
  </si>
  <si>
    <t>Datastream Collection Entire Dataset 170911.xlsx|381-400|$C$4</t>
  </si>
  <si>
    <t>Datastream Collection Entire Dataset 170911.xlsx|1961-1980|$N$4</t>
  </si>
  <si>
    <t>Edenred SA</t>
  </si>
  <si>
    <t>UMC US Equity</t>
  </si>
  <si>
    <t>UNITED MICROELECTRON-SP ADR</t>
  </si>
  <si>
    <t>UTD.MICRO ELTN.CO.ADR 1:5 - TOT RETURN IND</t>
  </si>
  <si>
    <t>U:UMC(RI)</t>
  </si>
  <si>
    <t>Datastream Collection Entire Dataset 170911.xlsx|381-400|$D$4</t>
  </si>
  <si>
    <t>NIBEB SS Equity</t>
  </si>
  <si>
    <t>NIBE INDUSTRIER AB-B SHS</t>
  </si>
  <si>
    <t>INF LN</t>
  </si>
  <si>
    <t>DLG LN Equity</t>
  </si>
  <si>
    <t>DLG LN</t>
  </si>
  <si>
    <t>DIRECT LINE IN.GROUP - TOT RETURN IND</t>
  </si>
  <si>
    <t>DLG(RI)</t>
  </si>
  <si>
    <t>Datastream Collection Entire Dataset 170911.xlsx|381-400|$F$4</t>
  </si>
  <si>
    <t>Datastream Collection Entire Dataset 170911.xlsx|381-400|$G$4</t>
  </si>
  <si>
    <t>DIALOG SEMICON. - TOT RETURN IND</t>
  </si>
  <si>
    <t>D:DLG(RI)</t>
  </si>
  <si>
    <t>Datastream Collection Entire Dataset 170911.xlsx|1621-1640|$K$4</t>
  </si>
  <si>
    <t>Datastream Collection Entire Dataset 170911.xlsx|1741-1760|$I$4</t>
  </si>
  <si>
    <t>SIX US Equity</t>
  </si>
  <si>
    <t>SIX FLAGS ENTERTAINMENT CORP</t>
  </si>
  <si>
    <t>SIX FLAGS ENTM. - TOT RETURN IND</t>
  </si>
  <si>
    <t>U:SIX(RI)</t>
  </si>
  <si>
    <t>Datastream Collection Entire Dataset 170911.xlsx|381-400|$H$4</t>
  </si>
  <si>
    <t>GET FP Equity</t>
  </si>
  <si>
    <t>GROUPE EUROTUNNEL SE</t>
  </si>
  <si>
    <t>GROUPE EUROTUNNEL - TOT RETURN IND</t>
  </si>
  <si>
    <t>F:GET(RI)</t>
  </si>
  <si>
    <t>Datastream Collection Entire Dataset 170911.xlsx|381-400|$I$4</t>
  </si>
  <si>
    <t>Datastream Collection Entire Dataset 170911.xlsx|1821-1840|$U$4</t>
  </si>
  <si>
    <t>Groupe Eurotunnel SE</t>
  </si>
  <si>
    <t>AN US Equity</t>
  </si>
  <si>
    <t>AUTONATION INC</t>
  </si>
  <si>
    <t>AUTONATION - TOT RETURN IND</t>
  </si>
  <si>
    <t>U:AN(RI)</t>
  </si>
  <si>
    <t>Datastream Collection Entire Dataset 170911.xlsx|381-400|$J$4</t>
  </si>
  <si>
    <t>RBA CN Equity</t>
  </si>
  <si>
    <t>RITCHIE BROS AUCTIONEERS</t>
  </si>
  <si>
    <t>RITCHIE BROS.AUCTIONEERS - TOT RETURN IND</t>
  </si>
  <si>
    <t>C:RBA(RI)</t>
  </si>
  <si>
    <t>Datastream Collection Entire Dataset 170911.xlsx|381-400|$K$4</t>
  </si>
  <si>
    <t>RITCHIE BROS.AUCTIONEERS (NYS) - TOT RETURN IND</t>
  </si>
  <si>
    <t>U:RBA(RI)</t>
  </si>
  <si>
    <t>Datastream Collection Entire Dataset 170911.xlsx|501-520|$B$4</t>
  </si>
  <si>
    <t>Datastream Collection Entire Dataset 170911.xlsx|Toronto 1-20|$Q$4</t>
  </si>
  <si>
    <t>OERL SE Equity</t>
  </si>
  <si>
    <t>OC OERLIKON CORPORATION AG</t>
  </si>
  <si>
    <t>SERV US Equity</t>
  </si>
  <si>
    <t>SERVICEMASTER GLOBAL HOLDING</t>
  </si>
  <si>
    <t>SERVICEMASTER GLB.HDG. - TOT RETURN IND</t>
  </si>
  <si>
    <t>U:SERV(RI)</t>
  </si>
  <si>
    <t>Datastream Collection Entire Dataset 170911.xlsx|381-400|$L$4</t>
  </si>
  <si>
    <t>LAZ US Equity</t>
  </si>
  <si>
    <t>LAZARD LTD-CL A</t>
  </si>
  <si>
    <t>LAZARD 'A' - TOT RETURN IND</t>
  </si>
  <si>
    <t>U:LAZ(RI)</t>
  </si>
  <si>
    <t>Datastream Collection Entire Dataset 170911.xlsx|381-400|$M$4</t>
  </si>
  <si>
    <t>OCI NA Equity</t>
  </si>
  <si>
    <t>OCI NV</t>
  </si>
  <si>
    <t>ENDP US Equity</t>
  </si>
  <si>
    <t>ENDO INTERNATIONAL PLC</t>
  </si>
  <si>
    <t>ENDO INTERNATIONAL - TOT RETURN IND</t>
  </si>
  <si>
    <t>@ENDP(RI)</t>
  </si>
  <si>
    <t>Datastream Collection Entire Dataset 170911.xlsx|381-400|$N$4</t>
  </si>
  <si>
    <t>Direct Line Insurance Group PLC</t>
  </si>
  <si>
    <t>JLL US Equity</t>
  </si>
  <si>
    <t>JONES LANG LASALLE INC</t>
  </si>
  <si>
    <t>JONES LANG LASALLE - TOT RETURN IND</t>
  </si>
  <si>
    <t>U:JLL(RI)</t>
  </si>
  <si>
    <t>Datastream Collection Entire Dataset 170911.xlsx|381-400|$O$4</t>
  </si>
  <si>
    <t>BBD B CN Equity</t>
  </si>
  <si>
    <t>BOMBARDIER INC-B</t>
  </si>
  <si>
    <t>BOMBARDIER 'B' - TOT RETURN IND</t>
  </si>
  <si>
    <t>C:BBD.B(RI)</t>
  </si>
  <si>
    <t>Datastream Collection Entire Dataset 170911.xlsx|381-400|$P$4</t>
  </si>
  <si>
    <t>Datastream Collection Entire Dataset 170911.xlsx|Toronto 1-20|$R$4</t>
  </si>
  <si>
    <t>CAR-U CN Equity</t>
  </si>
  <si>
    <t>CAN APARTMENT PROP REAL ESTA</t>
  </si>
  <si>
    <t>OZRK US Equity</t>
  </si>
  <si>
    <t>BANK OF THE OZARKS</t>
  </si>
  <si>
    <t>BANK OF THE OZARKS - TOT RETURN IND</t>
  </si>
  <si>
    <t>@OZRK(RI)</t>
  </si>
  <si>
    <t>Datastream Collection Entire Dataset 170911.xlsx|381-400|$R$4</t>
  </si>
  <si>
    <t>DNB US Equity</t>
  </si>
  <si>
    <t>DUN &amp; BRADSTREET CORP</t>
  </si>
  <si>
    <t>VRX CN Equity</t>
  </si>
  <si>
    <t>VALEANT PHARMACEUTICALS INTE</t>
  </si>
  <si>
    <t>SMI US Equity</t>
  </si>
  <si>
    <t>SEMICONDUCTOR MANUFACTURING INTERNATIONAL</t>
  </si>
  <si>
    <t>SEMICON.MNFG.INTL.ADR. 1:5 - TOT RETURN IND</t>
  </si>
  <si>
    <t>U:SMI(RI)</t>
  </si>
  <si>
    <t>Datastream Collection Entire Dataset 170911.xlsx|381-400|$U$4</t>
  </si>
  <si>
    <t>SMILES ON - TOT RETURN IND</t>
  </si>
  <si>
    <t>BR:SMI(RI)</t>
  </si>
  <si>
    <t>Datastream Collection Entire Dataset 170911.xlsx|BM&amp;F Bovespa Sao Paulo 1-40|$AF$5</t>
  </si>
  <si>
    <t>DNKN US Equity</t>
  </si>
  <si>
    <t>DUNKIN' BRANDS GROUP INC</t>
  </si>
  <si>
    <t>DUNKIN BRANDS GROUP - TOT RETURN IND</t>
  </si>
  <si>
    <t>@DNKN(RI)</t>
  </si>
  <si>
    <t>Datastream Collection Entire Dataset 170911.xlsx|401-420|$B$4</t>
  </si>
  <si>
    <t>HTA US Equity</t>
  </si>
  <si>
    <t>HEALTHCARE TRUST OF AME-CL A</t>
  </si>
  <si>
    <t>HEALTHCARE TRUST OF AM. CL.A - TOT RETURN IND</t>
  </si>
  <si>
    <t>U:HTA(RI)</t>
  </si>
  <si>
    <t>Datastream Collection Entire Dataset 170911.xlsx|401-420|$C$4</t>
  </si>
  <si>
    <t>BCP PL Equity</t>
  </si>
  <si>
    <t>BANCO COMERCIAL PORTUGUES SA</t>
  </si>
  <si>
    <t>BANCO COMR.PORTUGUES 'R' - TOT RETURN IND</t>
  </si>
  <si>
    <t>P:BCP(RI)</t>
  </si>
  <si>
    <t>Datastream Collection Entire Dataset 170911.xlsx|1621-1640|$M$4</t>
  </si>
  <si>
    <t>FTT CN Equity</t>
  </si>
  <si>
    <t>FINNING INTERNATIONAL INC</t>
  </si>
  <si>
    <t>FINNING INTL. - TOT RETURN IND</t>
  </si>
  <si>
    <t>C:FTT(RI)</t>
  </si>
  <si>
    <t>Datastream Collection Entire Dataset 170911.xlsx|401-420|$D$4</t>
  </si>
  <si>
    <t>Datastream Collection Entire Dataset 170911.xlsx|Toronto 1-20|$U$4</t>
  </si>
  <si>
    <t>WPX US Equity</t>
  </si>
  <si>
    <t>WPX ENERGY INC</t>
  </si>
  <si>
    <t>WPX ENERGY - TOT RETURN IND</t>
  </si>
  <si>
    <t>U:WPX(RI)</t>
  </si>
  <si>
    <t>Datastream Collection Entire Dataset 170911.xlsx|401-420|$E$4</t>
  </si>
  <si>
    <t>CCU US Equity</t>
  </si>
  <si>
    <t>COMPANIA CERVECERIAS UNIDAS SA</t>
  </si>
  <si>
    <t>COMPANIA CVCS.UNIDAS SPN.ADR 1:2 - TOT RETURN IND</t>
  </si>
  <si>
    <t>U:CCU(RI)</t>
  </si>
  <si>
    <t>Datastream Collection Entire Dataset 170911.xlsx|401-420|$F$4</t>
  </si>
  <si>
    <t>X CN Equity</t>
  </si>
  <si>
    <t>TMX GROUP LTD</t>
  </si>
  <si>
    <t>TMX GROUP - TOT RETURN IND</t>
  </si>
  <si>
    <t>C:X(RI)</t>
  </si>
  <si>
    <t>Datastream Collection Entire Dataset 170911.xlsx|401-420|$G$4</t>
  </si>
  <si>
    <t>Datastream Collection Entire Dataset 170911.xlsx|Toronto 21-40|$B$4</t>
  </si>
  <si>
    <t>STOR US Equity</t>
  </si>
  <si>
    <t>STORE CAPITAL CORP</t>
  </si>
  <si>
    <t>STORE CAPITAL - TOT RETURN IND</t>
  </si>
  <si>
    <t>U:STOR(RI)</t>
  </si>
  <si>
    <t>Datastream Collection Entire Dataset 170911.xlsx|401-420|$H$4</t>
  </si>
  <si>
    <t>HUH1V FH Equity</t>
  </si>
  <si>
    <t>HUHTAMAKI</t>
  </si>
  <si>
    <t>CAB US Equity</t>
  </si>
  <si>
    <t>CABELA'S INC</t>
  </si>
  <si>
    <t>CABELA'S - TOT RETURN IND</t>
  </si>
  <si>
    <t>U:CAB(RI)</t>
  </si>
  <si>
    <t>Datastream Collection Entire Dataset 170911.xlsx|401-420|$I$4</t>
  </si>
  <si>
    <t>CARLSBERG 'B' - TOT RETURN IND</t>
  </si>
  <si>
    <t>DK:CAB(RI)</t>
  </si>
  <si>
    <t>Datastream Collection Entire Dataset 170911.xlsx|1961-1980|$G$4</t>
  </si>
  <si>
    <t>DCT US Equity</t>
  </si>
  <si>
    <t>DCT INDUSTRIAL TRUST INC</t>
  </si>
  <si>
    <t>DCT INDUSTRIAL TRUST - TOT RETURN IND</t>
  </si>
  <si>
    <t>U:DCT(RI)</t>
  </si>
  <si>
    <t>Datastream Collection Entire Dataset 170911.xlsx|401-420|$J$4</t>
  </si>
  <si>
    <t>SMDS LN Equity</t>
  </si>
  <si>
    <t>DS Smith Plc</t>
  </si>
  <si>
    <t>SMITH (DS) - TOT RETURN IND</t>
  </si>
  <si>
    <t>SMDS(RI)</t>
  </si>
  <si>
    <t>Datastream Collection Entire Dataset 170911.xlsx|421-440|$G$4</t>
  </si>
  <si>
    <t>Datastream Collection Entire Dataset 170911.xlsx|1961-1980|$R$4</t>
  </si>
  <si>
    <t>FNTN GY Equity</t>
  </si>
  <si>
    <t>FREENET</t>
  </si>
  <si>
    <t>FREENET - TOT RETURN IND</t>
  </si>
  <si>
    <t>D:FNTN(RI)</t>
  </si>
  <si>
    <t>Datastream Collection Entire Dataset 170911.xlsx|1641-1660|$L$4</t>
  </si>
  <si>
    <t>CPL US Equity</t>
  </si>
  <si>
    <t>CPFL ENERGIA SA</t>
  </si>
  <si>
    <t>CPFL EN.ON SPN.ADR.1:2 - TOT RETURN IND</t>
  </si>
  <si>
    <t>U:CPL(RI)</t>
  </si>
  <si>
    <t>Datastream Collection Entire Dataset 170911.xlsx|401-420|$K$4</t>
  </si>
  <si>
    <t>CPFL ENERGIA ON - TOT RETURN IND</t>
  </si>
  <si>
    <t>BR:CPL(RI)</t>
  </si>
  <si>
    <t>Datastream Collection Entire Dataset 170911.xlsx|BM&amp;F Bovespa Sao Paulo 1-40|$L$5</t>
  </si>
  <si>
    <t>SOBI SS Equity</t>
  </si>
  <si>
    <t>SWEDISH ORPHAN BIOVITRUM A</t>
  </si>
  <si>
    <t>SWEDISH ORPHAN BIOVITRUM - TOT RETURN IND</t>
  </si>
  <si>
    <t>W:SOBI(RI)</t>
  </si>
  <si>
    <t>Datastream Collection Entire Dataset 170911.xlsx|1641-1660|$F$4</t>
  </si>
  <si>
    <t>HEI US Equity</t>
  </si>
  <si>
    <t>HEICO CORP</t>
  </si>
  <si>
    <t>SNX US Equity</t>
  </si>
  <si>
    <t>SYNNEX CORP</t>
  </si>
  <si>
    <t>SYNNEX - TOT RETURN IND</t>
  </si>
  <si>
    <t>U:SNX(RI)</t>
  </si>
  <si>
    <t>Datastream Collection Entire Dataset 170911.xlsx|401-420|$M$4</t>
  </si>
  <si>
    <t>AGCO US Equity</t>
  </si>
  <si>
    <t>AGCO CORP</t>
  </si>
  <si>
    <t>AGCO - TOT RETURN IND</t>
  </si>
  <si>
    <t>U:AGCO(RI)</t>
  </si>
  <si>
    <t>Datastream Collection Entire Dataset 170911.xlsx|401-420|$N$4</t>
  </si>
  <si>
    <t>SUN SE Equity</t>
  </si>
  <si>
    <t>SULZER AG</t>
  </si>
  <si>
    <t>AM US Equity</t>
  </si>
  <si>
    <t>ANTERO MIDSTREAM PARTNERS LP</t>
  </si>
  <si>
    <t>ANTERO RES.MIDSTREAM UNIT - TOT RETURN IND</t>
  </si>
  <si>
    <t>U:AM(RI)</t>
  </si>
  <si>
    <t>Datastream Collection Entire Dataset 170911.xlsx|401-420|$O$4</t>
  </si>
  <si>
    <t>2136 HK Equity</t>
  </si>
  <si>
    <t>LIFESTYLE CHINA GROUP LTD</t>
  </si>
  <si>
    <t>VEDL US Equity</t>
  </si>
  <si>
    <t>VEDANTA LTD</t>
  </si>
  <si>
    <t>VEDANTA ADR 1:4 - TOT RETURN IND</t>
  </si>
  <si>
    <t>U:VEDL(RI)</t>
  </si>
  <si>
    <t>Datastream Collection Entire Dataset 170911.xlsx|401-420|$Q$4</t>
  </si>
  <si>
    <t>Royal Mail plc</t>
  </si>
  <si>
    <t>WAL US Equity</t>
  </si>
  <si>
    <t>WESTERN ALLIANCE BANCORP</t>
  </si>
  <si>
    <t>WESTERN ALL.BANCORP. - TOT RETURN IND</t>
  </si>
  <si>
    <t>U:WAL(RI)</t>
  </si>
  <si>
    <t>Datastream Collection Entire Dataset 170911.xlsx|401-420|$R$4</t>
  </si>
  <si>
    <t>POLY LN Equity</t>
  </si>
  <si>
    <t>Polymetal International Plc</t>
  </si>
  <si>
    <t>POLYMETAL INTERNATIONAL - TOT RETURN IND</t>
  </si>
  <si>
    <t>POLY(RI)</t>
  </si>
  <si>
    <t>Datastream Collection Entire Dataset 170911.xlsx|421-440|$K$4</t>
  </si>
  <si>
    <t>Datastream Collection Entire Dataset 170911.xlsx|1961-1980|$S$4</t>
  </si>
  <si>
    <t>OUT1V FH Equity</t>
  </si>
  <si>
    <t>Outokumpu Oyj</t>
  </si>
  <si>
    <t>GPT US Equity</t>
  </si>
  <si>
    <t>GRAMERCY PROPERTY TRUST</t>
  </si>
  <si>
    <t>CPA US Equity</t>
  </si>
  <si>
    <t>COPA HOLDINGS SA-CLASS A</t>
  </si>
  <si>
    <t>COPA HOLDINGS S A - TOT RETURN IND</t>
  </si>
  <si>
    <t>U:CPA(RI)</t>
  </si>
  <si>
    <t>Datastream Collection Entire Dataset 170911.xlsx|401-420|$T$4</t>
  </si>
  <si>
    <t>TECH US Equity</t>
  </si>
  <si>
    <t>BIO-TECHNE CORP</t>
  </si>
  <si>
    <t>BIO-TECHNE - TOT RETURN IND</t>
  </si>
  <si>
    <t>@TECH(RI)</t>
  </si>
  <si>
    <t>Datastream Collection Entire Dataset 170911.xlsx|401-420|$U$4</t>
  </si>
  <si>
    <t>AUTO LN Equity</t>
  </si>
  <si>
    <t>Auto Trader Group plc</t>
  </si>
  <si>
    <t>AUTO TRADER GROUP - TOT RETURN IND</t>
  </si>
  <si>
    <t>AUTO(RI)</t>
  </si>
  <si>
    <t>Datastream Collection Entire Dataset 170911.xlsx|421-440|$P$4</t>
  </si>
  <si>
    <t>Datastream Collection Entire Dataset 170911.xlsx|1961-1980|$T$4</t>
  </si>
  <si>
    <t>CCA CN Equity</t>
  </si>
  <si>
    <t>COGECO COMMUNICATIONS INC</t>
  </si>
  <si>
    <t>COGECO COMMS.SBVTG.SHRE. - TOT RETURN IND</t>
  </si>
  <si>
    <t>C:CCA(RI)</t>
  </si>
  <si>
    <t>Datastream Collection Entire Dataset 170911.xlsx|421-440|$B$4</t>
  </si>
  <si>
    <t>Datastream Collection Entire Dataset 170911.xlsx|Toronto 21-40|$C$4</t>
  </si>
  <si>
    <t>HRC US Equity</t>
  </si>
  <si>
    <t>HILL-ROM HOLDINGS INC</t>
  </si>
  <si>
    <t>HILL-ROM HOLDINGS - TOT RETURN IND</t>
  </si>
  <si>
    <t>U:HRC(RI)</t>
  </si>
  <si>
    <t>Datastream Collection Entire Dataset 170911.xlsx|421-440|$C$4</t>
  </si>
  <si>
    <t>NUAN US Equity</t>
  </si>
  <si>
    <t>NUANCE COMMUNICATIONS INC</t>
  </si>
  <si>
    <t>NUANCE COMMS. - TOT RETURN IND</t>
  </si>
  <si>
    <t>@NUAN(RI)</t>
  </si>
  <si>
    <t>Datastream Collection Entire Dataset 170911.xlsx|421-440|$D$4</t>
  </si>
  <si>
    <t>CPHD US Equity</t>
  </si>
  <si>
    <t>CEPHEID</t>
  </si>
  <si>
    <t>HSO AU Equity</t>
  </si>
  <si>
    <t>Healthscope Group</t>
  </si>
  <si>
    <t>EQC US Equity</t>
  </si>
  <si>
    <t>EQUITY COMMONWEALTH</t>
  </si>
  <si>
    <t>EQUITY COMMONWEALTH - TOT RETURN IND</t>
  </si>
  <si>
    <t>U:EQC(RI)</t>
  </si>
  <si>
    <t>Datastream Collection Entire Dataset 170911.xlsx|421-440|$F$4</t>
  </si>
  <si>
    <t>SMDS LN</t>
  </si>
  <si>
    <t>FICO US Equity</t>
  </si>
  <si>
    <t>FAIR ISAAC CORP</t>
  </si>
  <si>
    <t>FAIR ISAAC - TOT RETURN IND</t>
  </si>
  <si>
    <t>U:FICO(RI)</t>
  </si>
  <si>
    <t>Datastream Collection Entire Dataset 170911.xlsx|421-440|$H$4</t>
  </si>
  <si>
    <t>CBD US Equity</t>
  </si>
  <si>
    <t>COMPANHIA BRASILEIRA DE DISTRIBUIÇÃO</t>
  </si>
  <si>
    <t>COMPANHIA BRASL.DISTB.PN ADR 1:1 - TOT RETURN IND</t>
  </si>
  <si>
    <t>U:CBD(RI)</t>
  </si>
  <si>
    <t>Datastream Collection Entire Dataset 170911.xlsx|421-440|$I$4</t>
  </si>
  <si>
    <t>WPK CN Equity</t>
  </si>
  <si>
    <t>WINPAK LTD</t>
  </si>
  <si>
    <t>WINPAK - TOT RETURN IND</t>
  </si>
  <si>
    <t>C:WPK(RI)</t>
  </si>
  <si>
    <t>Datastream Collection Entire Dataset 170911.xlsx|421-440|$J$4</t>
  </si>
  <si>
    <t>Datastream Collection Entire Dataset 170911.xlsx|Toronto 21-40|$D$4</t>
  </si>
  <si>
    <t>POLY LN</t>
  </si>
  <si>
    <t>BMA US Equity</t>
  </si>
  <si>
    <t>BANCO MACRO SA</t>
  </si>
  <si>
    <t>BANCO MACRO 'B' SPN.ADR 1:10 - TOT RETURN IND</t>
  </si>
  <si>
    <t>U:BMA(RI)</t>
  </si>
  <si>
    <t>Datastream Collection Entire Dataset 170911.xlsx|421-440|$L$4</t>
  </si>
  <si>
    <t>NCR US Equity</t>
  </si>
  <si>
    <t>NCR CORPORATION</t>
  </si>
  <si>
    <t>NCR - TOT RETURN IND</t>
  </si>
  <si>
    <t>U:NCR(RI)</t>
  </si>
  <si>
    <t>Datastream Collection Entire Dataset 170911.xlsx|421-440|$M$4</t>
  </si>
  <si>
    <t>XPO US Equity</t>
  </si>
  <si>
    <t>XPO LOGISTICS INC</t>
  </si>
  <si>
    <t>XPO LOGISTICS - TOT RETURN IND</t>
  </si>
  <si>
    <t>U:XPO(RI)</t>
  </si>
  <si>
    <t>Datastream Collection Entire Dataset 170911.xlsx|421-440|$N$4</t>
  </si>
  <si>
    <t>980 HK Equity</t>
  </si>
  <si>
    <t>LIANHUA SUPERMARKET HLDGS -H</t>
  </si>
  <si>
    <t>OPAP GA Equity</t>
  </si>
  <si>
    <t>OPAP SA</t>
  </si>
  <si>
    <t>AUTO LN</t>
  </si>
  <si>
    <t>EZJ LN Equity</t>
  </si>
  <si>
    <t>easyJet plc</t>
  </si>
  <si>
    <t>EASYJET - TOT RETURN IND</t>
  </si>
  <si>
    <t>EZJ(RI)</t>
  </si>
  <si>
    <t>Datastream Collection Entire Dataset 170911.xlsx|441-460|$B$4</t>
  </si>
  <si>
    <t>Datastream Collection Entire Dataset 170911.xlsx|1961-1980|$O$4</t>
  </si>
  <si>
    <t>TAHO US Equity</t>
  </si>
  <si>
    <t>TAHOE RESOURCES INC</t>
  </si>
  <si>
    <t>TAHOE RESOURCES (NYS) - TOT RETURN IND</t>
  </si>
  <si>
    <t>U:TAHO(RI)</t>
  </si>
  <si>
    <t>Datastream Collection Entire Dataset 170911.xlsx|421-440|$Q$4</t>
  </si>
  <si>
    <t>PAG US Equity</t>
  </si>
  <si>
    <t>PENSKE AUTOMOTIVE GROUP INC</t>
  </si>
  <si>
    <t>PENSKE AUTOMOTIVE GP. - TOT RETURN IND</t>
  </si>
  <si>
    <t>U:PAG(RI)</t>
  </si>
  <si>
    <t>Datastream Collection Entire Dataset 170911.xlsx|421-440|$R$4</t>
  </si>
  <si>
    <t>DOKA SE Equity</t>
  </si>
  <si>
    <t>DORMAKABA HOLDING AG</t>
  </si>
  <si>
    <t>ELIOR FP Equity</t>
  </si>
  <si>
    <t>Elior Group</t>
  </si>
  <si>
    <t>CFX US Equity</t>
  </si>
  <si>
    <t>COLFAX CORP</t>
  </si>
  <si>
    <t>COLFAX - TOT RETURN IND</t>
  </si>
  <si>
    <t>U:CFX(RI)</t>
  </si>
  <si>
    <t>Datastream Collection Entire Dataset 170911.xlsx|421-440|$S$4</t>
  </si>
  <si>
    <t>GRUB US Equity</t>
  </si>
  <si>
    <t>GRUBHUB INC</t>
  </si>
  <si>
    <t>GRUBHUB - TOT RETURN IND</t>
  </si>
  <si>
    <t>U:GRUB(RI)</t>
  </si>
  <si>
    <t>Datastream Collection Entire Dataset 170911.xlsx|421-440|$T$4</t>
  </si>
  <si>
    <t>SYA US Equity</t>
  </si>
  <si>
    <t>SYMETRA FINANCIAL CORP</t>
  </si>
  <si>
    <t>Huhtamaki PPL Limited</t>
  </si>
  <si>
    <t>EZJ LN</t>
  </si>
  <si>
    <t>TATE LN Equity</t>
  </si>
  <si>
    <t>TATE LN</t>
  </si>
  <si>
    <t>TATE &amp; LYLE - TOT RETURN IND</t>
  </si>
  <si>
    <t>TATE(RI)</t>
  </si>
  <si>
    <t>Datastream Collection Entire Dataset 170911.xlsx|441-460|$C$4</t>
  </si>
  <si>
    <t>Datastream Collection Entire Dataset 170911.xlsx|1741-1760|$J$4</t>
  </si>
  <si>
    <t>CST US Equity</t>
  </si>
  <si>
    <t>CST BRANDS INC</t>
  </si>
  <si>
    <t>CST BRANDS - TOT RETURN IND</t>
  </si>
  <si>
    <t>U:CST(RI)</t>
  </si>
  <si>
    <t>Datastream Collection Entire Dataset 170911.xlsx|441-460|$D$4</t>
  </si>
  <si>
    <t>NRG US Equity</t>
  </si>
  <si>
    <t>NRG ENERGY INC</t>
  </si>
  <si>
    <t>NRG ENERGY - TOT RETURN IND</t>
  </si>
  <si>
    <t>U:NRG(RI)</t>
  </si>
  <si>
    <t>Datastream Collection Entire Dataset 170911.xlsx|441-460|$E$4</t>
  </si>
  <si>
    <t>PVTB US Equity</t>
  </si>
  <si>
    <t>PRIVATEBANCORP INC</t>
  </si>
  <si>
    <t>PRIVATEBANCORP - TOT RETURN IND</t>
  </si>
  <si>
    <t>@PVTB(RI)</t>
  </si>
  <si>
    <t>Datastream Collection Entire Dataset 170911.xlsx|441-460|$F$4</t>
  </si>
  <si>
    <t>ORA AU Equity</t>
  </si>
  <si>
    <t>Orora Limited</t>
  </si>
  <si>
    <t>WLN FP Equity</t>
  </si>
  <si>
    <t>WORLDLINE SA</t>
  </si>
  <si>
    <t>WORLDLINE - TOT RETURN IND</t>
  </si>
  <si>
    <t>F:WLN(RI)</t>
  </si>
  <si>
    <t>Datastream Collection Entire Dataset 170911.xlsx|441-460|$G$4</t>
  </si>
  <si>
    <t>HLS US Equity</t>
  </si>
  <si>
    <t>HEALTHSOUTH CORP</t>
  </si>
  <si>
    <t>HEALTHSOUTH - TOT RETURN IND</t>
  </si>
  <si>
    <t>U:HLS(RI)</t>
  </si>
  <si>
    <t>Datastream Collection Entire Dataset 170911.xlsx|441-460|$H$4</t>
  </si>
  <si>
    <t>HPOLB SS Equity</t>
  </si>
  <si>
    <t>HEXPOL AB</t>
  </si>
  <si>
    <t>AMSG US Equity</t>
  </si>
  <si>
    <t>AMSURG CORP</t>
  </si>
  <si>
    <t>SRCG SE Equity</t>
  </si>
  <si>
    <t>SUNRISE COMMUNICATIONS GROUP</t>
  </si>
  <si>
    <t>Tate &amp; Lyle plc</t>
  </si>
  <si>
    <t>RNW CN Equity</t>
  </si>
  <si>
    <t>TRANSALTA RENEWABLES INC</t>
  </si>
  <si>
    <t>TRANSALTA RENEWABLES - TOT RETURN IND</t>
  </si>
  <si>
    <t>C:RNW(RI)</t>
  </si>
  <si>
    <t>Datastream Collection Entire Dataset 170911.xlsx|441-460|$J$4</t>
  </si>
  <si>
    <t>Datastream Collection Entire Dataset 170911.xlsx|Toronto 21-40|$E$4</t>
  </si>
  <si>
    <t>STRZB US Equity</t>
  </si>
  <si>
    <t>Starz Acquisition LLC</t>
  </si>
  <si>
    <t>BRCD US Equity</t>
  </si>
  <si>
    <t>BROCADE COMMUNICATIONS SYS</t>
  </si>
  <si>
    <t>BROCADE COMMS.SYS. - TOT RETURN IND</t>
  </si>
  <si>
    <t>@BRCD(RI)</t>
  </si>
  <si>
    <t>Datastream Collection Entire Dataset 170911.xlsx|441-460|$L$4</t>
  </si>
  <si>
    <t>NRZ US Equity</t>
  </si>
  <si>
    <t>NEW RESIDENTIAL INVESTMENT</t>
  </si>
  <si>
    <t>NEW RESIDENTIAL INV. - TOT RETURN IND</t>
  </si>
  <si>
    <t>U:NRZ(RI)</t>
  </si>
  <si>
    <t>Datastream Collection Entire Dataset 170911.xlsx|441-460|$M$4</t>
  </si>
  <si>
    <t>PGRE US Equity</t>
  </si>
  <si>
    <t>PARAMOUNT GROUP INC</t>
  </si>
  <si>
    <t>PARAMOUNT GROUP - TOT RETURN IND</t>
  </si>
  <si>
    <t>U:PGRE(RI)</t>
  </si>
  <si>
    <t>Datastream Collection Entire Dataset 170911.xlsx|441-460|$N$4</t>
  </si>
  <si>
    <t>ATML US Equity</t>
  </si>
  <si>
    <t>ATMEL CORP</t>
  </si>
  <si>
    <t>ACHC US Equity</t>
  </si>
  <si>
    <t>ACADIA HEALTHCARE CO INC</t>
  </si>
  <si>
    <t>ACADIA HEALTHCARE CO. - TOT RETURN IND</t>
  </si>
  <si>
    <t>@ACHC(RI)</t>
  </si>
  <si>
    <t>Datastream Collection Entire Dataset 170911.xlsx|441-460|$P$4</t>
  </si>
  <si>
    <t>QUB AU Equity</t>
  </si>
  <si>
    <t>Qube Holdings Limited</t>
  </si>
  <si>
    <t>ZBRA US Equity</t>
  </si>
  <si>
    <t>ZEBRA TECHNOLOGIES CORP-CL A</t>
  </si>
  <si>
    <t>ZEBRA TECHNOLOGIES 'A' - TOT RETURN IND</t>
  </si>
  <si>
    <t>@ZBRA(RI)</t>
  </si>
  <si>
    <t>Datastream Collection Entire Dataset 170911.xlsx|441-460|$Q$4</t>
  </si>
  <si>
    <t>DLG GY Equity</t>
  </si>
  <si>
    <t>DIALOG SEMICONDUCTOR PLC</t>
  </si>
  <si>
    <t>ICPT US Equity</t>
  </si>
  <si>
    <t>INTERCEPT PHARMACEUTICALS IN</t>
  </si>
  <si>
    <t>INTERCEPT PHARMS. - TOT RETURN IND</t>
  </si>
  <si>
    <t>@ICPT(RI)</t>
  </si>
  <si>
    <t>Datastream Collection Entire Dataset 170911.xlsx|441-460|$R$4</t>
  </si>
  <si>
    <t>CBPO US Equity</t>
  </si>
  <si>
    <t>CHINA BIOLOGIC PRODUCTS INC</t>
  </si>
  <si>
    <t>CHINA BIOLOGIC PRDS. - TOT RETURN IND</t>
  </si>
  <si>
    <t>@CBPO(RI)</t>
  </si>
  <si>
    <t>Datastream Collection Entire Dataset 170911.xlsx|441-460|$S$4</t>
  </si>
  <si>
    <t>INCH LN Equity</t>
  </si>
  <si>
    <t>Inchcape plc</t>
  </si>
  <si>
    <t>INCHCAPE - TOT RETURN IND</t>
  </si>
  <si>
    <t>INCH(RI)</t>
  </si>
  <si>
    <t>Datastream Collection Entire Dataset 170911.xlsx|501-520|$J$4</t>
  </si>
  <si>
    <t>Datastream Collection Entire Dataset 170911.xlsx|1741-1760|$S$4</t>
  </si>
  <si>
    <t>FMER US Equity</t>
  </si>
  <si>
    <t>FIRSTMERIT CORP</t>
  </si>
  <si>
    <t>THG US Equity</t>
  </si>
  <si>
    <t>HANOVER INSURANCE GROUP INC</t>
  </si>
  <si>
    <t>HANOVER INSURANCE GROUP - TOT RETURN IND</t>
  </si>
  <si>
    <t>U:THG(RI)</t>
  </si>
  <si>
    <t>Datastream Collection Entire Dataset 170911.xlsx|441-460|$U$4</t>
  </si>
  <si>
    <t>ELF CN Equity</t>
  </si>
  <si>
    <t>E-L FINANCIAL CORP LTD</t>
  </si>
  <si>
    <t>E-L FINANCIAL - TOT RETURN IND</t>
  </si>
  <si>
    <t>C:ELF(RI)</t>
  </si>
  <si>
    <t>Datastream Collection Entire Dataset 170911.xlsx|461-480|$B$4</t>
  </si>
  <si>
    <t>Datastream Collection Entire Dataset 170911.xlsx|Toronto 21-40|$G$4</t>
  </si>
  <si>
    <t>BILL SS Equity</t>
  </si>
  <si>
    <t>BILLERUDKORSNAS AB</t>
  </si>
  <si>
    <t>BILLERUD KORSNAS - TOT RETURN IND</t>
  </si>
  <si>
    <t>W:BILL(RI)</t>
  </si>
  <si>
    <t>Datastream Collection Entire Dataset 170911.xlsx|1641-1660|$D$4</t>
  </si>
  <si>
    <t>ANN AU Equity</t>
  </si>
  <si>
    <t>Ansell Limited</t>
  </si>
  <si>
    <t>SBS US Equity</t>
  </si>
  <si>
    <t>COMPANHIA DE SANEAMENTO BASICO DO ESTADO DE SAO PAULO</t>
  </si>
  <si>
    <t>CIA.SANMT.BASICO SPN.ADR 1:1 - TOT RETURN IND</t>
  </si>
  <si>
    <t>U:SBS(RI)</t>
  </si>
  <si>
    <t>Datastream Collection Entire Dataset 170911.xlsx|461-480|$C$4</t>
  </si>
  <si>
    <t>PFPT US Equity</t>
  </si>
  <si>
    <t>PROOFPOINT INC</t>
  </si>
  <si>
    <t>PROOFPOINT - TOT RETURN IND</t>
  </si>
  <si>
    <t>@PFPT(RI)</t>
  </si>
  <si>
    <t>Datastream Collection Entire Dataset 170911.xlsx|461-480|$D$4</t>
  </si>
  <si>
    <t>FLS DC Equity</t>
  </si>
  <si>
    <t>FLSMIDTH &amp; CO</t>
  </si>
  <si>
    <t>CBT US Equity</t>
  </si>
  <si>
    <t>CABOT CORP</t>
  </si>
  <si>
    <t>CABOT - TOT RETURN IND</t>
  </si>
  <si>
    <t>U:CBT(RI)</t>
  </si>
  <si>
    <t>Datastream Collection Entire Dataset 170911.xlsx|461-480|$E$4</t>
  </si>
  <si>
    <t>DIA SQ Equity</t>
  </si>
  <si>
    <t>DISTRIBUIDORA INTERNACIONAL</t>
  </si>
  <si>
    <t>DIALIGHT - TOT RETURN IND</t>
  </si>
  <si>
    <t>DIA(RI)</t>
  </si>
  <si>
    <t>Datastream Collection Entire Dataset 170911.xlsx|1281-1300|$N$4</t>
  </si>
  <si>
    <t>DISTRIBUIDORA INTNAC.DE ALIMENTACION - TOT RETURN IND</t>
  </si>
  <si>
    <t>E:DIA(RI)</t>
  </si>
  <si>
    <t>Datastream Collection Entire Dataset 170911.xlsx|1641-1660|$C$4</t>
  </si>
  <si>
    <t>Datastream Collection Entire Dataset 170911.xlsx|1801-1820|$E$4</t>
  </si>
  <si>
    <t>BTO CN Equity</t>
  </si>
  <si>
    <t>B2GOLD CORP</t>
  </si>
  <si>
    <t>B2GOLD - TOT RETURN IND</t>
  </si>
  <si>
    <t>C:BTO(RI)</t>
  </si>
  <si>
    <t>Datastream Collection Entire Dataset 170911.xlsx|461-480|$F$4</t>
  </si>
  <si>
    <t>Datastream Collection Entire Dataset 170911.xlsx|Toronto 21-40|$H$4</t>
  </si>
  <si>
    <t>ANAT US Equity</t>
  </si>
  <si>
    <t>AMERICAN NATIONAL INSURANCE</t>
  </si>
  <si>
    <t>AMER.NAT.IN. - TOT RETURN IND</t>
  </si>
  <si>
    <t>@ANAT(RI)</t>
  </si>
  <si>
    <t>Datastream Collection Entire Dataset 170911.xlsx|461-480|$G$4</t>
  </si>
  <si>
    <t>PBI US Equity</t>
  </si>
  <si>
    <t>PITNEY BOWES INC</t>
  </si>
  <si>
    <t>PITNEY-BOWES - TOT RETURN IND</t>
  </si>
  <si>
    <t>U:PBI(RI)</t>
  </si>
  <si>
    <t>Datastream Collection Entire Dataset 170911.xlsx|461-480|$H$4</t>
  </si>
  <si>
    <t>BBA LN Equity</t>
  </si>
  <si>
    <t>BBA Aviation plc</t>
  </si>
  <si>
    <t>BBA AVIATION - TOT RETURN IND</t>
  </si>
  <si>
    <t>BBA(RI)</t>
  </si>
  <si>
    <t>Datastream Collection Entire Dataset 170911.xlsx|521-540|$O$4</t>
  </si>
  <si>
    <t>Datastream Collection Entire Dataset 170911.xlsx|1961-1980|$U$4</t>
  </si>
  <si>
    <t>AMEAS FH Equity</t>
  </si>
  <si>
    <t>AMER SPORTS CORP</t>
  </si>
  <si>
    <t>AMER SPORTS - TOT RETURN IND</t>
  </si>
  <si>
    <t>M:AMEAS(RI)</t>
  </si>
  <si>
    <t>Datastream Collection Entire Dataset 170911.xlsx|1621-1640|$T$4</t>
  </si>
  <si>
    <t>Datastream Collection Entire Dataset 170911.xlsx|1861-1880|$C$4</t>
  </si>
  <si>
    <t>NFI CN Equity</t>
  </si>
  <si>
    <t>NEW FLYER INDUSTRIES INC</t>
  </si>
  <si>
    <t>NEW FLYER INDUSTRIES - TOT RETURN IND</t>
  </si>
  <si>
    <t>C:NFI(RI)</t>
  </si>
  <si>
    <t>Datastream Collection Entire Dataset 170911.xlsx|461-480|$I$4</t>
  </si>
  <si>
    <t>Datastream Collection Entire Dataset 170911.xlsx|Toronto 21-40|$I$4</t>
  </si>
  <si>
    <t>FIT US Equity</t>
  </si>
  <si>
    <t>FITBIT INC - A</t>
  </si>
  <si>
    <t>FITBIT CL.A - TOT RETURN IND</t>
  </si>
  <si>
    <t>U:FIT(RI)</t>
  </si>
  <si>
    <t>Datastream Collection Entire Dataset 170911.xlsx|461-480|$J$4</t>
  </si>
  <si>
    <t>63 MOONS TECHNOLOGIES - TOT RETURN IND</t>
  </si>
  <si>
    <t>IN:FIT(RI)</t>
  </si>
  <si>
    <t>Datastream Collection Entire Dataset 170911.xlsx|NES India 181-210|$U$5</t>
  </si>
  <si>
    <t>FR US Equity</t>
  </si>
  <si>
    <t>FIRST INDUSTRIAL REALTY TR</t>
  </si>
  <si>
    <t>XON US Equity</t>
  </si>
  <si>
    <t>INTREXON CORP</t>
  </si>
  <si>
    <t>INTREXON - TOT RETURN IND</t>
  </si>
  <si>
    <t>U:XON(RI)</t>
  </si>
  <si>
    <t>Datastream Collection Entire Dataset 170911.xlsx|461-480|$L$4</t>
  </si>
  <si>
    <t>ALNY US Equity</t>
  </si>
  <si>
    <t>ALNYLAM PHARMACEUTICALS INC</t>
  </si>
  <si>
    <t>ALNYLAM PHARMACEUTICALS - TOT RETURN IND</t>
  </si>
  <si>
    <t>@ALNY(RI)</t>
  </si>
  <si>
    <t>Datastream Collection Entire Dataset 170911.xlsx|461-480|$M$4</t>
  </si>
  <si>
    <t>CEN AU Equity</t>
  </si>
  <si>
    <t>Contact Energy Limited</t>
  </si>
  <si>
    <t>FDP US Equity</t>
  </si>
  <si>
    <t>FRESH DEL MONTE PRODUCE INC</t>
  </si>
  <si>
    <t>FRESH DEL MONTE PRODUCE - TOT RETURN IND</t>
  </si>
  <si>
    <t>U:FDP(RI)</t>
  </si>
  <si>
    <t>Datastream Collection Entire Dataset 170911.xlsx|461-480|$N$4</t>
  </si>
  <si>
    <t>WHC AU Equity</t>
  </si>
  <si>
    <t>WHITEHAVEN COAL LTD</t>
  </si>
  <si>
    <t>AP-U CN Equity</t>
  </si>
  <si>
    <t>ALLIED PROPERTIES REAL ESTAT</t>
  </si>
  <si>
    <t>CGCBV FH Equity</t>
  </si>
  <si>
    <t>Cargotec Corporation</t>
  </si>
  <si>
    <t>RDN US Equity</t>
  </si>
  <si>
    <t>RADIAN GROUP INC</t>
  </si>
  <si>
    <t>RADIAN GP. - TOT RETURN IND</t>
  </si>
  <si>
    <t>U:RDN(RI)</t>
  </si>
  <si>
    <t>Datastream Collection Entire Dataset 170911.xlsx|461-480|$Q$4</t>
  </si>
  <si>
    <t>DLX US Equity</t>
  </si>
  <si>
    <t>DELUXE CORP</t>
  </si>
  <si>
    <t>DELUXE - TOT RETURN IND</t>
  </si>
  <si>
    <t>U:DLX(RI)</t>
  </si>
  <si>
    <t>Datastream Collection Entire Dataset 170911.xlsx|461-480|$R$4</t>
  </si>
  <si>
    <t>FEIC US Equity</t>
  </si>
  <si>
    <t>FEI COMPANY</t>
  </si>
  <si>
    <t>TEN US Equity</t>
  </si>
  <si>
    <t>TENNECO INC</t>
  </si>
  <si>
    <t>BME SQ Equity</t>
  </si>
  <si>
    <t>BOLSAS Y MERCADOS ESPANOLES SA</t>
  </si>
  <si>
    <t>B&amp;M EUROPEAN VAL.RET. (DI) - TOT RETURN IND</t>
  </si>
  <si>
    <t>BME(RI)</t>
  </si>
  <si>
    <t>Datastream Collection Entire Dataset 170911.xlsx|541-560|$O$4</t>
  </si>
  <si>
    <t>BTT AU Equity</t>
  </si>
  <si>
    <t>BT Investment Management Limited</t>
  </si>
  <si>
    <t>EDR US Equity</t>
  </si>
  <si>
    <t>EDUCATION REALTY TRUST INC</t>
  </si>
  <si>
    <t>EDUCATION REAL.TST. - TOT RETURN IND</t>
  </si>
  <si>
    <t>U:EDR(RI)</t>
  </si>
  <si>
    <t>Datastream Collection Entire Dataset 170911.xlsx|461-480|$U$4</t>
  </si>
  <si>
    <t>ENDEAVOUR SILVER - TOT RETURN IND</t>
  </si>
  <si>
    <t>C:EDR(RI)</t>
  </si>
  <si>
    <t>Datastream Collection Entire Dataset 170911.xlsx|Toronto 61-80|$P$4</t>
  </si>
  <si>
    <t>MENT US Equity</t>
  </si>
  <si>
    <t>MENTOR GRAPHICS CORP</t>
  </si>
  <si>
    <t>TUP US Equity</t>
  </si>
  <si>
    <t>TUPPERWARE BRANDS CORP</t>
  </si>
  <si>
    <t>TUPPERWARE BRANDS - TOT RETURN IND</t>
  </si>
  <si>
    <t>U:TUP(RI)</t>
  </si>
  <si>
    <t>Datastream Collection Entire Dataset 170911.xlsx|481-500|$C$4</t>
  </si>
  <si>
    <t>TRCO US Equity</t>
  </si>
  <si>
    <t>TRIBUNE MEDIA CO - A</t>
  </si>
  <si>
    <t>TRIBUNE MEDIA CL.A - TOT RETURN IND</t>
  </si>
  <si>
    <t>U:TRCO(RI)</t>
  </si>
  <si>
    <t>Datastream Collection Entire Dataset 170911.xlsx|481-500|$D$4</t>
  </si>
  <si>
    <t>SLM US Equity</t>
  </si>
  <si>
    <t>SLM CORP</t>
  </si>
  <si>
    <t>SLM - TOT RETURN IND</t>
  </si>
  <si>
    <t>@SLM(RI)</t>
  </si>
  <si>
    <t>Datastream Collection Entire Dataset 170911.xlsx|481-500|$E$4</t>
  </si>
  <si>
    <t>PDM US Equity</t>
  </si>
  <si>
    <t>PIEDMONT OFFICE REALTY TRU-A</t>
  </si>
  <si>
    <t>PIEDMONT OFFE.REAL.TST. 'A' - TOT RETURN IND</t>
  </si>
  <si>
    <t>U:PDM(RI)</t>
  </si>
  <si>
    <t>Datastream Collection Entire Dataset 170911.xlsx|481-500|$F$4</t>
  </si>
  <si>
    <t>BLKB US Equity</t>
  </si>
  <si>
    <t>BLACKBAUD INC</t>
  </si>
  <si>
    <t>BLACKBAUD - TOT RETURN IND</t>
  </si>
  <si>
    <t>@BLKB(RI)</t>
  </si>
  <si>
    <t>Datastream Collection Entire Dataset 170911.xlsx|481-500|$G$4</t>
  </si>
  <si>
    <t>CTLT US Equity</t>
  </si>
  <si>
    <t>CATALENT INC</t>
  </si>
  <si>
    <t>CATALENT - TOT RETURN IND</t>
  </si>
  <si>
    <t>U:CTLT(RI)</t>
  </si>
  <si>
    <t>Datastream Collection Entire Dataset 170911.xlsx|481-500|$H$4</t>
  </si>
  <si>
    <t>STRZA US Equity</t>
  </si>
  <si>
    <t>STARZ - A</t>
  </si>
  <si>
    <t>MYGN US Equity</t>
  </si>
  <si>
    <t>MYRIAD GENETICS INC</t>
  </si>
  <si>
    <t>MYRIAD GENETICS - TOT RETURN IND</t>
  </si>
  <si>
    <t>@MYGN(RI)</t>
  </si>
  <si>
    <t>Datastream Collection Entire Dataset 170911.xlsx|481-500|$J$4</t>
  </si>
  <si>
    <t>TPX US Equity</t>
  </si>
  <si>
    <t>TEMPUR SEALY INTERNATIONAL I</t>
  </si>
  <si>
    <t>TEMPUR SEALY INTL. - TOT RETURN IND</t>
  </si>
  <si>
    <t>U:TPX(RI)</t>
  </si>
  <si>
    <t>Datastream Collection Entire Dataset 170911.xlsx|481-500|$K$4</t>
  </si>
  <si>
    <t>SXS LN Equity</t>
  </si>
  <si>
    <t>Spectris plc</t>
  </si>
  <si>
    <t>SPECTRIS - TOT RETURN IND</t>
  </si>
  <si>
    <t>SXS(RI)</t>
  </si>
  <si>
    <t>Datastream Collection Entire Dataset 170911.xlsx|521-540|$Q$4</t>
  </si>
  <si>
    <t>Datastream Collection Entire Dataset 170911.xlsx|1741-1760|$T$4</t>
  </si>
  <si>
    <t>SKX US Equity</t>
  </si>
  <si>
    <t>SKECHERS USA INC-CL A</t>
  </si>
  <si>
    <t>SKECHERS USA 'A' - TOT RETURN IND</t>
  </si>
  <si>
    <t>U:SKX(RI)</t>
  </si>
  <si>
    <t>Datastream Collection Entire Dataset 170911.xlsx|481-500|$L$4</t>
  </si>
  <si>
    <t>ISIL US Equity</t>
  </si>
  <si>
    <t>INTERSIL CORP-A</t>
  </si>
  <si>
    <t>ARYN VX Equity</t>
  </si>
  <si>
    <t>ARYZTA AG</t>
  </si>
  <si>
    <t>BCA US Equity</t>
  </si>
  <si>
    <t>ITAU CORPBANCA</t>
  </si>
  <si>
    <t>ITAU CORPBANCA REG S ADR 1:1500 - TOT RETURN IND</t>
  </si>
  <si>
    <t>U:BCA(RI)</t>
  </si>
  <si>
    <t>Datastream Collection Entire Dataset 170911.xlsx|481-500|$N$4</t>
  </si>
  <si>
    <t>OUT US Equity</t>
  </si>
  <si>
    <t>OUTFRONT MEDIA INC</t>
  </si>
  <si>
    <t>OUTFRONT MEDIA - TOT RETURN IND</t>
  </si>
  <si>
    <t>U:OUT(RI)</t>
  </si>
  <si>
    <t>Datastream Collection Entire Dataset 170911.xlsx|481-500|$O$4</t>
  </si>
  <si>
    <t>LFL US Equity</t>
  </si>
  <si>
    <t>LATAM AIRLINES GROUP SA</t>
  </si>
  <si>
    <t>TX US Equity</t>
  </si>
  <si>
    <t>TERNIUM SA</t>
  </si>
  <si>
    <t>TERNIUM SPN.ADR 1:10 - TOT RETURN IND</t>
  </si>
  <si>
    <t>U:TX(RI)</t>
  </si>
  <si>
    <t>Datastream Collection Entire Dataset 170911.xlsx|481-500|$Q$4</t>
  </si>
  <si>
    <t>AVP US Equity</t>
  </si>
  <si>
    <t>AVON PRODUCTS INC</t>
  </si>
  <si>
    <t>AVON PRODUCTS - TOT RETURN IND</t>
  </si>
  <si>
    <t>U:AVP(RI)</t>
  </si>
  <si>
    <t>Datastream Collection Entire Dataset 170911.xlsx|481-500|$R$4</t>
  </si>
  <si>
    <t>ASB US Equity</t>
  </si>
  <si>
    <t>ASSOCIATED BANC-CORP</t>
  </si>
  <si>
    <t>ASSOCIATED BANC-CORP - TOT RETURN IND</t>
  </si>
  <si>
    <t>U:ASB(RI)</t>
  </si>
  <si>
    <t>Datastream Collection Entire Dataset 170911.xlsx|481-500|$S$4</t>
  </si>
  <si>
    <t>BDC US Equity</t>
  </si>
  <si>
    <t>BELDEN INC</t>
  </si>
  <si>
    <t>BELDEN - TOT RETURN IND</t>
  </si>
  <si>
    <t>U:BDC(RI)</t>
  </si>
  <si>
    <t>Datastream Collection Entire Dataset 170911.xlsx|481-500|$T$4</t>
  </si>
  <si>
    <t>P US Equity</t>
  </si>
  <si>
    <t>PANDORA MEDIA INC</t>
  </si>
  <si>
    <t>GALP ENERGIA SGPS - TOT RETURN IND</t>
  </si>
  <si>
    <t>P:GES(RI)</t>
  </si>
  <si>
    <t>Datastream Collection Entire Dataset 170911.xlsx|201-220|$L$4</t>
  </si>
  <si>
    <t>EDP ENERGIAS DE PORTUGAL - TOT RETURN IND</t>
  </si>
  <si>
    <t>P:ECP(RI)</t>
  </si>
  <si>
    <t>Datastream Collection Entire Dataset 170911.xlsx|221-240|$H$4</t>
  </si>
  <si>
    <t>PANDORA MEDIA - TOT RETURN IND</t>
  </si>
  <si>
    <t>U:P(RI)</t>
  </si>
  <si>
    <t>Datastream Collection Entire Dataset 170911.xlsx|481-500|$U$4</t>
  </si>
  <si>
    <t>Datastream Collection Entire Dataset 170911.xlsx|1961-1980|$K$4</t>
  </si>
  <si>
    <t>RBA US Equity</t>
  </si>
  <si>
    <t>RITCHIE BROS AUCTIONEERS INC</t>
  </si>
  <si>
    <t>LGF US Equity</t>
  </si>
  <si>
    <t>LIONS GATE ENTERTAINMENT COR</t>
  </si>
  <si>
    <t>VMI US Equity</t>
  </si>
  <si>
    <t>VALMONT INDUSTRIES</t>
  </si>
  <si>
    <t>VALMONT INDUSTRIES - TOT RETURN IND</t>
  </si>
  <si>
    <t>U:VMI(RI)</t>
  </si>
  <si>
    <t>Datastream Collection Entire Dataset 170911.xlsx|501-520|$D$4</t>
  </si>
  <si>
    <t>ILU AU Equity</t>
  </si>
  <si>
    <t>Iluka Resources Limited</t>
  </si>
  <si>
    <t>UBM LN Equity</t>
  </si>
  <si>
    <t>UBM plc</t>
  </si>
  <si>
    <t>UBM - TOT RETURN IND</t>
  </si>
  <si>
    <t>UBM(RI)</t>
  </si>
  <si>
    <t>Datastream Collection Entire Dataset 170911.xlsx|501-520|$I$4</t>
  </si>
  <si>
    <t>Datastream Collection Entire Dataset 170911.xlsx|1741-1760|$K$4</t>
  </si>
  <si>
    <t>CIM US Equity</t>
  </si>
  <si>
    <t>CHIMERA INVESTMENT CORP</t>
  </si>
  <si>
    <t>CHIMERA INVESTMENT - TOT RETURN IND</t>
  </si>
  <si>
    <t>U:CIM(RI)</t>
  </si>
  <si>
    <t>Datastream Collection Entire Dataset 170911.xlsx|501-520|$E$4</t>
  </si>
  <si>
    <t>WEN US Equity</t>
  </si>
  <si>
    <t>WENDY'S CO THE</t>
  </si>
  <si>
    <t>WENDY'S CLASS A - TOT RETURN IND</t>
  </si>
  <si>
    <t>@WEN(RI)</t>
  </si>
  <si>
    <t>Datastream Collection Entire Dataset 170911.xlsx|501-520|$F$4</t>
  </si>
  <si>
    <t>SPN US Equity</t>
  </si>
  <si>
    <t>SUPERIOR ENERGY SERVICES INC</t>
  </si>
  <si>
    <t>SUPERIOR ENERGY SVS. - TOT RETURN IND</t>
  </si>
  <si>
    <t>U:SPN(RI)</t>
  </si>
  <si>
    <t>Datastream Collection Entire Dataset 170911.xlsx|501-520|$G$4</t>
  </si>
  <si>
    <t>PRA US Equity</t>
  </si>
  <si>
    <t>PROASSURANCE CORP</t>
  </si>
  <si>
    <t>PROASSURANCE - TOT RETURN IND</t>
  </si>
  <si>
    <t>U:PRA(RI)</t>
  </si>
  <si>
    <t>Datastream Collection Entire Dataset 170911.xlsx|501-520|$H$4</t>
  </si>
  <si>
    <t>KCR FH Equity</t>
  </si>
  <si>
    <t>Konecranes Plc</t>
  </si>
  <si>
    <t>UBM LN</t>
  </si>
  <si>
    <t>INCH LN</t>
  </si>
  <si>
    <t>HZNP US Equity</t>
  </si>
  <si>
    <t>HORIZON PHARMA PLC</t>
  </si>
  <si>
    <t>HORIZON PHARMA - TOT RETURN IND</t>
  </si>
  <si>
    <t>@HZNP(RI)</t>
  </si>
  <si>
    <t>Datastream Collection Entire Dataset 170911.xlsx|501-520|$K$4</t>
  </si>
  <si>
    <t>UBSI US Equity</t>
  </si>
  <si>
    <t>UNITED BANKSHARES INC</t>
  </si>
  <si>
    <t>UNITED BANKSHARES - TOT RETURN IND</t>
  </si>
  <si>
    <t>@UBSI(RI)</t>
  </si>
  <si>
    <t>Datastream Collection Entire Dataset 170911.xlsx|501-520|$L$4</t>
  </si>
  <si>
    <t>NVRO US Equity</t>
  </si>
  <si>
    <t>NEVRO CORP</t>
  </si>
  <si>
    <t>NEVRO - TOT RETURN IND</t>
  </si>
  <si>
    <t>U:NVRO(RI)</t>
  </si>
  <si>
    <t>Datastream Collection Entire Dataset 170911.xlsx|501-520|$M$4</t>
  </si>
  <si>
    <t>HTZ US Equity</t>
  </si>
  <si>
    <t>HERTZ GLOBAL HOLDINGS INC</t>
  </si>
  <si>
    <t>HERTZ GLOBAL HOLDINGS - TOT RETURN IND</t>
  </si>
  <si>
    <t>U:HTZ(RI)</t>
  </si>
  <si>
    <t>Datastream Collection Entire Dataset 170911.xlsx|501-520|$N$4</t>
  </si>
  <si>
    <t>OI US Equity</t>
  </si>
  <si>
    <t>OWENS-ILLINOIS INC</t>
  </si>
  <si>
    <t>OWENS ILLINOIS NEW - TOT RETURN IND</t>
  </si>
  <si>
    <t>U:OI(RI)</t>
  </si>
  <si>
    <t>Datastream Collection Entire Dataset 170911.xlsx|501-520|$O$4</t>
  </si>
  <si>
    <t>AMFW US Equity</t>
  </si>
  <si>
    <t>AMEC FOSTER WHEELER PLC</t>
  </si>
  <si>
    <t>AMEC FOSTER WHEELER ADR 1:1 - TOT RETURN IND</t>
  </si>
  <si>
    <t>U:AMFW(RI)</t>
  </si>
  <si>
    <t>Datastream Collection Entire Dataset 170911.xlsx|501-520|$P$4</t>
  </si>
  <si>
    <t>AMEC FOSTER WHEELER - TOT RETURN IND</t>
  </si>
  <si>
    <t>AMFW(RI)</t>
  </si>
  <si>
    <t>Datastream Collection Entire Dataset 170911.xlsx|1741-1760|$O$4</t>
  </si>
  <si>
    <t>TECD US Equity</t>
  </si>
  <si>
    <t>TECH DATA CORP</t>
  </si>
  <si>
    <t>TECH DATA - TOT RETURN IND</t>
  </si>
  <si>
    <t>@TECD(RI)</t>
  </si>
  <si>
    <t>Datastream Collection Entire Dataset 170911.xlsx|501-520|$Q$4</t>
  </si>
  <si>
    <t>CLS CN Equity</t>
  </si>
  <si>
    <t>CELESTICA INC</t>
  </si>
  <si>
    <t>CELESTICA SBVTG.SHS. - TOT RETURN IND</t>
  </si>
  <si>
    <t>C:CLS(RI)</t>
  </si>
  <si>
    <t>Datastream Collection Entire Dataset 170911.xlsx|501-520|$R$4</t>
  </si>
  <si>
    <t>Datastream Collection Entire Dataset 170911.xlsx|Toronto 21-40|$L$4</t>
  </si>
  <si>
    <t>DLN LN Equity</t>
  </si>
  <si>
    <t>DLN LN</t>
  </si>
  <si>
    <t>DERWENT LONDON - TOT RETURN IND</t>
  </si>
  <si>
    <t>DLN(RI)</t>
  </si>
  <si>
    <t>Datastream Collection Entire Dataset 170911.xlsx|501-520|$S$4</t>
  </si>
  <si>
    <t>LIVN US Equity</t>
  </si>
  <si>
    <t>LIVANOVA PLC</t>
  </si>
  <si>
    <t>LIVANOVA - TOT RETURN IND</t>
  </si>
  <si>
    <t>@LIVN(RI)</t>
  </si>
  <si>
    <t>Datastream Collection Entire Dataset 170911.xlsx|501-520|$T$4</t>
  </si>
  <si>
    <t>COB LN Equity</t>
  </si>
  <si>
    <t>COB LN</t>
  </si>
  <si>
    <t>COBHAM - TOT RETURN IND</t>
  </si>
  <si>
    <t>COB(RI)</t>
  </si>
  <si>
    <t>Datastream Collection Entire Dataset 170911.xlsx|501-520|$U$4</t>
  </si>
  <si>
    <t>Datastream Collection Entire Dataset 170911.xlsx|1961-1980|$P$4</t>
  </si>
  <si>
    <t>NMC LN Equity</t>
  </si>
  <si>
    <t>NMC LN</t>
  </si>
  <si>
    <t>NMC HEALTH - TOT RETURN IND</t>
  </si>
  <si>
    <t>NMC(RI)</t>
  </si>
  <si>
    <t>Datastream Collection Entire Dataset 170911.xlsx|521-540|$B$4</t>
  </si>
  <si>
    <t>FI US Equity</t>
  </si>
  <si>
    <t>FRANK'S INTERNATIONAL NV</t>
  </si>
  <si>
    <t>FRANKS INTERNATIONAL - TOT RETURN IND</t>
  </si>
  <si>
    <t>U:FI(RI)</t>
  </si>
  <si>
    <t>Datastream Collection Entire Dataset 170911.xlsx|521-540|$C$4</t>
  </si>
  <si>
    <t>MBFI US Equity</t>
  </si>
  <si>
    <t>MB FINANCIAL INC</t>
  </si>
  <si>
    <t>MB FINANCIAL - TOT RETURN IND</t>
  </si>
  <si>
    <t>@MBFI(RI)</t>
  </si>
  <si>
    <t>Datastream Collection Entire Dataset 170911.xlsx|521-540|$D$4</t>
  </si>
  <si>
    <t>IDTI US Equity</t>
  </si>
  <si>
    <t>INTEGRATED DEVICE TECH INC</t>
  </si>
  <si>
    <t>INTEGRATED DEVICE TECH. - TOT RETURN IND</t>
  </si>
  <si>
    <t>@IDTI(RI)</t>
  </si>
  <si>
    <t>Datastream Collection Entire Dataset 170911.xlsx|521-540|$E$4</t>
  </si>
  <si>
    <t>NWE US Equity</t>
  </si>
  <si>
    <t>NORTHWESTERN CORP</t>
  </si>
  <si>
    <t>NORTHWESTERN - TOT RETURN IND</t>
  </si>
  <si>
    <t>U:NWE(RI)</t>
  </si>
  <si>
    <t>Datastream Collection Entire Dataset 170911.xlsx|521-540|$F$4</t>
  </si>
  <si>
    <t>TCAP LN Equity</t>
  </si>
  <si>
    <t>TP ICAP plc</t>
  </si>
  <si>
    <t>TP ICAP - TOT RETURN IND</t>
  </si>
  <si>
    <t>TCAP(RI)</t>
  </si>
  <si>
    <t>Datastream Collection Entire Dataset 170911.xlsx|881-900|$H$4</t>
  </si>
  <si>
    <t>Datastream Collection Entire Dataset 170911.xlsx|1741-1760|$U$4</t>
  </si>
  <si>
    <t>Amer Sports Corporation</t>
  </si>
  <si>
    <t>MUSA US Equity</t>
  </si>
  <si>
    <t>MURPHY USA INC</t>
  </si>
  <si>
    <t>MURPHY USA - TOT RETURN IND</t>
  </si>
  <si>
    <t>U:MUSA(RI)</t>
  </si>
  <si>
    <t>Datastream Collection Entire Dataset 170911.xlsx|521-540|$G$4</t>
  </si>
  <si>
    <t>OGC CN Equity</t>
  </si>
  <si>
    <t>OCEANAGOLD CORP</t>
  </si>
  <si>
    <t>OCEANAGOLD - TOT RETURN IND</t>
  </si>
  <si>
    <t>C:OGC(RI)</t>
  </si>
  <si>
    <t>Datastream Collection Entire Dataset 170911.xlsx|521-540|$H$4</t>
  </si>
  <si>
    <t>Datastream Collection Entire Dataset 170911.xlsx|Toronto 21-40|$N$4</t>
  </si>
  <si>
    <t>ESV US Equity</t>
  </si>
  <si>
    <t>ENSCO PLC-CL A</t>
  </si>
  <si>
    <t>ENSCO CLASS A - TOT RETURN IND</t>
  </si>
  <si>
    <t>U:ESV(RI)</t>
  </si>
  <si>
    <t>Datastream Collection Entire Dataset 170911.xlsx|521-540|$I$4</t>
  </si>
  <si>
    <t>STAY US Equity</t>
  </si>
  <si>
    <t>EXTENDED STAY AMERICA INC</t>
  </si>
  <si>
    <t>EXTENDED STAY AMERICA - TOT RETURN IND</t>
  </si>
  <si>
    <t>U:STAY(RI)</t>
  </si>
  <si>
    <t>Datastream Collection Entire Dataset 170911.xlsx|521-540|$J$4</t>
  </si>
  <si>
    <t>BTG LN Equity</t>
  </si>
  <si>
    <t>BTG LN</t>
  </si>
  <si>
    <t>BTG - TOT RETURN IND</t>
  </si>
  <si>
    <t>BTG(RI)</t>
  </si>
  <si>
    <t>Datastream Collection Entire Dataset 170911.xlsx|521-540|$K$4</t>
  </si>
  <si>
    <t>Datastream Collection Entire Dataset 170911.xlsx|1761-1780|$G$4</t>
  </si>
  <si>
    <t>ALT FP Equity</t>
  </si>
  <si>
    <t>ALTRAN TECHNOLOGIES SA</t>
  </si>
  <si>
    <t>HWDN LN Equity</t>
  </si>
  <si>
    <t>Howden Joinery Group Plc</t>
  </si>
  <si>
    <t>HOWDEN JOINERY GP. - TOT RETURN IND</t>
  </si>
  <si>
    <t>HWDN(RI)</t>
  </si>
  <si>
    <t>Datastream Collection Entire Dataset 170911.xlsx|521-540|$U$4</t>
  </si>
  <si>
    <t>Datastream Collection Entire Dataset 170911.xlsx|1761-1780|$B$4</t>
  </si>
  <si>
    <t>RDUS US Equity</t>
  </si>
  <si>
    <t>RADIUS HEALTH INC</t>
  </si>
  <si>
    <t>RADIUS HEALTH - TOT RETURN IND</t>
  </si>
  <si>
    <t>@RDUS(RI)</t>
  </si>
  <si>
    <t>Datastream Collection Entire Dataset 170911.xlsx|521-540|$M$4</t>
  </si>
  <si>
    <t>Datastream Collection Entire Dataset 170911.xlsx|581-600|$Q$4</t>
  </si>
  <si>
    <t>PSEC US Equity</t>
  </si>
  <si>
    <t>PROSPECT CAPITAL CORP</t>
  </si>
  <si>
    <t>PROSPECT CAPITAL - TOT RETURN IND</t>
  </si>
  <si>
    <t>@PSEC(RI)</t>
  </si>
  <si>
    <t>Datastream Collection Entire Dataset 170911.xlsx|521-540|$N$4</t>
  </si>
  <si>
    <t>BBA LN</t>
  </si>
  <si>
    <t>GNW US Equity</t>
  </si>
  <si>
    <t>GENWORTH FINANCIAL INC-CL A</t>
  </si>
  <si>
    <t>GENWORTH FINANCIAL CL.A - TOT RETURN IND</t>
  </si>
  <si>
    <t>U:GNW(RI)</t>
  </si>
  <si>
    <t>Datastream Collection Entire Dataset 170911.xlsx|521-540|$P$4</t>
  </si>
  <si>
    <t>DMGT LN Equity</t>
  </si>
  <si>
    <t>Daily Mail and General Trust plc</t>
  </si>
  <si>
    <t>DAILY MAIL 'A' - TOT RETURN IND</t>
  </si>
  <si>
    <t>DMGT(RI)</t>
  </si>
  <si>
    <t>Datastream Collection Entire Dataset 170911.xlsx|1741-1760|$L$4</t>
  </si>
  <si>
    <t>SXS LN</t>
  </si>
  <si>
    <t>OZL AU Equity</t>
  </si>
  <si>
    <t>OZ Minerals Limited</t>
  </si>
  <si>
    <t>ZNGA US Equity</t>
  </si>
  <si>
    <t>ZYNGA INC - CL A</t>
  </si>
  <si>
    <t>ZYNGA 'A' - TOT RETURN IND</t>
  </si>
  <si>
    <t>@ZNGA(RI)</t>
  </si>
  <si>
    <t>Datastream Collection Entire Dataset 170911.xlsx|521-540|$R$4</t>
  </si>
  <si>
    <t>SF US Equity</t>
  </si>
  <si>
    <t>STIFEL FINANCIAL CORP</t>
  </si>
  <si>
    <t>STIFEL FINANCIAL - TOT RETURN IND</t>
  </si>
  <si>
    <t>U:SF(RI)</t>
  </si>
  <si>
    <t>Datastream Collection Entire Dataset 170911.xlsx|521-540|$S$4</t>
  </si>
  <si>
    <t>TSE US Equity</t>
  </si>
  <si>
    <t>TRINSEO SA</t>
  </si>
  <si>
    <t>TRINSEO - TOT RETURN IND</t>
  </si>
  <si>
    <t>U:TSE(RI)</t>
  </si>
  <si>
    <t>Datastream Collection Entire Dataset 170911.xlsx|521-540|$T$4</t>
  </si>
  <si>
    <t>HWDN LN</t>
  </si>
  <si>
    <t>SGM AU Equity</t>
  </si>
  <si>
    <t>Sims Metal Management Limited</t>
  </si>
  <si>
    <t>SAGAR CEMENTS - TOT RETURN IND</t>
  </si>
  <si>
    <t>IN:SGM(RI)</t>
  </si>
  <si>
    <t>Datastream Collection Entire Dataset 170911.xlsx|NES India 151-180|$G$5</t>
  </si>
  <si>
    <t>AMC US Equity</t>
  </si>
  <si>
    <t>AMC ENTERTAINMENT</t>
  </si>
  <si>
    <t>AMC ENTERTAINMENT HDG. CL.A - TOT RETURN IND</t>
  </si>
  <si>
    <t>U:AMC(RI)</t>
  </si>
  <si>
    <t>Datastream Collection Entire Dataset 170911.xlsx|541-560|$B$4</t>
  </si>
  <si>
    <t>RHP US Equity</t>
  </si>
  <si>
    <t>RYMAN HOSPITALITY PROPERTIES</t>
  </si>
  <si>
    <t>RYMAN HOSPITALITY PROPS. - TOT RETURN IND</t>
  </si>
  <si>
    <t>U:RHP(RI)</t>
  </si>
  <si>
    <t>Datastream Collection Entire Dataset 170911.xlsx|541-560|$C$4</t>
  </si>
  <si>
    <t>IMG CN Equity</t>
  </si>
  <si>
    <t>IAMGOLD CORP</t>
  </si>
  <si>
    <t>IAMGOLD - TOT RETURN IND</t>
  </si>
  <si>
    <t>C:IMG(RI)</t>
  </si>
  <si>
    <t>Datastream Collection Entire Dataset 170911.xlsx|541-560|$D$4</t>
  </si>
  <si>
    <t>Datastream Collection Entire Dataset 170911.xlsx|Toronto 21-40|$P$4</t>
  </si>
  <si>
    <t>INDV LN Equity</t>
  </si>
  <si>
    <t>Indivior PLC</t>
  </si>
  <si>
    <t>INDIVIOR - TOT RETURN IND</t>
  </si>
  <si>
    <t>INDV(RI)</t>
  </si>
  <si>
    <t>Datastream Collection Entire Dataset 170911.xlsx|581-600|$G$4</t>
  </si>
  <si>
    <t>Datastream Collection Entire Dataset 170911.xlsx|1761-1780|$C$4</t>
  </si>
  <si>
    <t>IGO AU Equity</t>
  </si>
  <si>
    <t>INDEPENDENCE GROUP NL</t>
  </si>
  <si>
    <t>WAFD US Equity</t>
  </si>
  <si>
    <t>WASHINGTON FEDERAL INC</t>
  </si>
  <si>
    <t>WASHINGTON FEDERAL - TOT RETURN IND</t>
  </si>
  <si>
    <t>@WAFD(RI)</t>
  </si>
  <si>
    <t>Datastream Collection Entire Dataset 170911.xlsx|541-560|$F$4</t>
  </si>
  <si>
    <t>LXFT US Equity</t>
  </si>
  <si>
    <t>LUXOFT HOLDING INC</t>
  </si>
  <si>
    <t>LUXOFT HOLDING - TOT RETURN IND</t>
  </si>
  <si>
    <t>U:LXFT(RI)</t>
  </si>
  <si>
    <t>Datastream Collection Entire Dataset 170911.xlsx|541-560|$G$4</t>
  </si>
  <si>
    <t>NXI FP Equity</t>
  </si>
  <si>
    <t>Nexity SA</t>
  </si>
  <si>
    <t>NEXITY - TOT RETURN IND</t>
  </si>
  <si>
    <t>F:NXI(RI)</t>
  </si>
  <si>
    <t>Datastream Collection Entire Dataset 170911.xlsx|1841-1860|$D$4</t>
  </si>
  <si>
    <t>CACI US Equity</t>
  </si>
  <si>
    <t>CACI INTERNATIONAL INC -CL A</t>
  </si>
  <si>
    <t>CACI INTERNATIONAL 'A' - TOT RETURN IND</t>
  </si>
  <si>
    <t>U:CACI(RI)</t>
  </si>
  <si>
    <t>Datastream Collection Entire Dataset 170911.xlsx|541-560|$H$4</t>
  </si>
  <si>
    <t>CAPC LN Equity</t>
  </si>
  <si>
    <t>CAPC LN</t>
  </si>
  <si>
    <t>CAPITAL &amp; CNTS.PROPS. - TOT RETURN IND</t>
  </si>
  <si>
    <t>CAPC(RI)</t>
  </si>
  <si>
    <t>Datastream Collection Entire Dataset 170911.xlsx|541-560|$I$4</t>
  </si>
  <si>
    <t>CMP US Equity</t>
  </si>
  <si>
    <t>COMPASS MINERALS INTERNATION</t>
  </si>
  <si>
    <t>COMPASS MRLS.INTL. - TOT RETURN IND</t>
  </si>
  <si>
    <t>U:CMP(RI)</t>
  </si>
  <si>
    <t>Datastream Collection Entire Dataset 170911.xlsx|541-560|$J$4</t>
  </si>
  <si>
    <t>EVER US Equity</t>
  </si>
  <si>
    <t>EVERBANK FINANCIAL CORP</t>
  </si>
  <si>
    <t>JNS US Equity</t>
  </si>
  <si>
    <t>JANUS CAPITAL GROUP INC</t>
  </si>
  <si>
    <t>NST AU Equity</t>
  </si>
  <si>
    <t>NORTHERN STAR RESOURCES LTD</t>
  </si>
  <si>
    <t>PMV AU Equity</t>
  </si>
  <si>
    <t>PREMIER INVESTMENTS LTD</t>
  </si>
  <si>
    <t>BME LN Equity</t>
  </si>
  <si>
    <t>BME LN</t>
  </si>
  <si>
    <t>AB US Equity</t>
  </si>
  <si>
    <t>ALLIANCEBERNSTEIN HOLDING LP</t>
  </si>
  <si>
    <t>ALLIANCEBERNSTEIN HLDG. UNT. - TOT RETURN IND</t>
  </si>
  <si>
    <t>U:AB(RI)</t>
  </si>
  <si>
    <t>Datastream Collection Entire Dataset 170911.xlsx|541-560|$P$4</t>
  </si>
  <si>
    <t>KOS US Equity</t>
  </si>
  <si>
    <t>KOSMOS ENERGY LTD</t>
  </si>
  <si>
    <t>KOSMOS ENERGY - TOT RETURN IND</t>
  </si>
  <si>
    <t>U:KOS(RI)</t>
  </si>
  <si>
    <t>Datastream Collection Entire Dataset 170911.xlsx|541-560|$Q$4</t>
  </si>
  <si>
    <t>CATY US Equity</t>
  </si>
  <si>
    <t>CATHAY GENERAL BANCORP</t>
  </si>
  <si>
    <t>CATHAY GEN.BANCORP - TOT RETURN IND</t>
  </si>
  <si>
    <t>@CATY(RI)</t>
  </si>
  <si>
    <t>Datastream Collection Entire Dataset 170911.xlsx|541-560|$R$4</t>
  </si>
  <si>
    <t>CVLT US Equity</t>
  </si>
  <si>
    <t>COMMVAULT SYSTEMS INC</t>
  </si>
  <si>
    <t>COMMVAULT SYSTEMS - TOT RETURN IND</t>
  </si>
  <si>
    <t>@CVLT(RI)</t>
  </si>
  <si>
    <t>Datastream Collection Entire Dataset 170911.xlsx|541-560|$S$4</t>
  </si>
  <si>
    <t>CRZO US Equity</t>
  </si>
  <si>
    <t>CARRIZO OIL &amp; GAS INC</t>
  </si>
  <si>
    <t>CARRIZO O&amp;G. - TOT RETURN IND</t>
  </si>
  <si>
    <t>@CRZO(RI)</t>
  </si>
  <si>
    <t>Datastream Collection Entire Dataset 170911.xlsx|541-560|$T$4</t>
  </si>
  <si>
    <t>SYNA US Equity</t>
  </si>
  <si>
    <t>SYNAPTICS INC</t>
  </si>
  <si>
    <t>SYNAPTICS - TOT RETURN IND</t>
  </si>
  <si>
    <t>@SYNA(RI)</t>
  </si>
  <si>
    <t>Datastream Collection Entire Dataset 170911.xlsx|541-560|$U$4</t>
  </si>
  <si>
    <t>DNOW US Equity</t>
  </si>
  <si>
    <t>NOW INC</t>
  </si>
  <si>
    <t>NOW - TOT RETURN IND</t>
  </si>
  <si>
    <t>U:DNOW(RI)</t>
  </si>
  <si>
    <t>Datastream Collection Entire Dataset 170911.xlsx|561-580|$B$4</t>
  </si>
  <si>
    <t>MTX US Equity</t>
  </si>
  <si>
    <t>MINERALS TECHNOLOGIES INC</t>
  </si>
  <si>
    <t>MINERALS TECHS. - TOT RETURN IND</t>
  </si>
  <si>
    <t>U:MTX(RI)</t>
  </si>
  <si>
    <t>Datastream Collection Entire Dataset 170911.xlsx|561-580|$C$4</t>
  </si>
  <si>
    <t>LMCA US Equity</t>
  </si>
  <si>
    <t>LIBERTY MEDIA CORP-MEDIA A</t>
  </si>
  <si>
    <t>LMCK US Equity</t>
  </si>
  <si>
    <t>LIBERTY MEDIA CORP-MEDIA C</t>
  </si>
  <si>
    <t>CYBG LN Equity</t>
  </si>
  <si>
    <t>CYBG PLC</t>
  </si>
  <si>
    <t>CYBG - TOT RETURN IND</t>
  </si>
  <si>
    <t>CYBG(RI)</t>
  </si>
  <si>
    <t>Datastream Collection Entire Dataset 170911.xlsx|1761-1780|$D$4</t>
  </si>
  <si>
    <t>KMT US Equity</t>
  </si>
  <si>
    <t>KENNAMETAL INC</t>
  </si>
  <si>
    <t>KENNAMETAL - TOT RETURN IND</t>
  </si>
  <si>
    <t>U:KMT(RI)</t>
  </si>
  <si>
    <t>Datastream Collection Entire Dataset 170911.xlsx|561-580|$F$4</t>
  </si>
  <si>
    <t>FLTX US Equity</t>
  </si>
  <si>
    <t>FLEETMATICS GROUP PLC</t>
  </si>
  <si>
    <t>KW US Equity</t>
  </si>
  <si>
    <t>KENNEDY-WILSON HOLDINGS INC</t>
  </si>
  <si>
    <t>KENNEDY-WILSON HOLDINGS - TOT RETURN IND</t>
  </si>
  <si>
    <t>U:KW(RI)</t>
  </si>
  <si>
    <t>Datastream Collection Entire Dataset 170911.xlsx|561-580|$H$4</t>
  </si>
  <si>
    <t>XRO AU Equity</t>
  </si>
  <si>
    <t>Xero Limited</t>
  </si>
  <si>
    <t>EBR US Equity</t>
  </si>
  <si>
    <t>CENTRAIS ELETRICAS BR-SP ADR</t>
  </si>
  <si>
    <t>CENEL.BRASL.ELETROBRAS ON ADR 1:1 - TOT RETURN IND</t>
  </si>
  <si>
    <t>U:EBR(RI)</t>
  </si>
  <si>
    <t>Datastream Collection Entire Dataset 170911.xlsx|561-580|$I$4</t>
  </si>
  <si>
    <t>CIG US Equity</t>
  </si>
  <si>
    <t>COMPANHIA ENERGÉTICA DE MINAS GERAIS-CEMIG</t>
  </si>
  <si>
    <t>CIA.ENGT.DE MINASGR.ADR 1:1 - TOT RETURN IND</t>
  </si>
  <si>
    <t>U:CIG(RI)</t>
  </si>
  <si>
    <t>Datastream Collection Entire Dataset 170911.xlsx|561-580|$J$4</t>
  </si>
  <si>
    <t>VSTO US Equity</t>
  </si>
  <si>
    <t>VISTA OUTDOOR INC</t>
  </si>
  <si>
    <t>VISTA OUTDOOR - TOT RETURN IND</t>
  </si>
  <si>
    <t>U:VSTO(RI)</t>
  </si>
  <si>
    <t>Datastream Collection Entire Dataset 170911.xlsx|561-580|$K$4</t>
  </si>
  <si>
    <t>MDRX US Equity</t>
  </si>
  <si>
    <t>ALLSCRIPTS HEALTHCARE SOLUTI</t>
  </si>
  <si>
    <t>ALSP.HLTHCR.SLTN. - TOT RETURN IND</t>
  </si>
  <si>
    <t>@MDRX(RI)</t>
  </si>
  <si>
    <t>Datastream Collection Entire Dataset 170911.xlsx|561-580|$L$4</t>
  </si>
  <si>
    <t>AGK LN Equity</t>
  </si>
  <si>
    <t>Aggreko plc</t>
  </si>
  <si>
    <t>AGGREKO - TOT RETURN IND</t>
  </si>
  <si>
    <t>AGK(RI)</t>
  </si>
  <si>
    <t>Datastream Collection Entire Dataset 170911.xlsx|1741-1760|$M$4</t>
  </si>
  <si>
    <t>PMCS US Equity</t>
  </si>
  <si>
    <t>PMC SIERRA INC</t>
  </si>
  <si>
    <t>HAS LN Equity</t>
  </si>
  <si>
    <t>Hays plc</t>
  </si>
  <si>
    <t>HAYS - TOT RETURN IND</t>
  </si>
  <si>
    <t>HAS(RI)</t>
  </si>
  <si>
    <t>Datastream Collection Entire Dataset 170911.xlsx|621-640|$B$4</t>
  </si>
  <si>
    <t>Datastream Collection Entire Dataset 170911.xlsx|1741-1760|$N$4</t>
  </si>
  <si>
    <t>ROIC US Equity</t>
  </si>
  <si>
    <t>RETAIL OPPORTUNITY INVESTMEN</t>
  </si>
  <si>
    <t>RETAIL OPPOR.INVS. - TOT RETURN IND</t>
  </si>
  <si>
    <t>@ROIC(RI)</t>
  </si>
  <si>
    <t>Datastream Collection Entire Dataset 170911.xlsx|561-580|$N$4</t>
  </si>
  <si>
    <t>PCTY US Equity</t>
  </si>
  <si>
    <t>PAYLOCITY HOLDING CORP</t>
  </si>
  <si>
    <t>PAYLOCITY HOLDING - TOT RETURN IND</t>
  </si>
  <si>
    <t>@PCTY(RI)</t>
  </si>
  <si>
    <t>Datastream Collection Entire Dataset 170911.xlsx|561-580|$O$4</t>
  </si>
  <si>
    <t>ACIW US Equity</t>
  </si>
  <si>
    <t>ACI WORLDWIDE INC</t>
  </si>
  <si>
    <t>ACI WORLDWIDE - TOT RETURN IND</t>
  </si>
  <si>
    <t>@ACIW(RI)</t>
  </si>
  <si>
    <t>Datastream Collection Entire Dataset 170911.xlsx|561-580|$P$4</t>
  </si>
  <si>
    <t>VC US Equity</t>
  </si>
  <si>
    <t>VISTEON CORP</t>
  </si>
  <si>
    <t>VISTEON - TOT RETURN IND</t>
  </si>
  <si>
    <t>U:VC(RI)</t>
  </si>
  <si>
    <t>Datastream Collection Entire Dataset 170911.xlsx|561-580|$Q$4</t>
  </si>
  <si>
    <t>SEMG US Equity</t>
  </si>
  <si>
    <t>SEMGROUP CORP-CLASS A</t>
  </si>
  <si>
    <t>SEMGROUP 'A' - TOT RETURN IND</t>
  </si>
  <si>
    <t>U:SEMG(RI)</t>
  </si>
  <si>
    <t>Datastream Collection Entire Dataset 170911.xlsx|561-580|$R$4</t>
  </si>
  <si>
    <t>ICUI US Equity</t>
  </si>
  <si>
    <t>ICU MEDICAL INC</t>
  </si>
  <si>
    <t>ICU MEDICAL - TOT RETURN IND</t>
  </si>
  <si>
    <t>@ICUI(RI)</t>
  </si>
  <si>
    <t>Datastream Collection Entire Dataset 170911.xlsx|561-580|$S$4</t>
  </si>
  <si>
    <t>PODD US Equity</t>
  </si>
  <si>
    <t>INSULET CORP</t>
  </si>
  <si>
    <t>INSULET - TOT RETURN IND</t>
  </si>
  <si>
    <t>@PODD(RI)</t>
  </si>
  <si>
    <t>Datastream Collection Entire Dataset 170911.xlsx|561-580|$T$4</t>
  </si>
  <si>
    <t>MRC CN Equity</t>
  </si>
  <si>
    <t>MORGUARD CORP</t>
  </si>
  <si>
    <t>MORGUARD - TOT RETURN IND</t>
  </si>
  <si>
    <t>C:MRC(RI)</t>
  </si>
  <si>
    <t>Datastream Collection Entire Dataset 170911.xlsx|561-580|$U$4</t>
  </si>
  <si>
    <t>MRC GLOBAL - TOT RETURN IND</t>
  </si>
  <si>
    <t>U:MRC(RI)</t>
  </si>
  <si>
    <t>Datastream Collection Entire Dataset 170911.xlsx|701-720|$P$4</t>
  </si>
  <si>
    <t>Datastream Collection Entire Dataset 170911.xlsx|Toronto 21-40|$Q$4</t>
  </si>
  <si>
    <t>UFS US Equity</t>
  </si>
  <si>
    <t>DOMTAR CORP</t>
  </si>
  <si>
    <t>DOMTAR - TOT RETURN IND</t>
  </si>
  <si>
    <t>U:UFS(RI)</t>
  </si>
  <si>
    <t>Datastream Collection Entire Dataset 170911.xlsx|581-600|$B$4</t>
  </si>
  <si>
    <t>CBG LN Equity</t>
  </si>
  <si>
    <t>Close Brothers Group plc</t>
  </si>
  <si>
    <t>CLOSE BROTHERS GROUP - TOT RETURN IND</t>
  </si>
  <si>
    <t>CBG(RI)</t>
  </si>
  <si>
    <t>Datastream Collection Entire Dataset 170911.xlsx|1761-1780|$E$4</t>
  </si>
  <si>
    <t>HBC CN Equity</t>
  </si>
  <si>
    <t>HUDSON'S BAY CO</t>
  </si>
  <si>
    <t>HUDSON'S BAY - TOT RETURN IND</t>
  </si>
  <si>
    <t>C:HBC(RI)</t>
  </si>
  <si>
    <t>Datastream Collection Entire Dataset 170911.xlsx|581-600|$C$4</t>
  </si>
  <si>
    <t>Datastream Collection Entire Dataset 170911.xlsx|Toronto 21-40|$R$4</t>
  </si>
  <si>
    <t>VED LN Equity</t>
  </si>
  <si>
    <t>Vedanta Resources plc</t>
  </si>
  <si>
    <t>VEDANTA RESOURCES - TOT RETURN IND</t>
  </si>
  <si>
    <t>VED(RI)</t>
  </si>
  <si>
    <t>Datastream Collection Entire Dataset 170911.xlsx|661-680|$B$4</t>
  </si>
  <si>
    <t>Datastream Collection Entire Dataset 170911.xlsx|1761-1780|$F$4</t>
  </si>
  <si>
    <t>VEDANTA - TOT RETURN IND</t>
  </si>
  <si>
    <t>IN:VED(RI)</t>
  </si>
  <si>
    <t>Datastream Collection Entire Dataset 170911.xlsx|NES India 1-30|$J$5</t>
  </si>
  <si>
    <t>EFII US Equity</t>
  </si>
  <si>
    <t>ELECTRONICS FOR IMAGING INC</t>
  </si>
  <si>
    <t>ELTN.FOR IMAG. - TOT RETURN IND</t>
  </si>
  <si>
    <t>@EFII(RI)</t>
  </si>
  <si>
    <t>Datastream Collection Entire Dataset 170911.xlsx|581-600|$D$4</t>
  </si>
  <si>
    <t>ATE FP Equity</t>
  </si>
  <si>
    <t>Alten SA</t>
  </si>
  <si>
    <t>ALTRAN TECHNOLOGIES - TOT RETURN IND</t>
  </si>
  <si>
    <t>F:ATE(RI)</t>
  </si>
  <si>
    <t>Datastream Collection Entire Dataset 170911.xlsx|521-540|$L$4</t>
  </si>
  <si>
    <t>Datastream Collection Entire Dataset 170911.xlsx|1841-1860|$C$4</t>
  </si>
  <si>
    <t>975 HK Equity</t>
  </si>
  <si>
    <t>MONGOLIAN MINING CORP</t>
  </si>
  <si>
    <t>ECI CN Equity</t>
  </si>
  <si>
    <t>ENERCARE INC</t>
  </si>
  <si>
    <t>ENERCARE - TOT RETURN IND</t>
  </si>
  <si>
    <t>C:ECI(RI)</t>
  </si>
  <si>
    <t>Datastream Collection Entire Dataset 170911.xlsx|581-600|$F$4</t>
  </si>
  <si>
    <t>Datastream Collection Entire Dataset 170911.xlsx|Toronto 21-40|$S$4</t>
  </si>
  <si>
    <t>INDV LN</t>
  </si>
  <si>
    <t>OGC AU Equity</t>
  </si>
  <si>
    <t>OceanaGold Corporation</t>
  </si>
  <si>
    <t>SAGA LN Equity</t>
  </si>
  <si>
    <t>SAGA LN</t>
  </si>
  <si>
    <t>SAGA - TOT RETURN IND</t>
  </si>
  <si>
    <t>SAGA(RI)</t>
  </si>
  <si>
    <t>Datastream Collection Entire Dataset 170911.xlsx|581-600|$H$4</t>
  </si>
  <si>
    <t>ZSPH US Equity</t>
  </si>
  <si>
    <t>ZS PHARMA INC</t>
  </si>
  <si>
    <t>BTG plc</t>
  </si>
  <si>
    <t>MEG US Equity</t>
  </si>
  <si>
    <t>MEDIA GENERAL INC</t>
  </si>
  <si>
    <t>DW US Equity</t>
  </si>
  <si>
    <t>DREW INDUSTRIES INC</t>
  </si>
  <si>
    <t>WMGI US Equity</t>
  </si>
  <si>
    <t>WRIGHT MEDICAL GROUP</t>
  </si>
  <si>
    <t>WRIGHT MEDICAL GROUP - TOT RETURN IND</t>
  </si>
  <si>
    <t>@WMGI(RI)</t>
  </si>
  <si>
    <t>Datastream Collection Entire Dataset 170911.xlsx|581-600|$L$4</t>
  </si>
  <si>
    <t>NGHC US Equity</t>
  </si>
  <si>
    <t>NATIONAL GENERAL HOLDINGS CORP</t>
  </si>
  <si>
    <t>NATIONAL GENERAL HDG. - TOT RETURN IND</t>
  </si>
  <si>
    <t>@NGHC(RI)</t>
  </si>
  <si>
    <t>Datastream Collection Entire Dataset 170911.xlsx|581-600|$M$4</t>
  </si>
  <si>
    <t>CATM US Equity</t>
  </si>
  <si>
    <t>CARDTRONICS PLC - A</t>
  </si>
  <si>
    <t>CARDTRONICS 'A' - TOT RETURN IND</t>
  </si>
  <si>
    <t>@CATM(RI)</t>
  </si>
  <si>
    <t>Datastream Collection Entire Dataset 170911.xlsx|581-600|$N$4</t>
  </si>
  <si>
    <t>INOV US Equity</t>
  </si>
  <si>
    <t>INOVALON HOLDINGS INC - A</t>
  </si>
  <si>
    <t>INOVALON HOLDINGS - TOT RETURN IND</t>
  </si>
  <si>
    <t>@INOV(RI)</t>
  </si>
  <si>
    <t>Datastream Collection Entire Dataset 170911.xlsx|581-600|$O$4</t>
  </si>
  <si>
    <t>WPG US Equity</t>
  </si>
  <si>
    <t>WASHINGTON PRIME GROUP INC</t>
  </si>
  <si>
    <t>STL US Equity</t>
  </si>
  <si>
    <t>STERLING BANCORP DE</t>
  </si>
  <si>
    <t>STERLING BANCORP - TOT RETURN IND</t>
  </si>
  <si>
    <t>U:STL(RI)</t>
  </si>
  <si>
    <t>Datastream Collection Entire Dataset 170911.xlsx|581-600|$R$4</t>
  </si>
  <si>
    <t>WRE US Equity</t>
  </si>
  <si>
    <t>WASHINGTON REIT</t>
  </si>
  <si>
    <t>WASHINGTON RLST.INV. SHRE.BENEFIT INT. - TOT RETURN IND</t>
  </si>
  <si>
    <t>U:WRE(RI)</t>
  </si>
  <si>
    <t>Datastream Collection Entire Dataset 170911.xlsx|581-600|$S$4</t>
  </si>
  <si>
    <t>JBT US Equity</t>
  </si>
  <si>
    <t>JOHN BEAN TECHNOLOGIES CORP</t>
  </si>
  <si>
    <t>JOHN BEAN TECHNOLOGIES - TOT RETURN IND</t>
  </si>
  <si>
    <t>U:JBT(RI)</t>
  </si>
  <si>
    <t>Datastream Collection Entire Dataset 170911.xlsx|581-600|$T$4</t>
  </si>
  <si>
    <t>PHNX LN Equity</t>
  </si>
  <si>
    <t>PHNX LN</t>
  </si>
  <si>
    <t>PHOENIX GROUP HDG. - TOT RETURN IND</t>
  </si>
  <si>
    <t>PHNX(RI)</t>
  </si>
  <si>
    <t>Datastream Collection Entire Dataset 170911.xlsx|581-600|$U$4</t>
  </si>
  <si>
    <t>BXS US Equity</t>
  </si>
  <si>
    <t>BANCORPSOUTH INC</t>
  </si>
  <si>
    <t>BANCORPSOUTH - TOT RETURN IND</t>
  </si>
  <si>
    <t>U:BXS(RI)</t>
  </si>
  <si>
    <t>Datastream Collection Entire Dataset 170911.xlsx|601-620|$B$4</t>
  </si>
  <si>
    <t>AWI US Equity</t>
  </si>
  <si>
    <t>ARMSTRONG WORLD INDUSTRIES</t>
  </si>
  <si>
    <t>ARMSTRONG WORLD INDS. - TOT RETURN IND</t>
  </si>
  <si>
    <t>U:AWI(RI)</t>
  </si>
  <si>
    <t>Datastream Collection Entire Dataset 170911.xlsx|601-620|$C$4</t>
  </si>
  <si>
    <t>FXJ AU Equity</t>
  </si>
  <si>
    <t>Fairfax Media Limited</t>
  </si>
  <si>
    <t>GPOR LN Equity</t>
  </si>
  <si>
    <t>Great Portland Estates plc</t>
  </si>
  <si>
    <t>GREAT PORTLAND ESTATES - TOT RETURN IND</t>
  </si>
  <si>
    <t>GPOR(RI)</t>
  </si>
  <si>
    <t>Datastream Collection Entire Dataset 170911.xlsx|601-620|$L$4</t>
  </si>
  <si>
    <t>Datastream Collection Entire Dataset 170911.xlsx|1761-1780|$H$4</t>
  </si>
  <si>
    <t>Cobham plc</t>
  </si>
  <si>
    <t>REC AU Equity</t>
  </si>
  <si>
    <t>RECALL HOLDINGS LTD</t>
  </si>
  <si>
    <t>ACA LN Equity</t>
  </si>
  <si>
    <t>ACA LN</t>
  </si>
  <si>
    <t>ACACIA MINING - TOT RETURN IND</t>
  </si>
  <si>
    <t>ACA(RI)</t>
  </si>
  <si>
    <t>Datastream Collection Entire Dataset 170911.xlsx|601-620|$E$4</t>
  </si>
  <si>
    <t>Datastream Collection Entire Dataset 170911.xlsx|1761-1780|$K$4</t>
  </si>
  <si>
    <t>BRSN LN Equity</t>
  </si>
  <si>
    <t>BRSN LN</t>
  </si>
  <si>
    <t>BERENDSEN - TOT RETURN IND</t>
  </si>
  <si>
    <t>BRSN(RI)</t>
  </si>
  <si>
    <t>Datastream Collection Entire Dataset 170911.xlsx|601-620|$F$4</t>
  </si>
  <si>
    <t>Datastream Collection Entire Dataset 170911.xlsx|1761-1780|$Q$4</t>
  </si>
  <si>
    <t>KRG US Equity</t>
  </si>
  <si>
    <t>KITE REALTY GROUP TRUST</t>
  </si>
  <si>
    <t>KITE REALTY GROUP - TOT RETURN IND</t>
  </si>
  <si>
    <t>U:KRG(RI)</t>
  </si>
  <si>
    <t>Datastream Collection Entire Dataset 170911.xlsx|601-620|$G$4</t>
  </si>
  <si>
    <t>AF FP Equity</t>
  </si>
  <si>
    <t>AIR FRANCE-KLM SA</t>
  </si>
  <si>
    <t>FEYE US Equity</t>
  </si>
  <si>
    <t>FIREEYE INC</t>
  </si>
  <si>
    <t>FIREEYE - TOT RETURN IND</t>
  </si>
  <si>
    <t>@FEYE(RI)</t>
  </si>
  <si>
    <t>Datastream Collection Entire Dataset 170911.xlsx|601-620|$I$4</t>
  </si>
  <si>
    <t>ECM LN Equity</t>
  </si>
  <si>
    <t>Electrocomponents plc</t>
  </si>
  <si>
    <t>Independence Group NL</t>
  </si>
  <si>
    <t>KXS CN Equity</t>
  </si>
  <si>
    <t>KINAXIS INC</t>
  </si>
  <si>
    <t>KINAXIS - TOT RETURN IND</t>
  </si>
  <si>
    <t>C:KXS(RI)</t>
  </si>
  <si>
    <t>Datastream Collection Entire Dataset 170911.xlsx|601-620|$J$4</t>
  </si>
  <si>
    <t>Datastream Collection Entire Dataset 170911.xlsx|Toronto 21-40|$T$4</t>
  </si>
  <si>
    <t>EXAS US Equity</t>
  </si>
  <si>
    <t>EXACT SCIENCES CORP</t>
  </si>
  <si>
    <t>EXACT SCIS. - TOT RETURN IND</t>
  </si>
  <si>
    <t>@EXAS(RI)</t>
  </si>
  <si>
    <t>Datastream Collection Entire Dataset 170911.xlsx|601-620|$K$4</t>
  </si>
  <si>
    <t>GPOR LN</t>
  </si>
  <si>
    <t>ESL US Equity</t>
  </si>
  <si>
    <t>ESTERLINE TECHNOLOGIES CORP</t>
  </si>
  <si>
    <t>ESTERLINE TECHS. - TOT RETURN IND</t>
  </si>
  <si>
    <t>U:ESL(RI)</t>
  </si>
  <si>
    <t>Datastream Collection Entire Dataset 170911.xlsx|601-620|$M$4</t>
  </si>
  <si>
    <t>LTRPB US Equity</t>
  </si>
  <si>
    <t>LIBERTY TRIPADVISOR HOLDINGS INC</t>
  </si>
  <si>
    <t>LIBERTY TRIP ADVI.HDG. SR.B - TOT RETURN IND</t>
  </si>
  <si>
    <t>@LTRPB(RI)</t>
  </si>
  <si>
    <t>Datastream Collection Entire Dataset 170911.xlsx|601-620|$N$4</t>
  </si>
  <si>
    <t>KBR US Equity</t>
  </si>
  <si>
    <t>KBR INC</t>
  </si>
  <si>
    <t>KBR - TOT RETURN IND</t>
  </si>
  <si>
    <t>U:KBR(RI)</t>
  </si>
  <si>
    <t>Datastream Collection Entire Dataset 170911.xlsx|601-620|$O$4</t>
  </si>
  <si>
    <t>WTS US Equity</t>
  </si>
  <si>
    <t>WATTS WATER TECHNOLOGIES-A</t>
  </si>
  <si>
    <t>WATTS WATER TECHS. - TOT RETURN IND</t>
  </si>
  <si>
    <t>U:WTS(RI)</t>
  </si>
  <si>
    <t>Datastream Collection Entire Dataset 170911.xlsx|601-620|$P$4</t>
  </si>
  <si>
    <t>HQY US Equity</t>
  </si>
  <si>
    <t>HEALTHEQUITY INC</t>
  </si>
  <si>
    <t>HEALTHEQUITY - TOT RETURN IND</t>
  </si>
  <si>
    <t>@HQY(RI)</t>
  </si>
  <si>
    <t>Datastream Collection Entire Dataset 170911.xlsx|601-620|$Q$4</t>
  </si>
  <si>
    <t>WAGE US Equity</t>
  </si>
  <si>
    <t>WAGEWORKS INC</t>
  </si>
  <si>
    <t>WAGEWORKS - TOT RETURN IND</t>
  </si>
  <si>
    <t>U:WAGE(RI)</t>
  </si>
  <si>
    <t>Datastream Collection Entire Dataset 170911.xlsx|601-620|$R$4</t>
  </si>
  <si>
    <t>IMAX US Equity</t>
  </si>
  <si>
    <t>IMAX CORP</t>
  </si>
  <si>
    <t>IMAX (NYS) - TOT RETURN IND</t>
  </si>
  <si>
    <t>U:IMAX(RI)</t>
  </si>
  <si>
    <t>Datastream Collection Entire Dataset 170911.xlsx|601-620|$S$4</t>
  </si>
  <si>
    <t>RP US Equity</t>
  </si>
  <si>
    <t>REALPAGE INC</t>
  </si>
  <si>
    <t>REALPAGE - TOT RETURN IND</t>
  </si>
  <si>
    <t>@RP(RI)</t>
  </si>
  <si>
    <t>Datastream Collection Entire Dataset 170911.xlsx|601-620|$T$4</t>
  </si>
  <si>
    <t>HTH US Equity</t>
  </si>
  <si>
    <t>HILLTOP HOLDINGS INC</t>
  </si>
  <si>
    <t>HILLTOP HOLDINGS - TOT RETURN IND</t>
  </si>
  <si>
    <t>U:HTH(RI)</t>
  </si>
  <si>
    <t>Datastream Collection Entire Dataset 170911.xlsx|601-620|$U$4</t>
  </si>
  <si>
    <t>HAS LN</t>
  </si>
  <si>
    <t>CHMT US Equity</t>
  </si>
  <si>
    <t>CHEMTURA CORP</t>
  </si>
  <si>
    <t>Premier Investments Limited</t>
  </si>
  <si>
    <t>39 HK Equity</t>
  </si>
  <si>
    <t>CHINA BEIDAHUANG INDUSTRY</t>
  </si>
  <si>
    <t>EVR US Equity</t>
  </si>
  <si>
    <t>EVERCORE PARTNERS INC-CL A</t>
  </si>
  <si>
    <t>EVERCORE PARTNERS 'A' - TOT RETURN IND</t>
  </si>
  <si>
    <t>U:EVR(RI)</t>
  </si>
  <si>
    <t>Datastream Collection Entire Dataset 170911.xlsx|621-640|$E$4</t>
  </si>
  <si>
    <t>PRY AU Equity</t>
  </si>
  <si>
    <t>PRIMARY HEALTH CARE LTD</t>
  </si>
  <si>
    <t>PAH US Equity</t>
  </si>
  <si>
    <t>PLATFORM SPECIALTY PRODUCTS</t>
  </si>
  <si>
    <t>PLATFORM SPY.PRDS. - TOT RETURN IND</t>
  </si>
  <si>
    <t>U:PAH(RI)</t>
  </si>
  <si>
    <t>Datastream Collection Entire Dataset 170911.xlsx|621-640|$G$4</t>
  </si>
  <si>
    <t>GOZ AU Equity</t>
  </si>
  <si>
    <t>GROWTHPOINT PROPERTIES AUSTR</t>
  </si>
  <si>
    <t>AGIO US Equity</t>
  </si>
  <si>
    <t>AGIOS PHARMACEUTICALS INC</t>
  </si>
  <si>
    <t>AGIOS PHARMACEUTICALS - TOT RETURN IND</t>
  </si>
  <si>
    <t>@AGIO(RI)</t>
  </si>
  <si>
    <t>Datastream Collection Entire Dataset 170911.xlsx|621-640|$I$4</t>
  </si>
  <si>
    <t>NHF AU Equity</t>
  </si>
  <si>
    <t>NIB HOLDINGS LTD</t>
  </si>
  <si>
    <t>CWY AU Equity</t>
  </si>
  <si>
    <t>Cleanaway Waste Management Limited</t>
  </si>
  <si>
    <t>MWA US Equity</t>
  </si>
  <si>
    <t>MUELLER WATER PRODUCTS INC-A</t>
  </si>
  <si>
    <t>MUELLER WATER PRODUCTS - TOT RETURN IND</t>
  </si>
  <si>
    <t>U:MWA(RI)</t>
  </si>
  <si>
    <t>Datastream Collection Entire Dataset 170911.xlsx|621-640|$K$4</t>
  </si>
  <si>
    <t>NKTR US Equity</t>
  </si>
  <si>
    <t>NEKTAR THERAPEUTICS</t>
  </si>
  <si>
    <t>NEKTAR THERAPEUTICS - TOT RETURN IND</t>
  </si>
  <si>
    <t>@NKTR(RI)</t>
  </si>
  <si>
    <t>Datastream Collection Entire Dataset 170911.xlsx|621-640|$L$4</t>
  </si>
  <si>
    <t>PGH AU Equity</t>
  </si>
  <si>
    <t>Pact Group Holdings Ltd</t>
  </si>
  <si>
    <t>PERSONAL GROUP HDG. - TOT RETURN IND</t>
  </si>
  <si>
    <t>PGH(RI)</t>
  </si>
  <si>
    <t>Datastream Collection Entire Dataset 170911.xlsx|1801-1820|$T$4</t>
  </si>
  <si>
    <t>TALK LN Equity</t>
  </si>
  <si>
    <t>TALK LN</t>
  </si>
  <si>
    <t>TALKTALK TELECOM GROUP - TOT RETURN IND</t>
  </si>
  <si>
    <t>TALK(RI)</t>
  </si>
  <si>
    <t>Datastream Collection Entire Dataset 170911.xlsx|621-640|$M$4</t>
  </si>
  <si>
    <t>BIG US Equity</t>
  </si>
  <si>
    <t>BIG LOTS INC</t>
  </si>
  <si>
    <t>BIG LOTS - TOT RETURN IND</t>
  </si>
  <si>
    <t>U:BIG(RI)</t>
  </si>
  <si>
    <t>Datastream Collection Entire Dataset 170911.xlsx|621-640|$N$4</t>
  </si>
  <si>
    <t>TPH US Equity</t>
  </si>
  <si>
    <t>TRI POINTE GROUP INC</t>
  </si>
  <si>
    <t>TRI POINTE GROUP - TOT RETURN IND</t>
  </si>
  <si>
    <t>U:TPH(RI)</t>
  </si>
  <si>
    <t>Datastream Collection Entire Dataset 170911.xlsx|621-640|$O$4</t>
  </si>
  <si>
    <t>VAH AU Equity</t>
  </si>
  <si>
    <t>VIRGIN AUSTRALIA HOLDINGS LT</t>
  </si>
  <si>
    <t>TMHC US Equity</t>
  </si>
  <si>
    <t>TAYLOR MORRISON HOME CORP-A</t>
  </si>
  <si>
    <t>TAYLOR MORRISON HOME - TOT RETURN IND</t>
  </si>
  <si>
    <t>U:TMHC(RI)</t>
  </si>
  <si>
    <t>Datastream Collection Entire Dataset 170911.xlsx|621-640|$Q$4</t>
  </si>
  <si>
    <t>ALX US Equity</t>
  </si>
  <si>
    <t>ALEXANDER'S INC</t>
  </si>
  <si>
    <t>ALEXANDER'S - TOT RETURN IND</t>
  </si>
  <si>
    <t>U:ALX(RI)</t>
  </si>
  <si>
    <t>Datastream Collection Entire Dataset 170911.xlsx|621-640|$R$4</t>
  </si>
  <si>
    <t>PEGI US Equity</t>
  </si>
  <si>
    <t>PATTERN ENERGY GROUP INC</t>
  </si>
  <si>
    <t>PATTERN ENERGY GP.CL.A - TOT RETURN IND</t>
  </si>
  <si>
    <t>@PEGI(RI)</t>
  </si>
  <si>
    <t>Datastream Collection Entire Dataset 170911.xlsx|621-640|$S$4</t>
  </si>
  <si>
    <t>NEOG US Equity</t>
  </si>
  <si>
    <t>NEOGEN CORP</t>
  </si>
  <si>
    <t>NEOGEN - TOT RETURN IND</t>
  </si>
  <si>
    <t>@NEOG(RI)</t>
  </si>
  <si>
    <t>Datastream Collection Entire Dataset 170911.xlsx|621-640|$T$4</t>
  </si>
  <si>
    <t>SSPG LN Equity</t>
  </si>
  <si>
    <t>SSP Group plc</t>
  </si>
  <si>
    <t>SSP GROUP - TOT RETURN IND</t>
  </si>
  <si>
    <t>SSPG(RI)</t>
  </si>
  <si>
    <t>Datastream Collection Entire Dataset 170911.xlsx|681-700|$M$4</t>
  </si>
  <si>
    <t>Datastream Collection Entire Dataset 170911.xlsx|1761-1780|$J$4</t>
  </si>
  <si>
    <t>SIMS METAL MANAGEMENT LTD</t>
  </si>
  <si>
    <t>CTB US Equity</t>
  </si>
  <si>
    <t>COOPER TIRE &amp; RUBBER</t>
  </si>
  <si>
    <t>COOPER TIRE &amp; RUB. - TOT RETURN IND</t>
  </si>
  <si>
    <t>U:CTB(RI)</t>
  </si>
  <si>
    <t>Datastream Collection Entire Dataset 170911.xlsx|641-660|$B$4</t>
  </si>
  <si>
    <t>BPSO IM Equity</t>
  </si>
  <si>
    <t>BANCA POPOLARE DI SONDRIO</t>
  </si>
  <si>
    <t>BANCA PPO.DI SONDRIO - TOT RETURN IND</t>
  </si>
  <si>
    <t>I:BPSO(RI)</t>
  </si>
  <si>
    <t>Datastream Collection Entire Dataset 170911.xlsx|1621-1640|$H$4</t>
  </si>
  <si>
    <t>Datastream Collection Entire Dataset 170911.xlsx|Brosa Italiana|$S$5</t>
  </si>
  <si>
    <t>LGND US Equity</t>
  </si>
  <si>
    <t>LIGAND PHARMACEUTICALS</t>
  </si>
  <si>
    <t>LIGAND PHARMS.'B' - TOT RETURN IND</t>
  </si>
  <si>
    <t>@LGND(RI)</t>
  </si>
  <si>
    <t>Datastream Collection Entire Dataset 170911.xlsx|641-660|$C$4</t>
  </si>
  <si>
    <t>TIE1V FH Equity</t>
  </si>
  <si>
    <t>Tieto Oyj</t>
  </si>
  <si>
    <t>BLMN US Equity</t>
  </si>
  <si>
    <t>BLOOMIN' BRANDS INC</t>
  </si>
  <si>
    <t>BLOOMIN' BRANDS - TOT RETURN IND</t>
  </si>
  <si>
    <t>@BLMN(RI)</t>
  </si>
  <si>
    <t>Datastream Collection Entire Dataset 170911.xlsx|641-660|$D$4</t>
  </si>
  <si>
    <t>LOPE US Equity</t>
  </si>
  <si>
    <t>GRAND CANYON EDUCATION INC</t>
  </si>
  <si>
    <t>GRAND CANYON EDUCATION - TOT RETURN IND</t>
  </si>
  <si>
    <t>@LOPE(RI)</t>
  </si>
  <si>
    <t>Datastream Collection Entire Dataset 170911.xlsx|641-660|$E$4</t>
  </si>
  <si>
    <t>BOX US Equity</t>
  </si>
  <si>
    <t>BOX INC - CLASS A</t>
  </si>
  <si>
    <t>BOX CL.A - TOT RETURN IND</t>
  </si>
  <si>
    <t>U:BOX(RI)</t>
  </si>
  <si>
    <t>Datastream Collection Entire Dataset 170911.xlsx|641-660|$F$4</t>
  </si>
  <si>
    <t>FET US Equity</t>
  </si>
  <si>
    <t>FORUM ENERGY TECHNOLOGIES IN</t>
  </si>
  <si>
    <t>FORUM ENERGY TECHS. - TOT RETURN IND</t>
  </si>
  <si>
    <t>U:FET(RI)</t>
  </si>
  <si>
    <t>Datastream Collection Entire Dataset 170911.xlsx|641-660|$G$4</t>
  </si>
  <si>
    <t>ACXM US Equity</t>
  </si>
  <si>
    <t>ACXIOM CORP</t>
  </si>
  <si>
    <t>ACXIOM - TOT RETURN IND</t>
  </si>
  <si>
    <t>@ACXM(RI)</t>
  </si>
  <si>
    <t>Datastream Collection Entire Dataset 170911.xlsx|641-660|$H$4</t>
  </si>
  <si>
    <t>BID US Equity</t>
  </si>
  <si>
    <t>SOTHEBY'S</t>
  </si>
  <si>
    <t>SOTHEBY'S - TOT RETURN IND</t>
  </si>
  <si>
    <t>U:BID(RI)</t>
  </si>
  <si>
    <t>Datastream Collection Entire Dataset 170911.xlsx|641-660|$I$4</t>
  </si>
  <si>
    <t>GIII US Equity</t>
  </si>
  <si>
    <t>G-III APPAREL GROUP LTD</t>
  </si>
  <si>
    <t>G-III APPAREL GROUP - TOT RETURN IND</t>
  </si>
  <si>
    <t>@GIII(RI)</t>
  </si>
  <si>
    <t>Datastream Collection Entire Dataset 170911.xlsx|641-660|$J$4</t>
  </si>
  <si>
    <t>NVT AU Equity</t>
  </si>
  <si>
    <t>NAVITAS LTD</t>
  </si>
  <si>
    <t>BBY LN Equity</t>
  </si>
  <si>
    <t>Balfour Beatty plc</t>
  </si>
  <si>
    <t>ONB US Equity</t>
  </si>
  <si>
    <t>OLD NATIONAL BANCORP</t>
  </si>
  <si>
    <t>OLD NATIONAL BANCORP - TOT RETURN IND</t>
  </si>
  <si>
    <t>@ONB(RI)</t>
  </si>
  <si>
    <t>Datastream Collection Entire Dataset 170911.xlsx|641-660|$L$4</t>
  </si>
  <si>
    <t>VIRT US Equity</t>
  </si>
  <si>
    <t>VIRTU FINANCIAL INC-CLASS A</t>
  </si>
  <si>
    <t>VIRTU FINANCIAL CL.A - TOT RETURN IND</t>
  </si>
  <si>
    <t>@VIRT(RI)</t>
  </si>
  <si>
    <t>Datastream Collection Entire Dataset 170911.xlsx|641-660|$M$4</t>
  </si>
  <si>
    <t>TERP US Equity</t>
  </si>
  <si>
    <t>TERRAFORM POWER INC - A</t>
  </si>
  <si>
    <t>TERRAFORM POWER CL.A - TOT RETURN IND</t>
  </si>
  <si>
    <t>@TERP(RI)</t>
  </si>
  <si>
    <t>Datastream Collection Entire Dataset 170911.xlsx|641-660|$N$4</t>
  </si>
  <si>
    <t>FCN US Equity</t>
  </si>
  <si>
    <t>FTI CONSULTING INC</t>
  </si>
  <si>
    <t>FTI CONSULTING - TOT RETURN IND</t>
  </si>
  <si>
    <t>U:FCN(RI)</t>
  </si>
  <si>
    <t>Datastream Collection Entire Dataset 170911.xlsx|641-660|$O$4</t>
  </si>
  <si>
    <t>DOOR US Equity</t>
  </si>
  <si>
    <t>MASONITE INTERNATIONAL CORP</t>
  </si>
  <si>
    <t>MASONITE INTERNATIONAL - TOT RETURN IND</t>
  </si>
  <si>
    <t>U:DOOR(RI)</t>
  </si>
  <si>
    <t>Datastream Collection Entire Dataset 170911.xlsx|641-660|$P$4</t>
  </si>
  <si>
    <t>SCAI US Equity</t>
  </si>
  <si>
    <t>SURGICAL CARE AFFILIATES INC</t>
  </si>
  <si>
    <t>SPB CN Equity</t>
  </si>
  <si>
    <t>SUPERIOR PLUS CORP</t>
  </si>
  <si>
    <t>SUPERIOR PLUS - TOT RETURN IND</t>
  </si>
  <si>
    <t>C:SPB(RI)</t>
  </si>
  <si>
    <t>Datastream Collection Entire Dataset 170911.xlsx|641-660|$R$4</t>
  </si>
  <si>
    <t>Datastream Collection Entire Dataset 170911.xlsx|Toronto 41-60|$B$4</t>
  </si>
  <si>
    <t>NYT US Equity</t>
  </si>
  <si>
    <t>NEW YORK TIMES CO-A</t>
  </si>
  <si>
    <t>NEW YORK TIMES 'A' - TOT RETURN IND</t>
  </si>
  <si>
    <t>U:NYT(RI)</t>
  </si>
  <si>
    <t>Datastream Collection Entire Dataset 170911.xlsx|641-660|$S$4</t>
  </si>
  <si>
    <t>AMFW LN Equity</t>
  </si>
  <si>
    <t>Amec Foster Wheeler plc</t>
  </si>
  <si>
    <t>GWPH US Equity</t>
  </si>
  <si>
    <t>GW PHARMACEUTICALS PLC</t>
  </si>
  <si>
    <t>GW PHARMACEUTICALS ADR 1:12 - TOT RETURN IND</t>
  </si>
  <si>
    <t>@GWPH(RI)</t>
  </si>
  <si>
    <t>Datastream Collection Entire Dataset 170911.xlsx|641-660|$T$4</t>
  </si>
  <si>
    <t>REV US Equity</t>
  </si>
  <si>
    <t>REVLON INC-CLASS A</t>
  </si>
  <si>
    <t>REVLON 'A' - TOT RETURN IND</t>
  </si>
  <si>
    <t>U:REV(RI)</t>
  </si>
  <si>
    <t>Datastream Collection Entire Dataset 170911.xlsx|641-660|$U$4</t>
  </si>
  <si>
    <t>VED LN</t>
  </si>
  <si>
    <t>Acacia Mining plc</t>
  </si>
  <si>
    <t>CVBF US Equity</t>
  </si>
  <si>
    <t>CVB FINANCIAL CORP</t>
  </si>
  <si>
    <t>CVB FINANCIAL - TOT RETURN IND</t>
  </si>
  <si>
    <t>@CVBF(RI)</t>
  </si>
  <si>
    <t>Datastream Collection Entire Dataset 170911.xlsx|661-680|$C$4</t>
  </si>
  <si>
    <t>FII FP Equity</t>
  </si>
  <si>
    <t>GROUPE LISI</t>
  </si>
  <si>
    <t>LISI - TOT RETURN IND</t>
  </si>
  <si>
    <t>F:FII(RI)</t>
  </si>
  <si>
    <t>Datastream Collection Entire Dataset 170911.xlsx|661-680|$D$4</t>
  </si>
  <si>
    <t>Datastream Collection Entire Dataset 170911.xlsx|1841-1860|$G$4</t>
  </si>
  <si>
    <t>Lisi S.A.</t>
  </si>
  <si>
    <t>CMRX US Equity</t>
  </si>
  <si>
    <t>CHIMERIX INC</t>
  </si>
  <si>
    <t>CHIMERIX - TOT RETURN IND</t>
  </si>
  <si>
    <t>@CMRX(RI)</t>
  </si>
  <si>
    <t>Datastream Collection Entire Dataset 170911.xlsx|661-680|$E$4</t>
  </si>
  <si>
    <t>NEX LN Equity</t>
  </si>
  <si>
    <t>NEX LN</t>
  </si>
  <si>
    <t>NATIONAL EXPRESS - TOT RETURN IND</t>
  </si>
  <si>
    <t>NEX(RI)</t>
  </si>
  <si>
    <t>Datastream Collection Entire Dataset 170911.xlsx|661-680|$F$4</t>
  </si>
  <si>
    <t>TXG CN Equity</t>
  </si>
  <si>
    <t>TOREX GOLD RESOURCES INC</t>
  </si>
  <si>
    <t>TOREX GOLD RESOURCES - TOT RETURN IND</t>
  </si>
  <si>
    <t>C:TXG(RI)</t>
  </si>
  <si>
    <t>Datastream Collection Entire Dataset 170911.xlsx|661-680|$G$4</t>
  </si>
  <si>
    <t>Datastream Collection Entire Dataset 170911.xlsx|Toronto 41-60|$D$4</t>
  </si>
  <si>
    <t>FNAC FP Equity</t>
  </si>
  <si>
    <t>Groupe Fnac SociÃ©tÃ© Anonyme</t>
  </si>
  <si>
    <t>FNAC DARTY - TOT RETURN IND</t>
  </si>
  <si>
    <t>F:FNAC(RI)</t>
  </si>
  <si>
    <t>Datastream Collection Entire Dataset 170911.xlsx|1841-1860|$H$4</t>
  </si>
  <si>
    <t>ODP US Equity</t>
  </si>
  <si>
    <t>OFFICE DEPOT INC</t>
  </si>
  <si>
    <t>OFFICE DEPOT - TOT RETURN IND</t>
  </si>
  <si>
    <t>@ODP(RI)</t>
  </si>
  <si>
    <t>Datastream Collection Entire Dataset 170911.xlsx|661-680|$H$4</t>
  </si>
  <si>
    <t>EE US Equity</t>
  </si>
  <si>
    <t>EL PASO ELECTRIC CO</t>
  </si>
  <si>
    <t>EL PASO ELEC. - TOT RETURN IND</t>
  </si>
  <si>
    <t>U:EE(RI)</t>
  </si>
  <si>
    <t>Datastream Collection Entire Dataset 170911.xlsx|661-680|$I$4</t>
  </si>
  <si>
    <t>CMCT US Equity</t>
  </si>
  <si>
    <t>CIM COMMERCIAL TRUST CORP</t>
  </si>
  <si>
    <t>CIM COMMERICAL TRUST - TOT RETURN IND</t>
  </si>
  <si>
    <t>@CMCT(RI)</t>
  </si>
  <si>
    <t>Datastream Collection Entire Dataset 170911.xlsx|661-680|$J$4</t>
  </si>
  <si>
    <t>QTS US Equity</t>
  </si>
  <si>
    <t>QTS REALTY TRUST INC-CL A</t>
  </si>
  <si>
    <t>QTS REALTY TRUST CL.A - TOT RETURN IND</t>
  </si>
  <si>
    <t>U:QTS(RI)</t>
  </si>
  <si>
    <t>Datastream Collection Entire Dataset 170911.xlsx|661-680|$K$4</t>
  </si>
  <si>
    <t>MDAS US Equity</t>
  </si>
  <si>
    <t>MEDASSETS INC</t>
  </si>
  <si>
    <t>PAY US Equity</t>
  </si>
  <si>
    <t>VERIFONE SYSTEMS INC</t>
  </si>
  <si>
    <t>VERIFONE SYSTEMS - TOT RETURN IND</t>
  </si>
  <si>
    <t>U:PAY(RI)</t>
  </si>
  <si>
    <t>Datastream Collection Entire Dataset 170911.xlsx|661-680|$M$4</t>
  </si>
  <si>
    <t>AIT US Equity</t>
  </si>
  <si>
    <t>APPLIED INDUSTRIAL TECH INC</t>
  </si>
  <si>
    <t>APPLIED INDL.TECHS. - TOT RETURN IND</t>
  </si>
  <si>
    <t>U:AIT(RI)</t>
  </si>
  <si>
    <t>Datastream Collection Entire Dataset 170911.xlsx|661-680|$N$4</t>
  </si>
  <si>
    <t>Primary Health Care Limited</t>
  </si>
  <si>
    <t>NG CN Equity</t>
  </si>
  <si>
    <t>NOVAGOLD RESOURCES INC</t>
  </si>
  <si>
    <t>NOVAGOLD RESOURCES - TOT RETURN IND</t>
  </si>
  <si>
    <t>C:NG(RI)</t>
  </si>
  <si>
    <t>Datastream Collection Entire Dataset 170911.xlsx|661-680|$O$4</t>
  </si>
  <si>
    <t>Datastream Collection Entire Dataset 170911.xlsx|Toronto 41-60|$F$4</t>
  </si>
  <si>
    <t>DECK US Equity</t>
  </si>
  <si>
    <t>DECKERS OUTDOOR CORP</t>
  </si>
  <si>
    <t>DECKERS OUTDOOR - TOT RETURN IND</t>
  </si>
  <si>
    <t>U:DECK(RI)</t>
  </si>
  <si>
    <t>Datastream Collection Entire Dataset 170911.xlsx|661-680|$P$4</t>
  </si>
  <si>
    <t>DSW US Equity</t>
  </si>
  <si>
    <t>DSW INC-CLASS A</t>
  </si>
  <si>
    <t>DSW 'A' - TOT RETURN IND</t>
  </si>
  <si>
    <t>U:DSW(RI)</t>
  </si>
  <si>
    <t>Datastream Collection Entire Dataset 170911.xlsx|661-680|$Q$4</t>
  </si>
  <si>
    <t>DWRE US Equity</t>
  </si>
  <si>
    <t>DEMANDWARE INC</t>
  </si>
  <si>
    <t>CHS US Equity</t>
  </si>
  <si>
    <t>CHICO'S FAS INC</t>
  </si>
  <si>
    <t>CHICO'S FAS - TOT RETURN IND</t>
  </si>
  <si>
    <t>U:CHS(RI)</t>
  </si>
  <si>
    <t>Datastream Collection Entire Dataset 170911.xlsx|661-680|$S$4</t>
  </si>
  <si>
    <t>Datastream Collection Entire Dataset 170911.xlsx|701-720|$H$4</t>
  </si>
  <si>
    <t>WNS US Equity</t>
  </si>
  <si>
    <t>WNS (HOLDINGS) LTD</t>
  </si>
  <si>
    <t>WNS HDG.ADR 1:1 - TOT RETURN IND</t>
  </si>
  <si>
    <t>U:WNS(RI)</t>
  </si>
  <si>
    <t>Datastream Collection Entire Dataset 170911.xlsx|661-680|$T$4</t>
  </si>
  <si>
    <t>PSI CN Equity</t>
  </si>
  <si>
    <t>PASON SYSTEMS INC</t>
  </si>
  <si>
    <t>PASON SYS. - TOT RETURN IND</t>
  </si>
  <si>
    <t>C:PSI(RI)</t>
  </si>
  <si>
    <t>Datastream Collection Entire Dataset 170911.xlsx|661-680|$U$4</t>
  </si>
  <si>
    <t>Datastream Collection Entire Dataset 170911.xlsx|Toronto 41-60|$H$4</t>
  </si>
  <si>
    <t>AAN US Equity</t>
  </si>
  <si>
    <t>AARON'S INC</t>
  </si>
  <si>
    <t>AARON'S - TOT RETURN IND</t>
  </si>
  <si>
    <t>U:AAN(RI)</t>
  </si>
  <si>
    <t>Datastream Collection Entire Dataset 170911.xlsx|681-700|$B$4</t>
  </si>
  <si>
    <t>RRL AU Equity</t>
  </si>
  <si>
    <t>REGIS RESOURCES LTD</t>
  </si>
  <si>
    <t>AGII US Equity</t>
  </si>
  <si>
    <t>ARGO GROUP INTERNATIONAL</t>
  </si>
  <si>
    <t>ARGO GP.INTL.HOLDINGS - TOT RETURN IND</t>
  </si>
  <si>
    <t>@AGII(RI)</t>
  </si>
  <si>
    <t>Datastream Collection Entire Dataset 170911.xlsx|681-700|$D$4</t>
  </si>
  <si>
    <t>FIZZ US Equity</t>
  </si>
  <si>
    <t>NATIONAL BEVERAGE CORP</t>
  </si>
  <si>
    <t>NATIONAL BEVERAGE - TOT RETURN IND</t>
  </si>
  <si>
    <t>@FIZZ(RI)</t>
  </si>
  <si>
    <t>Datastream Collection Entire Dataset 170911.xlsx|681-700|$E$4</t>
  </si>
  <si>
    <t>DBD US Equity</t>
  </si>
  <si>
    <t>DIEBOLD INC</t>
  </si>
  <si>
    <t>DIEBOLD NIXDORF - TOT RETURN IND</t>
  </si>
  <si>
    <t>U:DBD(RI)</t>
  </si>
  <si>
    <t>Datastream Collection Entire Dataset 170911.xlsx|681-700|$F$4</t>
  </si>
  <si>
    <t>AMBA US Equity</t>
  </si>
  <si>
    <t>AMBARELLA INC</t>
  </si>
  <si>
    <t>AMBARELLA - TOT RETURN IND</t>
  </si>
  <si>
    <t>@AMBA(RI)</t>
  </si>
  <si>
    <t>Datastream Collection Entire Dataset 170911.xlsx|681-700|$G$4</t>
  </si>
  <si>
    <t>LXRX US Equity</t>
  </si>
  <si>
    <t>LEXICON PHARMACEUTICALS INC</t>
  </si>
  <si>
    <t>LEXICON PHARMACEUTICALS - TOT RETURN IND</t>
  </si>
  <si>
    <t>@LXRX(RI)</t>
  </si>
  <si>
    <t>Datastream Collection Entire Dataset 170911.xlsx|681-700|$H$4</t>
  </si>
  <si>
    <t>SPD LN Equity</t>
  </si>
  <si>
    <t>SPD LN</t>
  </si>
  <si>
    <t>SPORTS DIRECT INTL. - TOT RETURN IND</t>
  </si>
  <si>
    <t>SPD(RI)</t>
  </si>
  <si>
    <t>Datastream Collection Entire Dataset 170911.xlsx|681-700|$I$4</t>
  </si>
  <si>
    <t>SSO CN Equity</t>
  </si>
  <si>
    <t>SILVER STANDARD RESOURCES</t>
  </si>
  <si>
    <t>SILVER STANDARD RES. - TOT RETURN IND</t>
  </si>
  <si>
    <t>C:SSO(RI)</t>
  </si>
  <si>
    <t>Datastream Collection Entire Dataset 170911.xlsx|681-700|$J$4</t>
  </si>
  <si>
    <t>Datastream Collection Entire Dataset 170911.xlsx|Toronto 41-60|$I$4</t>
  </si>
  <si>
    <t>KLXI US Equity</t>
  </si>
  <si>
    <t>KLX INC</t>
  </si>
  <si>
    <t>KLX - TOT RETURN IND</t>
  </si>
  <si>
    <t>@KLXI(RI)</t>
  </si>
  <si>
    <t>Datastream Collection Entire Dataset 170911.xlsx|681-700|$K$4</t>
  </si>
  <si>
    <t>DGI US Equity</t>
  </si>
  <si>
    <t>DIGITALGLOBE INC</t>
  </si>
  <si>
    <t>DIGITALGLOBE - TOT RETURN IND</t>
  </si>
  <si>
    <t>U:DGI(RI)</t>
  </si>
  <si>
    <t>Datastream Collection Entire Dataset 170911.xlsx|681-700|$L$4</t>
  </si>
  <si>
    <t>SSPG LN</t>
  </si>
  <si>
    <t>SMTC US Equity</t>
  </si>
  <si>
    <t>SEMTECH CORP</t>
  </si>
  <si>
    <t>SEMTECH - TOT RETURN IND</t>
  </si>
  <si>
    <t>@SMTC(RI)</t>
  </si>
  <si>
    <t>Datastream Collection Entire Dataset 170911.xlsx|681-700|$N$4</t>
  </si>
  <si>
    <t>HMHC US Equity</t>
  </si>
  <si>
    <t>HOUGHTON MIFFLIN HARCOURT CO</t>
  </si>
  <si>
    <t>HOUGHTON MIFFLIN HARCT. - TOT RETURN IND</t>
  </si>
  <si>
    <t>@HMHC(RI)</t>
  </si>
  <si>
    <t>Datastream Collection Entire Dataset 170911.xlsx|681-700|$O$4</t>
  </si>
  <si>
    <t>NWC CN Equity</t>
  </si>
  <si>
    <t>NORTH WEST CO INC THE</t>
  </si>
  <si>
    <t>NORTH WEST COMPANY - TOT RETURN IND</t>
  </si>
  <si>
    <t>C:NWC(RI)</t>
  </si>
  <si>
    <t>Datastream Collection Entire Dataset 170911.xlsx|681-700|$P$4</t>
  </si>
  <si>
    <t>Datastream Collection Entire Dataset 170911.xlsx|Toronto 41-60|$K$4</t>
  </si>
  <si>
    <t>IPXL US Equity</t>
  </si>
  <si>
    <t>IMPAX LABORATORIES INC</t>
  </si>
  <si>
    <t>IMPAX LABORATORIES - TOT RETURN IND</t>
  </si>
  <si>
    <t>@IPXL(RI)</t>
  </si>
  <si>
    <t>Datastream Collection Entire Dataset 170911.xlsx|681-700|$Q$4</t>
  </si>
  <si>
    <t>TCH FP Equity</t>
  </si>
  <si>
    <t>TECHNICOLOR</t>
  </si>
  <si>
    <t>TECHNICOLOR - TOT RETURN IND</t>
  </si>
  <si>
    <t>F:TCH(RI)</t>
  </si>
  <si>
    <t>Datastream Collection Entire Dataset 170911.xlsx|681-700|$R$4</t>
  </si>
  <si>
    <t>Datastream Collection Entire Dataset 170911.xlsx|1841-1860|$I$4</t>
  </si>
  <si>
    <t>Technicolor SA</t>
  </si>
  <si>
    <t>COKE US Equity</t>
  </si>
  <si>
    <t>COCA-COLA BOTTLING CO. CONSOLIDATED</t>
  </si>
  <si>
    <t>COCA COLA BT.CONS. - TOT RETURN IND</t>
  </si>
  <si>
    <t>@COKE(RI)</t>
  </si>
  <si>
    <t>Datastream Collection Entire Dataset 170911.xlsx|681-700|$S$4</t>
  </si>
  <si>
    <t>LTRPA US Equity</t>
  </si>
  <si>
    <t>LIBERTY TRIPADVISOR HDG-A</t>
  </si>
  <si>
    <t>LIBERTY TRIP ADVI.HDG. SR.A - TOT RETURN IND</t>
  </si>
  <si>
    <t>@LTRPA(RI)</t>
  </si>
  <si>
    <t>Datastream Collection Entire Dataset 170911.xlsx|681-700|$T$4</t>
  </si>
  <si>
    <t>TBPH US Equity</t>
  </si>
  <si>
    <t>THERAVANCE BIOPHARMA INC</t>
  </si>
  <si>
    <t>THERAVANCE BIOPHARMA - TOT RETURN IND</t>
  </si>
  <si>
    <t>@TBPH(RI)</t>
  </si>
  <si>
    <t>Datastream Collection Entire Dataset 170911.xlsx|681-700|$U$4</t>
  </si>
  <si>
    <t>AYR US Equity</t>
  </si>
  <si>
    <t>AIRCASTLE LTD</t>
  </si>
  <si>
    <t>AIRCASTLE - TOT RETURN IND</t>
  </si>
  <si>
    <t>U:AYR(RI)</t>
  </si>
  <si>
    <t>Datastream Collection Entire Dataset 170911.xlsx|701-720|$B$4</t>
  </si>
  <si>
    <t>SBRA US Equity</t>
  </si>
  <si>
    <t>SABRA HEALTH CARE REIT INC</t>
  </si>
  <si>
    <t>SABRA HEALTHCARE REIT. - TOT RETURN IND</t>
  </si>
  <si>
    <t>@SBRA(RI)</t>
  </si>
  <si>
    <t>Datastream Collection Entire Dataset 170911.xlsx|701-720|$C$4</t>
  </si>
  <si>
    <t>NXST US Equity</t>
  </si>
  <si>
    <t>NEXSTAR BROADCASTING GROUP-A</t>
  </si>
  <si>
    <t>NEXSTAR MEDIA GROUP CL.A - TOT RETURN IND</t>
  </si>
  <si>
    <t>@NXST(RI)</t>
  </si>
  <si>
    <t>Datastream Collection Entire Dataset 170911.xlsx|701-720|$D$4</t>
  </si>
  <si>
    <t>QQ LN Equity</t>
  </si>
  <si>
    <t>QinetiQ Group Plc</t>
  </si>
  <si>
    <t>QINETIQ GROUP - TOT RETURN IND</t>
  </si>
  <si>
    <t>QQ.(RI)</t>
  </si>
  <si>
    <t>Datastream Collection Entire Dataset 170911.xlsx|1761-1780|$L$4</t>
  </si>
  <si>
    <t>IPHI US Equity</t>
  </si>
  <si>
    <t>INPHI CORP</t>
  </si>
  <si>
    <t>INPHI - TOT RETURN IND</t>
  </si>
  <si>
    <t>U:IPHI(RI)</t>
  </si>
  <si>
    <t>Datastream Collection Entire Dataset 170911.xlsx|701-720|$E$4</t>
  </si>
  <si>
    <t>ROLL US Equity</t>
  </si>
  <si>
    <t>RBC BEARINGS INC</t>
  </si>
  <si>
    <t>RBC BEARINGS - TOT RETURN IND</t>
  </si>
  <si>
    <t>@ROLL(RI)</t>
  </si>
  <si>
    <t>Datastream Collection Entire Dataset 170911.xlsx|701-720|$F$4</t>
  </si>
  <si>
    <t>PCH US Equity</t>
  </si>
  <si>
    <t>POTLATCH CORP</t>
  </si>
  <si>
    <t>POTLATCH - TOT RETURN IND</t>
  </si>
  <si>
    <t>@PCH(RI)</t>
  </si>
  <si>
    <t>Datastream Collection Entire Dataset 170911.xlsx|701-720|$G$4</t>
  </si>
  <si>
    <t>SAGE US Equity</t>
  </si>
  <si>
    <t>SAGE THERAPEUTICS INC</t>
  </si>
  <si>
    <t>SAGE THERAPEUTICS - TOT RETURN IND</t>
  </si>
  <si>
    <t>@SAGE(RI)</t>
  </si>
  <si>
    <t>Datastream Collection Entire Dataset 170911.xlsx|701-720|$I$4</t>
  </si>
  <si>
    <t>CPS US Equity</t>
  </si>
  <si>
    <t>COOPER-STANDARD HOLDING</t>
  </si>
  <si>
    <t>COOPER STANDARD HDG. - TOT RETURN IND</t>
  </si>
  <si>
    <t>U:CPS(RI)</t>
  </si>
  <si>
    <t>Datastream Collection Entire Dataset 170911.xlsx|701-720|$J$4</t>
  </si>
  <si>
    <t>MAIN US Equity</t>
  </si>
  <si>
    <t>MAIN STREET CAPITAL CORP</t>
  </si>
  <si>
    <t>MAIN STREET CAPITAL - TOT RETURN IND</t>
  </si>
  <si>
    <t>U:MAIN(RI)</t>
  </si>
  <si>
    <t>Datastream Collection Entire Dataset 170911.xlsx|701-720|$K$4</t>
  </si>
  <si>
    <t>MERY FP Equity</t>
  </si>
  <si>
    <t>MERCIALYS SA</t>
  </si>
  <si>
    <t>MERCIALYS REIT - TOT RETURN IND</t>
  </si>
  <si>
    <t>F:MERY(RI)</t>
  </si>
  <si>
    <t>Datastream Collection Entire Dataset 170911.xlsx|701-720|$L$4</t>
  </si>
  <si>
    <t>Datastream Collection Entire Dataset 170911.xlsx|1981-2011|$R$4</t>
  </si>
  <si>
    <t>Mercialys S.A.</t>
  </si>
  <si>
    <t>FDML US Equity</t>
  </si>
  <si>
    <t>FEDERAL-MOGUL HOLDINGS CORP</t>
  </si>
  <si>
    <t>GFTU LN Equity</t>
  </si>
  <si>
    <t>Grafton Group plc</t>
  </si>
  <si>
    <t>GRAFTON GROUP UTS. - TOT RETURN IND</t>
  </si>
  <si>
    <t>GFTU(RI)</t>
  </si>
  <si>
    <t>Datastream Collection Entire Dataset 170911.xlsx|801-820|$D$4</t>
  </si>
  <si>
    <t>Datastream Collection Entire Dataset 170911.xlsx|1761-1780|$M$4</t>
  </si>
  <si>
    <t>SYNT LN Equity</t>
  </si>
  <si>
    <t>Synthomer plc</t>
  </si>
  <si>
    <t>SYNTHOMER - TOT RETURN IND</t>
  </si>
  <si>
    <t>SYNT(RI)</t>
  </si>
  <si>
    <t>Datastream Collection Entire Dataset 170911.xlsx|761-780|$I$4</t>
  </si>
  <si>
    <t>Datastream Collection Entire Dataset 170911.xlsx|1761-1780|$N$4</t>
  </si>
  <si>
    <t>PD CN Equity</t>
  </si>
  <si>
    <t>PRECISION DRILLING CORP</t>
  </si>
  <si>
    <t>PRECISION DRILLING - TOT RETURN IND</t>
  </si>
  <si>
    <t>C:PD(RI)</t>
  </si>
  <si>
    <t>Datastream Collection Entire Dataset 170911.xlsx|701-720|$N$4</t>
  </si>
  <si>
    <t>Datastream Collection Entire Dataset 170911.xlsx|Toronto 41-60|$M$4</t>
  </si>
  <si>
    <t>SWC US Equity</t>
  </si>
  <si>
    <t>STILLWATER MINING CO</t>
  </si>
  <si>
    <t>STILLWATER MINING - TOT RETURN IND</t>
  </si>
  <si>
    <t>U:SWC(RI)</t>
  </si>
  <si>
    <t>Datastream Collection Entire Dataset 170911.xlsx|701-720|$O$4</t>
  </si>
  <si>
    <t>Regis Resources Limited</t>
  </si>
  <si>
    <t>MRC US Equity</t>
  </si>
  <si>
    <t>MRC GLOBAL INC</t>
  </si>
  <si>
    <t>ALDR US Equity</t>
  </si>
  <si>
    <t>ALDER BIOPHARMACEUTICALS INC</t>
  </si>
  <si>
    <t>ALDER BIOPHARMACEUTICALS - TOT RETURN IND</t>
  </si>
  <si>
    <t>@ALDR(RI)</t>
  </si>
  <si>
    <t>Datastream Collection Entire Dataset 170911.xlsx|701-720|$Q$4</t>
  </si>
  <si>
    <t>OCEANAGOLD CORP-CDI</t>
  </si>
  <si>
    <t>WWE US Equity</t>
  </si>
  <si>
    <t>WORLD WRESTLING ENTERTAIN-A</t>
  </si>
  <si>
    <t>WORLD WRESTLING ENTM.'A' - TOT RETURN IND</t>
  </si>
  <si>
    <t>U:WWE(RI)</t>
  </si>
  <si>
    <t>Datastream Collection Entire Dataset 170911.xlsx|701-720|$S$4</t>
  </si>
  <si>
    <t>SRP LN Equity</t>
  </si>
  <si>
    <t>SRP LN</t>
  </si>
  <si>
    <t>SIP AU Equity</t>
  </si>
  <si>
    <t>SIGMA PHARMACEUTICALS LTD</t>
  </si>
  <si>
    <t>SPI LN Equity</t>
  </si>
  <si>
    <t>SPI LN</t>
  </si>
  <si>
    <t>SPIRE HEALTHCARE GP. - TOT RETURN IND</t>
  </si>
  <si>
    <t>SPI(RI)</t>
  </si>
  <si>
    <t>Datastream Collection Entire Dataset 170911.xlsx|721-740|$B$4</t>
  </si>
  <si>
    <t>BLOX US Equity</t>
  </si>
  <si>
    <t>INFOBLOX INC</t>
  </si>
  <si>
    <t>AMED US Equity</t>
  </si>
  <si>
    <t>AMEDISYS INC</t>
  </si>
  <si>
    <t>AMEDISYS - TOT RETURN IND</t>
  </si>
  <si>
    <t>@AMED(RI)</t>
  </si>
  <si>
    <t>Datastream Collection Entire Dataset 170911.xlsx|721-740|$D$4</t>
  </si>
  <si>
    <t>Navitas Limited</t>
  </si>
  <si>
    <t>SFLY US Equity</t>
  </si>
  <si>
    <t>SHUTTERFLY INC</t>
  </si>
  <si>
    <t>SHUTTERFLY - TOT RETURN IND</t>
  </si>
  <si>
    <t>@SFLY(RI)</t>
  </si>
  <si>
    <t>Datastream Collection Entire Dataset 170911.xlsx|721-740|$E$4</t>
  </si>
  <si>
    <t>HQCL US Equity</t>
  </si>
  <si>
    <t>HANWHA Q CELLS CO LTD</t>
  </si>
  <si>
    <t>HANWHA Q CELLS ADR 1:50 - TOT RETURN IND</t>
  </si>
  <si>
    <t>@HQCL(RI)</t>
  </si>
  <si>
    <t>Datastream Collection Entire Dataset 170911.xlsx|721-740|$F$4</t>
  </si>
  <si>
    <t>DYN US Equity</t>
  </si>
  <si>
    <t>DYNEGY INC</t>
  </si>
  <si>
    <t>DYNEGY - TOT RETURN IND</t>
  </si>
  <si>
    <t>U:DYN(RI)</t>
  </si>
  <si>
    <t>Datastream Collection Entire Dataset 170911.xlsx|721-740|$G$4</t>
  </si>
  <si>
    <t>DEPO US Equity</t>
  </si>
  <si>
    <t>DEPOMED INC</t>
  </si>
  <si>
    <t>DEPOMED - TOT RETURN IND</t>
  </si>
  <si>
    <t>@DEPO(RI)</t>
  </si>
  <si>
    <t>Datastream Collection Entire Dataset 170911.xlsx|721-740|$H$4</t>
  </si>
  <si>
    <t>HMN US Equity</t>
  </si>
  <si>
    <t>HORACE MANN EDUCATORS</t>
  </si>
  <si>
    <t>HORACE MANN EDUCATORS - TOT RETURN IND</t>
  </si>
  <si>
    <t>U:HMN(RI)</t>
  </si>
  <si>
    <t>Datastream Collection Entire Dataset 170911.xlsx|721-740|$I$4</t>
  </si>
  <si>
    <t>NSM US Equity</t>
  </si>
  <si>
    <t>NATIONSTAR MORTGAGE HOLDINGS</t>
  </si>
  <si>
    <t>NATIONSTAR MGE.HOLDINGS - TOT RETURN IND</t>
  </si>
  <si>
    <t>U:NSM(RI)</t>
  </si>
  <si>
    <t>Datastream Collection Entire Dataset 170911.xlsx|721-740|$J$4</t>
  </si>
  <si>
    <t>RNST US Equity</t>
  </si>
  <si>
    <t>RENASANT</t>
  </si>
  <si>
    <t>RENASANT - TOT RETURN IND</t>
  </si>
  <si>
    <t>@RNST(RI)</t>
  </si>
  <si>
    <t>Datastream Collection Entire Dataset 170911.xlsx|721-740|$K$4</t>
  </si>
  <si>
    <t>YDKN US Equity</t>
  </si>
  <si>
    <t>YADKIN FINANCIAL CORP</t>
  </si>
  <si>
    <t>MPG US Equity</t>
  </si>
  <si>
    <t>METALDYNE PERFORMANCE GROUP INC</t>
  </si>
  <si>
    <t>GNC US Equity</t>
  </si>
  <si>
    <t>GNC HOLDINGS INC-CL A</t>
  </si>
  <si>
    <t>GNC HOLDINGS CL.A - TOT RETURN IND</t>
  </si>
  <si>
    <t>U:GNC(RI)</t>
  </si>
  <si>
    <t>Datastream Collection Entire Dataset 170911.xlsx|721-740|$N$4</t>
  </si>
  <si>
    <t>ESNT LN Equity</t>
  </si>
  <si>
    <t>Essentra plc</t>
  </si>
  <si>
    <t>ESSENTRA PLC - TOT RETURN IND</t>
  </si>
  <si>
    <t>ESNT(RI)</t>
  </si>
  <si>
    <t>Datastream Collection Entire Dataset 170911.xlsx|741-760|$J$4</t>
  </si>
  <si>
    <t>Datastream Collection Entire Dataset 170911.xlsx|1761-1780|$O$4</t>
  </si>
  <si>
    <t>PRLB US Equity</t>
  </si>
  <si>
    <t>PROTO LABS INC</t>
  </si>
  <si>
    <t>PROTO LABS - TOT RETURN IND</t>
  </si>
  <si>
    <t>U:PRLB(RI)</t>
  </si>
  <si>
    <t>Datastream Collection Entire Dataset 170911.xlsx|721-740|$O$4</t>
  </si>
  <si>
    <t>BBCN US Equity</t>
  </si>
  <si>
    <t>HOPE BANCORP INC</t>
  </si>
  <si>
    <t>JRG LN Equity</t>
  </si>
  <si>
    <t>JRP GROUP PLC</t>
  </si>
  <si>
    <t>BOFI US Equity</t>
  </si>
  <si>
    <t>BOFI HOLDING INC</t>
  </si>
  <si>
    <t>BOFI HOLDING - TOT RETURN IND</t>
  </si>
  <si>
    <t>@BOFI(RI)</t>
  </si>
  <si>
    <t>Datastream Collection Entire Dataset 170911.xlsx|721-740|$Q$4</t>
  </si>
  <si>
    <t>TIME US Equity</t>
  </si>
  <si>
    <t>TIME INC</t>
  </si>
  <si>
    <t>TIME - TOT RETURN IND</t>
  </si>
  <si>
    <t>U:TIME(RI)</t>
  </si>
  <si>
    <t>Datastream Collection Entire Dataset 170911.xlsx|721-740|$R$4</t>
  </si>
  <si>
    <t>RIN FP Equity</t>
  </si>
  <si>
    <t>Vilmorin &amp; Cie SA</t>
  </si>
  <si>
    <t>VILMORIN &amp; CIE - TOT RETURN IND</t>
  </si>
  <si>
    <t>F:RIN(RI)</t>
  </si>
  <si>
    <t>Datastream Collection Entire Dataset 170911.xlsx|1841-1860|$J$4</t>
  </si>
  <si>
    <t>CLF US Equity</t>
  </si>
  <si>
    <t>CLIFFS NATURAL RESOURCES INC</t>
  </si>
  <si>
    <t>CLIFFS NATURAL RESOURCES - TOT RETURN IND</t>
  </si>
  <si>
    <t>U:CLF(RI)</t>
  </si>
  <si>
    <t>Datastream Collection Entire Dataset 170911.xlsx|721-740|$S$4</t>
  </si>
  <si>
    <t>ATU US Equity</t>
  </si>
  <si>
    <t>ACTUANT CORP</t>
  </si>
  <si>
    <t>ACTUANT 'A' - TOT RETURN IND</t>
  </si>
  <si>
    <t>U:ATU(RI)</t>
  </si>
  <si>
    <t>Datastream Collection Entire Dataset 170911.xlsx|721-740|$T$4</t>
  </si>
  <si>
    <t>SBM AU Equity</t>
  </si>
  <si>
    <t>ST BARBARA LTD</t>
  </si>
  <si>
    <t>LOCK US Equity</t>
  </si>
  <si>
    <t>LIFELOCK INC</t>
  </si>
  <si>
    <t>CGC AU Equity</t>
  </si>
  <si>
    <t>Costa Group Holdings Limited</t>
  </si>
  <si>
    <t>AHG AU Equity</t>
  </si>
  <si>
    <t>Automotive Holdings Group Limited</t>
  </si>
  <si>
    <t>PLCE US Equity</t>
  </si>
  <si>
    <t>CHILDREN'S PLACE INC THE</t>
  </si>
  <si>
    <t>CHILDRENS PLACE - TOT RETURN IND</t>
  </si>
  <si>
    <t>@PLCE(RI)</t>
  </si>
  <si>
    <t>Datastream Collection Entire Dataset 170911.xlsx|741-760|$C$4</t>
  </si>
  <si>
    <t>HTS US Equity</t>
  </si>
  <si>
    <t>HATTERAS FINANCIAL CORP</t>
  </si>
  <si>
    <t>MGLN US Equity</t>
  </si>
  <si>
    <t>MAGELLAN HEALTH INC</t>
  </si>
  <si>
    <t>MAGELLAN HEALTH - TOT RETURN IND</t>
  </si>
  <si>
    <t>@MGLN(RI)</t>
  </si>
  <si>
    <t>Datastream Collection Entire Dataset 170911.xlsx|741-760|$E$4</t>
  </si>
  <si>
    <t>TNET US Equity</t>
  </si>
  <si>
    <t>TRINET GROUP INC</t>
  </si>
  <si>
    <t>TCG LN Equity</t>
  </si>
  <si>
    <t>Thomas Cook Group plc</t>
  </si>
  <si>
    <t>THOMAS COOK GROUP - TOT RETURN IND</t>
  </si>
  <si>
    <t>TCG(RI)</t>
  </si>
  <si>
    <t>Datastream Collection Entire Dataset 170911.xlsx|821-840|$L$4</t>
  </si>
  <si>
    <t>Datastream Collection Entire Dataset 170911.xlsx|1761-1780|$P$4</t>
  </si>
  <si>
    <t>GLOG US Equity</t>
  </si>
  <si>
    <t>GASLOG LTD</t>
  </si>
  <si>
    <t>GASLOG - TOT RETURN IND</t>
  </si>
  <si>
    <t>U:GLOG(RI)</t>
  </si>
  <si>
    <t>Datastream Collection Entire Dataset 170911.xlsx|741-760|$G$4</t>
  </si>
  <si>
    <t>BABY US Equity</t>
  </si>
  <si>
    <t>NATUS MEDICAL INC</t>
  </si>
  <si>
    <t>NATUS MEDICAL - TOT RETURN IND</t>
  </si>
  <si>
    <t>@BABY(RI)</t>
  </si>
  <si>
    <t>Datastream Collection Entire Dataset 170911.xlsx|741-760|$H$4</t>
  </si>
  <si>
    <t>VG US Equity</t>
  </si>
  <si>
    <t>VONAGE HOLDINGS CORP</t>
  </si>
  <si>
    <t>VONAGE HOLDINGS - TOT RETURN IND</t>
  </si>
  <si>
    <t>U:VG(RI)</t>
  </si>
  <si>
    <t>Datastream Collection Entire Dataset 170911.xlsx|741-760|$I$4</t>
  </si>
  <si>
    <t>ESNT LN</t>
  </si>
  <si>
    <t>EGHT US Equity</t>
  </si>
  <si>
    <t>8X8 INC</t>
  </si>
  <si>
    <t>8X8 - TOT RETURN IND</t>
  </si>
  <si>
    <t>@EGHT(RI)</t>
  </si>
  <si>
    <t>Datastream Collection Entire Dataset 170911.xlsx|741-760|$K$4</t>
  </si>
  <si>
    <t>OCLR US Equity</t>
  </si>
  <si>
    <t>OCLARO INC</t>
  </si>
  <si>
    <t>OCLARO - TOT RETURN IND</t>
  </si>
  <si>
    <t>@OCLR(RI)</t>
  </si>
  <si>
    <t>Datastream Collection Entire Dataset 170911.xlsx|741-760|$L$4</t>
  </si>
  <si>
    <t>Berendsen plc</t>
  </si>
  <si>
    <t>FFBC US Equity</t>
  </si>
  <si>
    <t>FIRST FINANCIAL BANCORP</t>
  </si>
  <si>
    <t>FIRST FINL.BANC. - TOT RETURN IND</t>
  </si>
  <si>
    <t>@FFBC(RI)</t>
  </si>
  <si>
    <t>Datastream Collection Entire Dataset 170911.xlsx|741-760|$M$4</t>
  </si>
  <si>
    <t>BPT AU Equity</t>
  </si>
  <si>
    <t>Beach Energy Limited</t>
  </si>
  <si>
    <t>DRX LN Equity</t>
  </si>
  <si>
    <t>DRX LN</t>
  </si>
  <si>
    <t>MTH US Equity</t>
  </si>
  <si>
    <t>MERITAGE HOMES CORP</t>
  </si>
  <si>
    <t>MERITAGE HOMES - TOT RETURN IND</t>
  </si>
  <si>
    <t>U:MTH(RI)</t>
  </si>
  <si>
    <t>Datastream Collection Entire Dataset 170911.xlsx|741-760|$O$4</t>
  </si>
  <si>
    <t>QLYS US Equity</t>
  </si>
  <si>
    <t>QUALYS INC</t>
  </si>
  <si>
    <t>QUALYS - TOT RETURN IND</t>
  </si>
  <si>
    <t>@QLYS(RI)</t>
  </si>
  <si>
    <t>Datastream Collection Entire Dataset 170911.xlsx|741-760|$P$4</t>
  </si>
  <si>
    <t>AUTOMOTIVE HOLDINGS GROUP LT</t>
  </si>
  <si>
    <t>CVI US Equity</t>
  </si>
  <si>
    <t>CVR ENERGY INC</t>
  </si>
  <si>
    <t>CVR ENERGY - TOT RETURN IND</t>
  </si>
  <si>
    <t>U:CVI(RI)</t>
  </si>
  <si>
    <t>Datastream Collection Entire Dataset 170911.xlsx|741-760|$R$4</t>
  </si>
  <si>
    <t>KN US Equity</t>
  </si>
  <si>
    <t>KNOWLES CORP</t>
  </si>
  <si>
    <t>ERA FP Equity</t>
  </si>
  <si>
    <t>ERAMET</t>
  </si>
  <si>
    <t>ERAMET - TOT RETURN IND</t>
  </si>
  <si>
    <t>F:ERA(RI)</t>
  </si>
  <si>
    <t>Datastream Collection Entire Dataset 170911.xlsx|741-760|$T$4</t>
  </si>
  <si>
    <t>Datastream Collection Entire Dataset 170911.xlsx|1841-1860|$K$4</t>
  </si>
  <si>
    <t>ERAMET S.A.</t>
  </si>
  <si>
    <t>MINI US Equity</t>
  </si>
  <si>
    <t>MOBILE MINI INC</t>
  </si>
  <si>
    <t>MOBILE MINI - TOT RETURN IND</t>
  </si>
  <si>
    <t>@MINI(RI)</t>
  </si>
  <si>
    <t>Datastream Collection Entire Dataset 170911.xlsx|741-760|$U$4</t>
  </si>
  <si>
    <t>TPRE US Equity</t>
  </si>
  <si>
    <t>THIRD POINT REINSURANCE LTD</t>
  </si>
  <si>
    <t>THIRD POINT REINSURANCE - TOT RETURN IND</t>
  </si>
  <si>
    <t>U:TPRE(RI)</t>
  </si>
  <si>
    <t>Datastream Collection Entire Dataset 170911.xlsx|761-780|$B$4</t>
  </si>
  <si>
    <t>BNS FP Equity</t>
  </si>
  <si>
    <t>Beni Stabili SIIQ S.p.A.</t>
  </si>
  <si>
    <t>BENI STABILI REIT (PAR) - TOT RETURN IND</t>
  </si>
  <si>
    <t>F:BNS(RI)</t>
  </si>
  <si>
    <t>Datastream Collection Entire Dataset 170911.xlsx|1841-1860|$L$4</t>
  </si>
  <si>
    <t>BENI STABILI - TOT RETURN IND</t>
  </si>
  <si>
    <t>I:BNS(RI)</t>
  </si>
  <si>
    <t>Datastream Collection Entire Dataset 170911.xlsx|Brosa Italiana|$T$5</t>
  </si>
  <si>
    <t>MAG CN Equity</t>
  </si>
  <si>
    <t>MAG SILVER CORP</t>
  </si>
  <si>
    <t>MAG SILVER - TOT RETURN IND</t>
  </si>
  <si>
    <t>C:MAG(RI)</t>
  </si>
  <si>
    <t>Datastream Collection Entire Dataset 170911.xlsx|761-780|$C$4</t>
  </si>
  <si>
    <t>Datastream Collection Entire Dataset 170911.xlsx|Toronto 41-60|$O$4</t>
  </si>
  <si>
    <t>RMBS US Equity</t>
  </si>
  <si>
    <t>RAMBUS INC</t>
  </si>
  <si>
    <t>RAMBUS - TOT RETURN IND</t>
  </si>
  <si>
    <t>@RMBS(RI)</t>
  </si>
  <si>
    <t>Datastream Collection Entire Dataset 170911.xlsx|761-780|$D$4</t>
  </si>
  <si>
    <t>GFRD LN Equity</t>
  </si>
  <si>
    <t>Galliford Try plc</t>
  </si>
  <si>
    <t>GALLIFORD TRY - TOT RETURN IND</t>
  </si>
  <si>
    <t>GFRD(RI)</t>
  </si>
  <si>
    <t>Datastream Collection Entire Dataset 170911.xlsx|1761-1780|$R$4</t>
  </si>
  <si>
    <t>GPI US Equity</t>
  </si>
  <si>
    <t>GROUP 1 AUTOMOTIVE INC</t>
  </si>
  <si>
    <t>GROUP 1 AUTOMOTIVE - TOT RETURN IND</t>
  </si>
  <si>
    <t>U:GPI(RI)</t>
  </si>
  <si>
    <t>Datastream Collection Entire Dataset 170911.xlsx|761-780|$E$4</t>
  </si>
  <si>
    <t>BRG AU Equity</t>
  </si>
  <si>
    <t>Breville Group Limited</t>
  </si>
  <si>
    <t>WABC US Equity</t>
  </si>
  <si>
    <t>WESTAMERICA BANCORPORATION</t>
  </si>
  <si>
    <t>WESTAMERICA BANCORP. - TOT RETURN IND</t>
  </si>
  <si>
    <t>@WABC(RI)</t>
  </si>
  <si>
    <t>Datastream Collection Entire Dataset 170911.xlsx|761-780|$F$4</t>
  </si>
  <si>
    <t>Sigma Healthcare Limited</t>
  </si>
  <si>
    <t>BEL US Equity</t>
  </si>
  <si>
    <t>BELMOND LTD-CLASS A</t>
  </si>
  <si>
    <t>BELMOND 'A' - TOT RETURN IND</t>
  </si>
  <si>
    <t>U:BEL(RI)</t>
  </si>
  <si>
    <t>Datastream Collection Entire Dataset 170911.xlsx|761-780|$G$4</t>
  </si>
  <si>
    <t>HW US Equity</t>
  </si>
  <si>
    <t>HEADWATERS INC</t>
  </si>
  <si>
    <t>SYNT LN</t>
  </si>
  <si>
    <t>PCRX US Equity</t>
  </si>
  <si>
    <t>PACIRA PHARMACEUTICALS INC</t>
  </si>
  <si>
    <t>PACIRA PHARMACEUTICALS - TOT RETURN IND</t>
  </si>
  <si>
    <t>@PCRX(RI)</t>
  </si>
  <si>
    <t>Datastream Collection Entire Dataset 170911.xlsx|761-780|$J$4</t>
  </si>
  <si>
    <t>MKTO US Equity</t>
  </si>
  <si>
    <t>MARKETO INC</t>
  </si>
  <si>
    <t>PAHC US Equity</t>
  </si>
  <si>
    <t>PHIBRO ANIMAL HEALTH CORP</t>
  </si>
  <si>
    <t>PHIBRO ANIMAL HLTH.CL.A - TOT RETURN IND</t>
  </si>
  <si>
    <t>@PAHC(RI)</t>
  </si>
  <si>
    <t>Datastream Collection Entire Dataset 170911.xlsx|761-780|$L$4</t>
  </si>
  <si>
    <t>Serco Group plc</t>
  </si>
  <si>
    <t>TFM US Equity</t>
  </si>
  <si>
    <t>FRESH MARKET INC</t>
  </si>
  <si>
    <t>CUDA US Equity</t>
  </si>
  <si>
    <t>BARRACUDA NETWORKS INC</t>
  </si>
  <si>
    <t>BARRACUDA NETWORKS - TOT RETURN IND</t>
  </si>
  <si>
    <t>U:CUDA(RI)</t>
  </si>
  <si>
    <t>Datastream Collection Entire Dataset 170911.xlsx|761-780|$N$4</t>
  </si>
  <si>
    <t>NXTM US Equity</t>
  </si>
  <si>
    <t>NXSTAGE MEDICAL INC</t>
  </si>
  <si>
    <t>NXSTAGE MEDICAL - TOT RETURN IND</t>
  </si>
  <si>
    <t>@NXTM(RI)</t>
  </si>
  <si>
    <t>Datastream Collection Entire Dataset 170911.xlsx|761-780|$O$4</t>
  </si>
  <si>
    <t>SEAS US Equity</t>
  </si>
  <si>
    <t>SEAWORLD ENTERTAINMENT INC</t>
  </si>
  <si>
    <t>SEAWORLD ENTERTAINMENT - TOT RETURN IND</t>
  </si>
  <si>
    <t>U:SEAS(RI)</t>
  </si>
  <si>
    <t>Datastream Collection Entire Dataset 170911.xlsx|761-780|$P$4</t>
  </si>
  <si>
    <t>SHLD US Equity</t>
  </si>
  <si>
    <t>SEARS HOLDINGS CORP</t>
  </si>
  <si>
    <t>SEARS HOLDINGS - TOT RETURN IND</t>
  </si>
  <si>
    <t>@SHLD(RI)</t>
  </si>
  <si>
    <t>Datastream Collection Entire Dataset 170911.xlsx|761-780|$Q$4</t>
  </si>
  <si>
    <t>WAIR US Equity</t>
  </si>
  <si>
    <t>WESCO AIRCRAFT HOLDINGS INC</t>
  </si>
  <si>
    <t>WESCO AIRCRAFT HOLDINGS - TOT RETURN IND</t>
  </si>
  <si>
    <t>U:WAIR(RI)</t>
  </si>
  <si>
    <t>Datastream Collection Entire Dataset 170911.xlsx|761-780|$R$4</t>
  </si>
  <si>
    <t>KCG US Equity</t>
  </si>
  <si>
    <t>KCG HOLDINGS INC-CL A</t>
  </si>
  <si>
    <t>KCG HOLDINGS CL.A - TOT RETURN IND</t>
  </si>
  <si>
    <t>U:KCG(RI)</t>
  </si>
  <si>
    <t>Datastream Collection Entire Dataset 170911.xlsx|761-780|$S$4</t>
  </si>
  <si>
    <t>EVTC US Equity</t>
  </si>
  <si>
    <t>EVERTEC</t>
  </si>
  <si>
    <t>EVERTEC - TOT RETURN IND</t>
  </si>
  <si>
    <t>U:EVTC(RI)</t>
  </si>
  <si>
    <t>Datastream Collection Entire Dataset 170911.xlsx|761-780|$T$4</t>
  </si>
  <si>
    <t>AAD AU Equity</t>
  </si>
  <si>
    <t>ARDENT LEISURE GROUP</t>
  </si>
  <si>
    <t>REG AU Equity</t>
  </si>
  <si>
    <t>REGIS HEALTHCARE LTD</t>
  </si>
  <si>
    <t>ERM LN Equity</t>
  </si>
  <si>
    <t>Euromoney Institutional Investor PLC</t>
  </si>
  <si>
    <t>EUROMONEY INSTL.INVESTOR - TOT RETURN IND</t>
  </si>
  <si>
    <t>ERM(RI)</t>
  </si>
  <si>
    <t>Datastream Collection Entire Dataset 170911.xlsx|1761-1780|$T$4</t>
  </si>
  <si>
    <t>SFBS US Equity</t>
  </si>
  <si>
    <t>SERVISFIRST BANCSHARES INC</t>
  </si>
  <si>
    <t>SERVISFIRST BANCSHARES - TOT RETURN IND</t>
  </si>
  <si>
    <t>@SFBS(RI)</t>
  </si>
  <si>
    <t>Datastream Collection Entire Dataset 170911.xlsx|781-800|$C$4</t>
  </si>
  <si>
    <t>HALO US Equity</t>
  </si>
  <si>
    <t>HALOZYME THERAPEUTICS INC</t>
  </si>
  <si>
    <t>HALOZYME THERAPEUTICS - TOT RETURN IND</t>
  </si>
  <si>
    <t>@HALO(RI)</t>
  </si>
  <si>
    <t>Datastream Collection Entire Dataset 170911.xlsx|781-800|$D$4</t>
  </si>
  <si>
    <t>IMPV US Equity</t>
  </si>
  <si>
    <t>IMPERVA INC</t>
  </si>
  <si>
    <t>IMPERVA - TOT RETURN IND</t>
  </si>
  <si>
    <t>@IMPV(RI)</t>
  </si>
  <si>
    <t>Datastream Collection Entire Dataset 170911.xlsx|781-800|$E$4</t>
  </si>
  <si>
    <t>SVS LN Equity</t>
  </si>
  <si>
    <t>Savills plc</t>
  </si>
  <si>
    <t>SAVILLS - TOT RETURN IND</t>
  </si>
  <si>
    <t>SVS(RI)</t>
  </si>
  <si>
    <t>Datastream Collection Entire Dataset 170911.xlsx|841-860|$F$4</t>
  </si>
  <si>
    <t>Datastream Collection Entire Dataset 170911.xlsx|1761-1780|$U$4</t>
  </si>
  <si>
    <t>MND AU Equity</t>
  </si>
  <si>
    <t>Monadelphous Group Limited</t>
  </si>
  <si>
    <t>CENT US Equity</t>
  </si>
  <si>
    <t>CENTRAL GARDEN &amp; PET CO</t>
  </si>
  <si>
    <t>CENTRAL GDN.&amp; PET - TOT RETURN IND</t>
  </si>
  <si>
    <t>@CENT(RI)</t>
  </si>
  <si>
    <t>Datastream Collection Entire Dataset 170911.xlsx|781-800|$F$4</t>
  </si>
  <si>
    <t>CENTA US Equity</t>
  </si>
  <si>
    <t>CENTRAL GARDEN AND PET CO-A</t>
  </si>
  <si>
    <t>CENTRAL GDN.&amp; PET 'A' NV. - TOT RETURN IND</t>
  </si>
  <si>
    <t>@CENTA(RI)</t>
  </si>
  <si>
    <t>Datastream Collection Entire Dataset 170911.xlsx|781-800|$G$4</t>
  </si>
  <si>
    <t>GNS LN Equity</t>
  </si>
  <si>
    <t>GNS LN</t>
  </si>
  <si>
    <t>GENUS - TOT RETURN IND</t>
  </si>
  <si>
    <t>GNS(RI)</t>
  </si>
  <si>
    <t>Datastream Collection Entire Dataset 170911.xlsx|781-800|$H$4</t>
  </si>
  <si>
    <t>Datastream Collection Entire Dataset 170911.xlsx|1781-1800|$B$4</t>
  </si>
  <si>
    <t>FRO US Equity</t>
  </si>
  <si>
    <t>FRONTLINE LTD</t>
  </si>
  <si>
    <t>FRONTLINE (NYS) - TOT RETURN IND</t>
  </si>
  <si>
    <t>U:FRO(RI)</t>
  </si>
  <si>
    <t>Datastream Collection Entire Dataset 170911.xlsx|781-800|$I$4</t>
  </si>
  <si>
    <t>GEM AU Equity</t>
  </si>
  <si>
    <t>G8 EDUCATION LTD</t>
  </si>
  <si>
    <t>RH US Equity</t>
  </si>
  <si>
    <t>RESTORATION HARDWARE HOLDING</t>
  </si>
  <si>
    <t>RH - TOT RETURN IND</t>
  </si>
  <si>
    <t>U:RH(RI)</t>
  </si>
  <si>
    <t>Datastream Collection Entire Dataset 170911.xlsx|781-800|$K$4</t>
  </si>
  <si>
    <t>SVU US Equity</t>
  </si>
  <si>
    <t>SUPERVALU INC</t>
  </si>
  <si>
    <t>SUPERVALU - TOT RETURN IND</t>
  </si>
  <si>
    <t>U:SVU(RI)</t>
  </si>
  <si>
    <t>Datastream Collection Entire Dataset 170911.xlsx|781-800|$L$4</t>
  </si>
  <si>
    <t>SXL AU Equity</t>
  </si>
  <si>
    <t>SOUTHERN CROSS MEDIA GROUP L</t>
  </si>
  <si>
    <t>BGEO LN Equity</t>
  </si>
  <si>
    <t>BGEO LN</t>
  </si>
  <si>
    <t>BGEO GROUP HDG. - TOT RETURN IND</t>
  </si>
  <si>
    <t>BGEO(RI)</t>
  </si>
  <si>
    <t>Datastream Collection Entire Dataset 170911.xlsx|781-800|$N$4</t>
  </si>
  <si>
    <t>XLRN US Equity</t>
  </si>
  <si>
    <t>ACCELERON PHARMA INC</t>
  </si>
  <si>
    <t>ACCELERON PHARMA - TOT RETURN IND</t>
  </si>
  <si>
    <t>@XLRN(RI)</t>
  </si>
  <si>
    <t>Datastream Collection Entire Dataset 170911.xlsx|781-800|$O$4</t>
  </si>
  <si>
    <t>APOG US Equity</t>
  </si>
  <si>
    <t>APOGEE ENTERPRISES INC</t>
  </si>
  <si>
    <t>APOGEE ENTERPRISES - TOT RETURN IND</t>
  </si>
  <si>
    <t>@APOG(RI)</t>
  </si>
  <si>
    <t>Datastream Collection Entire Dataset 170911.xlsx|781-800|$P$4</t>
  </si>
  <si>
    <t>NPO US Equity</t>
  </si>
  <si>
    <t>ENPRO INDUSTRIES INC</t>
  </si>
  <si>
    <t>ENPRO INDS. - TOT RETURN IND</t>
  </si>
  <si>
    <t>U:NPO(RI)</t>
  </si>
  <si>
    <t>Datastream Collection Entire Dataset 170911.xlsx|781-800|$Q$4</t>
  </si>
  <si>
    <t>ABAX US Equity</t>
  </si>
  <si>
    <t>ABAXIS INC</t>
  </si>
  <si>
    <t>ABAXIS - TOT RETURN IND</t>
  </si>
  <si>
    <t>@ABAX(RI)</t>
  </si>
  <si>
    <t>Datastream Collection Entire Dataset 170911.xlsx|781-800|$R$4</t>
  </si>
  <si>
    <t>GTN US Equity</t>
  </si>
  <si>
    <t>GRAY TELEVISION INC</t>
  </si>
  <si>
    <t>GRAY TELEVISION - TOT RETURN IND</t>
  </si>
  <si>
    <t>U:GTN(RI)</t>
  </si>
  <si>
    <t>Datastream Collection Entire Dataset 170911.xlsx|781-800|$S$4</t>
  </si>
  <si>
    <t>CYNO US Equity</t>
  </si>
  <si>
    <t>CYNOSURE INC-A</t>
  </si>
  <si>
    <t>SHAK US Equity</t>
  </si>
  <si>
    <t>SHAKE SHACK INC - CLASS A</t>
  </si>
  <si>
    <t>SHAKE SHACK 'A' - TOT RETURN IND</t>
  </si>
  <si>
    <t>U:SHAK(RI)</t>
  </si>
  <si>
    <t>Datastream Collection Entire Dataset 170911.xlsx|781-800|$U$4</t>
  </si>
  <si>
    <t>INGN US Equity</t>
  </si>
  <si>
    <t>INOGEN INC</t>
  </si>
  <si>
    <t>INOGEN - TOT RETURN IND</t>
  </si>
  <si>
    <t>@INGN(RI)</t>
  </si>
  <si>
    <t>Datastream Collection Entire Dataset 170911.xlsx|801-820|$B$4</t>
  </si>
  <si>
    <t>NSIT US Equity</t>
  </si>
  <si>
    <t>INSIGHT ENTERPRISES INC</t>
  </si>
  <si>
    <t>INSIGHT ENTS. - TOT RETURN IND</t>
  </si>
  <si>
    <t>@NSIT(RI)</t>
  </si>
  <si>
    <t>Datastream Collection Entire Dataset 170911.xlsx|801-820|$C$4</t>
  </si>
  <si>
    <t>GFTU LN</t>
  </si>
  <si>
    <t>PDS US Equity</t>
  </si>
  <si>
    <t>PRECISION DRILLING (NYS) - TOT RETURN IND</t>
  </si>
  <si>
    <t>U:PDS(RI)</t>
  </si>
  <si>
    <t>Datastream Collection Entire Dataset 170911.xlsx|801-820|$E$4</t>
  </si>
  <si>
    <t>AXDX US Equity</t>
  </si>
  <si>
    <t>ACCELERATE DIAGNOSTICS INC</t>
  </si>
  <si>
    <t>ACCELERATE DIAGNOSTICS - TOT RETURN IND</t>
  </si>
  <si>
    <t>@AXDX(RI)</t>
  </si>
  <si>
    <t>Datastream Collection Entire Dataset 170911.xlsx|801-820|$F$4</t>
  </si>
  <si>
    <t>WEB AU Equity</t>
  </si>
  <si>
    <t>WEBJET LTD</t>
  </si>
  <si>
    <t>ST Barbara Ltd.</t>
  </si>
  <si>
    <t>TLMR US Equity</t>
  </si>
  <si>
    <t>TALMER BANCORP INC</t>
  </si>
  <si>
    <t>BLDR US Equity</t>
  </si>
  <si>
    <t>BUILDERS FIRSTSOURCE INC</t>
  </si>
  <si>
    <t>BUILDERS FIRSTSOURCE - TOT RETURN IND</t>
  </si>
  <si>
    <t>@BLDR(RI)</t>
  </si>
  <si>
    <t>Datastream Collection Entire Dataset 170911.xlsx|801-820|$I$4</t>
  </si>
  <si>
    <t>SGMS US Equity</t>
  </si>
  <si>
    <t>SCIENTIFIC GAMES CORP-A</t>
  </si>
  <si>
    <t>SCIEN.GAMES 'A' - TOT RETURN IND</t>
  </si>
  <si>
    <t>@SGMS(RI)</t>
  </si>
  <si>
    <t>Datastream Collection Entire Dataset 170911.xlsx|801-820|$J$4</t>
  </si>
  <si>
    <t>RGR US Equity</t>
  </si>
  <si>
    <t>STURM RUGER &amp; CO INC</t>
  </si>
  <si>
    <t>STURM RUGER &amp; CO - TOT RETURN IND</t>
  </si>
  <si>
    <t>U:RGR(RI)</t>
  </si>
  <si>
    <t>Datastream Collection Entire Dataset 170911.xlsx|801-820|$K$4</t>
  </si>
  <si>
    <t>PTCT US Equity</t>
  </si>
  <si>
    <t>PTC THERAPEUTICS INC</t>
  </si>
  <si>
    <t>PTC THERAPEUTICS - TOT RETURN IND</t>
  </si>
  <si>
    <t>@PTCT(RI)</t>
  </si>
  <si>
    <t>Datastream Collection Entire Dataset 170911.xlsx|801-820|$L$4</t>
  </si>
  <si>
    <t>MGNX US Equity</t>
  </si>
  <si>
    <t>MACROGENICS INC</t>
  </si>
  <si>
    <t>MACROGENICS - TOT RETURN IND</t>
  </si>
  <si>
    <t>@MGNX(RI)</t>
  </si>
  <si>
    <t>Datastream Collection Entire Dataset 170911.xlsx|801-820|$M$4</t>
  </si>
  <si>
    <t>PLKI US Equity</t>
  </si>
  <si>
    <t>POPEYES LOUISIANA KITCHEN IN</t>
  </si>
  <si>
    <t>NXT AU Equity</t>
  </si>
  <si>
    <t>NEXTDC LTD</t>
  </si>
  <si>
    <t>SXI US Equity</t>
  </si>
  <si>
    <t>STANDEX INTERNATIONAL CORP</t>
  </si>
  <si>
    <t>STANDEX - TOT RETURN IND</t>
  </si>
  <si>
    <t>U:SXI(RI)</t>
  </si>
  <si>
    <t>Datastream Collection Entire Dataset 170911.xlsx|801-820|$P$4</t>
  </si>
  <si>
    <t>MBI US Equity</t>
  </si>
  <si>
    <t>MBIA INC</t>
  </si>
  <si>
    <t>MBIA - TOT RETURN IND</t>
  </si>
  <si>
    <t>U:MBI(RI)</t>
  </si>
  <si>
    <t>Datastream Collection Entire Dataset 170911.xlsx|801-820|$Q$4</t>
  </si>
  <si>
    <t>TUMI US Equity</t>
  </si>
  <si>
    <t>TUMI HOLDINGS INC</t>
  </si>
  <si>
    <t>GUY CN Equity</t>
  </si>
  <si>
    <t>GUYANA GOLDFIELDS INC</t>
  </si>
  <si>
    <t>GUYANA GOLDFIELDS - TOT RETURN IND</t>
  </si>
  <si>
    <t>C:GUY(RI)</t>
  </si>
  <si>
    <t>Datastream Collection Entire Dataset 170911.xlsx|801-820|$S$4</t>
  </si>
  <si>
    <t>Datastream Collection Entire Dataset 170911.xlsx|Toronto 41-60|$R$4</t>
  </si>
  <si>
    <t>PETS LN Equity</t>
  </si>
  <si>
    <t>PETS LN</t>
  </si>
  <si>
    <t>PETS AT HOME GROUP - TOT RETURN IND</t>
  </si>
  <si>
    <t>PETS(RI)</t>
  </si>
  <si>
    <t>Datastream Collection Entire Dataset 170911.xlsx|801-820|$T$4</t>
  </si>
  <si>
    <t>PETMED EXPRESS - TOT RETURN IND</t>
  </si>
  <si>
    <t>@PETS(RI)</t>
  </si>
  <si>
    <t>Datastream Collection Entire Dataset 170911.xlsx|1121-1140|$G$4</t>
  </si>
  <si>
    <t>NVA CN Equity</t>
  </si>
  <si>
    <t>NUVISTA ENERGY LTD</t>
  </si>
  <si>
    <t>NUVISTA EN. - TOT RETURN IND</t>
  </si>
  <si>
    <t>C:NVA(RI)</t>
  </si>
  <si>
    <t>Datastream Collection Entire Dataset 170911.xlsx|801-820|$U$4</t>
  </si>
  <si>
    <t>Datastream Collection Entire Dataset 170911.xlsx|Toronto 41-60|$S$4</t>
  </si>
  <si>
    <t>CVGW US Equity</t>
  </si>
  <si>
    <t>CALAVO GROWERS INC</t>
  </si>
  <si>
    <t>CALAVO GROWERS - TOT RETURN IND</t>
  </si>
  <si>
    <t>@CVGW(RI)</t>
  </si>
  <si>
    <t>Datastream Collection Entire Dataset 170911.xlsx|821-840|$B$4</t>
  </si>
  <si>
    <t>Webjet Limited</t>
  </si>
  <si>
    <t>Genus plc</t>
  </si>
  <si>
    <t>BPFH US Equity</t>
  </si>
  <si>
    <t>BOSTON PRIVATE FINL HOLDING</t>
  </si>
  <si>
    <t>BOSTON PRIV.FINL.HDG. - TOT RETURN IND</t>
  </si>
  <si>
    <t>@BPFH(RI)</t>
  </si>
  <si>
    <t>Datastream Collection Entire Dataset 170911.xlsx|821-840|$C$4</t>
  </si>
  <si>
    <t>IEL AU Equity</t>
  </si>
  <si>
    <t>IDP Education Limited</t>
  </si>
  <si>
    <t>FOLD US Equity</t>
  </si>
  <si>
    <t>AMICUS THERAPEUTICS INC</t>
  </si>
  <si>
    <t>AMICUS THERAPEUTICS - TOT RETURN IND</t>
  </si>
  <si>
    <t>@FOLD(RI)</t>
  </si>
  <si>
    <t>Datastream Collection Entire Dataset 170911.xlsx|821-840|$D$4</t>
  </si>
  <si>
    <t>CRST LN Equity</t>
  </si>
  <si>
    <t>CRST LN</t>
  </si>
  <si>
    <t>CREST NICHOLSON HOLDINGS - TOT RETURN IND</t>
  </si>
  <si>
    <t>CRST(RI)</t>
  </si>
  <si>
    <t>Datastream Collection Entire Dataset 170911.xlsx|821-840|$E$4</t>
  </si>
  <si>
    <t>CHRS US Equity</t>
  </si>
  <si>
    <t>COHERUS BIOSCIENCES INC</t>
  </si>
  <si>
    <t>COHERUS BIOSCINECES - TOT RETURN IND</t>
  </si>
  <si>
    <t>@CHRS(RI)</t>
  </si>
  <si>
    <t>Datastream Collection Entire Dataset 170911.xlsx|821-840|$F$4</t>
  </si>
  <si>
    <t>AAWW US Equity</t>
  </si>
  <si>
    <t>ATLAS AIR WORLDWIDE HOLDINGS</t>
  </si>
  <si>
    <t>ATLAS AIR WWD.HDG. - TOT RETURN IND</t>
  </si>
  <si>
    <t>@AAWW(RI)</t>
  </si>
  <si>
    <t>Datastream Collection Entire Dataset 170911.xlsx|821-840|$G$4</t>
  </si>
  <si>
    <t>IBP US Equity</t>
  </si>
  <si>
    <t>INSTALLED BUILDING PRODUCTS</t>
  </si>
  <si>
    <t>INSTALLED BUILDING PRDS. - TOT RETURN IND</t>
  </si>
  <si>
    <t>U:IBP(RI)</t>
  </si>
  <si>
    <t>Datastream Collection Entire Dataset 170911.xlsx|821-840|$H$4</t>
  </si>
  <si>
    <t>ARRY US Equity</t>
  </si>
  <si>
    <t>ARRAY BIOPHARMA INC</t>
  </si>
  <si>
    <t>ARRAY BIOPHARMA - TOT RETURN IND</t>
  </si>
  <si>
    <t>@ARRY(RI)</t>
  </si>
  <si>
    <t>Datastream Collection Entire Dataset 170911.xlsx|821-840|$I$4</t>
  </si>
  <si>
    <t>KNL US Equity</t>
  </si>
  <si>
    <t>KNOLL INC</t>
  </si>
  <si>
    <t>KNOLL - TOT RETURN IND</t>
  </si>
  <si>
    <t>U:KNL(RI)</t>
  </si>
  <si>
    <t>Datastream Collection Entire Dataset 170911.xlsx|821-840|$J$4</t>
  </si>
  <si>
    <t>AERI US Equity</t>
  </si>
  <si>
    <t>AERIE PHARMACEUTICALS INC</t>
  </si>
  <si>
    <t>AERIE PHARMACEUTICALS - TOT RETURN IND</t>
  </si>
  <si>
    <t>@AERI(RI)</t>
  </si>
  <si>
    <t>Datastream Collection Entire Dataset 170911.xlsx|821-840|$K$4</t>
  </si>
  <si>
    <t>TCG LN</t>
  </si>
  <si>
    <t>EXAM US Equity</t>
  </si>
  <si>
    <t>EXAMWORKS GROUP INC</t>
  </si>
  <si>
    <t>SSYS US Equity</t>
  </si>
  <si>
    <t>STRATASYS LTD</t>
  </si>
  <si>
    <t>STRATASYS - TOT RETURN IND</t>
  </si>
  <si>
    <t>@SSYS(RI)</t>
  </si>
  <si>
    <t>Datastream Collection Entire Dataset 170911.xlsx|821-840|$N$4</t>
  </si>
  <si>
    <t>CSP LN Equity</t>
  </si>
  <si>
    <t>Countryside Properties PLC</t>
  </si>
  <si>
    <t>COUNTRYSIDE PROPERTIES - TOT RETURN IND</t>
  </si>
  <si>
    <t>CSP(RI)</t>
  </si>
  <si>
    <t>Datastream Collection Entire Dataset 170911.xlsx|1981-2011|$C$4</t>
  </si>
  <si>
    <t>OTE1V FH Equity</t>
  </si>
  <si>
    <t>Outotec Oyj</t>
  </si>
  <si>
    <t>ELGX US Equity</t>
  </si>
  <si>
    <t>ENDOLOGIX INC</t>
  </si>
  <si>
    <t>ENDOLOGIX - TOT RETURN IND</t>
  </si>
  <si>
    <t>@ELGX(RI)</t>
  </si>
  <si>
    <t>Datastream Collection Entire Dataset 170911.xlsx|821-840|$O$4</t>
  </si>
  <si>
    <t>983 HK Equity</t>
  </si>
  <si>
    <t>SOCAM DEVELOPMENT LTD</t>
  </si>
  <si>
    <t>PWT CN Equity</t>
  </si>
  <si>
    <t>PENN WEST PETROLEUM LTD</t>
  </si>
  <si>
    <t>PENN WEST PETROLEUM - TOT RETURN IND</t>
  </si>
  <si>
    <t>C:PWT(RI)</t>
  </si>
  <si>
    <t>Datastream Collection Entire Dataset 170911.xlsx|821-840|$Q$4</t>
  </si>
  <si>
    <t>GRG LN Equity</t>
  </si>
  <si>
    <t>Greggs plc</t>
  </si>
  <si>
    <t>PMT US Equity</t>
  </si>
  <si>
    <t>PENNYMAC MORTGAGE INVESTMENT</t>
  </si>
  <si>
    <t>PENNYMAC MGE.INV.TST. - TOT RETURN IND</t>
  </si>
  <si>
    <t>U:PMT(RI)</t>
  </si>
  <si>
    <t>Datastream Collection Entire Dataset 170911.xlsx|821-840|$R$4</t>
  </si>
  <si>
    <t>JLG LN Equity</t>
  </si>
  <si>
    <t>JLG LN</t>
  </si>
  <si>
    <t>JOHN LAING GROUP (WI) - TOT RETURN IND</t>
  </si>
  <si>
    <t>JLG(RI)</t>
  </si>
  <si>
    <t>Datastream Collection Entire Dataset 170911.xlsx|821-840|$S$4</t>
  </si>
  <si>
    <t>Datastream Collection Entire Dataset 170911.xlsx|1781-1800|$F$4</t>
  </si>
  <si>
    <t>CTCT US Equity</t>
  </si>
  <si>
    <t>CONSTANT CONTACT INC</t>
  </si>
  <si>
    <t>VEC LN Equity</t>
  </si>
  <si>
    <t>Vectura Group plc</t>
  </si>
  <si>
    <t>VECTRUS - TOT RETURN IND</t>
  </si>
  <si>
    <t>U:VEC(RI)</t>
  </si>
  <si>
    <t>Datastream Collection Entire Dataset 170911.xlsx|1341-1360|$J$4</t>
  </si>
  <si>
    <t>VECTURA GROUP - TOT RETURN IND</t>
  </si>
  <si>
    <t>VEC(RI)</t>
  </si>
  <si>
    <t>Datastream Collection Entire Dataset 170911.xlsx|1781-1800|$D$4</t>
  </si>
  <si>
    <t>SPNC US Equity</t>
  </si>
  <si>
    <t>SPECTRANETICS CORP</t>
  </si>
  <si>
    <t>SPECTRANETICS - TOT RETURN IND</t>
  </si>
  <si>
    <t>@SPNC(RI)</t>
  </si>
  <si>
    <t>Datastream Collection Entire Dataset 170911.xlsx|821-840|$U$4</t>
  </si>
  <si>
    <t>ELY US Equity</t>
  </si>
  <si>
    <t>CALLAWAY GOLF COMPANY</t>
  </si>
  <si>
    <t>CALLAWAY GOLF - TOT RETURN IND</t>
  </si>
  <si>
    <t>U:ELY(RI)</t>
  </si>
  <si>
    <t>Datastream Collection Entire Dataset 170911.xlsx|841-860|$B$4</t>
  </si>
  <si>
    <t>ROG US Equity</t>
  </si>
  <si>
    <t>ROGERS CORP</t>
  </si>
  <si>
    <t>ROGERS - TOT RETURN IND</t>
  </si>
  <si>
    <t>U:ROG(RI)</t>
  </si>
  <si>
    <t>Datastream Collection Entire Dataset 170911.xlsx|841-860|$C$4</t>
  </si>
  <si>
    <t>JDW LN Equity</t>
  </si>
  <si>
    <t>JDW LN</t>
  </si>
  <si>
    <t>WETHERSPOON (JD) - TOT RETURN IND</t>
  </si>
  <si>
    <t>JDW(RI)</t>
  </si>
  <si>
    <t>Datastream Collection Entire Dataset 170911.xlsx|841-860|$D$4</t>
  </si>
  <si>
    <t>MHLD US Equity</t>
  </si>
  <si>
    <t>MAIDEN HOLDINGS LTD</t>
  </si>
  <si>
    <t>MAIDEN HOLDINGS - TOT RETURN IND</t>
  </si>
  <si>
    <t>@MHLD(RI)</t>
  </si>
  <si>
    <t>Datastream Collection Entire Dataset 170911.xlsx|841-860|$E$4</t>
  </si>
  <si>
    <t>SVS LN</t>
  </si>
  <si>
    <t>ETO LN Equity</t>
  </si>
  <si>
    <t>ETO LN</t>
  </si>
  <si>
    <t>ENTERTAINMENT ONE (DI) - TOT RETURN IND</t>
  </si>
  <si>
    <t>ETO(RI)</t>
  </si>
  <si>
    <t>Datastream Collection Entire Dataset 170911.xlsx|841-860|$G$4</t>
  </si>
  <si>
    <t>EROS US Equity</t>
  </si>
  <si>
    <t>EROS INTERNATIONAL PLC</t>
  </si>
  <si>
    <t>EROS INTERNATIONAL CL.A - TOT RETURN IND</t>
  </si>
  <si>
    <t>U:EROS(RI)</t>
  </si>
  <si>
    <t>Datastream Collection Entire Dataset 170911.xlsx|841-860|$H$4</t>
  </si>
  <si>
    <t>GRG LN</t>
  </si>
  <si>
    <t>Southern Cross Media Group Limited</t>
  </si>
  <si>
    <t>BGA AU Equity</t>
  </si>
  <si>
    <t>BEGA CHEESE LTD</t>
  </si>
  <si>
    <t>DIOD US Equity</t>
  </si>
  <si>
    <t>DIODES INC</t>
  </si>
  <si>
    <t>DIODES - TOT RETURN IND</t>
  </si>
  <si>
    <t>@DIOD(RI)</t>
  </si>
  <si>
    <t>Datastream Collection Entire Dataset 170911.xlsx|841-860|$K$4</t>
  </si>
  <si>
    <t>XOOM US Equity</t>
  </si>
  <si>
    <t>XOOM CORP</t>
  </si>
  <si>
    <t>PGEM US Equity</t>
  </si>
  <si>
    <t>PLY GEM HOLDINGS INC</t>
  </si>
  <si>
    <t>PLY GEM HOLDINGS - TOT RETURN IND</t>
  </si>
  <si>
    <t>U:PGEM(RI)</t>
  </si>
  <si>
    <t>Datastream Collection Entire Dataset 170911.xlsx|841-860|$M$4</t>
  </si>
  <si>
    <t>GTLS US Equity</t>
  </si>
  <si>
    <t>CHART INDUSTRIES INC</t>
  </si>
  <si>
    <t>CHART INDUSTRIES - TOT RETURN IND</t>
  </si>
  <si>
    <t>@GTLS(RI)</t>
  </si>
  <si>
    <t>Datastream Collection Entire Dataset 170911.xlsx|841-860|$N$4</t>
  </si>
  <si>
    <t>RKUS US Equity</t>
  </si>
  <si>
    <t>RUCKUS WIRELESS INC</t>
  </si>
  <si>
    <t>OSB LN Equity</t>
  </si>
  <si>
    <t>OneSavings Bank Plc</t>
  </si>
  <si>
    <t>ONESAVINGS BANK - TOT RETURN IND</t>
  </si>
  <si>
    <t>OSB(RI)</t>
  </si>
  <si>
    <t>Datastream Collection Entire Dataset 170911.xlsx|961-980|$H$4</t>
  </si>
  <si>
    <t>Datastream Collection Entire Dataset 170911.xlsx|1781-1800|$E$4</t>
  </si>
  <si>
    <t>XXIA US Equity</t>
  </si>
  <si>
    <t>IXIA</t>
  </si>
  <si>
    <t>BKS US Equity</t>
  </si>
  <si>
    <t>BARNES &amp; NOBLE INC</t>
  </si>
  <si>
    <t>BARNES &amp; NOBLE - TOT RETURN IND</t>
  </si>
  <si>
    <t>U:BKS(RI)</t>
  </si>
  <si>
    <t>Datastream Collection Entire Dataset 170911.xlsx|841-860|$Q$4</t>
  </si>
  <si>
    <t>BALKRISHNA INDUSTRIES - TOT RETURN IND</t>
  </si>
  <si>
    <t>IN:BKS(RI)</t>
  </si>
  <si>
    <t>Datastream Collection Entire Dataset 170911.xlsx|NES India 31-60|$I$5</t>
  </si>
  <si>
    <t>LMP LN Equity</t>
  </si>
  <si>
    <t>LondonMetric Property Plc</t>
  </si>
  <si>
    <t>LONDONMETRIC PROPERTY - TOT RETURN IND</t>
  </si>
  <si>
    <t>LMP(RI)</t>
  </si>
  <si>
    <t>Datastream Collection Entire Dataset 170911.xlsx|861-880|$H$4</t>
  </si>
  <si>
    <t>Datastream Collection Entire Dataset 170911.xlsx|1981-2011|$D$4</t>
  </si>
  <si>
    <t>RSG AU Equity</t>
  </si>
  <si>
    <t>Resolute Mining Limited</t>
  </si>
  <si>
    <t>SUNE US Equity</t>
  </si>
  <si>
    <t>SUNEDISON INC</t>
  </si>
  <si>
    <t>AVG US Equity</t>
  </si>
  <si>
    <t>AVG TECHNOLOGIES NV</t>
  </si>
  <si>
    <t>NTRI US Equity</t>
  </si>
  <si>
    <t>NUTRISYSTEM INC</t>
  </si>
  <si>
    <t>NUTRISYSTEM - TOT RETURN IND</t>
  </si>
  <si>
    <t>@NTRI(RI)</t>
  </si>
  <si>
    <t>Datastream Collection Entire Dataset 170911.xlsx|841-860|$T$4</t>
  </si>
  <si>
    <t>STFC US Equity</t>
  </si>
  <si>
    <t>STATE AUTO FINANCIAL CORP</t>
  </si>
  <si>
    <t>STATE AUTO FINL. - TOT RETURN IND</t>
  </si>
  <si>
    <t>@STFC(RI)</t>
  </si>
  <si>
    <t>Datastream Collection Entire Dataset 170911.xlsx|841-860|$U$4</t>
  </si>
  <si>
    <t>WPP AU Equity</t>
  </si>
  <si>
    <t>WPP AUNZ Limited</t>
  </si>
  <si>
    <t>MRE CN Equity</t>
  </si>
  <si>
    <t>MARTINREA INTERNATIONAL INC</t>
  </si>
  <si>
    <t>MARTINREA INTL. - TOT RETURN IND</t>
  </si>
  <si>
    <t>C:MRE(RI)</t>
  </si>
  <si>
    <t>Datastream Collection Entire Dataset 170911.xlsx|861-880|$B$4</t>
  </si>
  <si>
    <t>Datastream Collection Entire Dataset 170911.xlsx|Toronto 61-80|$C$4</t>
  </si>
  <si>
    <t>SGYP US Equity</t>
  </si>
  <si>
    <t>SYNERGY PHARMACEUTICALS - TOT RETURN IND</t>
  </si>
  <si>
    <t>@SGYP(RI)</t>
  </si>
  <si>
    <t>Datastream Collection Entire Dataset 170911.xlsx|861-880|$C$4</t>
  </si>
  <si>
    <t>FSC US Equity</t>
  </si>
  <si>
    <t>FIFTH STREET FINANCE CORP</t>
  </si>
  <si>
    <t>FIFTH STREET FINANCE - TOT RETURN IND</t>
  </si>
  <si>
    <t>@FSC(RI)</t>
  </si>
  <si>
    <t>Datastream Collection Entire Dataset 170911.xlsx|861-880|$D$4</t>
  </si>
  <si>
    <t>HBM US Equity</t>
  </si>
  <si>
    <t>HUDBAY MINERALS INC</t>
  </si>
  <si>
    <t>HUDBAY MINERALS (NYS) - TOT RETURN IND</t>
  </si>
  <si>
    <t>U:HBM(RI)</t>
  </si>
  <si>
    <t>Datastream Collection Entire Dataset 170911.xlsx|861-880|$E$4</t>
  </si>
  <si>
    <t>LMNX US Equity</t>
  </si>
  <si>
    <t>LUMINEX CORP</t>
  </si>
  <si>
    <t>LUMINEX - TOT RETURN IND</t>
  </si>
  <si>
    <t>@LMNX(RI)</t>
  </si>
  <si>
    <t>Datastream Collection Entire Dataset 170911.xlsx|861-880|$F$4</t>
  </si>
  <si>
    <t>HASI US Equity</t>
  </si>
  <si>
    <t>HANNON ARMSTRONG SUSTAINABLE</t>
  </si>
  <si>
    <t>HANNON ARMS.SUST.INFR. CAP. - TOT RETURN IND</t>
  </si>
  <si>
    <t>U:HASI(RI)</t>
  </si>
  <si>
    <t>Datastream Collection Entire Dataset 170911.xlsx|861-880|$G$4</t>
  </si>
  <si>
    <t>LMP LN</t>
  </si>
  <si>
    <t>John Laing Group plc</t>
  </si>
  <si>
    <t>MDXG US Equity</t>
  </si>
  <si>
    <t>MIMEDX GROUP INC</t>
  </si>
  <si>
    <t>MIMEDX GROUP - TOT RETURN IND</t>
  </si>
  <si>
    <t>@MDXG(RI)</t>
  </si>
  <si>
    <t>Datastream Collection Entire Dataset 170911.xlsx|861-880|$I$4</t>
  </si>
  <si>
    <t>GUD AU Equity</t>
  </si>
  <si>
    <t>GUD Holdings Limited</t>
  </si>
  <si>
    <t>NCMI US Equity</t>
  </si>
  <si>
    <t>NATIONAL CINEMEDIA INC</t>
  </si>
  <si>
    <t>NATIONAL CINEMEDIA - TOT RETURN IND</t>
  </si>
  <si>
    <t>@NCMI(RI)</t>
  </si>
  <si>
    <t>Datastream Collection Entire Dataset 170911.xlsx|861-880|$J$4</t>
  </si>
  <si>
    <t>Datastream Collection Entire Dataset 170911.xlsx|881-900|$B$4</t>
  </si>
  <si>
    <t>MTU FP Equity</t>
  </si>
  <si>
    <t>MANITOU BF SA</t>
  </si>
  <si>
    <t>MONADELPHOUS GROUP LTD</t>
  </si>
  <si>
    <t>RSE US Equity</t>
  </si>
  <si>
    <t>ROUSE PROPERTIES INC</t>
  </si>
  <si>
    <t>CIR US Equity</t>
  </si>
  <si>
    <t>CIRCOR INTERNATIONAL INC</t>
  </si>
  <si>
    <t>CIRCOR INTL. - TOT RETURN IND</t>
  </si>
  <si>
    <t>U:CIR(RI)</t>
  </si>
  <si>
    <t>Datastream Collection Entire Dataset 170911.xlsx|861-880|$N$4</t>
  </si>
  <si>
    <t>CIR CIE.INDI.RIUN. - TOT RETURN IND</t>
  </si>
  <si>
    <t>I:CIR(RI)</t>
  </si>
  <si>
    <t>Datastream Collection Entire Dataset 170911.xlsx|Brosa Italiana|$U$5</t>
  </si>
  <si>
    <t>MGAM LN Equity</t>
  </si>
  <si>
    <t>Morgan Advanced Materials plc</t>
  </si>
  <si>
    <t>MORGAN ADVANCED MATERIAL - TOT RETURN IND</t>
  </si>
  <si>
    <t>MGAM(RI)</t>
  </si>
  <si>
    <t>Datastream Collection Entire Dataset 170911.xlsx|1781-1800|$G$4</t>
  </si>
  <si>
    <t>BH US Equity</t>
  </si>
  <si>
    <t>BIGLARI HOLDINGS INC</t>
  </si>
  <si>
    <t>BIGLARI HOLDINGS - TOT RETURN IND</t>
  </si>
  <si>
    <t>U:BH(RI)</t>
  </si>
  <si>
    <t>Datastream Collection Entire Dataset 170911.xlsx|861-880|$O$4</t>
  </si>
  <si>
    <t>BTE US Equity</t>
  </si>
  <si>
    <t>BAYTEX ENERGY CORP</t>
  </si>
  <si>
    <t>BAYTEX ENERGY (NYS) - TOT RETURN IND</t>
  </si>
  <si>
    <t>U:BTE(RI)</t>
  </si>
  <si>
    <t>Datastream Collection Entire Dataset 170911.xlsx|861-880|$P$4</t>
  </si>
  <si>
    <t>GBL US Equity</t>
  </si>
  <si>
    <t>GAMCO INVESTORS INC-A</t>
  </si>
  <si>
    <t>GAMCO INVESTORS 'A' - TOT RETURN IND</t>
  </si>
  <si>
    <t>U:GBL(RI)</t>
  </si>
  <si>
    <t>Datastream Collection Entire Dataset 170911.xlsx|861-880|$Q$4</t>
  </si>
  <si>
    <t>IPO LN Equity</t>
  </si>
  <si>
    <t>IP Group Plc</t>
  </si>
  <si>
    <t>IP GROUP - TOT RETURN IND</t>
  </si>
  <si>
    <t>IPO(RI)</t>
  </si>
  <si>
    <t>Datastream Collection Entire Dataset 170911.xlsx|881-900|$D$4</t>
  </si>
  <si>
    <t>Datastream Collection Entire Dataset 170911.xlsx|1781-1800|$H$4</t>
  </si>
  <si>
    <t>1101 HK Equity</t>
  </si>
  <si>
    <t>CHINA HUARONG ENERGY CO LTD</t>
  </si>
  <si>
    <t>LEP AU Equity</t>
  </si>
  <si>
    <t>ALE PROPERTY GROUP</t>
  </si>
  <si>
    <t>BRKL US Equity</t>
  </si>
  <si>
    <t>BROOKLINE BANCORP INC</t>
  </si>
  <si>
    <t>BROOKLINE BANCORP - TOT RETURN IND</t>
  </si>
  <si>
    <t>@BRKL(RI)</t>
  </si>
  <si>
    <t>Datastream Collection Entire Dataset 170911.xlsx|861-880|$T$4</t>
  </si>
  <si>
    <t>FXPO LN Equity</t>
  </si>
  <si>
    <t>Ferrexpo Plc</t>
  </si>
  <si>
    <t>FERREXPO - TOT RETURN IND</t>
  </si>
  <si>
    <t>FXPO(RI)</t>
  </si>
  <si>
    <t>Datastream Collection Entire Dataset 170911.xlsx|981-1000|$Q$4</t>
  </si>
  <si>
    <t>Datastream Collection Entire Dataset 170911.xlsx|1781-1800|$I$4</t>
  </si>
  <si>
    <t>AMAG US Equity</t>
  </si>
  <si>
    <t>AMAG PHARMACEUTICALS INC</t>
  </si>
  <si>
    <t>AMAG PHARMACEUTICALS - TOT RETURN IND</t>
  </si>
  <si>
    <t>@AMAG(RI)</t>
  </si>
  <si>
    <t>Datastream Collection Entire Dataset 170911.xlsx|861-880|$U$4</t>
  </si>
  <si>
    <t>SRCE US Equity</t>
  </si>
  <si>
    <t>1ST SOURCE CORP</t>
  </si>
  <si>
    <t>1ST SOURCE - TOT RETURN IND</t>
  </si>
  <si>
    <t>@SRCE(RI)</t>
  </si>
  <si>
    <t>Datastream Collection Entire Dataset 170911.xlsx|881-900|$C$4</t>
  </si>
  <si>
    <t>IPO LN</t>
  </si>
  <si>
    <t>WIBC US Equity</t>
  </si>
  <si>
    <t>WILSHIRE BANCORP INC</t>
  </si>
  <si>
    <t>HSTN LN Equity</t>
  </si>
  <si>
    <t>Hansteen Holdings PLC</t>
  </si>
  <si>
    <t>HANSTEEN HOLDINGS - TOT RETURN IND</t>
  </si>
  <si>
    <t>HSTN(RI)</t>
  </si>
  <si>
    <t>Datastream Collection Entire Dataset 170911.xlsx|901-920|$E$4</t>
  </si>
  <si>
    <t>Datastream Collection Entire Dataset 170911.xlsx|1781-1800|$J$4</t>
  </si>
  <si>
    <t>AIXG US Equity</t>
  </si>
  <si>
    <t>AIXTRON SE</t>
  </si>
  <si>
    <t>RAT LN Equity</t>
  </si>
  <si>
    <t>RAT LN</t>
  </si>
  <si>
    <t>IPH AU Equity</t>
  </si>
  <si>
    <t>IPH Limited</t>
  </si>
  <si>
    <t>TLPR LN Equity</t>
  </si>
  <si>
    <t>TLPR LN</t>
  </si>
  <si>
    <t>NAN AU Equity</t>
  </si>
  <si>
    <t>Nanosonics Limited</t>
  </si>
  <si>
    <t>BUSE US Equity</t>
  </si>
  <si>
    <t>FIRST BUSEY CORP</t>
  </si>
  <si>
    <t>FIRST BUSEY 'A' - TOT RETURN IND</t>
  </si>
  <si>
    <t>@BUSE(RI)</t>
  </si>
  <si>
    <t>Datastream Collection Entire Dataset 170911.xlsx|881-900|$I$4</t>
  </si>
  <si>
    <t>INSM US Equity</t>
  </si>
  <si>
    <t>INSMED INC</t>
  </si>
  <si>
    <t>INSMED - TOT RETURN IND</t>
  </si>
  <si>
    <t>@INSM(RI)</t>
  </si>
  <si>
    <t>Datastream Collection Entire Dataset 170911.xlsx|881-900|$J$4</t>
  </si>
  <si>
    <t>BRW LN Equity</t>
  </si>
  <si>
    <t>Brewin Dolphin Holdings plc</t>
  </si>
  <si>
    <t>BREWIN DOLPHIN - TOT RETURN IND</t>
  </si>
  <si>
    <t>BRW(RI)</t>
  </si>
  <si>
    <t>Datastream Collection Entire Dataset 170911.xlsx|941-960|$F$4</t>
  </si>
  <si>
    <t>Datastream Collection Entire Dataset 170911.xlsx|1781-1800|$K$4</t>
  </si>
  <si>
    <t>ICFI US Equity</t>
  </si>
  <si>
    <t>ICF INTERNATIONAL INC</t>
  </si>
  <si>
    <t>ICF INTERNATIONAL - TOT RETURN IND</t>
  </si>
  <si>
    <t>@ICFI(RI)</t>
  </si>
  <si>
    <t>Datastream Collection Entire Dataset 170911.xlsx|881-900|$K$4</t>
  </si>
  <si>
    <t>GTT US Equity</t>
  </si>
  <si>
    <t>GTT COMMUNICATIONS INC</t>
  </si>
  <si>
    <t>GTT COMMUNICATIONS - TOT RETURN IND</t>
  </si>
  <si>
    <t>U:GTT(RI)</t>
  </si>
  <si>
    <t>Datastream Collection Entire Dataset 170911.xlsx|881-900|$L$4</t>
  </si>
  <si>
    <t>VECO US Equity</t>
  </si>
  <si>
    <t>VEECO INSTRUMENTS INC</t>
  </si>
  <si>
    <t>VEECO INSTRUMENTS - TOT RETURN IND</t>
  </si>
  <si>
    <t>@VECO(RI)</t>
  </si>
  <si>
    <t>Datastream Collection Entire Dataset 170911.xlsx|881-900|$M$4</t>
  </si>
  <si>
    <t>ALE Property Group</t>
  </si>
  <si>
    <t>ECR US Equity</t>
  </si>
  <si>
    <t>ECLIPSE RESOURCES CORP</t>
  </si>
  <si>
    <t>ECLIPSE RESOURCES - TOT RETURN IND</t>
  </si>
  <si>
    <t>U:ECR(RI)</t>
  </si>
  <si>
    <t>Datastream Collection Entire Dataset 170911.xlsx|881-900|$N$4</t>
  </si>
  <si>
    <t>VRTV US Equity</t>
  </si>
  <si>
    <t>VERITIV CORP</t>
  </si>
  <si>
    <t>VERITIV - TOT RETURN IND</t>
  </si>
  <si>
    <t>U:VRTV(RI)</t>
  </si>
  <si>
    <t>Datastream Collection Entire Dataset 170911.xlsx|881-900|$O$4</t>
  </si>
  <si>
    <t>FXL AU Equity</t>
  </si>
  <si>
    <t>FLEXIGROUP LTD</t>
  </si>
  <si>
    <t>SPO AU Equity</t>
  </si>
  <si>
    <t>Spotless Group Holdings Limited</t>
  </si>
  <si>
    <t>STBZ US Equity</t>
  </si>
  <si>
    <t>STATE BANK FINANCIAL CORP</t>
  </si>
  <si>
    <t>STATE BANK FINANCIAL - TOT RETURN IND</t>
  </si>
  <si>
    <t>@STBZ(RI)</t>
  </si>
  <si>
    <t>Datastream Collection Entire Dataset 170911.xlsx|881-900|$Q$4</t>
  </si>
  <si>
    <t>PMC US Equity</t>
  </si>
  <si>
    <t>PHARMERICA CORP</t>
  </si>
  <si>
    <t>PHARMERICA - TOT RETURN IND</t>
  </si>
  <si>
    <t>U:PMC(RI)</t>
  </si>
  <si>
    <t>Datastream Collection Entire Dataset 170911.xlsx|881-900|$R$4</t>
  </si>
  <si>
    <t>AGX US Equity</t>
  </si>
  <si>
    <t>ARGAN INC</t>
  </si>
  <si>
    <t>ARGAN - TOT RETURN IND</t>
  </si>
  <si>
    <t>U:AGX(RI)</t>
  </si>
  <si>
    <t>Datastream Collection Entire Dataset 170911.xlsx|881-900|$S$4</t>
  </si>
  <si>
    <t>CVCO US Equity</t>
  </si>
  <si>
    <t>CAVCO INDUSTRIES INC</t>
  </si>
  <si>
    <t>CAVCO INDUSTRIES - TOT RETURN IND</t>
  </si>
  <si>
    <t>@CVCO(RI)</t>
  </si>
  <si>
    <t>Datastream Collection Entire Dataset 170911.xlsx|881-900|$T$4</t>
  </si>
  <si>
    <t>EBSB US Equity</t>
  </si>
  <si>
    <t>MERIDIAN BANCORP INC</t>
  </si>
  <si>
    <t>MERIDIAN BANCORP - TOT RETURN IND</t>
  </si>
  <si>
    <t>@EBSB(RI)</t>
  </si>
  <si>
    <t>Datastream Collection Entire Dataset 170911.xlsx|881-900|$U$4</t>
  </si>
  <si>
    <t>KKD US Equity</t>
  </si>
  <si>
    <t>KRISPY KREME DOUGHNUTS INC</t>
  </si>
  <si>
    <t>PACB US Equity</t>
  </si>
  <si>
    <t>PACIFIC BIOSCIENCES OF CALIF</t>
  </si>
  <si>
    <t>PACIFIC BSCS.OF CAL. - TOT RETURN IND</t>
  </si>
  <si>
    <t>@PACB(RI)</t>
  </si>
  <si>
    <t>Datastream Collection Entire Dataset 170911.xlsx|901-920|$C$4</t>
  </si>
  <si>
    <t>FMI US Equity</t>
  </si>
  <si>
    <t>FOUNDATION MEDICINE INC</t>
  </si>
  <si>
    <t>FOUNDATION MEDICINE - TOT RETURN IND</t>
  </si>
  <si>
    <t>@FMI(RI)</t>
  </si>
  <si>
    <t>Datastream Collection Entire Dataset 170911.xlsx|901-920|$D$4</t>
  </si>
  <si>
    <t>HSTN LN</t>
  </si>
  <si>
    <t>RNK LN Equity</t>
  </si>
  <si>
    <t>The Rank Group Plc</t>
  </si>
  <si>
    <t>RANK GROUP - TOT RETURN IND</t>
  </si>
  <si>
    <t>RNK(RI)</t>
  </si>
  <si>
    <t>Datastream Collection Entire Dataset 170911.xlsx|941-960|$D$4</t>
  </si>
  <si>
    <t>Datastream Collection Entire Dataset 170911.xlsx|1781-1800|$L$4</t>
  </si>
  <si>
    <t>FNFV US Equity</t>
  </si>
  <si>
    <t>FNFV GROUP</t>
  </si>
  <si>
    <t>FIDELITY NAT.FINL.FNFV GP. - TOT RETURN IND</t>
  </si>
  <si>
    <t>U:FNFV(RI)</t>
  </si>
  <si>
    <t>Datastream Collection Entire Dataset 170911.xlsx|901-920|$F$4</t>
  </si>
  <si>
    <t>IRDM US Equity</t>
  </si>
  <si>
    <t>IRIDIUM COMMUNICATIONS INC</t>
  </si>
  <si>
    <t>IRIDIUM COMMUNICATIONS - TOT RETURN IND</t>
  </si>
  <si>
    <t>@IRDM(RI)</t>
  </si>
  <si>
    <t>Datastream Collection Entire Dataset 170911.xlsx|901-920|$G$4</t>
  </si>
  <si>
    <t>PBY US Equity</t>
  </si>
  <si>
    <t>PEP BOYS MANNY MOE &amp; JACK</t>
  </si>
  <si>
    <t>MLX AU Equity</t>
  </si>
  <si>
    <t>METALS X LTD</t>
  </si>
  <si>
    <t>FN US Equity</t>
  </si>
  <si>
    <t>FABRINET</t>
  </si>
  <si>
    <t>FABRINET - TOT RETURN IND</t>
  </si>
  <si>
    <t>U:FN(RI)</t>
  </si>
  <si>
    <t>Datastream Collection Entire Dataset 170911.xlsx|901-920|$J$4</t>
  </si>
  <si>
    <t>FOXF US Equity</t>
  </si>
  <si>
    <t>FOX FACTORY HOLDING CORP</t>
  </si>
  <si>
    <t>FOX FACTORY HOLDING - TOT RETURN IND</t>
  </si>
  <si>
    <t>@FOXF(RI)</t>
  </si>
  <si>
    <t>Datastream Collection Entire Dataset 170911.xlsx|901-920|$K$4</t>
  </si>
  <si>
    <t>IAE CN Equity</t>
  </si>
  <si>
    <t>ITHACA ENERGY INC</t>
  </si>
  <si>
    <t>CCC US Equity</t>
  </si>
  <si>
    <t>CALGON CARBON CORP</t>
  </si>
  <si>
    <t>CALGON CARBON - TOT RETURN IND</t>
  </si>
  <si>
    <t>U:CCC(RI)</t>
  </si>
  <si>
    <t>Datastream Collection Entire Dataset 170911.xlsx|901-920|$M$4</t>
  </si>
  <si>
    <t>CSTM FP Equity</t>
  </si>
  <si>
    <t>Constellium N.V</t>
  </si>
  <si>
    <t>CONSTELLIUM CL.A (PAR) - TOT RETURN IND</t>
  </si>
  <si>
    <t>F:CSTM(RI)</t>
  </si>
  <si>
    <t>Datastream Collection Entire Dataset 170911.xlsx|1841-1860|$N$4</t>
  </si>
  <si>
    <t>CKEC US Equity</t>
  </si>
  <si>
    <t>CARMIKE CINEMAS INC</t>
  </si>
  <si>
    <t>HTWR US Equity</t>
  </si>
  <si>
    <t>HEARTWARE INTERNATIONAL INC</t>
  </si>
  <si>
    <t>TRS US Equity</t>
  </si>
  <si>
    <t>TRIMAS CORP</t>
  </si>
  <si>
    <t>TRIMAS - TOT RETURN IND</t>
  </si>
  <si>
    <t>@TRS(RI)</t>
  </si>
  <si>
    <t>Datastream Collection Entire Dataset 170911.xlsx|901-920|$P$4</t>
  </si>
  <si>
    <t>SRV AU Equity</t>
  </si>
  <si>
    <t>SERVCORP LTD</t>
  </si>
  <si>
    <t>VNR US Equity</t>
  </si>
  <si>
    <t>VANGUARD NATURAL RESOURCES</t>
  </si>
  <si>
    <t>SFR AU Equity</t>
  </si>
  <si>
    <t>SANDFIRE RESOURCES NL</t>
  </si>
  <si>
    <t>MYCC US Equity</t>
  </si>
  <si>
    <t>CLUBCORP HOLDINGS INC</t>
  </si>
  <si>
    <t>CLUBCORP HOLDINGS - TOT RETURN IND</t>
  </si>
  <si>
    <t>U:MYCC(RI)</t>
  </si>
  <si>
    <t>Datastream Collection Entire Dataset 170911.xlsx|901-920|$T$4</t>
  </si>
  <si>
    <t>RDI LN Equity</t>
  </si>
  <si>
    <t>RDI LN</t>
  </si>
  <si>
    <t>REDEFINE INTL.REIT - TOT RETURN IND</t>
  </si>
  <si>
    <t>RDI(RI)</t>
  </si>
  <si>
    <t>Datastream Collection Entire Dataset 170911.xlsx|901-920|$U$4</t>
  </si>
  <si>
    <t>Datastream Collection Entire Dataset 170911.xlsx|1781-1800|$O$4</t>
  </si>
  <si>
    <t>LDL US Equity</t>
  </si>
  <si>
    <t>LYDALL INC</t>
  </si>
  <si>
    <t>LYDALL - TOT RETURN IND</t>
  </si>
  <si>
    <t>U:LDL(RI)</t>
  </si>
  <si>
    <t>Datastream Collection Entire Dataset 170911.xlsx|921-940|$B$4</t>
  </si>
  <si>
    <t>MTSC US Equity</t>
  </si>
  <si>
    <t>MTS SYSTEMS CORP</t>
  </si>
  <si>
    <t>MTS SYSTEMS - TOT RETURN IND</t>
  </si>
  <si>
    <t>@MTSC(RI)</t>
  </si>
  <si>
    <t>Datastream Collection Entire Dataset 170911.xlsx|921-940|$C$4</t>
  </si>
  <si>
    <t>NWLI US Equity</t>
  </si>
  <si>
    <t>NATIONAL WESTERN LIFE GROU-A</t>
  </si>
  <si>
    <t>NATIONAL WSTN.LF.GP.'A' - TOT RETURN IND</t>
  </si>
  <si>
    <t>@NWLI(RI)</t>
  </si>
  <si>
    <t>Datastream Collection Entire Dataset 170911.xlsx|921-940|$D$4</t>
  </si>
  <si>
    <t>DENN US Equity</t>
  </si>
  <si>
    <t>DENNY'S CORP</t>
  </si>
  <si>
    <t>DENNY'S - TOT RETURN IND</t>
  </si>
  <si>
    <t>@DENN(RI)</t>
  </si>
  <si>
    <t>Datastream Collection Entire Dataset 170911.xlsx|921-940|$E$4</t>
  </si>
  <si>
    <t>Ardent Leisure Group</t>
  </si>
  <si>
    <t>NFBK US Equity</t>
  </si>
  <si>
    <t>NORTHFIELD BANCORP INC</t>
  </si>
  <si>
    <t>NORTHFIELD BANCORP DEL. - TOT RETURN IND</t>
  </si>
  <si>
    <t>@NFBK(RI)</t>
  </si>
  <si>
    <t>Datastream Collection Entire Dataset 170911.xlsx|921-940|$F$4</t>
  </si>
  <si>
    <t>LSCC US Equity</t>
  </si>
  <si>
    <t>LATTICE SEMICONDUCTOR CORP</t>
  </si>
  <si>
    <t>LATTICE SEMICONDUCTOR - TOT RETURN IND</t>
  </si>
  <si>
    <t>@LSCC(RI)</t>
  </si>
  <si>
    <t>Datastream Collection Entire Dataset 170911.xlsx|921-940|$G$4</t>
  </si>
  <si>
    <t>HAFC US Equity</t>
  </si>
  <si>
    <t>HANMI FINANCIAL CORPORATION</t>
  </si>
  <si>
    <t>HANMI FINANCIAL - TOT RETURN IND</t>
  </si>
  <si>
    <t>@HAFC(RI)</t>
  </si>
  <si>
    <t>Datastream Collection Entire Dataset 170911.xlsx|921-940|$H$4</t>
  </si>
  <si>
    <t>GFF US Equity</t>
  </si>
  <si>
    <t>GRIFFON CORP</t>
  </si>
  <si>
    <t>GRIFFON - TOT RETURN IND</t>
  </si>
  <si>
    <t>U:GFF(RI)</t>
  </si>
  <si>
    <t>Datastream Collection Entire Dataset 170911.xlsx|921-940|$I$4</t>
  </si>
  <si>
    <t>RLYP US Equity</t>
  </si>
  <si>
    <t>RELYPSA INC</t>
  </si>
  <si>
    <t>GWA AU Equity</t>
  </si>
  <si>
    <t>GWA GROUP LTD</t>
  </si>
  <si>
    <t>RENT US Equity</t>
  </si>
  <si>
    <t>RENTRAK COR</t>
  </si>
  <si>
    <t>TBRA US Equity</t>
  </si>
  <si>
    <t>TOBIRA THERAPEUTICS INC</t>
  </si>
  <si>
    <t>NSR AU Equity</t>
  </si>
  <si>
    <t>NATIONAL STORAGE REIT</t>
  </si>
  <si>
    <t>ANIP US Equity</t>
  </si>
  <si>
    <t>ANI PHARMACEUTICALS INC</t>
  </si>
  <si>
    <t>ANI PHARMACEUTICALS - TOT RETURN IND</t>
  </si>
  <si>
    <t>@ANIP(RI)</t>
  </si>
  <si>
    <t>Datastream Collection Entire Dataset 170911.xlsx|921-940|$O$4</t>
  </si>
  <si>
    <t>UPL US Equity</t>
  </si>
  <si>
    <t>ULTRA PETROLEUM CORP</t>
  </si>
  <si>
    <t>ULTRA PETROLEUM - TOT RETURN IND</t>
  </si>
  <si>
    <t>@UPL(RI)</t>
  </si>
  <si>
    <t>Datastream Collection Entire Dataset 170911.xlsx|921-940|$P$4</t>
  </si>
  <si>
    <t>FSS US Equity</t>
  </si>
  <si>
    <t>FEDERAL SIGNAL CORP</t>
  </si>
  <si>
    <t>FEDERAL SIGNAL - TOT RETURN IND</t>
  </si>
  <si>
    <t>U:FSS(RI)</t>
  </si>
  <si>
    <t>Datastream Collection Entire Dataset 170911.xlsx|921-940|$Q$4</t>
  </si>
  <si>
    <t>HSC US Equity</t>
  </si>
  <si>
    <t>HARSCO CORP</t>
  </si>
  <si>
    <t>HARSCO - TOT RETURN IND</t>
  </si>
  <si>
    <t>U:HSC(RI)</t>
  </si>
  <si>
    <t>Datastream Collection Entire Dataset 170911.xlsx|921-940|$R$4</t>
  </si>
  <si>
    <t>IFN AU Equity</t>
  </si>
  <si>
    <t>Infigen Energy</t>
  </si>
  <si>
    <t>BLDP CN Equity</t>
  </si>
  <si>
    <t>BALLARD POWER SYSTEMS INC</t>
  </si>
  <si>
    <t>BALLARD PWR.SYS. (NAS) - TOT RETURN IND</t>
  </si>
  <si>
    <t>@BLDP(RI)</t>
  </si>
  <si>
    <t>Datastream Collection Entire Dataset 170911.xlsx|921-940|$S$4</t>
  </si>
  <si>
    <t>Datastream Collection Entire Dataset 170911.xlsx|1321-1340|$O$4</t>
  </si>
  <si>
    <t>BALLARD POWER SYSTEMS - TOT RETURN IND</t>
  </si>
  <si>
    <t>C:BLDP(RI)</t>
  </si>
  <si>
    <t>Datastream Collection Entire Dataset 170911.xlsx|Toronto 61-80|$G$4</t>
  </si>
  <si>
    <t>PDL LN Equity</t>
  </si>
  <si>
    <t>Petra Diamonds Limited</t>
  </si>
  <si>
    <t>PETRA DIAMONDS - TOT RETURN IND</t>
  </si>
  <si>
    <t>PDL(RI)</t>
  </si>
  <si>
    <t>Datastream Collection Entire Dataset 170911.xlsx|941-960|$J$4</t>
  </si>
  <si>
    <t>Datastream Collection Entire Dataset 170911.xlsx|1981-2011|$E$4</t>
  </si>
  <si>
    <t>SLRC US Equity</t>
  </si>
  <si>
    <t>SOLAR CAPITAL LTD</t>
  </si>
  <si>
    <t>SOLAR CAPITAL - TOT RETURN IND</t>
  </si>
  <si>
    <t>@SLRC(RI)</t>
  </si>
  <si>
    <t>Datastream Collection Entire Dataset 170911.xlsx|921-940|$T$4</t>
  </si>
  <si>
    <t>TGR AU Equity</t>
  </si>
  <si>
    <t>Tassal Group Limited</t>
  </si>
  <si>
    <t>USCR US Equity</t>
  </si>
  <si>
    <t>US CONCRETE INC</t>
  </si>
  <si>
    <t>US CONCRETE - TOT RETURN IND</t>
  </si>
  <si>
    <t>@USCR(RI)</t>
  </si>
  <si>
    <t>Datastream Collection Entire Dataset 170911.xlsx|921-940|$U$4</t>
  </si>
  <si>
    <t>CEL US Equity</t>
  </si>
  <si>
    <t>CELLCOM ISRAEL LTD</t>
  </si>
  <si>
    <t>CELLCOM ISRAEL (NYS) - TOT RETURN IND</t>
  </si>
  <si>
    <t>U:CEL(RI)</t>
  </si>
  <si>
    <t>Datastream Collection Entire Dataset 170911.xlsx|941-960|$B$4</t>
  </si>
  <si>
    <t>CMPH.ENGT.DE PRBC.A PN - TOT RETURN IND</t>
  </si>
  <si>
    <t>BR:CEL(RI)</t>
  </si>
  <si>
    <t>Datastream Collection Entire Dataset 170911.xlsx|BM&amp;F Bovespa Sao Paulo 41-80|$AA$5</t>
  </si>
  <si>
    <t>ALG US Equity</t>
  </si>
  <si>
    <t>ALAMO GROUP INC</t>
  </si>
  <si>
    <t>ALAMO GROUP - TOT RETURN IND</t>
  </si>
  <si>
    <t>U:ALG(RI)</t>
  </si>
  <si>
    <t>Datastream Collection Entire Dataset 170911.xlsx|941-960|$C$4</t>
  </si>
  <si>
    <t>RNK LN</t>
  </si>
  <si>
    <t>ADPT US Equity</t>
  </si>
  <si>
    <t>ADEPTUS HEALTH INC-CLASS A</t>
  </si>
  <si>
    <t>BRW LN</t>
  </si>
  <si>
    <t>FIVN US Equity</t>
  </si>
  <si>
    <t>FIVE9 INC</t>
  </si>
  <si>
    <t>FIVE9 - TOT RETURN IND</t>
  </si>
  <si>
    <t>@FIVN(RI)</t>
  </si>
  <si>
    <t>Datastream Collection Entire Dataset 170911.xlsx|941-960|$G$4</t>
  </si>
  <si>
    <t>NTK US Equity</t>
  </si>
  <si>
    <t>NORTEK INC</t>
  </si>
  <si>
    <t>PVG US Equity</t>
  </si>
  <si>
    <t>PRETIUM RESOURCES INC</t>
  </si>
  <si>
    <t>PRETIUM RESOURCES (NYS) - TOT RETURN IND</t>
  </si>
  <si>
    <t>U:PVG(RI)</t>
  </si>
  <si>
    <t>Datastream Collection Entire Dataset 170911.xlsx|941-960|$I$4</t>
  </si>
  <si>
    <t>PDL LN</t>
  </si>
  <si>
    <t>AGT CN Equity</t>
  </si>
  <si>
    <t>AGT FOOD &amp; INGREDIENTS INC</t>
  </si>
  <si>
    <t>AGT FOOD AND INGREDIENTS - TOT RETURN IND</t>
  </si>
  <si>
    <t>C:AGT(RI)</t>
  </si>
  <si>
    <t>Datastream Collection Entire Dataset 170911.xlsx|941-960|$K$4</t>
  </si>
  <si>
    <t>Datastream Collection Entire Dataset 170911.xlsx|Toronto 61-80|$H$4</t>
  </si>
  <si>
    <t>LOCAL FP Equity</t>
  </si>
  <si>
    <t>SOLOCAL GROUP SA</t>
  </si>
  <si>
    <t>FRGI US Equity</t>
  </si>
  <si>
    <t>FIESTA RESTAURANT GROUP</t>
  </si>
  <si>
    <t>FIESTA RESTAURANT GROUP - TOT RETURN IND</t>
  </si>
  <si>
    <t>@FRGI(RI)</t>
  </si>
  <si>
    <t>Datastream Collection Entire Dataset 170911.xlsx|941-960|$M$4</t>
  </si>
  <si>
    <t>ZIOP US Equity</t>
  </si>
  <si>
    <t>ZIOPHARM ONCOLOGY INC</t>
  </si>
  <si>
    <t>ZIOPHARM ONCOLOGY - TOT RETURN IND</t>
  </si>
  <si>
    <t>@ZIOP(RI)</t>
  </si>
  <si>
    <t>Datastream Collection Entire Dataset 170911.xlsx|941-960|$N$4</t>
  </si>
  <si>
    <t>DEL US Equity</t>
  </si>
  <si>
    <t>DELTIC TIMBER CORP</t>
  </si>
  <si>
    <t>DELTIC TIMBER - TOT RETURN IND</t>
  </si>
  <si>
    <t>U:DEL(RI)</t>
  </si>
  <si>
    <t>Datastream Collection Entire Dataset 170911.xlsx|941-960|$O$4</t>
  </si>
  <si>
    <t>QSII US Equity</t>
  </si>
  <si>
    <t>QUALITY SYSTEMS INC</t>
  </si>
  <si>
    <t>QUALITY SYSTEMS - TOT RETURN IND</t>
  </si>
  <si>
    <t>@QSII(RI)</t>
  </si>
  <si>
    <t>Datastream Collection Entire Dataset 170911.xlsx|941-960|$P$4</t>
  </si>
  <si>
    <t>BGC US Equity</t>
  </si>
  <si>
    <t>GENERAL CABLE CORP</t>
  </si>
  <si>
    <t>GENERAL CABLE - TOT RETURN IND</t>
  </si>
  <si>
    <t>U:BGC(RI)</t>
  </si>
  <si>
    <t>Datastream Collection Entire Dataset 170911.xlsx|941-960|$Q$4</t>
  </si>
  <si>
    <t>IPP AU Equity</t>
  </si>
  <si>
    <t>IPROPERTY GROUP LTD</t>
  </si>
  <si>
    <t>812 HK Equity</t>
  </si>
  <si>
    <t>SOUTHWEST SECURITIES INTERNA</t>
  </si>
  <si>
    <t>CLI LN Equity</t>
  </si>
  <si>
    <t>CLS Holdings plc</t>
  </si>
  <si>
    <t>CLS HOLDINGS - TOT RETURN IND</t>
  </si>
  <si>
    <t>CLI(RI)</t>
  </si>
  <si>
    <t>Datastream Collection Entire Dataset 170911.xlsx|981-1000|$P$4</t>
  </si>
  <si>
    <t>Datastream Collection Entire Dataset 170911.xlsx|1981-2011|$F$4</t>
  </si>
  <si>
    <t>PNK US Equity</t>
  </si>
  <si>
    <t>PINNACLE ENTERTAINMENT INC</t>
  </si>
  <si>
    <t>PINNACLE ENTERTAINMENT - TOT RETURN IND</t>
  </si>
  <si>
    <t>@PNK(RI)</t>
  </si>
  <si>
    <t>Datastream Collection Entire Dataset 170911.xlsx|941-960|$T$4</t>
  </si>
  <si>
    <t>CNE CN Equity</t>
  </si>
  <si>
    <t>CANACOL ENERGY LTD</t>
  </si>
  <si>
    <t>CANACOL ENERGY - TOT RETURN IND</t>
  </si>
  <si>
    <t>C:CNE(RI)</t>
  </si>
  <si>
    <t>Datastream Collection Entire Dataset 170911.xlsx|941-960|$U$4</t>
  </si>
  <si>
    <t>Datastream Collection Entire Dataset 170911.xlsx|Toronto 61-80|$I$4</t>
  </si>
  <si>
    <t>MACK US Equity</t>
  </si>
  <si>
    <t>MERRIMACK PHARMACEUTICALS IN</t>
  </si>
  <si>
    <t>MERRIMACK PHARMS. - TOT RETURN IND</t>
  </si>
  <si>
    <t>@MACK(RI)</t>
  </si>
  <si>
    <t>Datastream Collection Entire Dataset 170911.xlsx|961-980|$B$4</t>
  </si>
  <si>
    <t>SSNI US Equity</t>
  </si>
  <si>
    <t>SILVER SPRING NETWORKS INC</t>
  </si>
  <si>
    <t>SILVER SPRING NETWORKS - TOT RETURN IND</t>
  </si>
  <si>
    <t>U:SSNI(RI)</t>
  </si>
  <si>
    <t>Datastream Collection Entire Dataset 170911.xlsx|961-980|$C$4</t>
  </si>
  <si>
    <t>ATRI US Equity</t>
  </si>
  <si>
    <t>ATRION CORP</t>
  </si>
  <si>
    <t>ATRION - TOT RETURN IND</t>
  </si>
  <si>
    <t>@ATRI(RI)</t>
  </si>
  <si>
    <t>Datastream Collection Entire Dataset 170911.xlsx|961-980|$D$4</t>
  </si>
  <si>
    <t>AMRI US Equity</t>
  </si>
  <si>
    <t>ALBANY MOLECULAR RESEARCH</t>
  </si>
  <si>
    <t>ALBANY MOLECULR.RESH. - TOT RETURN IND</t>
  </si>
  <si>
    <t>@AMRI(RI)</t>
  </si>
  <si>
    <t>Datastream Collection Entire Dataset 170911.xlsx|961-980|$E$4</t>
  </si>
  <si>
    <t>SUP US Equity</t>
  </si>
  <si>
    <t>SUPERIOR INDUSTRIES INTL</t>
  </si>
  <si>
    <t>SUPERIOR INDS.INT. - TOT RETURN IND</t>
  </si>
  <si>
    <t>U:SUP(RI)</t>
  </si>
  <si>
    <t>Datastream Collection Entire Dataset 170911.xlsx|961-980|$F$4</t>
  </si>
  <si>
    <t>CUBI US Equity</t>
  </si>
  <si>
    <t>CUSTOMERS BANCORP INC</t>
  </si>
  <si>
    <t>CUSTOMERS BANCORP - TOT RETURN IND</t>
  </si>
  <si>
    <t>U:CUBI(RI)</t>
  </si>
  <si>
    <t>Datastream Collection Entire Dataset 170911.xlsx|961-980|$G$4</t>
  </si>
  <si>
    <t>OSB LN</t>
  </si>
  <si>
    <t>HFD LN Equity</t>
  </si>
  <si>
    <t>Halfords Group plc</t>
  </si>
  <si>
    <t>HALFORDS GROUP - TOT RETURN IND</t>
  </si>
  <si>
    <t>HFD(RI)</t>
  </si>
  <si>
    <t>Datastream Collection Entire Dataset 170911.xlsx|961-980|$L$4</t>
  </si>
  <si>
    <t>Datastream Collection Entire Dataset 170911.xlsx|1781-1800|$M$4</t>
  </si>
  <si>
    <t>CPLA US Equity</t>
  </si>
  <si>
    <t>CAPELLA EDUCATION CO</t>
  </si>
  <si>
    <t>CAPELLA EDUCATION - TOT RETURN IND</t>
  </si>
  <si>
    <t>@CPLA(RI)</t>
  </si>
  <si>
    <t>Datastream Collection Entire Dataset 170911.xlsx|961-980|$I$4</t>
  </si>
  <si>
    <t>QDEL US Equity</t>
  </si>
  <si>
    <t>QUIDEL CORP</t>
  </si>
  <si>
    <t>QUIDEL - TOT RETURN IND</t>
  </si>
  <si>
    <t>@QDEL(RI)</t>
  </si>
  <si>
    <t>Datastream Collection Entire Dataset 170911.xlsx|961-980|$J$4</t>
  </si>
  <si>
    <t>INTL US Equity</t>
  </si>
  <si>
    <t>INTL FCSTONE INC</t>
  </si>
  <si>
    <t>INTERNATIONAL FCSTONE - TOT RETURN IND</t>
  </si>
  <si>
    <t>@INTL(RI)</t>
  </si>
  <si>
    <t>Datastream Collection Entire Dataset 170911.xlsx|961-980|$K$4</t>
  </si>
  <si>
    <t>HFD LN</t>
  </si>
  <si>
    <t>INVN US Equity</t>
  </si>
  <si>
    <t>INVENSENSE INC</t>
  </si>
  <si>
    <t>LDRH US Equity</t>
  </si>
  <si>
    <t>LDR</t>
  </si>
  <si>
    <t>WK US Equity</t>
  </si>
  <si>
    <t>WORKIVA INC</t>
  </si>
  <si>
    <t>WORKIVA 'A' - TOT RETURN IND</t>
  </si>
  <si>
    <t>U:WK(RI)</t>
  </si>
  <si>
    <t>Datastream Collection Entire Dataset 170911.xlsx|961-980|$O$4</t>
  </si>
  <si>
    <t>NMBL US Equity</t>
  </si>
  <si>
    <t>NIMBLE STORAGE INC</t>
  </si>
  <si>
    <t>AGI AU Equity</t>
  </si>
  <si>
    <t>AINSWORTH GAME TECHNOLOGY LT</t>
  </si>
  <si>
    <t>LSS FP Equity</t>
  </si>
  <si>
    <t>LECTRA SA</t>
  </si>
  <si>
    <t>APN AU Equity</t>
  </si>
  <si>
    <t>APN NEWS &amp; MEDIA LIMITED</t>
  </si>
  <si>
    <t>PLP LN Equity</t>
  </si>
  <si>
    <t>Polypipe Group plc</t>
  </si>
  <si>
    <t>POLYPIPE GROUP - TOT RETURN IND</t>
  </si>
  <si>
    <t>PLP(RI)</t>
  </si>
  <si>
    <t>Datastream Collection Entire Dataset 170911.xlsx|1781-1800|$N$4</t>
  </si>
  <si>
    <t>RFP US Equity</t>
  </si>
  <si>
    <t>RESOLUTE FOREST PRODUCTS INC</t>
  </si>
  <si>
    <t>RESOLUTE FOREST PRODUCTS - TOT RETURN IND</t>
  </si>
  <si>
    <t>U:RFP(RI)</t>
  </si>
  <si>
    <t>Datastream Collection Entire Dataset 170911.xlsx|961-980|$T$4</t>
  </si>
  <si>
    <t>SVM CN Equity</t>
  </si>
  <si>
    <t>SILVERCORP METALS INC</t>
  </si>
  <si>
    <t>SILVERCORP METALS - TOT RETURN IND</t>
  </si>
  <si>
    <t>C:SVM(RI)</t>
  </si>
  <si>
    <t>Datastream Collection Entire Dataset 170911.xlsx|961-980|$U$4</t>
  </si>
  <si>
    <t>Datastream Collection Entire Dataset 170911.xlsx|Toronto 61-80|$J$4</t>
  </si>
  <si>
    <t>Redefine International P.L.C.</t>
  </si>
  <si>
    <t>AMBC US Equity</t>
  </si>
  <si>
    <t>AMBAC</t>
  </si>
  <si>
    <t>AMBAC FINANCIAL GROUP - TOT RETURN IND</t>
  </si>
  <si>
    <t>@AMBC(RI)</t>
  </si>
  <si>
    <t>Datastream Collection Entire Dataset 170911.xlsx|981-1000|$B$4</t>
  </si>
  <si>
    <t>IPF LN Equity</t>
  </si>
  <si>
    <t>IPF LN</t>
  </si>
  <si>
    <t>Servcorp Limited</t>
  </si>
  <si>
    <t>ECHO US Equity</t>
  </si>
  <si>
    <t>ECHO GLOBAL LOGISTICS INC</t>
  </si>
  <si>
    <t>ECHO GLOBAL LOGISTICS - TOT RETURN IND</t>
  </si>
  <si>
    <t>@ECHO(RI)</t>
  </si>
  <si>
    <t>Datastream Collection Entire Dataset 170911.xlsx|981-1000|$D$4</t>
  </si>
  <si>
    <t>TAL US Equity</t>
  </si>
  <si>
    <t>TAL EDUCATION GROUP- ADR</t>
  </si>
  <si>
    <t>TAL EDUCATION GROUP CL.A ADR 1:2 - TOT RETURN IND</t>
  </si>
  <si>
    <t>U:TAL(RI)</t>
  </si>
  <si>
    <t>Datastream Collection Entire Dataset 170911.xlsx|981-1000|$E$4</t>
  </si>
  <si>
    <t>TATA ELXSI - TOT RETURN IND</t>
  </si>
  <si>
    <t>IN:TAL(RI)</t>
  </si>
  <si>
    <t>Datastream Collection Entire Dataset 170911.xlsx|NES India 61-90|$AE$5</t>
  </si>
  <si>
    <t>GEN US Equity</t>
  </si>
  <si>
    <t>GENESIS HEALTHCARE INC</t>
  </si>
  <si>
    <t>GENESIS HEALTHCARE 'A' - TOT RETURN IND</t>
  </si>
  <si>
    <t>U:GEN(RI)</t>
  </si>
  <si>
    <t>Datastream Collection Entire Dataset 170911.xlsx|981-1000|$F$4</t>
  </si>
  <si>
    <t>BANC US Equity</t>
  </si>
  <si>
    <t>BANC OF CALIFORNIA INC</t>
  </si>
  <si>
    <t>BANC OF CALIFORNIA - TOT RETURN IND</t>
  </si>
  <si>
    <t>U:BANC(RI)</t>
  </si>
  <si>
    <t>Datastream Collection Entire Dataset 170911.xlsx|981-1000|$G$4</t>
  </si>
  <si>
    <t>NOG LN Equity</t>
  </si>
  <si>
    <t>NOG LN</t>
  </si>
  <si>
    <t>NOSTRUM OIL &amp; GAS - TOT RETURN IND</t>
  </si>
  <si>
    <t>NOG(RI)</t>
  </si>
  <si>
    <t>Datastream Collection Entire Dataset 170911.xlsx|981-1000|$H$4</t>
  </si>
  <si>
    <t>AKG CN Equity</t>
  </si>
  <si>
    <t>ASANKO GOLD INC</t>
  </si>
  <si>
    <t>ASANKO GOLD - TOT RETURN IND</t>
  </si>
  <si>
    <t>C:AKG(RI)</t>
  </si>
  <si>
    <t>Datastream Collection Entire Dataset 170911.xlsx|981-1000|$I$4</t>
  </si>
  <si>
    <t>Datastream Collection Entire Dataset 170911.xlsx|Toronto 61-80|$K$4</t>
  </si>
  <si>
    <t>SPNS US Equity</t>
  </si>
  <si>
    <t>SAPIENS INTERNATIONAL CORP</t>
  </si>
  <si>
    <t>SAPIENS INTL. - TOT RETURN IND</t>
  </si>
  <si>
    <t>@SPNS(RI)</t>
  </si>
  <si>
    <t>Datastream Collection Entire Dataset 170911.xlsx|981-1000|$J$4</t>
  </si>
  <si>
    <t>NBHC US Equity</t>
  </si>
  <si>
    <t>NATIONAL BANK HOLD-CL A</t>
  </si>
  <si>
    <t>NATIONAL BANK HDG.CL.A - TOT RETURN IND</t>
  </si>
  <si>
    <t>U:NBHC(RI)</t>
  </si>
  <si>
    <t>Datastream Collection Entire Dataset 170911.xlsx|981-1000|$K$4</t>
  </si>
  <si>
    <t>MGPI US Equity</t>
  </si>
  <si>
    <t>MGP INGREDIENTS INC</t>
  </si>
  <si>
    <t>MGP INGREDIENTS - TOT RETURN IND</t>
  </si>
  <si>
    <t>@MGPI(RI)</t>
  </si>
  <si>
    <t>Datastream Collection Entire Dataset 170911.xlsx|981-1000|$L$4</t>
  </si>
  <si>
    <t>EFSC US Equity</t>
  </si>
  <si>
    <t>ENTERPRISE FINANCIAL SERVICE</t>
  </si>
  <si>
    <t>ENTER.FINL.SVS. - TOT RETURN IND</t>
  </si>
  <si>
    <t>@EFSC(RI)</t>
  </si>
  <si>
    <t>Datastream Collection Entire Dataset 170911.xlsx|981-1000|$M$4</t>
  </si>
  <si>
    <t>HEES US Equity</t>
  </si>
  <si>
    <t>H&amp;E EQUIPMENT SERVICES INC</t>
  </si>
  <si>
    <t>H&amp;E EQUIPMENT SERVICES - TOT RETURN IND</t>
  </si>
  <si>
    <t>@HEES(RI)</t>
  </si>
  <si>
    <t>Datastream Collection Entire Dataset 170911.xlsx|981-1000|$N$4</t>
  </si>
  <si>
    <t>PLUS US Equity</t>
  </si>
  <si>
    <t>EPLUS INC</t>
  </si>
  <si>
    <t>EPLUS - TOT RETURN IND</t>
  </si>
  <si>
    <t>@PLUS(RI)</t>
  </si>
  <si>
    <t>Datastream Collection Entire Dataset 170911.xlsx|981-1000|$O$4</t>
  </si>
  <si>
    <t>CLI LN</t>
  </si>
  <si>
    <t>DEB LN Equity</t>
  </si>
  <si>
    <t>Debenhams plc</t>
  </si>
  <si>
    <t>DEBENHAMS - TOT RETURN IND</t>
  </si>
  <si>
    <t>DEB(RI)</t>
  </si>
  <si>
    <t>Datastream Collection Entire Dataset 170911.xlsx|1781-1800|$P$4</t>
  </si>
  <si>
    <t>FXPO LN</t>
  </si>
  <si>
    <t>MESG US Equity</t>
  </si>
  <si>
    <t>XURA INC</t>
  </si>
  <si>
    <t>ELNK US Equity</t>
  </si>
  <si>
    <t>EARTHLINK HOLDINGS CORP</t>
  </si>
  <si>
    <t>CRESY US Equity</t>
  </si>
  <si>
    <t>CRESUD SOCIEDAD ANONIMA COMERCIAL INMOBILIARIA FINANCIERA Y AGROPECUARIA</t>
  </si>
  <si>
    <t>CRESUD SACIFYA SPN.ADR 1:10 - TOT RETURN IND</t>
  </si>
  <si>
    <t>@CRESY(RI)</t>
  </si>
  <si>
    <t>Datastream Collection Entire Dataset 170911.xlsx|981-1000|$T$4</t>
  </si>
  <si>
    <t>OPHR LN Equity</t>
  </si>
  <si>
    <t>Ophir Energy Plc</t>
  </si>
  <si>
    <t>OPHIR ENERGY - TOT RETURN IND</t>
  </si>
  <si>
    <t>OPHR(RI)</t>
  </si>
  <si>
    <t>Datastream Collection Entire Dataset 170911.xlsx|1021-1040|$O$4</t>
  </si>
  <si>
    <t>Datastream Collection Entire Dataset 170911.xlsx|1781-1800|$Q$4</t>
  </si>
  <si>
    <t>KODK US Equity</t>
  </si>
  <si>
    <t>EASTMAN KODAK CO</t>
  </si>
  <si>
    <t>EASTMAN KODAK - TOT RETURN IND</t>
  </si>
  <si>
    <t>U:KODK(RI)</t>
  </si>
  <si>
    <t>Datastream Collection Entire Dataset 170911.xlsx|981-1000|$U$4</t>
  </si>
  <si>
    <t>NPTN US Equity</t>
  </si>
  <si>
    <t>NEOPHOTONICS CORP</t>
  </si>
  <si>
    <t>NEOPHOTONICS - TOT RETURN IND</t>
  </si>
  <si>
    <t>U:NPTN(RI)</t>
  </si>
  <si>
    <t>Datastream Collection Entire Dataset 170911.xlsx|1001-1020|$B$4</t>
  </si>
  <si>
    <t>ARDX US Equity</t>
  </si>
  <si>
    <t>ARDELYX INC</t>
  </si>
  <si>
    <t>ARDELYX - TOT RETURN IND</t>
  </si>
  <si>
    <t>@ARDX(RI)</t>
  </si>
  <si>
    <t>Datastream Collection Entire Dataset 170911.xlsx|1001-1020|$C$4</t>
  </si>
  <si>
    <t>ANGO US Equity</t>
  </si>
  <si>
    <t>ANGIODYNAMICS INC</t>
  </si>
  <si>
    <t>ANGIODYNAMICS - TOT RETURN IND</t>
  </si>
  <si>
    <t>@ANGO(RI)</t>
  </si>
  <si>
    <t>Datastream Collection Entire Dataset 170911.xlsx|1001-1020|$D$4</t>
  </si>
  <si>
    <t>NLS US Equity</t>
  </si>
  <si>
    <t>NAUTILUS INC</t>
  </si>
  <si>
    <t>NAUTILUS - TOT RETURN IND</t>
  </si>
  <si>
    <t>U:NLS(RI)</t>
  </si>
  <si>
    <t>Datastream Collection Entire Dataset 170911.xlsx|1001-1020|$E$4</t>
  </si>
  <si>
    <t>DHIL US Equity</t>
  </si>
  <si>
    <t>DIAMOND HILL INVESTMENT GRP</t>
  </si>
  <si>
    <t>DIA.HILL INV.GP. - TOT RETURN IND</t>
  </si>
  <si>
    <t>@DHIL(RI)</t>
  </si>
  <si>
    <t>Datastream Collection Entire Dataset 170911.xlsx|1001-1020|$F$4</t>
  </si>
  <si>
    <t>CTBI US Equity</t>
  </si>
  <si>
    <t>COMMUNITY TRUST BANCORP INC</t>
  </si>
  <si>
    <t>COMMUNITY TRUST BANCORP - TOT RETURN IND</t>
  </si>
  <si>
    <t>@CTBI(RI)</t>
  </si>
  <si>
    <t>Datastream Collection Entire Dataset 170911.xlsx|1001-1020|$G$4</t>
  </si>
  <si>
    <t>WCIC US Equity</t>
  </si>
  <si>
    <t>WCI COMMUNITIES INC</t>
  </si>
  <si>
    <t>DLAR LN Equity</t>
  </si>
  <si>
    <t>DLAR LN</t>
  </si>
  <si>
    <t>DE LA RUE - TOT RETURN IND</t>
  </si>
  <si>
    <t>DLAR(RI)</t>
  </si>
  <si>
    <t>Datastream Collection Entire Dataset 170911.xlsx|1001-1020|$I$4</t>
  </si>
  <si>
    <t>CHGG US Equity</t>
  </si>
  <si>
    <t>CHEGG INC</t>
  </si>
  <si>
    <t>CHEGG - TOT RETURN IND</t>
  </si>
  <si>
    <t>U:CHGG(RI)</t>
  </si>
  <si>
    <t>Datastream Collection Entire Dataset 170911.xlsx|1001-1020|$J$4</t>
  </si>
  <si>
    <t>INO US Equity</t>
  </si>
  <si>
    <t>INOVIO PHARMACEUTICALS INC</t>
  </si>
  <si>
    <t>INOVIO PHARMACEUTICALS - TOT RETURN IND</t>
  </si>
  <si>
    <t>@INO(RI)</t>
  </si>
  <si>
    <t>Datastream Collection Entire Dataset 170911.xlsx|1001-1020|$K$4</t>
  </si>
  <si>
    <t>SHAW LN Equity</t>
  </si>
  <si>
    <t>SHAW LN</t>
  </si>
  <si>
    <t>SHAWBROOK GROUP - TOT RETURN IND</t>
  </si>
  <si>
    <t>SHAW(RI)</t>
  </si>
  <si>
    <t>Datastream Collection Entire Dataset 170911.xlsx|1001-1020|$L$4</t>
  </si>
  <si>
    <t>REI US Equity</t>
  </si>
  <si>
    <t>RING ENERGY INC</t>
  </si>
  <si>
    <t>RING ENERGY - TOT RETURN IND</t>
  </si>
  <si>
    <t>U:REI(RI)</t>
  </si>
  <si>
    <t>Datastream Collection Entire Dataset 170911.xlsx|1681-1695|$M$4</t>
  </si>
  <si>
    <t>SBY US Equity</t>
  </si>
  <si>
    <t>SILVER BAY REALTY TRUST CORP</t>
  </si>
  <si>
    <t>NR US Equity</t>
  </si>
  <si>
    <t>NEWPARK RESOURCES INC</t>
  </si>
  <si>
    <t>NEWPARK RESOURCES - TOT RETURN IND</t>
  </si>
  <si>
    <t>U:NR(RI)</t>
  </si>
  <si>
    <t>Datastream Collection Entire Dataset 170911.xlsx|1001-1020|$N$4</t>
  </si>
  <si>
    <t>MSFG US Equity</t>
  </si>
  <si>
    <t>MAINSOURCE FINANCIAL GROUP I</t>
  </si>
  <si>
    <t>MAINSOURCE FINL.GP. - TOT RETURN IND</t>
  </si>
  <si>
    <t>@MSFG(RI)</t>
  </si>
  <si>
    <t>Datastream Collection Entire Dataset 170911.xlsx|1001-1020|$O$4</t>
  </si>
  <si>
    <t>RRGB US Equity</t>
  </si>
  <si>
    <t>RED ROBIN GOURMET BURGERS</t>
  </si>
  <si>
    <t>RED ROBIN GMT.BURGERS - TOT RETURN IND</t>
  </si>
  <si>
    <t>@RRGB(RI)</t>
  </si>
  <si>
    <t>Datastream Collection Entire Dataset 170911.xlsx|1001-1020|$P$4</t>
  </si>
  <si>
    <t>VTAE US Equity</t>
  </si>
  <si>
    <t>VITAE PHARMACEUTICALS INC</t>
  </si>
  <si>
    <t>AHT US Equity</t>
  </si>
  <si>
    <t>ASHFORD HOSPITALITY TRUST</t>
  </si>
  <si>
    <t>ALD LN Equity</t>
  </si>
  <si>
    <t>ALD LN</t>
  </si>
  <si>
    <t>ALDERMORE GROUP - TOT RETURN IND</t>
  </si>
  <si>
    <t>ALD(RI)</t>
  </si>
  <si>
    <t>Datastream Collection Entire Dataset 170911.xlsx|1001-1020|$S$4</t>
  </si>
  <si>
    <t>ATW US Equity</t>
  </si>
  <si>
    <t>ATWOOD OCEANICS INC</t>
  </si>
  <si>
    <t>ATWOOD OCEANICS - TOT RETURN IND</t>
  </si>
  <si>
    <t>U:ATW(RI)</t>
  </si>
  <si>
    <t>Datastream Collection Entire Dataset 170911.xlsx|1001-1020|$T$4</t>
  </si>
  <si>
    <t>PLS AU Equity</t>
  </si>
  <si>
    <t>Pilbara Minerals Limited</t>
  </si>
  <si>
    <t>E2V LN Equity</t>
  </si>
  <si>
    <t>e2v Technologies plc</t>
  </si>
  <si>
    <t>E2V TECHNOLOGIES DEAD - 29/03/17 - TOT RETURN IND</t>
  </si>
  <si>
    <t>E2V(RI)</t>
  </si>
  <si>
    <t>Datastream Collection Entire Dataset 170911.xlsx|1081-1100|$I$4</t>
  </si>
  <si>
    <t>Datastream Collection Entire Dataset 170911.xlsx|1781-1800|$R$4</t>
  </si>
  <si>
    <t>TASSAL GROUP LTD</t>
  </si>
  <si>
    <t>VRT AU Equity</t>
  </si>
  <si>
    <t>VIRTUS HEALTH LTD</t>
  </si>
  <si>
    <t>LBAI US Equity</t>
  </si>
  <si>
    <t>LAKELAND BANCORP INC</t>
  </si>
  <si>
    <t>LAKELAND BANCORP - TOT RETURN IND</t>
  </si>
  <si>
    <t>@LBAI(RI)</t>
  </si>
  <si>
    <t>Datastream Collection Entire Dataset 170911.xlsx|1021-1040|$D$4</t>
  </si>
  <si>
    <t>CDR US Equity</t>
  </si>
  <si>
    <t>CEDAR REALTY TRUST INC</t>
  </si>
  <si>
    <t>CEDAR REALTY TRUST - TOT RETURN IND</t>
  </si>
  <si>
    <t>U:CDR(RI)</t>
  </si>
  <si>
    <t>Datastream Collection Entire Dataset 170911.xlsx|1021-1040|$E$4</t>
  </si>
  <si>
    <t>NEO US Equity</t>
  </si>
  <si>
    <t>NEOGENOMICS INC</t>
  </si>
  <si>
    <t>NEOGENOMICS - TOT RETURN IND</t>
  </si>
  <si>
    <t>@NEO(RI)</t>
  </si>
  <si>
    <t>Datastream Collection Entire Dataset 170911.xlsx|1021-1040|$F$4</t>
  </si>
  <si>
    <t>CBZ US Equity</t>
  </si>
  <si>
    <t>CBIZ INC</t>
  </si>
  <si>
    <t>CBIZ - TOT RETURN IND</t>
  </si>
  <si>
    <t>U:CBZ(RI)</t>
  </si>
  <si>
    <t>Datastream Collection Entire Dataset 170911.xlsx|1021-1040|$G$4</t>
  </si>
  <si>
    <t>ZOES US Equity</t>
  </si>
  <si>
    <t>ZOE'S KITCHEN INC</t>
  </si>
  <si>
    <t>ZOES KITCHEN - TOT RETURN IND</t>
  </si>
  <si>
    <t>U:ZOES(RI)</t>
  </si>
  <si>
    <t>Datastream Collection Entire Dataset 170911.xlsx|1021-1040|$H$4</t>
  </si>
  <si>
    <t>ATRC US Equity</t>
  </si>
  <si>
    <t>ATRICURE INC</t>
  </si>
  <si>
    <t>ATRICURE - TOT RETURN IND</t>
  </si>
  <si>
    <t>@ATRC(RI)</t>
  </si>
  <si>
    <t>Datastream Collection Entire Dataset 170911.xlsx|1021-1040|$I$4</t>
  </si>
  <si>
    <t>ORE AU Equity</t>
  </si>
  <si>
    <t>Orocobre Limited</t>
  </si>
  <si>
    <t>CROX US Equity</t>
  </si>
  <si>
    <t>CROCS INC</t>
  </si>
  <si>
    <t>CROCS - TOT RETURN IND</t>
  </si>
  <si>
    <t>@CROX(RI)</t>
  </si>
  <si>
    <t>Datastream Collection Entire Dataset 170911.xlsx|1021-1040|$J$4</t>
  </si>
  <si>
    <t>BWNG LN Equity</t>
  </si>
  <si>
    <t>N Brown Group plc</t>
  </si>
  <si>
    <t>ARCO US Equity</t>
  </si>
  <si>
    <t>ARCOS DORADOS HOLDINGS INC</t>
  </si>
  <si>
    <t>ARCOS DORADOS HOLDINGS - TOT RETURN IND</t>
  </si>
  <si>
    <t>U:ARCO(RI)</t>
  </si>
  <si>
    <t>Datastream Collection Entire Dataset 170911.xlsx|1021-1040|$K$4</t>
  </si>
  <si>
    <t>IPHS US Equity</t>
  </si>
  <si>
    <t>INNOPHOS HOLDINGS INC</t>
  </si>
  <si>
    <t>INNOPHOS HOLDINGS - TOT RETURN IND</t>
  </si>
  <si>
    <t>@IPHS(RI)</t>
  </si>
  <si>
    <t>Datastream Collection Entire Dataset 170911.xlsx|1021-1040|$L$4</t>
  </si>
  <si>
    <t>PWE US Equity</t>
  </si>
  <si>
    <t>PENN WEST PETROLEUM(NYS) - TOT RETURN IND</t>
  </si>
  <si>
    <t>U:PWE(RI)</t>
  </si>
  <si>
    <t>Datastream Collection Entire Dataset 170911.xlsx|1021-1040|$M$4</t>
  </si>
  <si>
    <t>SCMP US Equity</t>
  </si>
  <si>
    <t>SUCAMPO PHARMACEUTICALS-CL A</t>
  </si>
  <si>
    <t>SUCAMPO PHARMACEUTICALS CLASS A - TOT RETURN IND</t>
  </si>
  <si>
    <t>@SCMP(RI)</t>
  </si>
  <si>
    <t>Datastream Collection Entire Dataset 170911.xlsx|1021-1040|$N$4</t>
  </si>
  <si>
    <t>OPHR LN</t>
  </si>
  <si>
    <t>CTWS US Equity</t>
  </si>
  <si>
    <t>CONNECTICUT WATER SVC INC</t>
  </si>
  <si>
    <t>CONNECTICUT WATER - TOT RETURN IND</t>
  </si>
  <si>
    <t>@CTWS(RI)</t>
  </si>
  <si>
    <t>Datastream Collection Entire Dataset 170911.xlsx|1021-1040|$P$4</t>
  </si>
  <si>
    <t>ASPS US Equity</t>
  </si>
  <si>
    <t>ALTISOURCE PORTFOLIO SOL</t>
  </si>
  <si>
    <t>ALTISOURCE PRTF.SLTN. - TOT RETURN IND</t>
  </si>
  <si>
    <t>@ASPS(RI)</t>
  </si>
  <si>
    <t>Datastream Collection Entire Dataset 170911.xlsx|1021-1040|$Q$4</t>
  </si>
  <si>
    <t>NX US Equity</t>
  </si>
  <si>
    <t>QUANEX BUILDING PRODUCTS</t>
  </si>
  <si>
    <t>QUANEX BUILDING PRODUCTS - TOT RETURN IND</t>
  </si>
  <si>
    <t>U:NX(RI)</t>
  </si>
  <si>
    <t>Datastream Collection Entire Dataset 170911.xlsx|1021-1040|$R$4</t>
  </si>
  <si>
    <t>COBZ US Equity</t>
  </si>
  <si>
    <t>COBIZ FINANCIAL INC</t>
  </si>
  <si>
    <t>COBIZ FINANCIAL - TOT RETURN IND</t>
  </si>
  <si>
    <t>@COBZ(RI)</t>
  </si>
  <si>
    <t>Datastream Collection Entire Dataset 170911.xlsx|1021-1040|$S$4</t>
  </si>
  <si>
    <t>CDP AU Equity</t>
  </si>
  <si>
    <t>CARINDALE PROPERTY TRUST</t>
  </si>
  <si>
    <t>IQNT US Equity</t>
  </si>
  <si>
    <t>INTELIQUENT INC</t>
  </si>
  <si>
    <t>EWC AU Equity</t>
  </si>
  <si>
    <t>Energy World Corporation Ltd</t>
  </si>
  <si>
    <t>IAG US Equity</t>
  </si>
  <si>
    <t>IL US Equity</t>
  </si>
  <si>
    <t>INTRALINKS HOLDINGS INC</t>
  </si>
  <si>
    <t>MWW US Equity</t>
  </si>
  <si>
    <t>MONSTER WORLDWIDE INC</t>
  </si>
  <si>
    <t>ESTE US Equity</t>
  </si>
  <si>
    <t>EARTHSTONE ENERGY INC</t>
  </si>
  <si>
    <t>EARTHSTONE ENERGY 'A' - TOT RETURN IND</t>
  </si>
  <si>
    <t>U:ESTE(RI)</t>
  </si>
  <si>
    <t>Datastream Collection Entire Dataset 170911.xlsx|1681-1695|$K$4</t>
  </si>
  <si>
    <t>EXO LN Equity</t>
  </si>
  <si>
    <t>Exova Group plc</t>
  </si>
  <si>
    <t>EXOVA GROUP - TOT RETURN IND</t>
  </si>
  <si>
    <t>EXO(RI)</t>
  </si>
  <si>
    <t>Datastream Collection Entire Dataset 170911.xlsx|1061-1080|$H$4</t>
  </si>
  <si>
    <t>EXOVA GROUP DEAD - 30/06/17 - TOT RETURN IND</t>
  </si>
  <si>
    <t>Datastream Collection Entire Dataset 170911.xlsx|1781-1800|$S$4</t>
  </si>
  <si>
    <t>1878 HK Equity</t>
  </si>
  <si>
    <t>SOUTHGOBI RESOURCES LTD</t>
  </si>
  <si>
    <t>BWNG LN</t>
  </si>
  <si>
    <t>RGS US Equity</t>
  </si>
  <si>
    <t>REGIS CORP</t>
  </si>
  <si>
    <t>REGIS - TOT RETURN IND</t>
  </si>
  <si>
    <t>U:RGS(RI)</t>
  </si>
  <si>
    <t>Datastream Collection Entire Dataset 170911.xlsx|1041-1060|$G$4</t>
  </si>
  <si>
    <t>PG CN Equity</t>
  </si>
  <si>
    <t>PREMIER GOLD MINES LTD</t>
  </si>
  <si>
    <t>PREMIER GOLD MINES - TOT RETURN IND</t>
  </si>
  <si>
    <t>C:PG(RI)</t>
  </si>
  <si>
    <t>Datastream Collection Entire Dataset 170911.xlsx|1041-1060|$H$4</t>
  </si>
  <si>
    <t>Datastream Collection Entire Dataset 170911.xlsx|Toronto 61-80|$N$4</t>
  </si>
  <si>
    <t>CTS US Equity</t>
  </si>
  <si>
    <t>CTS CORP</t>
  </si>
  <si>
    <t>CTS - TOT RETURN IND</t>
  </si>
  <si>
    <t>U:CTS(RI)</t>
  </si>
  <si>
    <t>Datastream Collection Entire Dataset 170911.xlsx|1041-1060|$I$4</t>
  </si>
  <si>
    <t>HZO US Equity</t>
  </si>
  <si>
    <t>MARINEMAX INC</t>
  </si>
  <si>
    <t>MARINEMAX - TOT RETURN IND</t>
  </si>
  <si>
    <t>U:HZO(RI)</t>
  </si>
  <si>
    <t>Datastream Collection Entire Dataset 170911.xlsx|1041-1060|$J$4</t>
  </si>
  <si>
    <t>FLML US Equity</t>
  </si>
  <si>
    <t>AVADEL PHARMACEUTICALS PLC</t>
  </si>
  <si>
    <t>YDLE US Equity</t>
  </si>
  <si>
    <t>YODLEE INC</t>
  </si>
  <si>
    <t>CNOB US Equity</t>
  </si>
  <si>
    <t>CONNECTONE BANCORP INC</t>
  </si>
  <si>
    <t>CONNECTONE BANCORP - TOT RETURN IND</t>
  </si>
  <si>
    <t>@CNOB(RI)</t>
  </si>
  <si>
    <t>Datastream Collection Entire Dataset 170911.xlsx|1041-1060|$M$4</t>
  </si>
  <si>
    <t>AMA AU Equity</t>
  </si>
  <si>
    <t>AMA Group Limited</t>
  </si>
  <si>
    <t>EXE FP Equity</t>
  </si>
  <si>
    <t>Exel Industries SociÃ©tÃ© Anonyme</t>
  </si>
  <si>
    <t>EXEL INDUSTRIES - TOT RETURN IND</t>
  </si>
  <si>
    <t>F:EXE(RI)</t>
  </si>
  <si>
    <t>Datastream Collection Entire Dataset 170911.xlsx|1841-1860|$Q$4</t>
  </si>
  <si>
    <t>EXTENDICARE - TOT RETURN IND</t>
  </si>
  <si>
    <t>C:EXE(RI)</t>
  </si>
  <si>
    <t>Datastream Collection Entire Dataset 170911.xlsx|Toronto 61-80|$D$4</t>
  </si>
  <si>
    <t>GBLI US Equity</t>
  </si>
  <si>
    <t>GLOBAL INDEMNITY PLC</t>
  </si>
  <si>
    <t>GLOBAL INDEMNITY - TOT RETURN IND</t>
  </si>
  <si>
    <t>@GBLI(RI)</t>
  </si>
  <si>
    <t>Datastream Collection Entire Dataset 170911.xlsx|1041-1060|$N$4</t>
  </si>
  <si>
    <t>CDD AU Equity</t>
  </si>
  <si>
    <t>CARDNO LTD</t>
  </si>
  <si>
    <t>EPZM US Equity</t>
  </si>
  <si>
    <t>EPIZYME INC</t>
  </si>
  <si>
    <t>EPIZYME - TOT RETURN IND</t>
  </si>
  <si>
    <t>@EPZM(RI)</t>
  </si>
  <si>
    <t>Datastream Collection Entire Dataset 170911.xlsx|1041-1060|$P$4</t>
  </si>
  <si>
    <t>XBKS US Equity</t>
  </si>
  <si>
    <t>XENITH BANKSHARES INC</t>
  </si>
  <si>
    <t>XENITH BANKSHARES - TOT RETURN IND</t>
  </si>
  <si>
    <t>@XBKS(RI)</t>
  </si>
  <si>
    <t>Datastream Collection Entire Dataset 170911.xlsx|1041-1060|$Q$4</t>
  </si>
  <si>
    <t>XNCR US Equity</t>
  </si>
  <si>
    <t>XENCOR INC</t>
  </si>
  <si>
    <t>XENCOR - TOT RETURN IND</t>
  </si>
  <si>
    <t>@XNCR(RI)</t>
  </si>
  <si>
    <t>Datastream Collection Entire Dataset 170911.xlsx|1041-1060|$R$4</t>
  </si>
  <si>
    <t>668 HK Equity</t>
  </si>
  <si>
    <t>DOYEN INTERNATIONAL HOLDING</t>
  </si>
  <si>
    <t>LMI LN Equity</t>
  </si>
  <si>
    <t>LMI LN</t>
  </si>
  <si>
    <t>LONMIN - TOT RETURN IND</t>
  </si>
  <si>
    <t>LMI(RI)</t>
  </si>
  <si>
    <t>Datastream Collection Entire Dataset 170911.xlsx|1041-1060|$T$4</t>
  </si>
  <si>
    <t>Datastream Collection Entire Dataset 170911.xlsx|1801-1820|$M$4</t>
  </si>
  <si>
    <t>CVO AU Equity</t>
  </si>
  <si>
    <t>COVER-MORE GROUP LTD</t>
  </si>
  <si>
    <t>CENVEO - TOT RETURN IND</t>
  </si>
  <si>
    <t>U:CVO(RI)</t>
  </si>
  <si>
    <t>Datastream Collection Entire Dataset 170911.xlsx|1421-1440|$E$4</t>
  </si>
  <si>
    <t>FUR US Equity</t>
  </si>
  <si>
    <t>WINTHROP REALTY TRUST</t>
  </si>
  <si>
    <t>OMER US Equity</t>
  </si>
  <si>
    <t>OMEROS CORP</t>
  </si>
  <si>
    <t>OMEROS - TOT RETURN IND</t>
  </si>
  <si>
    <t>@OMER(RI)</t>
  </si>
  <si>
    <t>Datastream Collection Entire Dataset 170911.xlsx|1061-1080|$C$4</t>
  </si>
  <si>
    <t>CHOO LN Equity</t>
  </si>
  <si>
    <t>CHOO LN</t>
  </si>
  <si>
    <t>JIMMY CHOO - TOT RETURN IND</t>
  </si>
  <si>
    <t>CHOO(RI)</t>
  </si>
  <si>
    <t>Datastream Collection Entire Dataset 170911.xlsx|1061-1080|$D$4</t>
  </si>
  <si>
    <t>DFS LN Equity</t>
  </si>
  <si>
    <t>DFS Furniture plc</t>
  </si>
  <si>
    <t>DFS FURNITURE - TOT RETURN IND</t>
  </si>
  <si>
    <t>DFS(RI)</t>
  </si>
  <si>
    <t>Datastream Collection Entire Dataset 170911.xlsx|1781-1800|$T$4</t>
  </si>
  <si>
    <t>FARM US Equity</t>
  </si>
  <si>
    <t>FARMER BROS CO</t>
  </si>
  <si>
    <t>FARMER BROTHERS - TOT RETURN IND</t>
  </si>
  <si>
    <t>@FARM(RI)</t>
  </si>
  <si>
    <t>Datastream Collection Entire Dataset 170911.xlsx|1061-1080|$E$4</t>
  </si>
  <si>
    <t>GNMK US Equity</t>
  </si>
  <si>
    <t>GENMARK DIAGNOSTICS INC</t>
  </si>
  <si>
    <t>GENMARK DIAGNOSTICS - TOT RETURN IND</t>
  </si>
  <si>
    <t>@GNMK(RI)</t>
  </si>
  <si>
    <t>Datastream Collection Entire Dataset 170911.xlsx|1061-1080|$F$4</t>
  </si>
  <si>
    <t>UIS US Equity</t>
  </si>
  <si>
    <t>UNISYS CORP</t>
  </si>
  <si>
    <t>UNISYS - TOT RETURN IND</t>
  </si>
  <si>
    <t>U:UIS(RI)</t>
  </si>
  <si>
    <t>Datastream Collection Entire Dataset 170911.xlsx|1061-1080|$G$4</t>
  </si>
  <si>
    <t>ELD AU Equity</t>
  </si>
  <si>
    <t>Elders Limited</t>
  </si>
  <si>
    <t>EXO LN</t>
  </si>
  <si>
    <t>OTIC US Equity</t>
  </si>
  <si>
    <t>OTONOMY INC</t>
  </si>
  <si>
    <t>OTONOMY - TOT RETURN IND</t>
  </si>
  <si>
    <t>@OTIC(RI)</t>
  </si>
  <si>
    <t>Datastream Collection Entire Dataset 170911.xlsx|1061-1080|$I$4</t>
  </si>
  <si>
    <t>BEAT US Equity</t>
  </si>
  <si>
    <t>BIOTELEMETRY INC</t>
  </si>
  <si>
    <t>BIOTELEMETRY - TOT RETURN IND</t>
  </si>
  <si>
    <t>@BEAT(RI)</t>
  </si>
  <si>
    <t>Datastream Collection Entire Dataset 170911.xlsx|1061-1080|$J$4</t>
  </si>
  <si>
    <t>NANO US Equity</t>
  </si>
  <si>
    <t>NANOMETRICS INC</t>
  </si>
  <si>
    <t>NANOMETRICS - TOT RETURN IND</t>
  </si>
  <si>
    <t>@NANO(RI)</t>
  </si>
  <si>
    <t>Datastream Collection Entire Dataset 170911.xlsx|1061-1080|$K$4</t>
  </si>
  <si>
    <t>SGMO US Equity</t>
  </si>
  <si>
    <t>SANGAMO THERAPEUTICS INC</t>
  </si>
  <si>
    <t>SANGAMO THERAPEUTICS - TOT RETURN IND</t>
  </si>
  <si>
    <t>@SGMO(RI)</t>
  </si>
  <si>
    <t>Datastream Collection Entire Dataset 170911.xlsx|1061-1080|$L$4</t>
  </si>
  <si>
    <t>WLH US Equity</t>
  </si>
  <si>
    <t>WILLIAM LYON HOMES-CL A</t>
  </si>
  <si>
    <t>WILLIAM LYON HOMES - TOT RETURN IND</t>
  </si>
  <si>
    <t>U:WLH(RI)</t>
  </si>
  <si>
    <t>Datastream Collection Entire Dataset 170911.xlsx|1061-1080|$M$4</t>
  </si>
  <si>
    <t>ABIO FP Equity</t>
  </si>
  <si>
    <t>ALBIOMA</t>
  </si>
  <si>
    <t>ALBIOMA - TOT RETURN IND</t>
  </si>
  <si>
    <t>F:ABIO(RI)</t>
  </si>
  <si>
    <t>Datastream Collection Entire Dataset 170911.xlsx|1061-1080|$N$4</t>
  </si>
  <si>
    <t>Datastream Collection Entire Dataset 170911.xlsx|1981-2011|$S$4</t>
  </si>
  <si>
    <t>Albioma</t>
  </si>
  <si>
    <t>LE US Equity</t>
  </si>
  <si>
    <t>LANDS' END INC</t>
  </si>
  <si>
    <t>LANDS END - TOT RETURN IND</t>
  </si>
  <si>
    <t>@LE(RI)</t>
  </si>
  <si>
    <t>Datastream Collection Entire Dataset 170911.xlsx|1061-1080|$O$4</t>
  </si>
  <si>
    <t>MPAA US Equity</t>
  </si>
  <si>
    <t>MOTORCAR PARTS OF AMERICA IN</t>
  </si>
  <si>
    <t>MOTORCAR PARTS OF AM. - TOT RETURN IND</t>
  </si>
  <si>
    <t>@MPAA(RI)</t>
  </si>
  <si>
    <t>Datastream Collection Entire Dataset 170911.xlsx|1061-1080|$P$4</t>
  </si>
  <si>
    <t>TMST US Equity</t>
  </si>
  <si>
    <t>TIMKENSTEEL CORP</t>
  </si>
  <si>
    <t>TIMKENSTEEL - TOT RETURN IND</t>
  </si>
  <si>
    <t>U:TMST(RI)</t>
  </si>
  <si>
    <t>Datastream Collection Entire Dataset 170911.xlsx|1061-1080|$Q$4</t>
  </si>
  <si>
    <t>INA AU Equity</t>
  </si>
  <si>
    <t>INGENIA COMMUNITIES GROUP</t>
  </si>
  <si>
    <t>VRA US Equity</t>
  </si>
  <si>
    <t>VERA BRADLEY INC</t>
  </si>
  <si>
    <t>VERA BRADLEY - TOT RETURN IND</t>
  </si>
  <si>
    <t>@VRA(RI)</t>
  </si>
  <si>
    <t>Datastream Collection Entire Dataset 170911.xlsx|1061-1080|$S$4</t>
  </si>
  <si>
    <t>AVH US Equity</t>
  </si>
  <si>
    <t>AVIANCA HOLDINGS SA-SPON ADR</t>
  </si>
  <si>
    <t>AVIANCA HOLDINGS ADR 1:8 PF.SHS. - TOT RETURN IND</t>
  </si>
  <si>
    <t>U:AVH(RI)</t>
  </si>
  <si>
    <t>Datastream Collection Entire Dataset 170911.xlsx|1061-1080|$T$4</t>
  </si>
  <si>
    <t>WJX CN Equity</t>
  </si>
  <si>
    <t>WAJAX CORP</t>
  </si>
  <si>
    <t>WAJAX - TOT RETURN IND</t>
  </si>
  <si>
    <t>C:WJX(RI)</t>
  </si>
  <si>
    <t>Datastream Collection Entire Dataset 170911.xlsx|1061-1080|$U$4</t>
  </si>
  <si>
    <t>Datastream Collection Entire Dataset 170911.xlsx|Toronto 61-80|$Q$4</t>
  </si>
  <si>
    <t>BDR AU Equity</t>
  </si>
  <si>
    <t>BEADELL RESOURCES LTD</t>
  </si>
  <si>
    <t>THFF US Equity</t>
  </si>
  <si>
    <t>FIRST FINANCIAL CORP INDIANA</t>
  </si>
  <si>
    <t>FIRST FINANCIAL - TOT RETURN IND</t>
  </si>
  <si>
    <t>@THFF(RI)</t>
  </si>
  <si>
    <t>Datastream Collection Entire Dataset 170911.xlsx|1081-1100|$C$4</t>
  </si>
  <si>
    <t>MTRX US Equity</t>
  </si>
  <si>
    <t>MATRIX SERVICE CO</t>
  </si>
  <si>
    <t>MATRIX SERVICE - TOT RETURN IND</t>
  </si>
  <si>
    <t>@MTRX(RI)</t>
  </si>
  <si>
    <t>Datastream Collection Entire Dataset 170911.xlsx|1081-1100|$D$4</t>
  </si>
  <si>
    <t>CECO US Equity</t>
  </si>
  <si>
    <t>CAREER EDUCATION CORP</t>
  </si>
  <si>
    <t>CAREER EDUCATION - TOT RETURN IND</t>
  </si>
  <si>
    <t>@CECO(RI)</t>
  </si>
  <si>
    <t>Datastream Collection Entire Dataset 170911.xlsx|1081-1100|$E$4</t>
  </si>
  <si>
    <t>COWN US Equity</t>
  </si>
  <si>
    <t>COWEN GROUP INC</t>
  </si>
  <si>
    <t>COWEN CLASS A - TOT RETURN IND</t>
  </si>
  <si>
    <t>@COWN(RI)</t>
  </si>
  <si>
    <t>Datastream Collection Entire Dataset 170911.xlsx|1081-1100|$F$4</t>
  </si>
  <si>
    <t>CACB US Equity</t>
  </si>
  <si>
    <t>CASCADE BANCORP</t>
  </si>
  <si>
    <t>SCLN US Equity</t>
  </si>
  <si>
    <t>SCICLONE PHARMACEUTICALS INC</t>
  </si>
  <si>
    <t>SCICLONE PHARMS. - TOT RETURN IND</t>
  </si>
  <si>
    <t>@SCLN(RI)</t>
  </si>
  <si>
    <t>Datastream Collection Entire Dataset 170911.xlsx|1081-1100|$H$4</t>
  </si>
  <si>
    <t>E2V LN</t>
  </si>
  <si>
    <t>CDA FP Equity</t>
  </si>
  <si>
    <t>COMPAGNIE DES ALPES SA</t>
  </si>
  <si>
    <t>COMPAGNIE DES ALPES - TOT RETURN IND</t>
  </si>
  <si>
    <t>F:CDA(RI)</t>
  </si>
  <si>
    <t>Datastream Collection Entire Dataset 170911.xlsx|1081-1100|$J$4</t>
  </si>
  <si>
    <t>NMIH US Equity</t>
  </si>
  <si>
    <t>NMI HOLDINGS INC-CLASS A</t>
  </si>
  <si>
    <t>NMI HOLDINGS CL.A - TOT RETURN IND</t>
  </si>
  <si>
    <t>@NMIH(RI)</t>
  </si>
  <si>
    <t>Datastream Collection Entire Dataset 170911.xlsx|1081-1100|$K$4</t>
  </si>
  <si>
    <t>RUTH US Equity</t>
  </si>
  <si>
    <t>RUTH'S HOSPITALITY GROUP INC</t>
  </si>
  <si>
    <t>RUTHS HOSPITALITY GROUP - TOT RETURN IND</t>
  </si>
  <si>
    <t>@RUTH(RI)</t>
  </si>
  <si>
    <t>Datastream Collection Entire Dataset 170911.xlsx|1081-1100|$L$4</t>
  </si>
  <si>
    <t>KBAL US Equity</t>
  </si>
  <si>
    <t>KIMBALL INTERNATIONAL-B</t>
  </si>
  <si>
    <t>KIMBALL INTL.'B' - TOT RETURN IND</t>
  </si>
  <si>
    <t>@KBAL(RI)</t>
  </si>
  <si>
    <t>Datastream Collection Entire Dataset 170911.xlsx|1081-1100|$M$4</t>
  </si>
  <si>
    <t>PDG LN Equity</t>
  </si>
  <si>
    <t>Pendragon PLC</t>
  </si>
  <si>
    <t>PENDRAGON - TOT RETURN IND</t>
  </si>
  <si>
    <t>PDG(RI)</t>
  </si>
  <si>
    <t>Datastream Collection Entire Dataset 170911.xlsx|1981-2011|$H$4</t>
  </si>
  <si>
    <t>NNBR US Equity</t>
  </si>
  <si>
    <t>NN INC</t>
  </si>
  <si>
    <t>NN - TOT RETURN IND</t>
  </si>
  <si>
    <t>@NNBR(RI)</t>
  </si>
  <si>
    <t>Datastream Collection Entire Dataset 170911.xlsx|1081-1100|$N$4</t>
  </si>
  <si>
    <t>SHV AU Equity</t>
  </si>
  <si>
    <t>SELECT HARVESTS LTD</t>
  </si>
  <si>
    <t>RMAX US Equity</t>
  </si>
  <si>
    <t>RE MAX HOLDINGS INC</t>
  </si>
  <si>
    <t>RE/MAX HOLDINGS CL.A - TOT RETURN IND</t>
  </si>
  <si>
    <t>U:RMAX(RI)</t>
  </si>
  <si>
    <t>Datastream Collection Entire Dataset 170911.xlsx|1081-1100|$P$4</t>
  </si>
  <si>
    <t>RCR AU Equity</t>
  </si>
  <si>
    <t>RCR Tomlinson Limited</t>
  </si>
  <si>
    <t>XENT US Equity</t>
  </si>
  <si>
    <t>INTERSECT ENT INC</t>
  </si>
  <si>
    <t>INTERSECT ENT - TOT RETURN IND</t>
  </si>
  <si>
    <t>@XENT(RI)</t>
  </si>
  <si>
    <t>Datastream Collection Entire Dataset 170911.xlsx|1081-1100|$Q$4</t>
  </si>
  <si>
    <t>TOWR US Equity</t>
  </si>
  <si>
    <t>TOWER INTERNATIONAL INC</t>
  </si>
  <si>
    <t>TOWER INTERNATIONAL - TOT RETURN IND</t>
  </si>
  <si>
    <t>U:TOWR(RI)</t>
  </si>
  <si>
    <t>Datastream Collection Entire Dataset 170911.xlsx|1081-1100|$R$4</t>
  </si>
  <si>
    <t>GSIG US Equity</t>
  </si>
  <si>
    <t>NOVANTA INC</t>
  </si>
  <si>
    <t>ENTA US Equity</t>
  </si>
  <si>
    <t>ENANTA PHARMACEUTICALS INC</t>
  </si>
  <si>
    <t>ENANTA PHARMACEUTICALS - TOT RETURN IND</t>
  </si>
  <si>
    <t>@ENTA(RI)</t>
  </si>
  <si>
    <t>Datastream Collection Entire Dataset 170911.xlsx|1081-1100|$T$4</t>
  </si>
  <si>
    <t>QADB US Equity</t>
  </si>
  <si>
    <t>QAD INC</t>
  </si>
  <si>
    <t>QAD 'B' - TOT RETURN IND</t>
  </si>
  <si>
    <t>@QADB(RI)</t>
  </si>
  <si>
    <t>Datastream Collection Entire Dataset 170911.xlsx|1081-1100|$U$4</t>
  </si>
  <si>
    <t>SQBG US Equity</t>
  </si>
  <si>
    <t>SEQUENTIAL BRANDS GROUP INC</t>
  </si>
  <si>
    <t>SEQUENTIAL BRANDS GROUP - TOT RETURN IND</t>
  </si>
  <si>
    <t>@SQBG(RI)</t>
  </si>
  <si>
    <t>Datastream Collection Entire Dataset 170911.xlsx|1101-1120|$B$4</t>
  </si>
  <si>
    <t>EPIQ US Equity</t>
  </si>
  <si>
    <t>EPIQ SYSTEMS INC</t>
  </si>
  <si>
    <t>METR US Equity</t>
  </si>
  <si>
    <t>METRO BANCORP INC</t>
  </si>
  <si>
    <t>BLCM US Equity</t>
  </si>
  <si>
    <t>BELLICUM PHARMACEUTICALS INC</t>
  </si>
  <si>
    <t>BELLICUM PHARMACEUTICALS - TOT RETURN IND</t>
  </si>
  <si>
    <t>@BLCM(RI)</t>
  </si>
  <si>
    <t>Datastream Collection Entire Dataset 170911.xlsx|1101-1120|$E$4</t>
  </si>
  <si>
    <t>LRD LN Equity</t>
  </si>
  <si>
    <t>LRD LN</t>
  </si>
  <si>
    <t>LAIRD - TOT RETURN IND</t>
  </si>
  <si>
    <t>LRD(RI)</t>
  </si>
  <si>
    <t>Datastream Collection Entire Dataset 170911.xlsx|1101-1120|$F$4</t>
  </si>
  <si>
    <t>CHUY US Equity</t>
  </si>
  <si>
    <t>CHUY'S HOLDINGS INC</t>
  </si>
  <si>
    <t>CHUY'S HOLDINGS - TOT RETURN IND</t>
  </si>
  <si>
    <t>@CHUY(RI)</t>
  </si>
  <si>
    <t>Datastream Collection Entire Dataset 170911.xlsx|1101-1120|$G$4</t>
  </si>
  <si>
    <t>ELDERS LTD</t>
  </si>
  <si>
    <t>SKS LN Equity</t>
  </si>
  <si>
    <t>SKS LN</t>
  </si>
  <si>
    <t>GOR AU Equity</t>
  </si>
  <si>
    <t>Gold Road Resources Limited</t>
  </si>
  <si>
    <t>UACL US Equity</t>
  </si>
  <si>
    <t>UNIVERSAL LOGISTICS HOLDINGS INC</t>
  </si>
  <si>
    <t>HAYN US Equity</t>
  </si>
  <si>
    <t>HAYNES INTERNATIONAL INC</t>
  </si>
  <si>
    <t>HAYNES INTL. - TOT RETURN IND</t>
  </si>
  <si>
    <t>@HAYN(RI)</t>
  </si>
  <si>
    <t>Datastream Collection Entire Dataset 170911.xlsx|1101-1120|$K$4</t>
  </si>
  <si>
    <t>CWD LN Equity</t>
  </si>
  <si>
    <t>CWD LN</t>
  </si>
  <si>
    <t>COUNTRYWIDE - TOT RETURN IND</t>
  </si>
  <si>
    <t>CWD(RI)</t>
  </si>
  <si>
    <t>Datastream Collection Entire Dataset 170911.xlsx|1101-1120|$L$4</t>
  </si>
  <si>
    <t>Datastream Collection Entire Dataset 170911.xlsx|1781-1800|$U$4</t>
  </si>
  <si>
    <t>PEBO US Equity</t>
  </si>
  <si>
    <t>PEOPLES BANCORP INC</t>
  </si>
  <si>
    <t>PEOPLES BANCORP - TOT RETURN IND</t>
  </si>
  <si>
    <t>@PEBO(RI)</t>
  </si>
  <si>
    <t>Datastream Collection Entire Dataset 170911.xlsx|1101-1120|$M$4</t>
  </si>
  <si>
    <t>GRAM US Equity</t>
  </si>
  <si>
    <t>GRAÑA Y MONTERO SAA</t>
  </si>
  <si>
    <t>GRANA Y MONTERO ADR 1:5 - TOT RETURN IND</t>
  </si>
  <si>
    <t>U:GRAM(RI)</t>
  </si>
  <si>
    <t>Datastream Collection Entire Dataset 170911.xlsx|1101-1120|$N$4</t>
  </si>
  <si>
    <t>WINA US Equity</t>
  </si>
  <si>
    <t>WINMARK CORP</t>
  </si>
  <si>
    <t>WINMARK - TOT RETURN IND</t>
  </si>
  <si>
    <t>@WINA(RI)</t>
  </si>
  <si>
    <t>Datastream Collection Entire Dataset 170911.xlsx|1101-1120|$O$4</t>
  </si>
  <si>
    <t>GHC AU Equity</t>
  </si>
  <si>
    <t>Generation Healthcare REIT</t>
  </si>
  <si>
    <t>QADA US Equity</t>
  </si>
  <si>
    <t>QAD INC-A</t>
  </si>
  <si>
    <t>QAD 'A' - TOT RETURN IND</t>
  </si>
  <si>
    <t>@QADA(RI)</t>
  </si>
  <si>
    <t>Datastream Collection Entire Dataset 170911.xlsx|1101-1120|$P$4</t>
  </si>
  <si>
    <t>CLNE US Equity</t>
  </si>
  <si>
    <t>CLEAN ENERGY FUELS CORP</t>
  </si>
  <si>
    <t>CLEAN ENERGY FUELS - TOT RETURN IND</t>
  </si>
  <si>
    <t>@CLNE(RI)</t>
  </si>
  <si>
    <t>Datastream Collection Entire Dataset 170911.xlsx|1101-1120|$Q$4</t>
  </si>
  <si>
    <t>ARAY US Equity</t>
  </si>
  <si>
    <t>ACCURAY INC</t>
  </si>
  <si>
    <t>ACCURAY - TOT RETURN IND</t>
  </si>
  <si>
    <t>@ARAY(RI)</t>
  </si>
  <si>
    <t>Datastream Collection Entire Dataset 170911.xlsx|1101-1120|$R$4</t>
  </si>
  <si>
    <t>SNBC US Equity</t>
  </si>
  <si>
    <t>SUN BANCORP INC-NJ</t>
  </si>
  <si>
    <t>SUN BANCORP - TOT RETURN IND</t>
  </si>
  <si>
    <t>@SNBC(RI)</t>
  </si>
  <si>
    <t>Datastream Collection Entire Dataset 170911.xlsx|1101-1120|$S$4</t>
  </si>
  <si>
    <t>SDL LN Equity</t>
  </si>
  <si>
    <t>SDL plc</t>
  </si>
  <si>
    <t>SDL - TOT RETURN IND</t>
  </si>
  <si>
    <t>SDL(RI)</t>
  </si>
  <si>
    <t>Datastream Collection Entire Dataset 170911.xlsx|1981-2011|$I$4</t>
  </si>
  <si>
    <t>RYAM US Equity</t>
  </si>
  <si>
    <t>RAYONIER ADVANCED MATERIALS</t>
  </si>
  <si>
    <t>RAYONIER ADVD.MATERIALS - TOT RETURN IND</t>
  </si>
  <si>
    <t>U:RYAM(RI)</t>
  </si>
  <si>
    <t>Datastream Collection Entire Dataset 170911.xlsx|1101-1120|$T$4</t>
  </si>
  <si>
    <t>ATRA US Equity</t>
  </si>
  <si>
    <t>ATARA BIOTHERAPEUTICS INC</t>
  </si>
  <si>
    <t>ATARA BIOTHERAPEUTICS - TOT RETURN IND</t>
  </si>
  <si>
    <t>@ATRA(RI)</t>
  </si>
  <si>
    <t>Datastream Collection Entire Dataset 170911.xlsx|1101-1120|$U$4</t>
  </si>
  <si>
    <t>OSUR US Equity</t>
  </si>
  <si>
    <t>ORASURE TECHNOLOGIES INC</t>
  </si>
  <si>
    <t>ORASURE TECHS. - TOT RETURN IND</t>
  </si>
  <si>
    <t>@OSUR(RI)</t>
  </si>
  <si>
    <t>Datastream Collection Entire Dataset 170911.xlsx|1121-1140|$B$4</t>
  </si>
  <si>
    <t>PKOH US Equity</t>
  </si>
  <si>
    <t>PARK-OHIO HOLDINGS CORP</t>
  </si>
  <si>
    <t>PARK OHIO HOLDINGS - TOT RETURN IND</t>
  </si>
  <si>
    <t>@PKOH(RI)</t>
  </si>
  <si>
    <t>Datastream Collection Entire Dataset 170911.xlsx|1121-1140|$C$4</t>
  </si>
  <si>
    <t>POWL US Equity</t>
  </si>
  <si>
    <t>POWELL INDUSTRIES INC</t>
  </si>
  <si>
    <t>POWELL INDUSTRIES - TOT RETURN IND</t>
  </si>
  <si>
    <t>@POWL(RI)</t>
  </si>
  <si>
    <t>Datastream Collection Entire Dataset 170911.xlsx|1121-1140|$D$4</t>
  </si>
  <si>
    <t>Select Harvests Limited</t>
  </si>
  <si>
    <t>STCK US Equity</t>
  </si>
  <si>
    <t>BMC STOCK HOLDINGS INC</t>
  </si>
  <si>
    <t>ENERGY WORLD CORP LTD</t>
  </si>
  <si>
    <t>PETS US Equity</t>
  </si>
  <si>
    <t>PETMED EXPRESS INC</t>
  </si>
  <si>
    <t>NEWS US Equity</t>
  </si>
  <si>
    <t>NEWSTAR FINANCIAL INC</t>
  </si>
  <si>
    <t>NEWSTAR FINANCIAL - TOT RETURN IND</t>
  </si>
  <si>
    <t>@NEWS(RI)</t>
  </si>
  <si>
    <t>Datastream Collection Entire Dataset 170911.xlsx|1121-1140|$H$4</t>
  </si>
  <si>
    <t>Virtus Health Limited</t>
  </si>
  <si>
    <t>SPWH US Equity</t>
  </si>
  <si>
    <t>SPORTSMAN'S WAREHOUSE HOLDIN</t>
  </si>
  <si>
    <t>SPORTSMANS WHSE.HDG. - TOT RETURN IND</t>
  </si>
  <si>
    <t>@SPWH(RI)</t>
  </si>
  <si>
    <t>Datastream Collection Entire Dataset 170911.xlsx|1121-1140|$I$4</t>
  </si>
  <si>
    <t>FRP US Equity</t>
  </si>
  <si>
    <t>FAIRPOINT COMMUNICATIONS INC</t>
  </si>
  <si>
    <t>FAIRPOINT COMMS. - TOT RETURN IND</t>
  </si>
  <si>
    <t>@FRP(RI)</t>
  </si>
  <si>
    <t>Datastream Collection Entire Dataset 170911.xlsx|1121-1140|$J$4</t>
  </si>
  <si>
    <t>CUNB US Equity</t>
  </si>
  <si>
    <t>CU BANCORP</t>
  </si>
  <si>
    <t>CU BANCORP (CA) - TOT RETURN IND</t>
  </si>
  <si>
    <t>@CUNB(RI)</t>
  </si>
  <si>
    <t>Datastream Collection Entire Dataset 170911.xlsx|1121-1140|$K$4</t>
  </si>
  <si>
    <t>TUBE US Equity</t>
  </si>
  <si>
    <t>TUBEMOGUL INC</t>
  </si>
  <si>
    <t>YRCW US Equity</t>
  </si>
  <si>
    <t>YRC WORLDWIDE INC</t>
  </si>
  <si>
    <t>YRC WORLDWIDE - TOT RETURN IND</t>
  </si>
  <si>
    <t>@YRCW(RI)</t>
  </si>
  <si>
    <t>Datastream Collection Entire Dataset 170911.xlsx|1121-1140|$M$4</t>
  </si>
  <si>
    <t>NILE US Equity</t>
  </si>
  <si>
    <t>BLUE NILE INC</t>
  </si>
  <si>
    <t>OXIG LN Equity</t>
  </si>
  <si>
    <t>OXIG LN</t>
  </si>
  <si>
    <t>MLD AU Equity</t>
  </si>
  <si>
    <t>MACA LTD</t>
  </si>
  <si>
    <t>SREV US Equity</t>
  </si>
  <si>
    <t>SERVICESOURCE INTERNATIONAL</t>
  </si>
  <si>
    <t>SERVICESOURCE INTL. - TOT RETURN IND</t>
  </si>
  <si>
    <t>@SREV(RI)</t>
  </si>
  <si>
    <t>Datastream Collection Entire Dataset 170911.xlsx|1121-1140|$Q$4</t>
  </si>
  <si>
    <t>HTBK US Equity</t>
  </si>
  <si>
    <t>HERITAGE COMMERCE CORP</t>
  </si>
  <si>
    <t>HERITAGE COMMERCE - TOT RETURN IND</t>
  </si>
  <si>
    <t>@HTBK(RI)</t>
  </si>
  <si>
    <t>Datastream Collection Entire Dataset 170911.xlsx|1121-1140|$R$4</t>
  </si>
  <si>
    <t>DHT US Equity</t>
  </si>
  <si>
    <t>DHT HOLDINGS INC</t>
  </si>
  <si>
    <t>DHT HOLDINGS - TOT RETURN IND</t>
  </si>
  <si>
    <t>U:DHT(RI)</t>
  </si>
  <si>
    <t>Datastream Collection Entire Dataset 170911.xlsx|1121-1140|$S$4</t>
  </si>
  <si>
    <t>FCBC US Equity</t>
  </si>
  <si>
    <t>FIRST COMMUNITY BANCSHARES</t>
  </si>
  <si>
    <t>FIRST CMTY.BCSH. - TOT RETURN IND</t>
  </si>
  <si>
    <t>@FCBC(RI)</t>
  </si>
  <si>
    <t>Datastream Collection Entire Dataset 170911.xlsx|1121-1140|$T$4</t>
  </si>
  <si>
    <t>OFX AU Equity</t>
  </si>
  <si>
    <t>OFX GROUP LTD</t>
  </si>
  <si>
    <t>ARWR US Equity</t>
  </si>
  <si>
    <t>ARROWHEAD PHARMACEUTICALS IN</t>
  </si>
  <si>
    <t>ARROWHEAD PHARMS. - TOT RETURN IND</t>
  </si>
  <si>
    <t>@ARWR(RI)</t>
  </si>
  <si>
    <t>Datastream Collection Entire Dataset 170911.xlsx|1141-1160|$B$4</t>
  </si>
  <si>
    <t>Countrywide plc</t>
  </si>
  <si>
    <t>BHBK US Equity</t>
  </si>
  <si>
    <t>BLUE HILLS BANCORP INC</t>
  </si>
  <si>
    <t>BLUE HILLS BANCORP - TOT RETURN IND</t>
  </si>
  <si>
    <t>@BHBK(RI)</t>
  </si>
  <si>
    <t>Datastream Collection Entire Dataset 170911.xlsx|1141-1160|$C$4</t>
  </si>
  <si>
    <t>DVAX US Equity</t>
  </si>
  <si>
    <t>DYNAVAX TECHNOLOGIES CORP</t>
  </si>
  <si>
    <t>DYNAVAX TECHNOLOGIES - TOT RETURN IND</t>
  </si>
  <si>
    <t>@DVAX(RI)</t>
  </si>
  <si>
    <t>Datastream Collection Entire Dataset 170911.xlsx|1141-1160|$D$4</t>
  </si>
  <si>
    <t>AAC US Equity</t>
  </si>
  <si>
    <t>AAC HOLDINGS INC</t>
  </si>
  <si>
    <t>AAC HOLDINGS - TOT RETURN IND</t>
  </si>
  <si>
    <t>U:AAC(RI)</t>
  </si>
  <si>
    <t>Datastream Collection Entire Dataset 170911.xlsx|1141-1160|$E$4</t>
  </si>
  <si>
    <t>NSTG US Equity</t>
  </si>
  <si>
    <t>NANOSTRING TECHNOLOGIES INC</t>
  </si>
  <si>
    <t>NANOSTRING TECHNOLOGIES - TOT RETURN IND</t>
  </si>
  <si>
    <t>@NSTG(RI)</t>
  </si>
  <si>
    <t>Datastream Collection Entire Dataset 170911.xlsx|1141-1160|$F$4</t>
  </si>
  <si>
    <t>VNDA US Equity</t>
  </si>
  <si>
    <t>VANDA PHARMACEUTICALS INC</t>
  </si>
  <si>
    <t>VANDA PHARMACEUTICALS - TOT RETURN IND</t>
  </si>
  <si>
    <t>@VNDA(RI)</t>
  </si>
  <si>
    <t>Datastream Collection Entire Dataset 170911.xlsx|1141-1160|$G$4</t>
  </si>
  <si>
    <t>BCEI US Equity</t>
  </si>
  <si>
    <t>BONANZA CREEK ENERGY INC</t>
  </si>
  <si>
    <t>BONANZA CREEK ENERGY - TOT RETURN IND</t>
  </si>
  <si>
    <t>U:BCEI(RI)</t>
  </si>
  <si>
    <t>Datastream Collection Entire Dataset 170911.xlsx|1141-1160|$H$4</t>
  </si>
  <si>
    <t>AMTG US Equity</t>
  </si>
  <si>
    <t>APOLLO RESIDENTIAL MORTGAGE INC</t>
  </si>
  <si>
    <t>OFLX US Equity</t>
  </si>
  <si>
    <t>OMEGA FLEX</t>
  </si>
  <si>
    <t>OMEGA FLEX - TOT RETURN IND</t>
  </si>
  <si>
    <t>@OFLX(RI)</t>
  </si>
  <si>
    <t>Datastream Collection Entire Dataset 170911.xlsx|1141-1160|$J$4</t>
  </si>
  <si>
    <t>ABCW US Equity</t>
  </si>
  <si>
    <t>ANCHOR BANCORP WISCONSIN INC</t>
  </si>
  <si>
    <t>TICC US Equity</t>
  </si>
  <si>
    <t>TICC CAPITAL COR</t>
  </si>
  <si>
    <t>TICC CAPITAL - TOT RETURN IND</t>
  </si>
  <si>
    <t>@TICC(RI)</t>
  </si>
  <si>
    <t>Datastream Collection Entire Dataset 170911.xlsx|1141-1160|$L$4</t>
  </si>
  <si>
    <t>SGY US Equity</t>
  </si>
  <si>
    <t>STONE ENERGY CORP</t>
  </si>
  <si>
    <t>STONE ENERGY - TOT RETURN IND</t>
  </si>
  <si>
    <t>U:SGY(RI)</t>
  </si>
  <si>
    <t>Datastream Collection Entire Dataset 170911.xlsx|1141-1160|$M$4</t>
  </si>
  <si>
    <t>PXX CN Equity</t>
  </si>
  <si>
    <t>BLACKPEARL RESOURCES INC</t>
  </si>
  <si>
    <t>BLACKPEARL RESOURCES - TOT RETURN IND</t>
  </si>
  <si>
    <t>C:PXX(RI)</t>
  </si>
  <si>
    <t>Datastream Collection Entire Dataset 170911.xlsx|1141-1160|$N$4</t>
  </si>
  <si>
    <t>Datastream Collection Entire Dataset 170911.xlsx|Toronto 61-80|$R$4</t>
  </si>
  <si>
    <t>SSRI US Equity</t>
  </si>
  <si>
    <t>SILVER STANDARD RESOURCES INC</t>
  </si>
  <si>
    <t>SILVER STD.RES. (NAS) - TOT RETURN IND</t>
  </si>
  <si>
    <t>@SSRI(RI)</t>
  </si>
  <si>
    <t>Datastream Collection Entire Dataset 170911.xlsx|1141-1160|$O$4</t>
  </si>
  <si>
    <t>TNK US Equity</t>
  </si>
  <si>
    <t>TEEKAY TANKERS LTD-CLASS A</t>
  </si>
  <si>
    <t>TEEKAY TANKERS 'A' - TOT RETURN IND</t>
  </si>
  <si>
    <t>U:TNK(RI)</t>
  </si>
  <si>
    <t>Datastream Collection Entire Dataset 170911.xlsx|1141-1160|$P$4</t>
  </si>
  <si>
    <t>PUB LN Equity</t>
  </si>
  <si>
    <t>Punch Taverns plc</t>
  </si>
  <si>
    <t>PUNCH TAVERNS - TOT RETURN IND</t>
  </si>
  <si>
    <t>PUB(RI)</t>
  </si>
  <si>
    <t>Datastream Collection Entire Dataset 170911.xlsx|1281-1300|$I$4</t>
  </si>
  <si>
    <t>Datastream Collection Entire Dataset 170911.xlsx|1981-2011|$J$4</t>
  </si>
  <si>
    <t>TLGT US Equity</t>
  </si>
  <si>
    <t>TELIGENT INC</t>
  </si>
  <si>
    <t>TELIGENT - TOT RETURN IND</t>
  </si>
  <si>
    <t>@TLGT(RI)</t>
  </si>
  <si>
    <t>Datastream Collection Entire Dataset 170911.xlsx|1141-1160|$Q$4</t>
  </si>
  <si>
    <t>WSR US Equity</t>
  </si>
  <si>
    <t>WHITESTONE REIT</t>
  </si>
  <si>
    <t>WHITESTONE REIT - TOT RETURN IND</t>
  </si>
  <si>
    <t>U:WSR(RI)</t>
  </si>
  <si>
    <t>Datastream Collection Entire Dataset 170911.xlsx|1141-1160|$R$4</t>
  </si>
  <si>
    <t>WELSPUN - TOT RETURN IND</t>
  </si>
  <si>
    <t>IN:WSR(RI)</t>
  </si>
  <si>
    <t>Datastream Collection Entire Dataset 170911.xlsx|NES India 121-150|$H$5</t>
  </si>
  <si>
    <t>BNK US Equity</t>
  </si>
  <si>
    <t>C1 FINANCIAL INC</t>
  </si>
  <si>
    <t>BLACKBAUD (FRA) - TOT RETURN IND</t>
  </si>
  <si>
    <t>D:BNK(RI)</t>
  </si>
  <si>
    <t>Datastream Collection Entire Dataset 170911.xlsx|1141-1160|$S$4</t>
  </si>
  <si>
    <t>VALID SOLUCOES E SERVICOS ON - TOT RETURN IND</t>
  </si>
  <si>
    <t>BR:BNK(RI)</t>
  </si>
  <si>
    <t>Datastream Collection Entire Dataset 170911.xlsx|BM&amp;F Bovespa Sao Paulo 41-80|$AB$5</t>
  </si>
  <si>
    <t>PFD LN Equity</t>
  </si>
  <si>
    <t>PFD LN</t>
  </si>
  <si>
    <t>PREMIER FOODS - TOT RETURN IND</t>
  </si>
  <si>
    <t>PFD(RI)</t>
  </si>
  <si>
    <t>Datastream Collection Entire Dataset 170911.xlsx|1141-1160|$T$4</t>
  </si>
  <si>
    <t>Datastream Collection Entire Dataset 170911.xlsx|1801-1820|$C$4</t>
  </si>
  <si>
    <t>RCR TOMLINSON LTD</t>
  </si>
  <si>
    <t>IDRA US Equity</t>
  </si>
  <si>
    <t>IDERA PHARMACEUTICALS INC</t>
  </si>
  <si>
    <t>IDERA PHARMS. - TOT RETURN IND</t>
  </si>
  <si>
    <t>@IDRA(RI)</t>
  </si>
  <si>
    <t>Datastream Collection Entire Dataset 170911.xlsx|1161-1180|$B$4</t>
  </si>
  <si>
    <t>STAA US Equity</t>
  </si>
  <si>
    <t>STAAR SURGICAL CO</t>
  </si>
  <si>
    <t>STAAR SURGICAL - TOT RETURN IND</t>
  </si>
  <si>
    <t>@STAA(RI)</t>
  </si>
  <si>
    <t>Datastream Collection Entire Dataset 170911.xlsx|1161-1180|$C$4</t>
  </si>
  <si>
    <t>HSII US Equity</t>
  </si>
  <si>
    <t>HEIDRICK &amp; STRUGGLES INTL</t>
  </si>
  <si>
    <t>HEIDRICK &amp; STGL.INTL. - TOT RETURN IND</t>
  </si>
  <si>
    <t>@HSII(RI)</t>
  </si>
  <si>
    <t>Datastream Collection Entire Dataset 170911.xlsx|1161-1180|$D$4</t>
  </si>
  <si>
    <t>International Personal Finance Plc</t>
  </si>
  <si>
    <t>EQT AU Equity</t>
  </si>
  <si>
    <t>EQT Holdings Limited</t>
  </si>
  <si>
    <t>PIR US Equity</t>
  </si>
  <si>
    <t>PIER 1 IMPORTS INC</t>
  </si>
  <si>
    <t>PIER 1 IMPORTS - TOT RETURN IND</t>
  </si>
  <si>
    <t>U:PIR(RI)</t>
  </si>
  <si>
    <t>Datastream Collection Entire Dataset 170911.xlsx|1161-1180|$E$4</t>
  </si>
  <si>
    <t>DVO LN Equity</t>
  </si>
  <si>
    <t>DVO LN</t>
  </si>
  <si>
    <t>DEVRO - TOT RETURN IND</t>
  </si>
  <si>
    <t>DVO(RI)</t>
  </si>
  <si>
    <t>Datastream Collection Entire Dataset 170911.xlsx|1161-1180|$F$4</t>
  </si>
  <si>
    <t>Datastream Collection Entire Dataset 170911.xlsx|1801-1820|$I$4</t>
  </si>
  <si>
    <t>UXC AU Equity</t>
  </si>
  <si>
    <t>UXC LTD</t>
  </si>
  <si>
    <t>AVHI US Equity</t>
  </si>
  <si>
    <t>AV HOMES INC</t>
  </si>
  <si>
    <t>A V HOMES - TOT RETURN IND</t>
  </si>
  <si>
    <t>@AVHI(RI)</t>
  </si>
  <si>
    <t>Datastream Collection Entire Dataset 170911.xlsx|1161-1180|$H$4</t>
  </si>
  <si>
    <t>KMD AU Equity</t>
  </si>
  <si>
    <t>Kathmandu Holdings Limited</t>
  </si>
  <si>
    <t>OSTK US Equity</t>
  </si>
  <si>
    <t>OVERSTOCK.COM INC</t>
  </si>
  <si>
    <t>OVERSTOCK COM - TOT RETURN IND</t>
  </si>
  <si>
    <t>@OSTK(RI)</t>
  </si>
  <si>
    <t>Datastream Collection Entire Dataset 170911.xlsx|1161-1180|$I$4</t>
  </si>
  <si>
    <t>HABT US Equity</t>
  </si>
  <si>
    <t>HABIT RESTAURANTS INC THE-A</t>
  </si>
  <si>
    <t>HABIT RESTAURANTS 'A' - TOT RETURN IND</t>
  </si>
  <si>
    <t>@HABT(RI)</t>
  </si>
  <si>
    <t>Datastream Collection Entire Dataset 170911.xlsx|1161-1180|$J$4</t>
  </si>
  <si>
    <t>RDNT US Equity</t>
  </si>
  <si>
    <t>RADNET INC</t>
  </si>
  <si>
    <t>RADNET - TOT RETURN IND</t>
  </si>
  <si>
    <t>@RDNT(RI)</t>
  </si>
  <si>
    <t>Datastream Collection Entire Dataset 170911.xlsx|1161-1180|$K$4</t>
  </si>
  <si>
    <t>JOUT US Equity</t>
  </si>
  <si>
    <t>JOHNSON OUTDOORS INC-A</t>
  </si>
  <si>
    <t>JOHNSON OUTDOORS 'A' - TOT RETURN IND</t>
  </si>
  <si>
    <t>@JOUT(RI)</t>
  </si>
  <si>
    <t>Datastream Collection Entire Dataset 170911.xlsx|1161-1180|$L$4</t>
  </si>
  <si>
    <t>HK US Equity</t>
  </si>
  <si>
    <t>HALCON RESOURCES CORP</t>
  </si>
  <si>
    <t>HALCON RESOURCES - TOT RETURN IND</t>
  </si>
  <si>
    <t>U:HK(RI)</t>
  </si>
  <si>
    <t>Datastream Collection Entire Dataset 170911.xlsx|1161-1180|$M$4</t>
  </si>
  <si>
    <t>SRDX US Equity</t>
  </si>
  <si>
    <t>SURMODICS INC</t>
  </si>
  <si>
    <t>SURMODICS - TOT RETURN IND</t>
  </si>
  <si>
    <t>@SRDX(RI)</t>
  </si>
  <si>
    <t>Datastream Collection Entire Dataset 170911.xlsx|1161-1180|$N$4</t>
  </si>
  <si>
    <t>SONS US Equity</t>
  </si>
  <si>
    <t>SONUS NETWORKS INC</t>
  </si>
  <si>
    <t>SONUS NETWORKS - TOT RETURN IND</t>
  </si>
  <si>
    <t>@SONS(RI)</t>
  </si>
  <si>
    <t>Datastream Collection Entire Dataset 170911.xlsx|1161-1180|$O$4</t>
  </si>
  <si>
    <t>TKO CN Equity</t>
  </si>
  <si>
    <t>TASEKO MINES LTD</t>
  </si>
  <si>
    <t>TASEKO MINES - TOT RETURN IND</t>
  </si>
  <si>
    <t>C:TKO(RI)</t>
  </si>
  <si>
    <t>Datastream Collection Entire Dataset 170911.xlsx|1161-1180|$P$4</t>
  </si>
  <si>
    <t>Datastream Collection Entire Dataset 170911.xlsx|Toronto 61-80|$T$4</t>
  </si>
  <si>
    <t>HTBI US Equity</t>
  </si>
  <si>
    <t>HOMETRUST BANCSHARES INC</t>
  </si>
  <si>
    <t>HOMETRUST BANCSHARES - TOT RETURN IND</t>
  </si>
  <si>
    <t>@HTBI(RI)</t>
  </si>
  <si>
    <t>Datastream Collection Entire Dataset 170911.xlsx|1161-1180|$Q$4</t>
  </si>
  <si>
    <t>PGC US Equity</t>
  </si>
  <si>
    <t>PEAPACK GLADSTONE FINL CORP</t>
  </si>
  <si>
    <t>PEAPACK-GLADSTONE FINL. - TOT RETURN IND</t>
  </si>
  <si>
    <t>@PGC(RI)</t>
  </si>
  <si>
    <t>Datastream Collection Entire Dataset 170911.xlsx|1161-1180|$R$4</t>
  </si>
  <si>
    <t>CECE US Equity</t>
  </si>
  <si>
    <t>CECO ENVIRONMENTAL CORP</t>
  </si>
  <si>
    <t>CECO ENV. - TOT RETURN IND</t>
  </si>
  <si>
    <t>@CECE(RI)</t>
  </si>
  <si>
    <t>Datastream Collection Entire Dataset 170911.xlsx|1161-1180|$S$4</t>
  </si>
  <si>
    <t>TBK US Equity</t>
  </si>
  <si>
    <t>TRIUMPH BANCORP INC</t>
  </si>
  <si>
    <t>TRIUMPH BANCORP - TOT RETURN IND</t>
  </si>
  <si>
    <t>@TBK(RI)</t>
  </si>
  <si>
    <t>Datastream Collection Entire Dataset 170911.xlsx|1161-1180|$T$4</t>
  </si>
  <si>
    <t>OMED US Equity</t>
  </si>
  <si>
    <t>ONCOMED PHARMACEUTICALS INC</t>
  </si>
  <si>
    <t>ONCOMED PHARMACEUTICALS - TOT RETURN IND</t>
  </si>
  <si>
    <t>@OMED(RI)</t>
  </si>
  <si>
    <t>Datastream Collection Entire Dataset 170911.xlsx|1161-1180|$U$4</t>
  </si>
  <si>
    <t>OKSB US Equity</t>
  </si>
  <si>
    <t>SOUTHWEST BANCORP INC OKLA</t>
  </si>
  <si>
    <t>SOUTHWEST BANC.OF OK. - TOT RETURN IND</t>
  </si>
  <si>
    <t>@OKSB(RI)</t>
  </si>
  <si>
    <t>Datastream Collection Entire Dataset 170911.xlsx|1181-1200|$B$4</t>
  </si>
  <si>
    <t>VSLR US Equity</t>
  </si>
  <si>
    <t>VIVINT SOLAR INC</t>
  </si>
  <si>
    <t>VIVINT SOLAR - TOT RETURN IND</t>
  </si>
  <si>
    <t>U:VSLR(RI)</t>
  </si>
  <si>
    <t>Datastream Collection Entire Dataset 170911.xlsx|1181-1200|$C$4</t>
  </si>
  <si>
    <t>OREX US Equity</t>
  </si>
  <si>
    <t>OREXIGEN THERAPEUTICS INC</t>
  </si>
  <si>
    <t>OREXIGEN THERAPEUTICS - TOT RETURN IND</t>
  </si>
  <si>
    <t>@OREX(RI)</t>
  </si>
  <si>
    <t>Datastream Collection Entire Dataset 170911.xlsx|1181-1200|$D$4</t>
  </si>
  <si>
    <t>OROCOBRE - TOT RETURN IND</t>
  </si>
  <si>
    <t>A:OREX(RI)</t>
  </si>
  <si>
    <t>Datastream Collection Entire Dataset 170911.xlsx|1941-1960|$C$4</t>
  </si>
  <si>
    <t>Premier Foods plc</t>
  </si>
  <si>
    <t>MCB LN Equity</t>
  </si>
  <si>
    <t>McBride plc</t>
  </si>
  <si>
    <t>MCBRIDE - TOT RETURN IND</t>
  </si>
  <si>
    <t>MCB(RI)</t>
  </si>
  <si>
    <t>Datastream Collection Entire Dataset 170911.xlsx|1181-1200|$H$4</t>
  </si>
  <si>
    <t>Datastream Collection Entire Dataset 170911.xlsx|1801-1820|$D$4</t>
  </si>
  <si>
    <t>ANW US Equity</t>
  </si>
  <si>
    <t>AEGEAN MARINE PETROLEUM NETW</t>
  </si>
  <si>
    <t>AEGEAN MARINE PTL.NET. - TOT RETURN IND</t>
  </si>
  <si>
    <t>U:ANW(RI)</t>
  </si>
  <si>
    <t>Datastream Collection Entire Dataset 170911.xlsx|1181-1200|$E$4</t>
  </si>
  <si>
    <t>SUBK US Equity</t>
  </si>
  <si>
    <t>SUFFOLK BANCORP</t>
  </si>
  <si>
    <t>MOFG US Equity</t>
  </si>
  <si>
    <t>MIDWESTONE FINANCIAL GROUP I</t>
  </si>
  <si>
    <t>MIDWESTONE FINL.GP. - TOT RETURN IND</t>
  </si>
  <si>
    <t>@MOFG(RI)</t>
  </si>
  <si>
    <t>Datastream Collection Entire Dataset 170911.xlsx|1181-1200|$G$4</t>
  </si>
  <si>
    <t>MCB LN</t>
  </si>
  <si>
    <t>DIA LN Equity</t>
  </si>
  <si>
    <t>Dialight plc</t>
  </si>
  <si>
    <t>CNCT LN Equity</t>
  </si>
  <si>
    <t>Connect Group PLC</t>
  </si>
  <si>
    <t>CONNECT GROUP - TOT RETURN IND</t>
  </si>
  <si>
    <t>CNCT(RI)</t>
  </si>
  <si>
    <t>Datastream Collection Entire Dataset 170911.xlsx|1181-1200|$I$4</t>
  </si>
  <si>
    <t>Datastream Collection Entire Dataset 170911.xlsx|1801-1820|$F$4</t>
  </si>
  <si>
    <t>CNCT LN</t>
  </si>
  <si>
    <t>AHP US Equity</t>
  </si>
  <si>
    <t>ASHFORD HOSPITALITY PRIME IN</t>
  </si>
  <si>
    <t>ASHFORD HOSPITALITY PRI. - TOT RETURN IND</t>
  </si>
  <si>
    <t>U:AHP(RI)</t>
  </si>
  <si>
    <t>Datastream Collection Entire Dataset 170911.xlsx|1181-1200|$J$4</t>
  </si>
  <si>
    <t>PBPB US Equity</t>
  </si>
  <si>
    <t>POTBELLY CORP</t>
  </si>
  <si>
    <t>POTBELLY - TOT RETURN IND</t>
  </si>
  <si>
    <t>@PBPB(RI)</t>
  </si>
  <si>
    <t>Datastream Collection Entire Dataset 170911.xlsx|1181-1200|$K$4</t>
  </si>
  <si>
    <t>BXE US Equity</t>
  </si>
  <si>
    <t>BELLATRIX EXPLORATION LT</t>
  </si>
  <si>
    <t>BELLATRIX EXP. (NYS) - TOT RETURN IND</t>
  </si>
  <si>
    <t>U:BXE(RI)</t>
  </si>
  <si>
    <t>Datastream Collection Entire Dataset 170911.xlsx|1181-1200|$L$4</t>
  </si>
  <si>
    <t>LIOX US Equity</t>
  </si>
  <si>
    <t>LIONBRIDGE TECHNOLOGIES INC</t>
  </si>
  <si>
    <t>PPP US Equity</t>
  </si>
  <si>
    <t>PRIMERO MINING CORP</t>
  </si>
  <si>
    <t>PRIMERO MINING (NYS) - TOT RETURN IND</t>
  </si>
  <si>
    <t>U:PPP(RI)</t>
  </si>
  <si>
    <t>Datastream Collection Entire Dataset 170911.xlsx|1181-1200|$N$4</t>
  </si>
  <si>
    <t>SGBK US Equity</t>
  </si>
  <si>
    <t>STONEGATE BANK</t>
  </si>
  <si>
    <t>STONEGATE BANK - TOT RETURN IND</t>
  </si>
  <si>
    <t>@SGBK(RI)</t>
  </si>
  <si>
    <t>Datastream Collection Entire Dataset 170911.xlsx|1181-1200|$O$4</t>
  </si>
  <si>
    <t>RUS LN Equity</t>
  </si>
  <si>
    <t>Raven Russia Limited</t>
  </si>
  <si>
    <t>RAVEN RUSSIA - TOT RETURN IND</t>
  </si>
  <si>
    <t>RUS(RI)</t>
  </si>
  <si>
    <t>Datastream Collection Entire Dataset 170911.xlsx|1801-1820|$G$4</t>
  </si>
  <si>
    <t>UCFC US Equity</t>
  </si>
  <si>
    <t>UNITED COMMUNITY FINANCIAL</t>
  </si>
  <si>
    <t>UNITED CMTY.FINL. - TOT RETURN IND</t>
  </si>
  <si>
    <t>@UCFC(RI)</t>
  </si>
  <si>
    <t>Datastream Collection Entire Dataset 170911.xlsx|1181-1200|$P$4</t>
  </si>
  <si>
    <t>GERN US Equity</t>
  </si>
  <si>
    <t>GERON CORP</t>
  </si>
  <si>
    <t>GERON - TOT RETURN IND</t>
  </si>
  <si>
    <t>@GERN(RI)</t>
  </si>
  <si>
    <t>Datastream Collection Entire Dataset 170911.xlsx|1181-1200|$Q$4</t>
  </si>
  <si>
    <t>SQI US Equity</t>
  </si>
  <si>
    <t>SCIQUEST INC</t>
  </si>
  <si>
    <t>JONE US Equity</t>
  </si>
  <si>
    <t>JONES ENERGY INC</t>
  </si>
  <si>
    <t>JONES ENERGY CLASS A - TOT RETURN IND</t>
  </si>
  <si>
    <t>U:JONE(RI)</t>
  </si>
  <si>
    <t>Datastream Collection Entire Dataset 170911.xlsx|1181-1200|$S$4</t>
  </si>
  <si>
    <t>DMRC US Equity</t>
  </si>
  <si>
    <t>DIGIMARC CORP</t>
  </si>
  <si>
    <t>DIGIMARC - TOT RETURN IND</t>
  </si>
  <si>
    <t>@DMRC(RI)</t>
  </si>
  <si>
    <t>Datastream Collection Entire Dataset 170911.xlsx|1181-1200|$T$4</t>
  </si>
  <si>
    <t>BBX US Equity</t>
  </si>
  <si>
    <t>BBX CAPITAL CORP-A</t>
  </si>
  <si>
    <t>LMOS US Equity</t>
  </si>
  <si>
    <t>LUMOS NETWORKS CORP</t>
  </si>
  <si>
    <t>LUMOS NETWORKS - TOT RETURN IND</t>
  </si>
  <si>
    <t>@LMOS(RI)</t>
  </si>
  <si>
    <t>Datastream Collection Entire Dataset 170911.xlsx|1201-1220|$B$4</t>
  </si>
  <si>
    <t>MOBL US Equity</t>
  </si>
  <si>
    <t>MOBILEIRON INC</t>
  </si>
  <si>
    <t>MOBILE IRON - TOT RETURN IND</t>
  </si>
  <si>
    <t>@MOBL(RI)</t>
  </si>
  <si>
    <t>Datastream Collection Entire Dataset 170911.xlsx|1201-1220|$C$4</t>
  </si>
  <si>
    <t>PSTB US Equity</t>
  </si>
  <si>
    <t>PARK STERLING CORP</t>
  </si>
  <si>
    <t>PARK STERLING - TOT RETURN IND</t>
  </si>
  <si>
    <t>@PSTB(RI)</t>
  </si>
  <si>
    <t>Datastream Collection Entire Dataset 170911.xlsx|1201-1220|$D$4</t>
  </si>
  <si>
    <t>BCRX US Equity</t>
  </si>
  <si>
    <t>BIOCRYST PHARMACEUTICALS INC</t>
  </si>
  <si>
    <t>BIOCRYST PHARMS. - TOT RETURN IND</t>
  </si>
  <si>
    <t>@BCRX(RI)</t>
  </si>
  <si>
    <t>Datastream Collection Entire Dataset 170911.xlsx|1201-1220|$E$4</t>
  </si>
  <si>
    <t>DFRG US Equity</t>
  </si>
  <si>
    <t>DEL FRISCO'S RESTAURANT GROU</t>
  </si>
  <si>
    <t>DEL FRISCO'S RESTAURANT GP. - TOT RETURN IND</t>
  </si>
  <si>
    <t>@DFRG(RI)</t>
  </si>
  <si>
    <t>Datastream Collection Entire Dataset 170911.xlsx|1201-1220|$F$4</t>
  </si>
  <si>
    <t>Beadell Resources Limited</t>
  </si>
  <si>
    <t>CETV US Equity</t>
  </si>
  <si>
    <t>CENTRAL EUROPEAN MEDIA ENT-A</t>
  </si>
  <si>
    <t>CENTRAL EUR.MEDIA ENTER. 'A' - TOT RETURN IND</t>
  </si>
  <si>
    <t>@CETV(RI)</t>
  </si>
  <si>
    <t>Datastream Collection Entire Dataset 170911.xlsx|1201-1220|$G$4</t>
  </si>
  <si>
    <t>TNGO US Equity</t>
  </si>
  <si>
    <t>TANGOE INC CT</t>
  </si>
  <si>
    <t>TANGOE - TOT RETURN IND</t>
  </si>
  <si>
    <t>@TNGO(RI)</t>
  </si>
  <si>
    <t>Datastream Collection Entire Dataset 170911.xlsx|1201-1220|$H$4</t>
  </si>
  <si>
    <t>VTC LN Equity</t>
  </si>
  <si>
    <t>The Vitec Group plc</t>
  </si>
  <si>
    <t>VITEC GROUP - TOT RETURN IND</t>
  </si>
  <si>
    <t>VTC(RI)</t>
  </si>
  <si>
    <t>Datastream Collection Entire Dataset 170911.xlsx|1261-1280|$B$4</t>
  </si>
  <si>
    <t>Datastream Collection Entire Dataset 170911.xlsx|1801-1820|$H$4</t>
  </si>
  <si>
    <t>ERA AU Equity</t>
  </si>
  <si>
    <t>Energy Resources of Australia Ltd</t>
  </si>
  <si>
    <t>ASZ AU Equity</t>
  </si>
  <si>
    <t>ASG GROUP LTD</t>
  </si>
  <si>
    <t>BTX US Equity</t>
  </si>
  <si>
    <t>BIOTIME INC</t>
  </si>
  <si>
    <t>BIOTIME - TOT RETURN IND</t>
  </si>
  <si>
    <t>U:BTX(RI)</t>
  </si>
  <si>
    <t>Datastream Collection Entire Dataset 170911.xlsx|1681-1695|$L$4</t>
  </si>
  <si>
    <t>CALX US Equity</t>
  </si>
  <si>
    <t>CALIX INC</t>
  </si>
  <si>
    <t>CALIX NETWORKS - TOT RETURN IND</t>
  </si>
  <si>
    <t>U:CALX(RI)</t>
  </si>
  <si>
    <t>Datastream Collection Entire Dataset 170911.xlsx|1201-1220|$J$4</t>
  </si>
  <si>
    <t>Devro plc</t>
  </si>
  <si>
    <t>BPI US Equity</t>
  </si>
  <si>
    <t>BRIDGEPOINT EDUCATION INC</t>
  </si>
  <si>
    <t>BRIDGEPOINT EDUCATION - TOT RETURN IND</t>
  </si>
  <si>
    <t>U:BPI(RI)</t>
  </si>
  <si>
    <t>Datastream Collection Entire Dataset 170911.xlsx|1201-1220|$K$4</t>
  </si>
  <si>
    <t>CTO US Equity</t>
  </si>
  <si>
    <t>CONSOLIDATED TOMOKA LAND CO</t>
  </si>
  <si>
    <t>CONS.TOMOKA LAND - TOT RETURN IND</t>
  </si>
  <si>
    <t>U:CTO(RI)</t>
  </si>
  <si>
    <t>Datastream Collection Entire Dataset 170911.xlsx|1681-1695|$N$4</t>
  </si>
  <si>
    <t>ORIG US Equity</t>
  </si>
  <si>
    <t>OCEAN RIG UDW INC</t>
  </si>
  <si>
    <t>OCEAN RIG UDW - TOT RETURN IND</t>
  </si>
  <si>
    <t>@ORIG(RI)</t>
  </si>
  <si>
    <t>Datastream Collection Entire Dataset 170911.xlsx|1201-1220|$L$4</t>
  </si>
  <si>
    <t>ABT CN Equity</t>
  </si>
  <si>
    <t>ABSOLUTE SOFTWARE CORPORATIO</t>
  </si>
  <si>
    <t>ABSOLUTE SOFTWARE OC-SHS - TOT RETURN IND</t>
  </si>
  <si>
    <t>C:ABT(RI)</t>
  </si>
  <si>
    <t>Datastream Collection Entire Dataset 170911.xlsx|1201-1220|$M$4</t>
  </si>
  <si>
    <t>Datastream Collection Entire Dataset 170911.xlsx|Toronto 61-80|$U$4</t>
  </si>
  <si>
    <t>PHII US Equity</t>
  </si>
  <si>
    <t>PHI INC</t>
  </si>
  <si>
    <t>PHI - TOT RETURN IND</t>
  </si>
  <si>
    <t>@PHII(RI)</t>
  </si>
  <si>
    <t>Datastream Collection Entire Dataset 170911.xlsx|1201-1220|$N$4</t>
  </si>
  <si>
    <t>ONTY US Equity</t>
  </si>
  <si>
    <t>ONCOTHYREON INC</t>
  </si>
  <si>
    <t>PRTK US Equity</t>
  </si>
  <si>
    <t>PARATEK PHARMACEUTICALS INC</t>
  </si>
  <si>
    <t>PARATEK PHARMACEUTICALS - TOT RETURN IND</t>
  </si>
  <si>
    <t>@PRTK(RI)</t>
  </si>
  <si>
    <t>Datastream Collection Entire Dataset 170911.xlsx|1201-1220|$P$4</t>
  </si>
  <si>
    <t>IMF AU Equity</t>
  </si>
  <si>
    <t>IMF Bentham Limited</t>
  </si>
  <si>
    <t>AWE AU Equity</t>
  </si>
  <si>
    <t>AWE LTD</t>
  </si>
  <si>
    <t>WTBA US Equity</t>
  </si>
  <si>
    <t>WEST BANCORPORATION</t>
  </si>
  <si>
    <t>WEST BANCORPORATION - TOT RETURN IND</t>
  </si>
  <si>
    <t>@WTBA(RI)</t>
  </si>
  <si>
    <t>Datastream Collection Entire Dataset 170911.xlsx|1201-1220|$R$4</t>
  </si>
  <si>
    <t>IMF BENTHAM LTD</t>
  </si>
  <si>
    <t>FRPH US Equity</t>
  </si>
  <si>
    <t>FRP HOLDINGS INC</t>
  </si>
  <si>
    <t>FRP HOLDINGS - TOT RETURN IND</t>
  </si>
  <si>
    <t>@FRPH(RI)</t>
  </si>
  <si>
    <t>Datastream Collection Entire Dataset 170911.xlsx|1201-1220|$T$4</t>
  </si>
  <si>
    <t>UIHC US Equity</t>
  </si>
  <si>
    <t>UNITED INSURANCE HOLDINGS CO</t>
  </si>
  <si>
    <t>UNITED IN.HDG. - TOT RETURN IND</t>
  </si>
  <si>
    <t>@UIHC(RI)</t>
  </si>
  <si>
    <t>Datastream Collection Entire Dataset 170911.xlsx|1201-1220|$U$4</t>
  </si>
  <si>
    <t>NGS US Equity</t>
  </si>
  <si>
    <t>NATURAL GAS SERVICES GROUP</t>
  </si>
  <si>
    <t>NATURAL GAS SVS.GP. - TOT RETURN IND</t>
  </si>
  <si>
    <t>U:NGS(RI)</t>
  </si>
  <si>
    <t>Datastream Collection Entire Dataset 170911.xlsx|1221-1240|$B$4</t>
  </si>
  <si>
    <t>AKBA US Equity</t>
  </si>
  <si>
    <t>AKEBIA THERAPEUTICS INC</t>
  </si>
  <si>
    <t>AKEBIA THERAPEUTICS - TOT RETURN IND</t>
  </si>
  <si>
    <t>@AKBA(RI)</t>
  </si>
  <si>
    <t>Datastream Collection Entire Dataset 170911.xlsx|1221-1240|$C$4</t>
  </si>
  <si>
    <t>SGN AU Equity</t>
  </si>
  <si>
    <t>STW COMMUNICATIONS GROUP LTD</t>
  </si>
  <si>
    <t>ROX US Equity</t>
  </si>
  <si>
    <t>CASTLE BRANDS INC</t>
  </si>
  <si>
    <t>CASTLE BRANDS - TOT RETURN IND</t>
  </si>
  <si>
    <t>U:ROX(RI)</t>
  </si>
  <si>
    <t>Datastream Collection Entire Dataset 170911.xlsx|1681-1695|$J$4</t>
  </si>
  <si>
    <t>ENVA US Equity</t>
  </si>
  <si>
    <t>ENOVA INTERNATIONAL INC</t>
  </si>
  <si>
    <t>ENOVA INTERNATIONAL - TOT RETURN IND</t>
  </si>
  <si>
    <t>U:ENVA(RI)</t>
  </si>
  <si>
    <t>Datastream Collection Entire Dataset 170911.xlsx|1221-1240|$E$4</t>
  </si>
  <si>
    <t>HIFS US Equity</t>
  </si>
  <si>
    <t>HINGHAM INSTITUTION FOR SVGS</t>
  </si>
  <si>
    <t>HINGHAM INSTN.FOR SVG. - TOT RETURN IND</t>
  </si>
  <si>
    <t>@HIFS(RI)</t>
  </si>
  <si>
    <t>Datastream Collection Entire Dataset 170911.xlsx|1221-1240|$F$4</t>
  </si>
  <si>
    <t>CONN US Equity</t>
  </si>
  <si>
    <t>CONN'S INC</t>
  </si>
  <si>
    <t>CONN'S - TOT RETURN IND</t>
  </si>
  <si>
    <t>@CONN(RI)</t>
  </si>
  <si>
    <t>Datastream Collection Entire Dataset 170911.xlsx|1221-1240|$G$4</t>
  </si>
  <si>
    <t>BOOT US Equity</t>
  </si>
  <si>
    <t>BOOT BARN HOLDINGS INC</t>
  </si>
  <si>
    <t>BOOT BARN HOLDINGS - TOT RETURN IND</t>
  </si>
  <si>
    <t>U:BOOT(RI)</t>
  </si>
  <si>
    <t>Datastream Collection Entire Dataset 170911.xlsx|1221-1240|$H$4</t>
  </si>
  <si>
    <t>MOC AU Equity</t>
  </si>
  <si>
    <t>Mortgage Choice Limited</t>
  </si>
  <si>
    <t>TNI LN Equity</t>
  </si>
  <si>
    <t>Trinity Mirror plc</t>
  </si>
  <si>
    <t>TRINITY MIRROR - TOT RETURN IND</t>
  </si>
  <si>
    <t>TNI(RI)</t>
  </si>
  <si>
    <t>Datastream Collection Entire Dataset 170911.xlsx|1281-1300|$G$4</t>
  </si>
  <si>
    <t>Datastream Collection Entire Dataset 170911.xlsx|1801-1820|$J$4</t>
  </si>
  <si>
    <t>AMRS US Equity</t>
  </si>
  <si>
    <t>AMYRIS INC</t>
  </si>
  <si>
    <t>AMYRIS - TOT RETURN IND</t>
  </si>
  <si>
    <t>@AMRS(RI)</t>
  </si>
  <si>
    <t>Datastream Collection Entire Dataset 170911.xlsx|1221-1240|$I$4</t>
  </si>
  <si>
    <t>CORR US Equity</t>
  </si>
  <si>
    <t>CORENERGY INFRASTRUCTURE TRUST INC</t>
  </si>
  <si>
    <t>CORENERGY INFR.TRUST - TOT RETURN IND</t>
  </si>
  <si>
    <t>U:CORR(RI)</t>
  </si>
  <si>
    <t>Datastream Collection Entire Dataset 170911.xlsx|1221-1240|$J$4</t>
  </si>
  <si>
    <t>GOL US Equity</t>
  </si>
  <si>
    <t>GOL LINHAS AEREAS INTELIGENTES SA</t>
  </si>
  <si>
    <t>GOL LINHAS AEREAS IG.ADS ADR 1:5 - TOT RETURN IND</t>
  </si>
  <si>
    <t>U:GOL(RI)</t>
  </si>
  <si>
    <t>Datastream Collection Entire Dataset 170911.xlsx|1221-1240|$K$4</t>
  </si>
  <si>
    <t>RRTS US Equity</t>
  </si>
  <si>
    <t>ROADRUNNER TRANSPORTATION SY</t>
  </si>
  <si>
    <t>ROADRUNNER TRSP.SYSTEMS - TOT RETURN IND</t>
  </si>
  <si>
    <t>U:RRTS(RI)</t>
  </si>
  <si>
    <t>Datastream Collection Entire Dataset 170911.xlsx|1221-1240|$L$4</t>
  </si>
  <si>
    <t>CCXI US Equity</t>
  </si>
  <si>
    <t>CHEMOCENTRYX INC</t>
  </si>
  <si>
    <t>CHEMOCENTRYX - TOT RETURN IND</t>
  </si>
  <si>
    <t>@CCXI(RI)</t>
  </si>
  <si>
    <t>Datastream Collection Entire Dataset 170911.xlsx|1221-1240|$M$4</t>
  </si>
  <si>
    <t>EPW AU Equity</t>
  </si>
  <si>
    <t>ERM POWER LTD</t>
  </si>
  <si>
    <t>PLUG US Equity</t>
  </si>
  <si>
    <t>PLUG POWER INC</t>
  </si>
  <si>
    <t>PLUG POWER - TOT RETURN IND</t>
  </si>
  <si>
    <t>@PLUG(RI)</t>
  </si>
  <si>
    <t>Datastream Collection Entire Dataset 170911.xlsx|1221-1240|$O$4</t>
  </si>
  <si>
    <t>ZIXI US Equity</t>
  </si>
  <si>
    <t>ZIX CORP</t>
  </si>
  <si>
    <t>ZIX - TOT RETURN IND</t>
  </si>
  <si>
    <t>@ZIXI(RI)</t>
  </si>
  <si>
    <t>Datastream Collection Entire Dataset 170911.xlsx|1221-1240|$P$4</t>
  </si>
  <si>
    <t>GKP LN Equity</t>
  </si>
  <si>
    <t>Gulf Keystone Petroleum Limited</t>
  </si>
  <si>
    <t>GULF KEYSTONE PTL.(DI) - TOT RETURN IND</t>
  </si>
  <si>
    <t>GKP(RI)</t>
  </si>
  <si>
    <t>Datastream Collection Entire Dataset 170911.xlsx|1801-1820|$K$4</t>
  </si>
  <si>
    <t>MORTGAGE CHOICE LTD</t>
  </si>
  <si>
    <t>AVID US Equity</t>
  </si>
  <si>
    <t>AVID TECHNOLOGY INC</t>
  </si>
  <si>
    <t>AVID TECHNOLOGY - TOT RETURN IND</t>
  </si>
  <si>
    <t>@AVID(RI)</t>
  </si>
  <si>
    <t>Datastream Collection Entire Dataset 170911.xlsx|1221-1240|$R$4</t>
  </si>
  <si>
    <t>SODA US Equity</t>
  </si>
  <si>
    <t>SODASTREAM INTERNATIONAL LTD</t>
  </si>
  <si>
    <t>SODASTREAM INTERNATIONAL - TOT RETURN IND</t>
  </si>
  <si>
    <t>@SODA(RI)</t>
  </si>
  <si>
    <t>Datastream Collection Entire Dataset 170911.xlsx|1221-1240|$S$4</t>
  </si>
  <si>
    <t>PHIIK US Equity</t>
  </si>
  <si>
    <t>PHI INC-NON VOTING</t>
  </si>
  <si>
    <t>PHI NON-VOTING - TOT RETURN IND</t>
  </si>
  <si>
    <t>@PHIIK(RI)</t>
  </si>
  <si>
    <t>Datastream Collection Entire Dataset 170911.xlsx|1221-1240|$T$4</t>
  </si>
  <si>
    <t>ASEI US Equity</t>
  </si>
  <si>
    <t>AMERICAN SCIENCE &amp; ENGINEERING INC</t>
  </si>
  <si>
    <t>KATHMANDU HOLDINGS LTD</t>
  </si>
  <si>
    <t>HEOP US Equity</t>
  </si>
  <si>
    <t>HERITAGE OAKS BANCORP</t>
  </si>
  <si>
    <t>FBNK US Equity</t>
  </si>
  <si>
    <t>FIRST CONNECTICUT BANCORP</t>
  </si>
  <si>
    <t>FIRST CONN.BANCORP - TOT RETURN IND</t>
  </si>
  <si>
    <t>@FBNK(RI)</t>
  </si>
  <si>
    <t>Datastream Collection Entire Dataset 170911.xlsx|1241-1260|$D$4</t>
  </si>
  <si>
    <t>DNA AU Equity</t>
  </si>
  <si>
    <t>Donaco International Limited</t>
  </si>
  <si>
    <t>ADMS US Equity</t>
  </si>
  <si>
    <t>ADAMAS PHARMACEUTICALS INC</t>
  </si>
  <si>
    <t>ADAMAS PHARMACEUTICALS - TOT RETURN IND</t>
  </si>
  <si>
    <t>@ADMS(RI)</t>
  </si>
  <si>
    <t>Datastream Collection Entire Dataset 170911.xlsx|1241-1260|$E$4</t>
  </si>
  <si>
    <t>DGII US Equity</t>
  </si>
  <si>
    <t>DIGI INTERNATIONAL INC</t>
  </si>
  <si>
    <t>DIGI INTERNATIONAL - TOT RETURN IND</t>
  </si>
  <si>
    <t>@DGII(RI)</t>
  </si>
  <si>
    <t>Datastream Collection Entire Dataset 170911.xlsx|1241-1260|$F$4</t>
  </si>
  <si>
    <t>VNCE US Equity</t>
  </si>
  <si>
    <t>VINCE HOLDING CORP</t>
  </si>
  <si>
    <t>VINCE HOLDING - TOT RETURN IND</t>
  </si>
  <si>
    <t>U:VNCE(RI)</t>
  </si>
  <si>
    <t>Datastream Collection Entire Dataset 170911.xlsx|1241-1260|$G$4</t>
  </si>
  <si>
    <t>PKD US Equity</t>
  </si>
  <si>
    <t>PARKER DRILLING CO</t>
  </si>
  <si>
    <t>PARKER DRILLING - TOT RETURN IND</t>
  </si>
  <si>
    <t>U:PKD(RI)</t>
  </si>
  <si>
    <t>Datastream Collection Entire Dataset 170911.xlsx|1241-1260|$H$4</t>
  </si>
  <si>
    <t>CTRL US Equity</t>
  </si>
  <si>
    <t>CONTROL4 CORP</t>
  </si>
  <si>
    <t>CONTROL4 - TOT RETURN IND</t>
  </si>
  <si>
    <t>@CTRL(RI)</t>
  </si>
  <si>
    <t>Datastream Collection Entire Dataset 170911.xlsx|1241-1260|$I$4</t>
  </si>
  <si>
    <t>THLD US Equity</t>
  </si>
  <si>
    <t>THRESHOLD PHARMACEUTICALS INC</t>
  </si>
  <si>
    <t>THRESHOLD PHARMS. - TOT RETURN IND</t>
  </si>
  <si>
    <t>@THLD(RI)</t>
  </si>
  <si>
    <t>Datastream Collection Entire Dataset 170911.xlsx|1241-1260|$J$4</t>
  </si>
  <si>
    <t>DJCO US Equity</t>
  </si>
  <si>
    <t>DAILY JOURNAL CORP</t>
  </si>
  <si>
    <t>DAILY JOURNAL - TOT RETURN IND</t>
  </si>
  <si>
    <t>@DJCO(RI)</t>
  </si>
  <si>
    <t>Datastream Collection Entire Dataset 170911.xlsx|1241-1260|$K$4</t>
  </si>
  <si>
    <t>ESPR US Equity</t>
  </si>
  <si>
    <t>ESPERION THERAPEUTICS INC</t>
  </si>
  <si>
    <t>ESPERION THERAPEUTICS - TOT RETURN IND</t>
  </si>
  <si>
    <t>@ESPR(RI)</t>
  </si>
  <si>
    <t>Datastream Collection Entire Dataset 170911.xlsx|1241-1260|$L$4</t>
  </si>
  <si>
    <t>ESPRIT HOLDINGS - TOT RETURN IND</t>
  </si>
  <si>
    <t>K:ESPR(RI)</t>
  </si>
  <si>
    <t>Datastream Collection Entire Dataset 170911.xlsx|HK 21-40|$T$4</t>
  </si>
  <si>
    <t>PACD US Equity</t>
  </si>
  <si>
    <t>PACIFIC DRILLING SA</t>
  </si>
  <si>
    <t>PACIFIC DRILLING - TOT RETURN IND</t>
  </si>
  <si>
    <t>U:PACD(RI)</t>
  </si>
  <si>
    <t>Datastream Collection Entire Dataset 170911.xlsx|1241-1260|$M$4</t>
  </si>
  <si>
    <t>TBNK US Equity</t>
  </si>
  <si>
    <t>TERRITORIAL BANCORP INC</t>
  </si>
  <si>
    <t>TERRITORIAL BANCORP - TOT RETURN IND</t>
  </si>
  <si>
    <t>@TBNK(RI)</t>
  </si>
  <si>
    <t>Datastream Collection Entire Dataset 170911.xlsx|1241-1260|$N$4</t>
  </si>
  <si>
    <t>CBR US Equity</t>
  </si>
  <si>
    <t>CIBER INC</t>
  </si>
  <si>
    <t>MODN US Equity</t>
  </si>
  <si>
    <t>MODEL N INC</t>
  </si>
  <si>
    <t>MODEL N - TOT RETURN IND</t>
  </si>
  <si>
    <t>U:MODN(RI)</t>
  </si>
  <si>
    <t>Datastream Collection Entire Dataset 170911.xlsx|1241-1260|$P$4</t>
  </si>
  <si>
    <t>LMNR US Equity</t>
  </si>
  <si>
    <t>LIMONEIRA CO</t>
  </si>
  <si>
    <t>LIMONEIRA - TOT RETURN IND</t>
  </si>
  <si>
    <t>@LMNR(RI)</t>
  </si>
  <si>
    <t>Datastream Collection Entire Dataset 170911.xlsx|1241-1260|$Q$4</t>
  </si>
  <si>
    <t>ERM Power Limited</t>
  </si>
  <si>
    <t>NUTR US Equity</t>
  </si>
  <si>
    <t>NUTRACEUTICAL INTL CORP</t>
  </si>
  <si>
    <t>NUTRACEUTICAL INTL. - TOT RETURN IND</t>
  </si>
  <si>
    <t>@NUTR(RI)</t>
  </si>
  <si>
    <t>Datastream Collection Entire Dataset 170911.xlsx|1241-1260|$R$4</t>
  </si>
  <si>
    <t>IPD AU Equity</t>
  </si>
  <si>
    <t>ImpediMed Limited</t>
  </si>
  <si>
    <t>TLYS US Equity</t>
  </si>
  <si>
    <t>TILLY'S INC-CLASS A SHRS</t>
  </si>
  <si>
    <t>TILLY'S CLASS A - TOT RETURN IND</t>
  </si>
  <si>
    <t>U:TLYS(RI)</t>
  </si>
  <si>
    <t>Datastream Collection Entire Dataset 170911.xlsx|1241-1260|$S$4</t>
  </si>
  <si>
    <t>AEGR US Equity</t>
  </si>
  <si>
    <t>AEGERION PHARMACEUTICALS INC</t>
  </si>
  <si>
    <t>NVEC US Equity</t>
  </si>
  <si>
    <t>NVE CORP</t>
  </si>
  <si>
    <t>NVE - TOT RETURN IND</t>
  </si>
  <si>
    <t>@NVEC(RI)</t>
  </si>
  <si>
    <t>Datastream Collection Entire Dataset 170911.xlsx|1241-1260|$U$4</t>
  </si>
  <si>
    <t>VTC LN</t>
  </si>
  <si>
    <t>TUES US Equity</t>
  </si>
  <si>
    <t>TUESDAY MORNING CORP</t>
  </si>
  <si>
    <t>TUESDAY MORNING - TOT RETURN IND</t>
  </si>
  <si>
    <t>@TUES(RI)</t>
  </si>
  <si>
    <t>Datastream Collection Entire Dataset 170911.xlsx|1261-1280|$C$4</t>
  </si>
  <si>
    <t>GLUU US Equity</t>
  </si>
  <si>
    <t>GLU MOBILE INC</t>
  </si>
  <si>
    <t>GLU MOBILE - TOT RETURN IND</t>
  </si>
  <si>
    <t>@GLUU(RI)</t>
  </si>
  <si>
    <t>Datastream Collection Entire Dataset 170911.xlsx|1261-1280|$D$4</t>
  </si>
  <si>
    <t>TTG LN Equity</t>
  </si>
  <si>
    <t>TT Electronics plc</t>
  </si>
  <si>
    <t>TT ELECTRONICS - TOT RETURN IND</t>
  </si>
  <si>
    <t>TTG(RI)</t>
  </si>
  <si>
    <t>Datastream Collection Entire Dataset 170911.xlsx|1281-1300|$S$4</t>
  </si>
  <si>
    <t>Datastream Collection Entire Dataset 170911.xlsx|1801-1820|$L$4</t>
  </si>
  <si>
    <t>CIU LN Equity</t>
  </si>
  <si>
    <t>CIU LN</t>
  </si>
  <si>
    <t>CAPE - TOT RETURN IND</t>
  </si>
  <si>
    <t>CIU(RI)</t>
  </si>
  <si>
    <t>Datastream Collection Entire Dataset 170911.xlsx|1261-1280|$E$4</t>
  </si>
  <si>
    <t>Datastream Collection Entire Dataset 170911.xlsx|1801-1820|$O$4</t>
  </si>
  <si>
    <t>GDEN US Equity</t>
  </si>
  <si>
    <t>GOLDEN ENTERTAINMENT INC</t>
  </si>
  <si>
    <t>GOLDEN ENTERTAINMENT - TOT RETURN IND</t>
  </si>
  <si>
    <t>@GDEN(RI)</t>
  </si>
  <si>
    <t>Datastream Collection Entire Dataset 170911.xlsx|1261-1280|$F$4</t>
  </si>
  <si>
    <t>CZNC US Equity</t>
  </si>
  <si>
    <t>CITIZENS &amp; NORTHERN CORP</t>
  </si>
  <si>
    <t>CTZN.&amp; NTHN. - TOT RETURN IND</t>
  </si>
  <si>
    <t>@CZNC(RI)</t>
  </si>
  <si>
    <t>Datastream Collection Entire Dataset 170911.xlsx|1261-1280|$G$4</t>
  </si>
  <si>
    <t>AWE Limited</t>
  </si>
  <si>
    <t>MPX US Equity</t>
  </si>
  <si>
    <t>MARINE PRODUCTS CORP</t>
  </si>
  <si>
    <t>MARINE PRODUCTS - TOT RETURN IND</t>
  </si>
  <si>
    <t>U:MPX(RI)</t>
  </si>
  <si>
    <t>Datastream Collection Entire Dataset 170911.xlsx|1261-1280|$H$4</t>
  </si>
  <si>
    <t>HCOM US Equity</t>
  </si>
  <si>
    <t>HAWAIIAN TELCOM HOLDCO INC</t>
  </si>
  <si>
    <t>HAWAIIAN TELCOM HOLDCO - TOT RETURN IND</t>
  </si>
  <si>
    <t>@HCOM(RI)</t>
  </si>
  <si>
    <t>Datastream Collection Entire Dataset 170911.xlsx|1261-1280|$I$4</t>
  </si>
  <si>
    <t>FC US Equity</t>
  </si>
  <si>
    <t>FRANKLIN COVEY CO</t>
  </si>
  <si>
    <t>FRANKLIN COVEY - TOT RETURN IND</t>
  </si>
  <si>
    <t>U:FC(RI)</t>
  </si>
  <si>
    <t>Datastream Collection Entire Dataset 170911.xlsx|1261-1280|$J$4</t>
  </si>
  <si>
    <t>TRR US Equity</t>
  </si>
  <si>
    <t>TRC COS INC</t>
  </si>
  <si>
    <t>ARTNA US Equity</t>
  </si>
  <si>
    <t>ARTESIAN RESOURCES CORP-CL A</t>
  </si>
  <si>
    <t>ARTESIAN RES.'A' - TOT RETURN IND</t>
  </si>
  <si>
    <t>@ARTNA(RI)</t>
  </si>
  <si>
    <t>Datastream Collection Entire Dataset 170911.xlsx|1261-1280|$L$4</t>
  </si>
  <si>
    <t>CCBG US Equity</t>
  </si>
  <si>
    <t>CAPITAL CITY BANK GROUP INC</t>
  </si>
  <si>
    <t>CAP.CITY BK.GP. - TOT RETURN IND</t>
  </si>
  <si>
    <t>@CCBG(RI)</t>
  </si>
  <si>
    <t>Datastream Collection Entire Dataset 170911.xlsx|1261-1280|$M$4</t>
  </si>
  <si>
    <t>ISRL US Equity</t>
  </si>
  <si>
    <t>ISRAMCO INC</t>
  </si>
  <si>
    <t>ISRAMCO - TOT RETURN IND</t>
  </si>
  <si>
    <t>@ISRL(RI)</t>
  </si>
  <si>
    <t>Datastream Collection Entire Dataset 170911.xlsx|1261-1280|$N$4</t>
  </si>
  <si>
    <t>MUX US Equity</t>
  </si>
  <si>
    <t>MCEWEN MINING INC</t>
  </si>
  <si>
    <t>MCEWEN MINING - TOT RETURN IND</t>
  </si>
  <si>
    <t>U:MUX(RI)</t>
  </si>
  <si>
    <t>Datastream Collection Entire Dataset 170911.xlsx|1261-1280|$O$4</t>
  </si>
  <si>
    <t>IMPR US Equity</t>
  </si>
  <si>
    <t>IMPRIVATA INC</t>
  </si>
  <si>
    <t>AXAS US Equity</t>
  </si>
  <si>
    <t>ABRAXAS PETROLEUM CORP</t>
  </si>
  <si>
    <t>ABRAXAS PETROLEUM - TOT RETURN IND</t>
  </si>
  <si>
    <t>@AXAS(RI)</t>
  </si>
  <si>
    <t>Datastream Collection Entire Dataset 170911.xlsx|1261-1280|$Q$4</t>
  </si>
  <si>
    <t>CRR US Equity</t>
  </si>
  <si>
    <t>CARBO CERAMICS INC</t>
  </si>
  <si>
    <t>CARBO CERAMICS - TOT RETURN IND</t>
  </si>
  <si>
    <t>U:CRR(RI)</t>
  </si>
  <si>
    <t>Datastream Collection Entire Dataset 170911.xlsx|1261-1280|$R$4</t>
  </si>
  <si>
    <t>CROMBIE REIT.TST.UTS. - TOT RETURN IND</t>
  </si>
  <si>
    <t>C:CRR.UN(RI)</t>
  </si>
  <si>
    <t>Datastream Collection Entire Dataset 170911.xlsx|Toronto 21-40|$U$4</t>
  </si>
  <si>
    <t>CSCD US Equity</t>
  </si>
  <si>
    <t>CASCADE MICROTECH INC</t>
  </si>
  <si>
    <t>NVLN CN Equity</t>
  </si>
  <si>
    <t>NOVELION THERAPEUTICS INC</t>
  </si>
  <si>
    <t>GFA US Equity</t>
  </si>
  <si>
    <t>GAFISA SA</t>
  </si>
  <si>
    <t>GAFISA SA ADR 1:2 - TOT RETURN IND</t>
  </si>
  <si>
    <t>U:GFA(RI)</t>
  </si>
  <si>
    <t>Datastream Collection Entire Dataset 170911.xlsx|1261-1280|$U$4</t>
  </si>
  <si>
    <t>LAM LN Equity</t>
  </si>
  <si>
    <t>LAM LN</t>
  </si>
  <si>
    <t>LAMPRELL - TOT RETURN IND</t>
  </si>
  <si>
    <t>LAM(RI)</t>
  </si>
  <si>
    <t>Datastream Collection Entire Dataset 170911.xlsx|1281-1300|$B$4</t>
  </si>
  <si>
    <t>Lonmin plc</t>
  </si>
  <si>
    <t>CNBKA US Equity</t>
  </si>
  <si>
    <t>CENTURY BANCORP INC</t>
  </si>
  <si>
    <t>CEN.BANC.'A' - TOT RETURN IND</t>
  </si>
  <si>
    <t>@CNBKA(RI)</t>
  </si>
  <si>
    <t>Datastream Collection Entire Dataset 170911.xlsx|1281-1300|$C$4</t>
  </si>
  <si>
    <t>BBG AU Equity</t>
  </si>
  <si>
    <t>Billabong International Limited</t>
  </si>
  <si>
    <t>FFKT US Equity</t>
  </si>
  <si>
    <t>FARMERS CAPITAL BANK CORP</t>
  </si>
  <si>
    <t>FARMERS CAPITAL BANK - TOT RETURN IND</t>
  </si>
  <si>
    <t>@FFKT(RI)</t>
  </si>
  <si>
    <t>Datastream Collection Entire Dataset 170911.xlsx|1281-1300|$D$4</t>
  </si>
  <si>
    <t>ELRC US Equity</t>
  </si>
  <si>
    <t>ELECTRO RENT CORP</t>
  </si>
  <si>
    <t>SPA US Equity</t>
  </si>
  <si>
    <t>SPARTON CORP</t>
  </si>
  <si>
    <t>SPARTON - TOT RETURN IND</t>
  </si>
  <si>
    <t>U:SPA(RI)</t>
  </si>
  <si>
    <t>Datastream Collection Entire Dataset 170911.xlsx|1281-1300|$F$4</t>
  </si>
  <si>
    <t>TNI LN</t>
  </si>
  <si>
    <t>BILLABONG INTERNATIONAL LTD</t>
  </si>
  <si>
    <t>UEC US Equity</t>
  </si>
  <si>
    <t>URANIUM ENERGY CORP</t>
  </si>
  <si>
    <t>URANIUM ENERGY - TOT RETURN IND</t>
  </si>
  <si>
    <t>U:UEC(RI)</t>
  </si>
  <si>
    <t>Datastream Collection Entire Dataset 170911.xlsx|1681-1695|$P$4</t>
  </si>
  <si>
    <t>PUB LN</t>
  </si>
  <si>
    <t>FCSC US Equity</t>
  </si>
  <si>
    <t>FIBROCELL SCIENCE INC</t>
  </si>
  <si>
    <t>FIBROCELL SCIENCE - TOT RETURN IND</t>
  </si>
  <si>
    <t>@FCSC(RI)</t>
  </si>
  <si>
    <t>Datastream Collection Entire Dataset 170911.xlsx|1281-1300|$J$4</t>
  </si>
  <si>
    <t>HALL US Equity</t>
  </si>
  <si>
    <t>HALLMARK FINANCIAL SERVICES INC</t>
  </si>
  <si>
    <t>HALLMARK FINL.SERVICES - TOT RETURN IND</t>
  </si>
  <si>
    <t>@HALL(RI)</t>
  </si>
  <si>
    <t>Datastream Collection Entire Dataset 170911.xlsx|1281-1300|$K$4</t>
  </si>
  <si>
    <t>COE AU Equity</t>
  </si>
  <si>
    <t>Cooper Energy Limited</t>
  </si>
  <si>
    <t>FMS AU Equity</t>
  </si>
  <si>
    <t>Flinders Mines Limited</t>
  </si>
  <si>
    <t>IFM AU Equity</t>
  </si>
  <si>
    <t>Infomedia Ltd.</t>
  </si>
  <si>
    <t>ZGNX US Equity</t>
  </si>
  <si>
    <t>ZOGENIX INC</t>
  </si>
  <si>
    <t>ZOGENIX - TOT RETURN IND</t>
  </si>
  <si>
    <t>@ZGNX(RI)</t>
  </si>
  <si>
    <t>Datastream Collection Entire Dataset 170911.xlsx|1281-1300|$L$4</t>
  </si>
  <si>
    <t>POZN US Equity</t>
  </si>
  <si>
    <t>ARALEZ PHARMACEUTICALS INC (POZEN Inc prior to 02 2016)</t>
  </si>
  <si>
    <t>DIA LN</t>
  </si>
  <si>
    <t>EXI LN Equity</t>
  </si>
  <si>
    <t>Exillon Energy plc</t>
  </si>
  <si>
    <t>EXILLON ENERGY - TOT RETURN IND</t>
  </si>
  <si>
    <t>EXI(RI)</t>
  </si>
  <si>
    <t>Datastream Collection Entire Dataset 170911.xlsx|1801-1820|$N$4</t>
  </si>
  <si>
    <t>TRS AU Equity</t>
  </si>
  <si>
    <t>The Reject Shop Limited</t>
  </si>
  <si>
    <t>ASC US Equity</t>
  </si>
  <si>
    <t>ARDMORE SHIPPING CORP</t>
  </si>
  <si>
    <t>ARDMORE SHIPPING - TOT RETURN IND</t>
  </si>
  <si>
    <t>U:ASC(RI)</t>
  </si>
  <si>
    <t>Datastream Collection Entire Dataset 170911.xlsx|1281-1300|$O$4</t>
  </si>
  <si>
    <t>RJET US Equity</t>
  </si>
  <si>
    <t>REPUBLIC AIRWAYS HOLDINGS INC</t>
  </si>
  <si>
    <t>EVRI US Equity</t>
  </si>
  <si>
    <t>EVERI HOLDINGS INC</t>
  </si>
  <si>
    <t>EVERI HOLDINGS - TOT RETURN IND</t>
  </si>
  <si>
    <t>U:EVRI(RI)</t>
  </si>
  <si>
    <t>Datastream Collection Entire Dataset 170911.xlsx|1281-1300|$Q$4</t>
  </si>
  <si>
    <t>AGYS US Equity</t>
  </si>
  <si>
    <t>AGILYSYS INC</t>
  </si>
  <si>
    <t>AGILYSYS - TOT RETURN IND</t>
  </si>
  <si>
    <t>@AGYS(RI)</t>
  </si>
  <si>
    <t>Datastream Collection Entire Dataset 170911.xlsx|1281-1300|$R$4</t>
  </si>
  <si>
    <t>TTG LN</t>
  </si>
  <si>
    <t>GENL LN Equity</t>
  </si>
  <si>
    <t>Genel Energy plc</t>
  </si>
  <si>
    <t>GENEL ENERGY - TOT RETURN IND</t>
  </si>
  <si>
    <t>GENL(RI)</t>
  </si>
  <si>
    <t>Datastream Collection Entire Dataset 170911.xlsx|1981-2011|$K$4</t>
  </si>
  <si>
    <t>BKY AU Equity</t>
  </si>
  <si>
    <t>Berkeley Energia Limited</t>
  </si>
  <si>
    <t>DTLK US Equity</t>
  </si>
  <si>
    <t>DATALINK CORP</t>
  </si>
  <si>
    <t>CSWC US Equity</t>
  </si>
  <si>
    <t>CAPITAL SOUTHWEST CORP</t>
  </si>
  <si>
    <t>CAPITAL SOUTHWEST - TOT RETURN IND</t>
  </si>
  <si>
    <t>@CSWC(RI)</t>
  </si>
  <si>
    <t>Datastream Collection Entire Dataset 170911.xlsx|1281-1300|$U$4</t>
  </si>
  <si>
    <t>GLDD US Equity</t>
  </si>
  <si>
    <t>GREAT LAKES DREDGE &amp; DOCK CO</t>
  </si>
  <si>
    <t>GREAT LAKES DREDGE &amp; DOCK - TOT RETURN IND</t>
  </si>
  <si>
    <t>@GLDD(RI)</t>
  </si>
  <si>
    <t>Datastream Collection Entire Dataset 170911.xlsx|1301-1320|$B$4</t>
  </si>
  <si>
    <t>ALCO US Equity</t>
  </si>
  <si>
    <t>ALICO INC</t>
  </si>
  <si>
    <t>ALICO - TOT RETURN IND</t>
  </si>
  <si>
    <t>@ALCO(RI)</t>
  </si>
  <si>
    <t>Datastream Collection Entire Dataset 170911.xlsx|1301-1320|$C$4</t>
  </si>
  <si>
    <t>FDUS US Equity</t>
  </si>
  <si>
    <t>FIDUS INVESTMENT CORP</t>
  </si>
  <si>
    <t>FIDUS INVESTMENT - TOT RETURN IND</t>
  </si>
  <si>
    <t>@FDUS(RI)</t>
  </si>
  <si>
    <t>Datastream Collection Entire Dataset 170911.xlsx|1301-1320|$D$4</t>
  </si>
  <si>
    <t>REJECT SHOP LTD THE</t>
  </si>
  <si>
    <t>BLMT US Equity</t>
  </si>
  <si>
    <t>BSB BANCORP INC MA</t>
  </si>
  <si>
    <t>BSB BANCORP - TOT RETURN IND</t>
  </si>
  <si>
    <t>@BLMT(RI)</t>
  </si>
  <si>
    <t>Datastream Collection Entire Dataset 170911.xlsx|1301-1320|$F$4</t>
  </si>
  <si>
    <t>HHS US Equity</t>
  </si>
  <si>
    <t>HARTE-HANKS INC</t>
  </si>
  <si>
    <t>HARTE-HANKS - TOT RETURN IND</t>
  </si>
  <si>
    <t>U:HHS(RI)</t>
  </si>
  <si>
    <t>Datastream Collection Entire Dataset 170911.xlsx|1301-1320|$G$4</t>
  </si>
  <si>
    <t>GARS US Equity</t>
  </si>
  <si>
    <t>GARRISON CAPITAL INC</t>
  </si>
  <si>
    <t>GARRISON CAPITAL - TOT RETURN IND</t>
  </si>
  <si>
    <t>@GARS(RI)</t>
  </si>
  <si>
    <t>Datastream Collection Entire Dataset 170911.xlsx|1301-1320|$H$4</t>
  </si>
  <si>
    <t>SMMF US Equity</t>
  </si>
  <si>
    <t>SUMMIT FINANCIAL GROUP INC</t>
  </si>
  <si>
    <t>SUMMIT FINL.GP. - TOT RETURN IND</t>
  </si>
  <si>
    <t>@SMMF(RI)</t>
  </si>
  <si>
    <t>Datastream Collection Entire Dataset 170911.xlsx|1301-1320|$I$4</t>
  </si>
  <si>
    <t>NLN CN Equity</t>
  </si>
  <si>
    <t>NEULION INC</t>
  </si>
  <si>
    <t>NEULION - TOT RETURN IND</t>
  </si>
  <si>
    <t>C:NLN(RI)</t>
  </si>
  <si>
    <t>Datastream Collection Entire Dataset 170911.xlsx|1301-1320|$J$4</t>
  </si>
  <si>
    <t>Datastream Collection Entire Dataset 170911.xlsx|Toronto 81-95|$C$4</t>
  </si>
  <si>
    <t>TTOO US Equity</t>
  </si>
  <si>
    <t>T2 BIOSYSTEMS INC</t>
  </si>
  <si>
    <t>T2 BIOSYSTEMS - TOT RETURN IND</t>
  </si>
  <si>
    <t>@TTOO(RI)</t>
  </si>
  <si>
    <t>Datastream Collection Entire Dataset 170911.xlsx|1301-1320|$K$4</t>
  </si>
  <si>
    <t>DXLG US Equity</t>
  </si>
  <si>
    <t>DESTINATION XL GROUP INC</t>
  </si>
  <si>
    <t>DESTINATION XL GROUP - TOT RETURN IND</t>
  </si>
  <si>
    <t>@DXLG(RI)</t>
  </si>
  <si>
    <t>Datastream Collection Entire Dataset 170911.xlsx|1301-1320|$L$4</t>
  </si>
  <si>
    <t>ATRS US Equity</t>
  </si>
  <si>
    <t>ANTARES PHARMA INC</t>
  </si>
  <si>
    <t>ANTARES PHARMA - TOT RETURN IND</t>
  </si>
  <si>
    <t>@ATRS(RI)</t>
  </si>
  <si>
    <t>Datastream Collection Entire Dataset 170911.xlsx|1301-1320|$M$4</t>
  </si>
  <si>
    <t>SEH AU Equity</t>
  </si>
  <si>
    <t>Sino Gas &amp; Energy Holdings Limited</t>
  </si>
  <si>
    <t>TRUP US Equity</t>
  </si>
  <si>
    <t>TRUPANION INC</t>
  </si>
  <si>
    <t>TRUPANION - TOT RETURN IND</t>
  </si>
  <si>
    <t>@TRUP(RI)</t>
  </si>
  <si>
    <t>Datastream Collection Entire Dataset 170911.xlsx|1301-1320|$N$4</t>
  </si>
  <si>
    <t>Cape plc</t>
  </si>
  <si>
    <t>SEAC US Equity</t>
  </si>
  <si>
    <t>SEACHANGE INTERNATIONAL INC</t>
  </si>
  <si>
    <t>SEACHANGE INTL. - TOT RETURN IND</t>
  </si>
  <si>
    <t>@SEAC(RI)</t>
  </si>
  <si>
    <t>Datastream Collection Entire Dataset 170911.xlsx|1301-1320|$O$4</t>
  </si>
  <si>
    <t>DRNA US Equity</t>
  </si>
  <si>
    <t>DICERNA PHARMACEUTICALS INC</t>
  </si>
  <si>
    <t>DICERNA PHARMACEUTICALS - TOT RETURN IND</t>
  </si>
  <si>
    <t>@DRNA(RI)</t>
  </si>
  <si>
    <t>Datastream Collection Entire Dataset 170911.xlsx|1301-1320|$P$4</t>
  </si>
  <si>
    <t>TWR AU Equity</t>
  </si>
  <si>
    <t>Tower Limited</t>
  </si>
  <si>
    <t>BNO AU Equity</t>
  </si>
  <si>
    <t>BIONOMICS LTD</t>
  </si>
  <si>
    <t>EHTH US Equity</t>
  </si>
  <si>
    <t>EHEALTH INC</t>
  </si>
  <si>
    <t>EHEALTH - TOT RETURN IND</t>
  </si>
  <si>
    <t>@EHTH(RI)</t>
  </si>
  <si>
    <t>Datastream Collection Entire Dataset 170911.xlsx|1301-1320|$R$4</t>
  </si>
  <si>
    <t>TNDM US Equity</t>
  </si>
  <si>
    <t>TANDEM DIABETES CARE INC</t>
  </si>
  <si>
    <t>TANDEM DIABETES CARE - TOT RETURN IND</t>
  </si>
  <si>
    <t>@TNDM(RI)</t>
  </si>
  <si>
    <t>Datastream Collection Entire Dataset 170911.xlsx|1301-1320|$S$4</t>
  </si>
  <si>
    <t>PWOD US Equity</t>
  </si>
  <si>
    <t>PENNS WOODS BANCORP INC</t>
  </si>
  <si>
    <t>PENNS WOODS BANC. - TOT RETURN IND</t>
  </si>
  <si>
    <t>@PWOD(RI)</t>
  </si>
  <si>
    <t>Datastream Collection Entire Dataset 170911.xlsx|1301-1320|$T$4</t>
  </si>
  <si>
    <t>AFH US Equity</t>
  </si>
  <si>
    <t>ATLAS FINANCIAL HOLDINGS INC</t>
  </si>
  <si>
    <t>ATLAS FINANCIAL (NAS) HOLDINGS - TOT RETURN IND</t>
  </si>
  <si>
    <t>@AFH(RI)</t>
  </si>
  <si>
    <t>Datastream Collection Entire Dataset 170911.xlsx|1301-1320|$U$4</t>
  </si>
  <si>
    <t>FXCB US Equity</t>
  </si>
  <si>
    <t>FOX CHASE BANCORP INC</t>
  </si>
  <si>
    <t>PCYG US Equity</t>
  </si>
  <si>
    <t>PARK CITY GROUP INC</t>
  </si>
  <si>
    <t>PARK CITY GROUP - TOT RETURN IND</t>
  </si>
  <si>
    <t>@PCYG(RI)</t>
  </si>
  <si>
    <t>Datastream Collection Entire Dataset 170911.xlsx|1321-1340|$C$4</t>
  </si>
  <si>
    <t>CTR LN Equity</t>
  </si>
  <si>
    <t>CTR LN</t>
  </si>
  <si>
    <t>CHARLES TAYLOR - TOT RETURN IND</t>
  </si>
  <si>
    <t>CTR(RI)</t>
  </si>
  <si>
    <t>Datastream Collection Entire Dataset 170911.xlsx|1321-1340|$D$4</t>
  </si>
  <si>
    <t>Datastream Collection Entire Dataset 170911.xlsx|1981-2011|$L$4</t>
  </si>
  <si>
    <t>WMAR US Equity</t>
  </si>
  <si>
    <t>WEST MARINE INC</t>
  </si>
  <si>
    <t>CHINA BEIDAHUANG IND.GP. HDG. - TOT RETURN IND</t>
  </si>
  <si>
    <t>K:WMAR(RI)</t>
  </si>
  <si>
    <t>Datastream Collection Entire Dataset 170911.xlsx|621-640|$D$4</t>
  </si>
  <si>
    <t>WEST MARINE - TOT RETURN IND</t>
  </si>
  <si>
    <t>@WMAR(RI)</t>
  </si>
  <si>
    <t>Datastream Collection Entire Dataset 170911.xlsx|1321-1340|$E$4</t>
  </si>
  <si>
    <t>Datastream Collection Entire Dataset 170911.xlsx|HK 41-63|$S$4</t>
  </si>
  <si>
    <t>ACAT US Equity</t>
  </si>
  <si>
    <t>ARCTIC CAT INC</t>
  </si>
  <si>
    <t>OPY US Equity</t>
  </si>
  <si>
    <t>OPPENHEIMER HOLDINGS-CL A</t>
  </si>
  <si>
    <t>OPPENHEIMER HDG.'A' - TOT RETURN IND</t>
  </si>
  <si>
    <t>U:OPY(RI)</t>
  </si>
  <si>
    <t>Datastream Collection Entire Dataset 170911.xlsx|1321-1340|$G$4</t>
  </si>
  <si>
    <t>AAVL US Equity</t>
  </si>
  <si>
    <t>ADVERUM BIOTECHNOLOGIES INC</t>
  </si>
  <si>
    <t>MBVT US Equity</t>
  </si>
  <si>
    <t>MERCHANTS BANCSHARES INC</t>
  </si>
  <si>
    <t>SINO GAS &amp; ENERGY HOLDINGS L</t>
  </si>
  <si>
    <t>FFNW US Equity</t>
  </si>
  <si>
    <t>FIRST FINANCIAL NORTHWEST</t>
  </si>
  <si>
    <t>FIRST FINANCIAL NW. - TOT RETURN IND</t>
  </si>
  <si>
    <t>@FFNW(RI)</t>
  </si>
  <si>
    <t>Datastream Collection Entire Dataset 170911.xlsx|1321-1340|$K$4</t>
  </si>
  <si>
    <t>CRCM US Equity</t>
  </si>
  <si>
    <t>CARE.COM INC</t>
  </si>
  <si>
    <t>CARE.COM - TOT RETURN IND</t>
  </si>
  <si>
    <t>U:CRCM(RI)</t>
  </si>
  <si>
    <t>Datastream Collection Entire Dataset 170911.xlsx|1321-1340|$L$4</t>
  </si>
  <si>
    <t>PTX US Equity</t>
  </si>
  <si>
    <t>PERNIX THERAPEUTICS HOLDINGS INC</t>
  </si>
  <si>
    <t>PERNIX THERP.HDG. - TOT RETURN IND</t>
  </si>
  <si>
    <t>@PTX(RI)</t>
  </si>
  <si>
    <t>Datastream Collection Entire Dataset 170911.xlsx|1321-1340|$M$4</t>
  </si>
  <si>
    <t>WAC US Equity</t>
  </si>
  <si>
    <t>WALTER INVESTMENT MANAGEMENT</t>
  </si>
  <si>
    <t>WALTER INVESTMENT MAN. - TOT RETURN IND</t>
  </si>
  <si>
    <t>U:WAC(RI)</t>
  </si>
  <si>
    <t>Datastream Collection Entire Dataset 170911.xlsx|1321-1340|$N$4</t>
  </si>
  <si>
    <t>BLDP US Equity</t>
  </si>
  <si>
    <t>GSOL US Equity</t>
  </si>
  <si>
    <t>GLOBAL SOURCES LTD</t>
  </si>
  <si>
    <t>GLOBAL SOURCES - TOT RETURN IND</t>
  </si>
  <si>
    <t>@GSOL(RI)</t>
  </si>
  <si>
    <t>Datastream Collection Entire Dataset 170911.xlsx|1321-1340|$P$4</t>
  </si>
  <si>
    <t>PULB US Equity</t>
  </si>
  <si>
    <t>PULASKI FINANCIAL CORP</t>
  </si>
  <si>
    <t>Bionomics Limited</t>
  </si>
  <si>
    <t>GSVC US Equity</t>
  </si>
  <si>
    <t>GSV CAPITAL CORP</t>
  </si>
  <si>
    <t>GSV CAPITAL - TOT RETURN IND</t>
  </si>
  <si>
    <t>@GSVC(RI)</t>
  </si>
  <si>
    <t>Datastream Collection Entire Dataset 170911.xlsx|1321-1340|$R$4</t>
  </si>
  <si>
    <t>XRM US Equity</t>
  </si>
  <si>
    <t>XERIUM TECHNOLOGIES INC</t>
  </si>
  <si>
    <t>XERIUM TECHNOLOGIES - TOT RETURN IND</t>
  </si>
  <si>
    <t>U:XRM(RI)</t>
  </si>
  <si>
    <t>Datastream Collection Entire Dataset 170911.xlsx|1321-1340|$S$4</t>
  </si>
  <si>
    <t>CLD US Equity</t>
  </si>
  <si>
    <t>CLOUD PEAK ENERGY INC</t>
  </si>
  <si>
    <t>CLOUD PEAK ENERGY - TOT RETURN IND</t>
  </si>
  <si>
    <t>U:CLD(RI)</t>
  </si>
  <si>
    <t>Datastream Collection Entire Dataset 170911.xlsx|1321-1340|$T$4</t>
  </si>
  <si>
    <t>RT US Equity</t>
  </si>
  <si>
    <t>RUBY TUESDAY INC</t>
  </si>
  <si>
    <t>RUBY TUESDAY - TOT RETURN IND</t>
  </si>
  <si>
    <t>U:RT(RI)</t>
  </si>
  <si>
    <t>Datastream Collection Entire Dataset 170911.xlsx|1321-1340|$U$4</t>
  </si>
  <si>
    <t>NEFF US Equity</t>
  </si>
  <si>
    <t>NEFF CORP-CLASS A</t>
  </si>
  <si>
    <t>NEFF CL.A - TOT RETURN IND</t>
  </si>
  <si>
    <t>U:NEFF(RI)</t>
  </si>
  <si>
    <t>Datastream Collection Entire Dataset 170911.xlsx|1341-1360|$B$4</t>
  </si>
  <si>
    <t>WHF US Equity</t>
  </si>
  <si>
    <t>WHITEHORSE FINANCE INC</t>
  </si>
  <si>
    <t>WHITEHORSE FINANCE - TOT RETURN IND</t>
  </si>
  <si>
    <t>@WHF(RI)</t>
  </si>
  <si>
    <t>Datastream Collection Entire Dataset 170911.xlsx|1341-1360|$C$4</t>
  </si>
  <si>
    <t>LCUT US Equity</t>
  </si>
  <si>
    <t>LIFETIME BRANDS INC</t>
  </si>
  <si>
    <t>LIFETIME BRANDS - TOT RETURN IND</t>
  </si>
  <si>
    <t>@LCUT(RI)</t>
  </si>
  <si>
    <t>Datastream Collection Entire Dataset 170911.xlsx|1341-1360|$D$4</t>
  </si>
  <si>
    <t>ABTL US Equity</t>
  </si>
  <si>
    <t>AUTOBYTEL INC</t>
  </si>
  <si>
    <t>AUTOBYTEL - TOT RETURN IND</t>
  </si>
  <si>
    <t>@ABTL(RI)</t>
  </si>
  <si>
    <t>Datastream Collection Entire Dataset 170911.xlsx|1341-1360|$E$4</t>
  </si>
  <si>
    <t>VTL US Equity</t>
  </si>
  <si>
    <t>VITAL THERAPIES INC</t>
  </si>
  <si>
    <t>VITAL THERAPIES - TOT RETURN IND</t>
  </si>
  <si>
    <t>@VTL(RI)</t>
  </si>
  <si>
    <t>Datastream Collection Entire Dataset 170911.xlsx|1341-1360|$F$4</t>
  </si>
  <si>
    <t>MX US Equity</t>
  </si>
  <si>
    <t>MAGNACHIP SEMICONDUCT</t>
  </si>
  <si>
    <t>MAGNACHIP SEMICONDUCTOR - TOT RETURN IND</t>
  </si>
  <si>
    <t>U:MX(RI)</t>
  </si>
  <si>
    <t>Datastream Collection Entire Dataset 170911.xlsx|1341-1360|$G$4</t>
  </si>
  <si>
    <t>EGLT US Equity</t>
  </si>
  <si>
    <t>EGALET CORP</t>
  </si>
  <si>
    <t>EGALET - TOT RETURN IND</t>
  </si>
  <si>
    <t>@EGLT(RI)</t>
  </si>
  <si>
    <t>Datastream Collection Entire Dataset 170911.xlsx|1341-1360|$H$4</t>
  </si>
  <si>
    <t>CDXS US Equity</t>
  </si>
  <si>
    <t>CODEXIS INC</t>
  </si>
  <si>
    <t>CODEXIS - TOT RETURN IND</t>
  </si>
  <si>
    <t>@CDXS(RI)</t>
  </si>
  <si>
    <t>Datastream Collection Entire Dataset 170911.xlsx|1341-1360|$I$4</t>
  </si>
  <si>
    <t>MAH AU Equity</t>
  </si>
  <si>
    <t>Macmahon Holdings Limited</t>
  </si>
  <si>
    <t>VEC US Equity</t>
  </si>
  <si>
    <t>VECTRUS INC</t>
  </si>
  <si>
    <t>ENERGY RESOURCES OF AUST</t>
  </si>
  <si>
    <t>RNDY US Equity</t>
  </si>
  <si>
    <t>ROUNDY'S INC</t>
  </si>
  <si>
    <t>CVLY US Equity</t>
  </si>
  <si>
    <t>CODORUS VALLEY BANCORP INC</t>
  </si>
  <si>
    <t>CODORUS VLY.BANC. - TOT RETURN IND</t>
  </si>
  <si>
    <t>@CVLY(RI)</t>
  </si>
  <si>
    <t>Datastream Collection Entire Dataset 170911.xlsx|1341-1360|$M$4</t>
  </si>
  <si>
    <t>SGI US Equity</t>
  </si>
  <si>
    <t>SILICON GRAPHICS INTERNATIONAL CORP</t>
  </si>
  <si>
    <t>MTSN US Equity</t>
  </si>
  <si>
    <t>MATTSON TECHNOLOGY INC</t>
  </si>
  <si>
    <t>ESCA US Equity</t>
  </si>
  <si>
    <t>ESCALADE INC</t>
  </si>
  <si>
    <t>ESCALADE - TOT RETURN IND</t>
  </si>
  <si>
    <t>@ESCA(RI)</t>
  </si>
  <si>
    <t>Datastream Collection Entire Dataset 170911.xlsx|1341-1360|$P$4</t>
  </si>
  <si>
    <t>SUNS US Equity</t>
  </si>
  <si>
    <t>SOLAR SENIOR CAPITAL LTD</t>
  </si>
  <si>
    <t>SOLAR SENIOR CAPITAL - TOT RETURN IND</t>
  </si>
  <si>
    <t>@SUNS(RI)</t>
  </si>
  <si>
    <t>Datastream Collection Entire Dataset 170911.xlsx|1341-1360|$Q$4</t>
  </si>
  <si>
    <t>HURC US Equity</t>
  </si>
  <si>
    <t>HURCO COMPANIES INC</t>
  </si>
  <si>
    <t>HURCO COMPANIES - TOT RETURN IND</t>
  </si>
  <si>
    <t>@HURC(RI)</t>
  </si>
  <si>
    <t>Datastream Collection Entire Dataset 170911.xlsx|1341-1360|$R$4</t>
  </si>
  <si>
    <t>CVCY US Equity</t>
  </si>
  <si>
    <t>CENTRAL VALLEY COMM BANCORP</t>
  </si>
  <si>
    <t>CENTRAL VALLEY CMTY. BANC. - TOT RETURN IND</t>
  </si>
  <si>
    <t>@CVCY(RI)</t>
  </si>
  <si>
    <t>Datastream Collection Entire Dataset 170911.xlsx|1341-1360|$S$4</t>
  </si>
  <si>
    <t>CLCT US Equity</t>
  </si>
  <si>
    <t>COLLECTORS UNIVERSE</t>
  </si>
  <si>
    <t>COLLECTORS UNIVERSE - TOT RETURN IND</t>
  </si>
  <si>
    <t>@CLCT(RI)</t>
  </si>
  <si>
    <t>Datastream Collection Entire Dataset 170911.xlsx|1341-1360|$T$4</t>
  </si>
  <si>
    <t>WLB US Equity</t>
  </si>
  <si>
    <t>WESTMORELAND COAL CO</t>
  </si>
  <si>
    <t>WESTMORELAND COAL - TOT RETURN IND</t>
  </si>
  <si>
    <t>@WLB(RI)</t>
  </si>
  <si>
    <t>Datastream Collection Entire Dataset 170911.xlsx|1341-1360|$U$4</t>
  </si>
  <si>
    <t>PMBC US Equity</t>
  </si>
  <si>
    <t>PACIFIC MERCANTILE BANCORP</t>
  </si>
  <si>
    <t>PACIFIC MERC.BANCORP. - TOT RETURN IND</t>
  </si>
  <si>
    <t>@PMBC(RI)</t>
  </si>
  <si>
    <t>Datastream Collection Entire Dataset 170911.xlsx|1361-1380|$B$4</t>
  </si>
  <si>
    <t>IMDZ US Equity</t>
  </si>
  <si>
    <t>IMMUNE DESIGN CORP</t>
  </si>
  <si>
    <t>IMMUNE DESIGN - TOT RETURN IND</t>
  </si>
  <si>
    <t>@IMDZ(RI)</t>
  </si>
  <si>
    <t>Datastream Collection Entire Dataset 170911.xlsx|1361-1380|$C$4</t>
  </si>
  <si>
    <t>UNTD US Equity</t>
  </si>
  <si>
    <t>UNITED ONLINE INC</t>
  </si>
  <si>
    <t>KCAP US Equity</t>
  </si>
  <si>
    <t>KCAP FINANCIAL INC</t>
  </si>
  <si>
    <t>KCAP FINANCIAL - TOT RETURN IND</t>
  </si>
  <si>
    <t>@KCAP(RI)</t>
  </si>
  <si>
    <t>Datastream Collection Entire Dataset 170911.xlsx|1361-1380|$E$4</t>
  </si>
  <si>
    <t>NEWT US Equity</t>
  </si>
  <si>
    <t>NEWTEK BUSINESS SERVICES CORP</t>
  </si>
  <si>
    <t>NEWTEK BUSINESS SERVICES - TOT RETURN IND</t>
  </si>
  <si>
    <t>@NEWT(RI)</t>
  </si>
  <si>
    <t>Datastream Collection Entire Dataset 170911.xlsx|1361-1380|$F$4</t>
  </si>
  <si>
    <t>BBW US Equity</t>
  </si>
  <si>
    <t>BUILD-A-BEAR WORKSHOP INC</t>
  </si>
  <si>
    <t>BUILD A BEAR WORKSHOP - TOT RETURN IND</t>
  </si>
  <si>
    <t>U:BBW(RI)</t>
  </si>
  <si>
    <t>Datastream Collection Entire Dataset 170911.xlsx|1361-1380|$G$4</t>
  </si>
  <si>
    <t>RLH US Equity</t>
  </si>
  <si>
    <t>RED LION HOTELS CORP</t>
  </si>
  <si>
    <t>RED LION HOTELS - TOT RETURN IND</t>
  </si>
  <si>
    <t>U:RLH(RI)</t>
  </si>
  <si>
    <t>Datastream Collection Entire Dataset 170911.xlsx|1361-1380|$H$4</t>
  </si>
  <si>
    <t>NAL CN Equity</t>
  </si>
  <si>
    <t>NEWALTA CORP</t>
  </si>
  <si>
    <t>NEWALTA - TOT RETURN IND</t>
  </si>
  <si>
    <t>C:NAL(RI)</t>
  </si>
  <si>
    <t>Datastream Collection Entire Dataset 170911.xlsx|1361-1380|$I$4</t>
  </si>
  <si>
    <t>Datastream Collection Entire Dataset 170911.xlsx|Toronto 81-95|$D$4</t>
  </si>
  <si>
    <t>OCUL US Equity</t>
  </si>
  <si>
    <t>OCULAR THERAPEUTIX INC</t>
  </si>
  <si>
    <t>OCULAR THERAPEUTIX - TOT RETURN IND</t>
  </si>
  <si>
    <t>@OCUL(RI)</t>
  </si>
  <si>
    <t>Datastream Collection Entire Dataset 170911.xlsx|1361-1380|$J$4</t>
  </si>
  <si>
    <t>SFST US Equity</t>
  </si>
  <si>
    <t>SOUTHERN FIRST BANCSHARES</t>
  </si>
  <si>
    <t>SOUTHERN FIRST BCSH. - TOT RETURN IND</t>
  </si>
  <si>
    <t>@SFST(RI)</t>
  </si>
  <si>
    <t>Datastream Collection Entire Dataset 170911.xlsx|1361-1380|$K$4</t>
  </si>
  <si>
    <t>CPR LN Equity</t>
  </si>
  <si>
    <t>Carpetright plc</t>
  </si>
  <si>
    <t>BLK AU Equity</t>
  </si>
  <si>
    <t>Blackham Resources Limited</t>
  </si>
  <si>
    <t>JAG CN Equity</t>
  </si>
  <si>
    <t>JAGUAR MINING INC</t>
  </si>
  <si>
    <t>JAGUAR MINING - TOT RETURN IND</t>
  </si>
  <si>
    <t>C:JAG(RI)</t>
  </si>
  <si>
    <t>Datastream Collection Entire Dataset 170911.xlsx|1361-1380|$L$4</t>
  </si>
  <si>
    <t>Datastream Collection Entire Dataset 170911.xlsx|Toronto 81-95|$E$4</t>
  </si>
  <si>
    <t>Charles Taylor plc</t>
  </si>
  <si>
    <t>LAWS US Equity</t>
  </si>
  <si>
    <t>LAWSON PRODUCTS INC</t>
  </si>
  <si>
    <t>LAWSON PRODUCTS - TOT RETURN IND</t>
  </si>
  <si>
    <t>@LAWS(RI)</t>
  </si>
  <si>
    <t>Datastream Collection Entire Dataset 170911.xlsx|1361-1380|$M$4</t>
  </si>
  <si>
    <t>LAYN US Equity</t>
  </si>
  <si>
    <t>LAYNE CHRISTENSEN COMPANY</t>
  </si>
  <si>
    <t>LAYNE CHRISTENSEN - TOT RETURN IND</t>
  </si>
  <si>
    <t>@LAYN(RI)</t>
  </si>
  <si>
    <t>Datastream Collection Entire Dataset 170911.xlsx|1361-1380|$N$4</t>
  </si>
  <si>
    <t>DGAS US Equity</t>
  </si>
  <si>
    <t>DELTA NATURAL GAS CO INC</t>
  </si>
  <si>
    <t>DELTA NATURAL GAS - TOT RETURN IND</t>
  </si>
  <si>
    <t>@DGAS(RI)</t>
  </si>
  <si>
    <t>Datastream Collection Entire Dataset 170911.xlsx|1361-1380|$O$4</t>
  </si>
  <si>
    <t>GUID US Equity</t>
  </si>
  <si>
    <t>GUIDANCE SOFTWARE INC</t>
  </si>
  <si>
    <t>GUIDANCE SOFTWARE - TOT RETURN IND</t>
  </si>
  <si>
    <t>@GUID(RI)</t>
  </si>
  <si>
    <t>Datastream Collection Entire Dataset 170911.xlsx|1361-1380|$P$4</t>
  </si>
  <si>
    <t>NADL US Equity</t>
  </si>
  <si>
    <t>NORTH ATLANTIC DRILLING LTD</t>
  </si>
  <si>
    <t>NORTH ATLANTIC DRILLING - TOT RETURN IND</t>
  </si>
  <si>
    <t>U:NADL(RI)</t>
  </si>
  <si>
    <t>Datastream Collection Entire Dataset 170911.xlsx|1361-1380|$Q$4</t>
  </si>
  <si>
    <t>ESIO US Equity</t>
  </si>
  <si>
    <t>ELECTRO SCIENTIFIC INDS INC</t>
  </si>
  <si>
    <t>ELECTRO SCIEN.INDS. - TOT RETURN IND</t>
  </si>
  <si>
    <t>@ESIO(RI)</t>
  </si>
  <si>
    <t>Datastream Collection Entire Dataset 170911.xlsx|1361-1380|$R$4</t>
  </si>
  <si>
    <t>AJL AU Equity</t>
  </si>
  <si>
    <t>AJ LUCAS GROUP LTD</t>
  </si>
  <si>
    <t>RELY US Equity</t>
  </si>
  <si>
    <t>REAL INDUSTRY INC</t>
  </si>
  <si>
    <t>REAL INDUSTRY - TOT RETURN IND</t>
  </si>
  <si>
    <t>@RELY(RI)</t>
  </si>
  <si>
    <t>Datastream Collection Entire Dataset 170911.xlsx|1361-1380|$T$4</t>
  </si>
  <si>
    <t>MXWL US Equity</t>
  </si>
  <si>
    <t>MAXWELL TECHNOLOGIES INC</t>
  </si>
  <si>
    <t>MAXWELL TECHNOLOGIES - TOT RETURN IND</t>
  </si>
  <si>
    <t>@MXWL(RI)</t>
  </si>
  <si>
    <t>Datastream Collection Entire Dataset 170911.xlsx|1361-1380|$U$4</t>
  </si>
  <si>
    <t>YCB US Equity</t>
  </si>
  <si>
    <t>YOUR COMMUNITY BANKSHARES INC</t>
  </si>
  <si>
    <t>JMBA US Equity</t>
  </si>
  <si>
    <t>JAMBA INC</t>
  </si>
  <si>
    <t>JAMBA - TOT RETURN IND</t>
  </si>
  <si>
    <t>@JMBA(RI)</t>
  </si>
  <si>
    <t>Datastream Collection Entire Dataset 170911.xlsx|1381-1400|$C$4</t>
  </si>
  <si>
    <t>SXCL US Equity</t>
  </si>
  <si>
    <t>Steel Excel Inc</t>
  </si>
  <si>
    <t>TAX US Equity</t>
  </si>
  <si>
    <t>LIBERTY TAX INC</t>
  </si>
  <si>
    <t>LIBERTY TAX CLASS A - TOT RETURN IND</t>
  </si>
  <si>
    <t>@TAX(RI)</t>
  </si>
  <si>
    <t>Datastream Collection Entire Dataset 170911.xlsx|1381-1400|$E$4</t>
  </si>
  <si>
    <t>GRIF US Equity</t>
  </si>
  <si>
    <t>GRIFFIN INDUSTRIAL REALTY IN</t>
  </si>
  <si>
    <t>GRIFFIN INDL.REALTY - TOT RETURN IND</t>
  </si>
  <si>
    <t>@GRIF(RI)</t>
  </si>
  <si>
    <t>Datastream Collection Entire Dataset 170911.xlsx|1381-1400|$F$4</t>
  </si>
  <si>
    <t>COOPER ENERGY LTD</t>
  </si>
  <si>
    <t>NVIV US Equity</t>
  </si>
  <si>
    <t>INVIVO THERAPEUTICS HOLDINGS</t>
  </si>
  <si>
    <t>TRB LN Equity</t>
  </si>
  <si>
    <t>Tribal Group plc</t>
  </si>
  <si>
    <t>TRIBAL GROUP - TOT RETURN IND</t>
  </si>
  <si>
    <t>TRB(RI)</t>
  </si>
  <si>
    <t>Datastream Collection Entire Dataset 170911.xlsx|1801-1820|$Q$4</t>
  </si>
  <si>
    <t>SPH LN Equity</t>
  </si>
  <si>
    <t>Sinclair Pharma plc</t>
  </si>
  <si>
    <t>SINCLAIR PHARMA - TOT RETURN IND</t>
  </si>
  <si>
    <t>SPH(RI)</t>
  </si>
  <si>
    <t>Datastream Collection Entire Dataset 170911.xlsx|1801-1820|$R$4</t>
  </si>
  <si>
    <t>PNRG US Equity</t>
  </si>
  <si>
    <t>PRIMEENERGY CORP</t>
  </si>
  <si>
    <t>PRIMEENERGY - TOT RETURN IND</t>
  </si>
  <si>
    <t>@PNRG(RI)</t>
  </si>
  <si>
    <t>Datastream Collection Entire Dataset 170911.xlsx|1381-1400|$I$4</t>
  </si>
  <si>
    <t>ARQL US Equity</t>
  </si>
  <si>
    <t>ARQULE INC</t>
  </si>
  <si>
    <t>ARQULE - TOT RETURN IND</t>
  </si>
  <si>
    <t>@ARQL(RI)</t>
  </si>
  <si>
    <t>Datastream Collection Entire Dataset 170911.xlsx|1381-1400|$J$4</t>
  </si>
  <si>
    <t>RVLT US Equity</t>
  </si>
  <si>
    <t>REVOLUTION LIGHTING TECHNOLOGIES INC</t>
  </si>
  <si>
    <t>REVOLUTION LTG.TECHS. - TOT RETURN IND</t>
  </si>
  <si>
    <t>@RVLT(RI)</t>
  </si>
  <si>
    <t>Datastream Collection Entire Dataset 170911.xlsx|1381-1400|$K$4</t>
  </si>
  <si>
    <t>CDU AU Equity</t>
  </si>
  <si>
    <t>CuDeco Limited</t>
  </si>
  <si>
    <t>CHKE US Equity</t>
  </si>
  <si>
    <t>CHEROKEE INC</t>
  </si>
  <si>
    <t>CHEROKEE - TOT RETURN IND</t>
  </si>
  <si>
    <t>@CHKE(RI)</t>
  </si>
  <si>
    <t>Datastream Collection Entire Dataset 170911.xlsx|1381-1400|$L$4</t>
  </si>
  <si>
    <t>FRBK US Equity</t>
  </si>
  <si>
    <t>REPUBLIC FIRST BANCORP INC</t>
  </si>
  <si>
    <t>REP.FIRST BANC. - TOT RETURN IND</t>
  </si>
  <si>
    <t>@FRBK(RI)</t>
  </si>
  <si>
    <t>Datastream Collection Entire Dataset 170911.xlsx|1381-1400|$M$4</t>
  </si>
  <si>
    <t>BBRG US Equity</t>
  </si>
  <si>
    <t>BRAVO BRIO RESTAURANT GROUP INC</t>
  </si>
  <si>
    <t>BRAVO BRIO RSTR.GP. - TOT RETURN IND</t>
  </si>
  <si>
    <t>@BBRG(RI)</t>
  </si>
  <si>
    <t>Datastream Collection Entire Dataset 170911.xlsx|1381-1400|$N$4</t>
  </si>
  <si>
    <t>CPR LN</t>
  </si>
  <si>
    <t>TGA US Equity</t>
  </si>
  <si>
    <t>TRANSGLOBE ENERGY CORP</t>
  </si>
  <si>
    <t>TRANSGLOBE ENERGY (NAS) - TOT RETURN IND</t>
  </si>
  <si>
    <t>@TGA(RI)</t>
  </si>
  <si>
    <t>Datastream Collection Entire Dataset 170911.xlsx|1381-1400|$P$4</t>
  </si>
  <si>
    <t>TGL CN Equity</t>
  </si>
  <si>
    <t>TRANSGLOBE ENERGY - TOT RETURN IND</t>
  </si>
  <si>
    <t>C:TGL(RI)</t>
  </si>
  <si>
    <t>Datastream Collection Entire Dataset 170911.xlsx|1381-1400|$Q$4</t>
  </si>
  <si>
    <t>Datastream Collection Entire Dataset 170911.xlsx|Toronto 81-95|$F$4</t>
  </si>
  <si>
    <t>TTPH US Equity</t>
  </si>
  <si>
    <t>TETRAPHASE PHARMACEUTICALS I</t>
  </si>
  <si>
    <t>TETRAPHASE PHARMS. - TOT RETURN IND</t>
  </si>
  <si>
    <t>@TTPH(RI)</t>
  </si>
  <si>
    <t>Datastream Collection Entire Dataset 170911.xlsx|1381-1400|$R$4</t>
  </si>
  <si>
    <t>EXK US Equity</t>
  </si>
  <si>
    <t>ENDEAVOUR SILVER CORP</t>
  </si>
  <si>
    <t>ENDEAVOUR SILVER (NYS) - TOT RETURN IND</t>
  </si>
  <si>
    <t>U:EXK(RI)</t>
  </si>
  <si>
    <t>Datastream Collection Entire Dataset 170911.xlsx|1381-1400|$S$4</t>
  </si>
  <si>
    <t>PLNR US Equity</t>
  </si>
  <si>
    <t>PLANAR SYSTEMS INC</t>
  </si>
  <si>
    <t>SSI US Equity</t>
  </si>
  <si>
    <t>STAGE STORES INC</t>
  </si>
  <si>
    <t>STAGE STORES - TOT RETURN IND</t>
  </si>
  <si>
    <t>U:SSI(RI)</t>
  </si>
  <si>
    <t>Datastream Collection Entire Dataset 170911.xlsx|1381-1400|$U$4</t>
  </si>
  <si>
    <t>MLNK US Equity</t>
  </si>
  <si>
    <t>MODUSLINK GLOBAL SOLUTIONS INC</t>
  </si>
  <si>
    <t>MODUSLINK GLOBAL SLTN. - TOT RETURN IND</t>
  </si>
  <si>
    <t>@MLNK(RI)</t>
  </si>
  <si>
    <t>Datastream Collection Entire Dataset 170911.xlsx|1401-1420|$B$4</t>
  </si>
  <si>
    <t>QNST US Equity</t>
  </si>
  <si>
    <t>QUINSTREET INC</t>
  </si>
  <si>
    <t>QUINSTREET - TOT RETURN IND</t>
  </si>
  <si>
    <t>@QNST(RI)</t>
  </si>
  <si>
    <t>Datastream Collection Entire Dataset 170911.xlsx|1401-1420|$C$4</t>
  </si>
  <si>
    <t>CDI US Equity</t>
  </si>
  <si>
    <t>CDI CO</t>
  </si>
  <si>
    <t>CDI - TOT RETURN IND</t>
  </si>
  <si>
    <t>U:CDI(RI)</t>
  </si>
  <si>
    <t>Datastream Collection Entire Dataset 170911.xlsx|1401-1420|$D$4</t>
  </si>
  <si>
    <t>CHOLAMANDALAM INV.&amp; FIN. - TOT RETURN IND</t>
  </si>
  <si>
    <t>IN:CDI(RI)</t>
  </si>
  <si>
    <t>Datastream Collection Entire Dataset 170911.xlsx|NES India 31-60|$F$5</t>
  </si>
  <si>
    <t>EVLV US Equity</t>
  </si>
  <si>
    <t>EVINE LIVE INC</t>
  </si>
  <si>
    <t>EVINE LIVE 'A' - TOT RETURN IND</t>
  </si>
  <si>
    <t>@EVLV(RI)</t>
  </si>
  <si>
    <t>Datastream Collection Entire Dataset 170911.xlsx|1401-1420|$E$4</t>
  </si>
  <si>
    <t>LMIA US Equity</t>
  </si>
  <si>
    <t>LMI AEROSPACE INC</t>
  </si>
  <si>
    <t>LMI AEROSPACE - TOT RETURN IND</t>
  </si>
  <si>
    <t>@LMIA(RI)</t>
  </si>
  <si>
    <t>Datastream Collection Entire Dataset 170911.xlsx|1401-1420|$F$4</t>
  </si>
  <si>
    <t>ASPN US Equity</t>
  </si>
  <si>
    <t>ASPEN AEROGELS INC</t>
  </si>
  <si>
    <t>ASPEN AEROGELS - TOT RETURN IND</t>
  </si>
  <si>
    <t>U:ASPN(RI)</t>
  </si>
  <si>
    <t>Datastream Collection Entire Dataset 170911.xlsx|1401-1420|$G$4</t>
  </si>
  <si>
    <t>VVUS US Equity</t>
  </si>
  <si>
    <t>VIVUS INC</t>
  </si>
  <si>
    <t>VIVUS - TOT RETURN IND</t>
  </si>
  <si>
    <t>@VVUS(RI)</t>
  </si>
  <si>
    <t>Datastream Collection Entire Dataset 170911.xlsx|1401-1420|$H$4</t>
  </si>
  <si>
    <t>COK AU Equity</t>
  </si>
  <si>
    <t>COCKATOO COAL LTD</t>
  </si>
  <si>
    <t>SGH AU Equity</t>
  </si>
  <si>
    <t>SLATER &amp; GORDON LTD</t>
  </si>
  <si>
    <t>3PL AU Equity</t>
  </si>
  <si>
    <t>3P Learning Limited</t>
  </si>
  <si>
    <t>IRIX US Equity</t>
  </si>
  <si>
    <t>IRIDEX CORP</t>
  </si>
  <si>
    <t>IRIDEX - TOT RETURN IND</t>
  </si>
  <si>
    <t>@IRIX(RI)</t>
  </si>
  <si>
    <t>Datastream Collection Entire Dataset 170911.xlsx|1401-1420|$K$4</t>
  </si>
  <si>
    <t>AP US Equity</t>
  </si>
  <si>
    <t>AMPCO-PITTSBURGH CORP</t>
  </si>
  <si>
    <t>ALLIED PROPS.REIT.TST. - TOT RETURN IND</t>
  </si>
  <si>
    <t>C:AP.UN(RI)</t>
  </si>
  <si>
    <t>Datastream Collection Entire Dataset 170911.xlsx|461-480|$P$4</t>
  </si>
  <si>
    <t>AMPCO PITTSBURGH - TOT RETURN IND</t>
  </si>
  <si>
    <t>U:AP(RI)</t>
  </si>
  <si>
    <t>Datastream Collection Entire Dataset 170911.xlsx|1401-1420|$L$4</t>
  </si>
  <si>
    <t>Datastream Collection Entire Dataset 170911.xlsx|Toronto 21-40|$J$4</t>
  </si>
  <si>
    <t>RWH AU Equity</t>
  </si>
  <si>
    <t>ROYAL WOLF HOLDINGS LTD</t>
  </si>
  <si>
    <t>KEM US Equity</t>
  </si>
  <si>
    <t>KEMET CORP</t>
  </si>
  <si>
    <t>KEMET - TOT RETURN IND</t>
  </si>
  <si>
    <t>U:KEM(RI)</t>
  </si>
  <si>
    <t>Datastream Collection Entire Dataset 170911.xlsx|1401-1420|$N$4</t>
  </si>
  <si>
    <t>TROV US Equity</t>
  </si>
  <si>
    <t>TROVAGENE - TOT RETURN IND</t>
  </si>
  <si>
    <t>@TROV(RI)</t>
  </si>
  <si>
    <t>Datastream Collection Entire Dataset 170911.xlsx|1401-1420|$O$4</t>
  </si>
  <si>
    <t>FBIO US Equity</t>
  </si>
  <si>
    <t>FORTRESS BIOTECH INC</t>
  </si>
  <si>
    <t>FORTRESS BIOTECH - TOT RETURN IND</t>
  </si>
  <si>
    <t>@FBIO(RI)</t>
  </si>
  <si>
    <t>Datastream Collection Entire Dataset 170911.xlsx|1401-1420|$P$4</t>
  </si>
  <si>
    <t>MXI AU Equity</t>
  </si>
  <si>
    <t>MaxiTRANS Industries Limited</t>
  </si>
  <si>
    <t>DQ US Equity</t>
  </si>
  <si>
    <t>DAQO NEW ENERGY CORP</t>
  </si>
  <si>
    <t>DAQO NEW ENERGY ADR 1:25 - TOT RETURN IND</t>
  </si>
  <si>
    <t>U:DQ(RI)</t>
  </si>
  <si>
    <t>Datastream Collection Entire Dataset 170911.xlsx|1401-1420|$Q$4</t>
  </si>
  <si>
    <t>PTSI US Equity</t>
  </si>
  <si>
    <t>P.A.M. TRANSPORTATION SVCS</t>
  </si>
  <si>
    <t>PAM TRANSPORTATION SVS. - TOT RETURN IND</t>
  </si>
  <si>
    <t>@PTSI(RI)</t>
  </si>
  <si>
    <t>Datastream Collection Entire Dataset 170911.xlsx|1401-1420|$R$4</t>
  </si>
  <si>
    <t>HYG CN Equity</t>
  </si>
  <si>
    <t>HYDROGENICS CORP</t>
  </si>
  <si>
    <t>HYDROGENICS - TOT RETURN IND</t>
  </si>
  <si>
    <t>C:HYG(RI)</t>
  </si>
  <si>
    <t>Datastream Collection Entire Dataset 170911.xlsx|1401-1420|$S$4</t>
  </si>
  <si>
    <t>Datastream Collection Entire Dataset 170911.xlsx|Toronto 81-95|$H$4</t>
  </si>
  <si>
    <t>CRPR LN Equity</t>
  </si>
  <si>
    <t>James Cropper plc</t>
  </si>
  <si>
    <t>CROPPER (JAMES) - TOT RETURN IND</t>
  </si>
  <si>
    <t>CRPR(RI)</t>
  </si>
  <si>
    <t>Datastream Collection Entire Dataset 170911.xlsx|1981-2011|$M$4</t>
  </si>
  <si>
    <t>K2P AU Equity</t>
  </si>
  <si>
    <t>Kore Potash Limited</t>
  </si>
  <si>
    <t>LFVN US Equity</t>
  </si>
  <si>
    <t>LIFEVANTAGE CORP</t>
  </si>
  <si>
    <t>LIFEVANTAGE - TOT RETURN IND</t>
  </si>
  <si>
    <t>@LFVN(RI)</t>
  </si>
  <si>
    <t>Datastream Collection Entire Dataset 170911.xlsx|1401-1420|$T$4</t>
  </si>
  <si>
    <t>TIS US Equity</t>
  </si>
  <si>
    <t>ORCHIDS PAPER PRODUCTS CO</t>
  </si>
  <si>
    <t>ORCHIDS PAPER PRODUCTS - TOT RETURN IND</t>
  </si>
  <si>
    <t>U:TIS(RI)</t>
  </si>
  <si>
    <t>Datastream Collection Entire Dataset 170911.xlsx|1681-1695|$O$4</t>
  </si>
  <si>
    <t>EGLE US Equity</t>
  </si>
  <si>
    <t>EAGLE BULK SHIPPING INC</t>
  </si>
  <si>
    <t>EAGLE BULK SHIPPING - TOT RETURN IND</t>
  </si>
  <si>
    <t>@EGLE(RI)</t>
  </si>
  <si>
    <t>Datastream Collection Entire Dataset 170911.xlsx|1401-1420|$U$4</t>
  </si>
  <si>
    <t>CALA US Equity</t>
  </si>
  <si>
    <t>CALITHERA BIOSCIENCES INC</t>
  </si>
  <si>
    <t>CALITHERA BIOSCIENCES - TOT RETURN IND</t>
  </si>
  <si>
    <t>@CALA(RI)</t>
  </si>
  <si>
    <t>Datastream Collection Entire Dataset 170911.xlsx|1421-1440|$B$4</t>
  </si>
  <si>
    <t>SLM AU Equity</t>
  </si>
  <si>
    <t>Salmat Limited</t>
  </si>
  <si>
    <t>DMD US Equity</t>
  </si>
  <si>
    <t>DEMAND MEDIA INC</t>
  </si>
  <si>
    <t>CLL LN Equity</t>
  </si>
  <si>
    <t>Cello Group Plc</t>
  </si>
  <si>
    <t>CELLO GROUP - TOT RETURN IND</t>
  </si>
  <si>
    <t>CLL(RI)</t>
  </si>
  <si>
    <t>Datastream Collection Entire Dataset 170911.xlsx|1981-2011|$N$4</t>
  </si>
  <si>
    <t>SKUL US Equity</t>
  </si>
  <si>
    <t>SKULLCANDY INC</t>
  </si>
  <si>
    <t>CVO US Equity</t>
  </si>
  <si>
    <t>CENVEO INC</t>
  </si>
  <si>
    <t>MSL US Equity</t>
  </si>
  <si>
    <t>MIDSOUTH BANCORP INC</t>
  </si>
  <si>
    <t>MIDSOUTH BANCORP - TOT RETURN IND</t>
  </si>
  <si>
    <t>U:MSL(RI)</t>
  </si>
  <si>
    <t>Datastream Collection Entire Dataset 170911.xlsx|1421-1440|$F$4</t>
  </si>
  <si>
    <t>KONA US Equity</t>
  </si>
  <si>
    <t>KONA GRILL INC</t>
  </si>
  <si>
    <t>KONA GRILL - TOT RETURN IND</t>
  </si>
  <si>
    <t>@KONA(RI)</t>
  </si>
  <si>
    <t>Datastream Collection Entire Dataset 170911.xlsx|1421-1440|$G$4</t>
  </si>
  <si>
    <t>EPRS US Equity</t>
  </si>
  <si>
    <t>EPIRUS BIOPHARMACEUTICALS IN</t>
  </si>
  <si>
    <t>VMEM US Equity</t>
  </si>
  <si>
    <t>VIOLIN MEMORY INC</t>
  </si>
  <si>
    <t>APZ AU Equity</t>
  </si>
  <si>
    <t>ASPEN GROUP</t>
  </si>
  <si>
    <t>ZFC US Equity</t>
  </si>
  <si>
    <t>ZAIS FINANCIAL CORP</t>
  </si>
  <si>
    <t>MRM AU Equity</t>
  </si>
  <si>
    <t>MMA OFFSHORE LTD</t>
  </si>
  <si>
    <t>AVXL US Equity</t>
  </si>
  <si>
    <t>ANAVEX LIFE SCIENCES CORP</t>
  </si>
  <si>
    <t>ANAVEX LIFE SCIS. - TOT RETURN IND</t>
  </si>
  <si>
    <t>@AVXL(RI)</t>
  </si>
  <si>
    <t>Datastream Collection Entire Dataset 170911.xlsx|1421-1440|$M$4</t>
  </si>
  <si>
    <t>HYGS US Equity</t>
  </si>
  <si>
    <t>HYDROGENICS CORPORATION</t>
  </si>
  <si>
    <t>HYDROGENICS (NAS) - TOT RETURN IND</t>
  </si>
  <si>
    <t>@HYGS(RI)</t>
  </si>
  <si>
    <t>Datastream Collection Entire Dataset 170911.xlsx|1421-1440|$N$4</t>
  </si>
  <si>
    <t>ACW US Equity</t>
  </si>
  <si>
    <t>ACCURIDE CORP</t>
  </si>
  <si>
    <t>EARN US Equity</t>
  </si>
  <si>
    <t>ELLINGTON RESIDENTIAL MORTGAGE REIT</t>
  </si>
  <si>
    <t>ELLINGTON RESD.MGE.REIT - TOT RETURN IND</t>
  </si>
  <si>
    <t>U:EARN(RI)</t>
  </si>
  <si>
    <t>Datastream Collection Entire Dataset 170911.xlsx|1421-1440|$P$4</t>
  </si>
  <si>
    <t>SHLO US Equity</t>
  </si>
  <si>
    <t>SHILOH INDUSTRIES INC</t>
  </si>
  <si>
    <t>SHILOH INDUSTRIES - TOT RETURN IND</t>
  </si>
  <si>
    <t>@SHLO(RI)</t>
  </si>
  <si>
    <t>Datastream Collection Entire Dataset 170911.xlsx|1421-1440|$Q$4</t>
  </si>
  <si>
    <t>FSTR US Equity</t>
  </si>
  <si>
    <t>FOSTER(L.B.)&amp; CO</t>
  </si>
  <si>
    <t>FOSTER (LB) - TOT RETURN IND</t>
  </si>
  <si>
    <t>@FSTR(RI)</t>
  </si>
  <si>
    <t>Datastream Collection Entire Dataset 170911.xlsx|1421-1440|$R$4</t>
  </si>
  <si>
    <t>EMG US Equity</t>
  </si>
  <si>
    <t>EMERGENT CAPITAL INC</t>
  </si>
  <si>
    <t>WG US Equity</t>
  </si>
  <si>
    <t>WILLBROS GROUP INC</t>
  </si>
  <si>
    <t>WILLBROS GROUP - TOT RETURN IND</t>
  </si>
  <si>
    <t>U:WG(RI)</t>
  </si>
  <si>
    <t>Datastream Collection Entire Dataset 170911.xlsx|1421-1440|$T$4</t>
  </si>
  <si>
    <t>ZINC US Equity</t>
  </si>
  <si>
    <t>HORSEHEAD HOLDING CORP</t>
  </si>
  <si>
    <t>EML US Equity</t>
  </si>
  <si>
    <t>EASTERN CO</t>
  </si>
  <si>
    <t>EASTERN - TOT RETURN IND</t>
  </si>
  <si>
    <t>@EML(RI)</t>
  </si>
  <si>
    <t>Datastream Collection Entire Dataset 170911.xlsx|1441-1460|$B$4</t>
  </si>
  <si>
    <t>ULBI US Equity</t>
  </si>
  <si>
    <t>ULTRALIFE CORP</t>
  </si>
  <si>
    <t>ULTRALIFE - TOT RETURN IND</t>
  </si>
  <si>
    <t>@ULBI(RI)</t>
  </si>
  <si>
    <t>Datastream Collection Entire Dataset 170911.xlsx|1441-1460|$C$4</t>
  </si>
  <si>
    <t>EGY US Equity</t>
  </si>
  <si>
    <t>VAALCO ENERGY INC</t>
  </si>
  <si>
    <t>VAALCO ENERGY - TOT RETURN IND</t>
  </si>
  <si>
    <t>U:EGY(RI)</t>
  </si>
  <si>
    <t>Datastream Collection Entire Dataset 170911.xlsx|1441-1460|$D$4</t>
  </si>
  <si>
    <t>MAXITRANS INDUSTRIES LTD</t>
  </si>
  <si>
    <t>PRT AU Equity</t>
  </si>
  <si>
    <t>Prime Media Group Limited</t>
  </si>
  <si>
    <t>DSCI US Equity</t>
  </si>
  <si>
    <t>DERMA SCIENCES INC</t>
  </si>
  <si>
    <t>SMX AU Equity</t>
  </si>
  <si>
    <t>SMS MANAGEMENT &amp; TECH LTD</t>
  </si>
  <si>
    <t>GFN US Equity</t>
  </si>
  <si>
    <t>GENERAL FINANCE CORP</t>
  </si>
  <si>
    <t>GENERAL FINANCE - TOT RETURN IND</t>
  </si>
  <si>
    <t>@GFN(RI)</t>
  </si>
  <si>
    <t>Datastream Collection Entire Dataset 170911.xlsx|1441-1460|$H$4</t>
  </si>
  <si>
    <t>Aspen Group</t>
  </si>
  <si>
    <t>OFED US Equity</t>
  </si>
  <si>
    <t>OCONEE FEDERAL FINANCIAL COR</t>
  </si>
  <si>
    <t>OCONEE FEDERAL FINANCIAL - TOT RETURN IND</t>
  </si>
  <si>
    <t>@OFED(RI)</t>
  </si>
  <si>
    <t>Datastream Collection Entire Dataset 170911.xlsx|1441-1460|$I$4</t>
  </si>
  <si>
    <t>PCMI US Equity</t>
  </si>
  <si>
    <t>PCM INC</t>
  </si>
  <si>
    <t>PCM - TOT RETURN IND</t>
  </si>
  <si>
    <t>@PCMI(RI)</t>
  </si>
  <si>
    <t>Datastream Collection Entire Dataset 170911.xlsx|1441-1460|$J$4</t>
  </si>
  <si>
    <t>FLYB LN Equity</t>
  </si>
  <si>
    <t>Flybe Limited</t>
  </si>
  <si>
    <t>FLYBE GROUP - TOT RETURN IND</t>
  </si>
  <si>
    <t>FLYB(RI)</t>
  </si>
  <si>
    <t>Datastream Collection Entire Dataset 170911.xlsx|1461-1480|$O$4</t>
  </si>
  <si>
    <t>Datastream Collection Entire Dataset 170911.xlsx|1801-1820|$S$4</t>
  </si>
  <si>
    <t>ETX CN Equity</t>
  </si>
  <si>
    <t>ETRION CORP</t>
  </si>
  <si>
    <t>ETRION - TOT RETURN IND</t>
  </si>
  <si>
    <t>C:ETX(RI)</t>
  </si>
  <si>
    <t>Datastream Collection Entire Dataset 170911.xlsx|1441-1460|$K$4</t>
  </si>
  <si>
    <t>Datastream Collection Entire Dataset 170911.xlsx|Toronto 81-95|$I$4</t>
  </si>
  <si>
    <t>PAC AU Equity</t>
  </si>
  <si>
    <t>PACIFIC CURRENT GROUP LTD</t>
  </si>
  <si>
    <t>CVGI US Equity</t>
  </si>
  <si>
    <t>COMMERCIAL VEHICLE GROUP INC</t>
  </si>
  <si>
    <t>COML.VEH.GP. - TOT RETURN IND</t>
  </si>
  <si>
    <t>@CVGI(RI)</t>
  </si>
  <si>
    <t>Datastream Collection Entire Dataset 170911.xlsx|1441-1460|$M$4</t>
  </si>
  <si>
    <t>OSHC US Equity</t>
  </si>
  <si>
    <t>OCEAN SHORE HOLDING CO</t>
  </si>
  <si>
    <t>CPP LN Equity</t>
  </si>
  <si>
    <t>CPPGroup Plc</t>
  </si>
  <si>
    <t>CPPGROUP - TOT RETURN IND</t>
  </si>
  <si>
    <t>CPP(RI)</t>
  </si>
  <si>
    <t>Datastream Collection Entire Dataset 170911.xlsx|1981-2011|$O$4</t>
  </si>
  <si>
    <t>PRIME MEDIA GROUP LTD</t>
  </si>
  <si>
    <t>FSYS US Equity</t>
  </si>
  <si>
    <t>FUEL SYSTEMS SOLUTIONS INC</t>
  </si>
  <si>
    <t>MLVF US Equity</t>
  </si>
  <si>
    <t>MALVERN BANCORP INC</t>
  </si>
  <si>
    <t>MALVERN BANCORP - TOT RETURN IND</t>
  </si>
  <si>
    <t>@MLVF(RI)</t>
  </si>
  <si>
    <t>Datastream Collection Entire Dataset 170911.xlsx|1441-1460|$Q$4</t>
  </si>
  <si>
    <t>IVAC US Equity</t>
  </si>
  <si>
    <t>INTEVAC INC</t>
  </si>
  <si>
    <t>INTEVAC - TOT RETURN IND</t>
  </si>
  <si>
    <t>@IVAC(RI)</t>
  </si>
  <si>
    <t>Datastream Collection Entire Dataset 170911.xlsx|1441-1460|$R$4</t>
  </si>
  <si>
    <t>SHJ AU Equity</t>
  </si>
  <si>
    <t>Shine Corporate Limited</t>
  </si>
  <si>
    <t>MRTX US Equity</t>
  </si>
  <si>
    <t>MIRATI THERAPEUTICS INC</t>
  </si>
  <si>
    <t>MIRATI THERAPEUTICS(NAS) - TOT RETURN IND</t>
  </si>
  <si>
    <t>@MRTX(RI)</t>
  </si>
  <si>
    <t>Datastream Collection Entire Dataset 170911.xlsx|1441-1460|$S$4</t>
  </si>
  <si>
    <t>TRMR US Equity</t>
  </si>
  <si>
    <t>TREMOR VIDEO INC</t>
  </si>
  <si>
    <t>TREMOR VIDEO - TOT RETURN IND</t>
  </si>
  <si>
    <t>U:TRMR(RI)</t>
  </si>
  <si>
    <t>Datastream Collection Entire Dataset 170911.xlsx|1441-1460|$T$4</t>
  </si>
  <si>
    <t>PGH LN Equity</t>
  </si>
  <si>
    <t>Personal Group Holdings Plc</t>
  </si>
  <si>
    <t>OHRP US Equity</t>
  </si>
  <si>
    <t>OHR PHARMACEUTICAL INC</t>
  </si>
  <si>
    <t>OHR PHARMACEUTICAL - TOT RETURN IND</t>
  </si>
  <si>
    <t>@OHRP(RI)</t>
  </si>
  <si>
    <t>Datastream Collection Entire Dataset 170911.xlsx|1441-1460|$U$4</t>
  </si>
  <si>
    <t>MNTX US Equity</t>
  </si>
  <si>
    <t>MANITEX INTERNATIONAL INC</t>
  </si>
  <si>
    <t>MANITEX INTERNATIONAL - TOT RETURN IND</t>
  </si>
  <si>
    <t>@MNTX(RI)</t>
  </si>
  <si>
    <t>Datastream Collection Entire Dataset 170911.xlsx|1461-1480|$B$4</t>
  </si>
  <si>
    <t>IMI US Equity</t>
  </si>
  <si>
    <t>INTERMOLECULAR INC</t>
  </si>
  <si>
    <t>INTERMOLECULAR - TOT RETURN IND</t>
  </si>
  <si>
    <t>@IMI(RI)</t>
  </si>
  <si>
    <t>Datastream Collection Entire Dataset 170911.xlsx|1461-1480|$C$4</t>
  </si>
  <si>
    <t>IOL CHEMICALS &amp; PHARMS. - TOT RETURN IND</t>
  </si>
  <si>
    <t>IN:IMI(RI)</t>
  </si>
  <si>
    <t>Datastream Collection Entire Dataset 170911.xlsx|NES India 181-210|$Q$5</t>
  </si>
  <si>
    <t>RICK US Equity</t>
  </si>
  <si>
    <t>RCI HOSPITALITY HOLDINGS INC</t>
  </si>
  <si>
    <t>RCI HOSPITALITY HDG. - TOT RETURN IND</t>
  </si>
  <si>
    <t>@RICK(RI)</t>
  </si>
  <si>
    <t>Datastream Collection Entire Dataset 170911.xlsx|1461-1480|$D$4</t>
  </si>
  <si>
    <t>UPIP US Equity</t>
  </si>
  <si>
    <t>GREAT ELM CAPITAL GROUP INC (Unwired Planet Inc prior to 06 2016)</t>
  </si>
  <si>
    <t>CUR US Equity</t>
  </si>
  <si>
    <t>NEURALSTEM INC</t>
  </si>
  <si>
    <t>NEURALSTEM - TOT RETURN IND</t>
  </si>
  <si>
    <t>@CUR(RI)</t>
  </si>
  <si>
    <t>Datastream Collection Entire Dataset 170911.xlsx|1461-1480|$F$4</t>
  </si>
  <si>
    <t>HBIO US Equity</t>
  </si>
  <si>
    <t>HARVARD BIOSCIENCE INC</t>
  </si>
  <si>
    <t>HARVARD BIOSCIENCE - TOT RETURN IND</t>
  </si>
  <si>
    <t>@HBIO(RI)</t>
  </si>
  <si>
    <t>Datastream Collection Entire Dataset 170911.xlsx|1461-1480|$G$4</t>
  </si>
  <si>
    <t>MLP US Equity</t>
  </si>
  <si>
    <t>MAUI LAND &amp; PINEAPPLE CO INC</t>
  </si>
  <si>
    <t>MAUI LAND &amp; PINEAPPLE - TOT RETURN IND</t>
  </si>
  <si>
    <t>U:MLP(RI)</t>
  </si>
  <si>
    <t>Datastream Collection Entire Dataset 170911.xlsx|1461-1480|$H$4</t>
  </si>
  <si>
    <t>TGS AU Equity</t>
  </si>
  <si>
    <t>Tiger Resources Limited</t>
  </si>
  <si>
    <t>BCL AU Equity</t>
  </si>
  <si>
    <t>Baralaba Coal Company Limited</t>
  </si>
  <si>
    <t>WLC AU Equity</t>
  </si>
  <si>
    <t>WOLLONGONG COAL LTD</t>
  </si>
  <si>
    <t>FCCY US Equity</t>
  </si>
  <si>
    <t>1ST CONSTITUTION BANCORP</t>
  </si>
  <si>
    <t>1ST CONSTITUTION BANCORP - TOT RETURN IND</t>
  </si>
  <si>
    <t>@FCCY(RI)</t>
  </si>
  <si>
    <t>Datastream Collection Entire Dataset 170911.xlsx|1461-1480|$J$4</t>
  </si>
  <si>
    <t>PCTI US Equity</t>
  </si>
  <si>
    <t>PC-TEL INC</t>
  </si>
  <si>
    <t>PC-TEL - TOT RETURN IND</t>
  </si>
  <si>
    <t>@PCTI(RI)</t>
  </si>
  <si>
    <t>Datastream Collection Entire Dataset 170911.xlsx|1461-1480|$K$4</t>
  </si>
  <si>
    <t>IRG US Equity</t>
  </si>
  <si>
    <t>IGNITE RESTAURANT GROUP INC</t>
  </si>
  <si>
    <t>TENX US Equity</t>
  </si>
  <si>
    <t>TENAX THERAPEUTICS INC</t>
  </si>
  <si>
    <t>TENAX THERAPEUTICS - TOT RETURN IND</t>
  </si>
  <si>
    <t>@TENX(RI)</t>
  </si>
  <si>
    <t>Datastream Collection Entire Dataset 170911.xlsx|1461-1480|$M$4</t>
  </si>
  <si>
    <t>CWR LN Equity</t>
  </si>
  <si>
    <t>Ceres Power Holdings plc</t>
  </si>
  <si>
    <t>CERES POWER HOLDINGS - TOT RETURN IND</t>
  </si>
  <si>
    <t>CWR(RI)</t>
  </si>
  <si>
    <t>Datastream Collection Entire Dataset 170911.xlsx|1801-1820|$U$4</t>
  </si>
  <si>
    <t>MOSY US Equity</t>
  </si>
  <si>
    <t>MOSYS INC</t>
  </si>
  <si>
    <t>MOSYS - TOT RETURN IND</t>
  </si>
  <si>
    <t>@MOSY(RI)</t>
  </si>
  <si>
    <t>Datastream Collection Entire Dataset 170911.xlsx|1461-1480|$N$4</t>
  </si>
  <si>
    <t>FLYB LN</t>
  </si>
  <si>
    <t>MIFI US Equity</t>
  </si>
  <si>
    <t>INSEEGO CORP (Novatel Wireless Inc prior to 11 2016)</t>
  </si>
  <si>
    <t>CBNK US Equity</t>
  </si>
  <si>
    <t>CHICOPEE BANCORP INC</t>
  </si>
  <si>
    <t>MMA Offshore Limited</t>
  </si>
  <si>
    <t>ENPH US Equity</t>
  </si>
  <si>
    <t>ENPHASE ENERGY INC</t>
  </si>
  <si>
    <t>ENPHASE ENERGY - TOT RETURN IND</t>
  </si>
  <si>
    <t>@ENPH(RI)</t>
  </si>
  <si>
    <t>Datastream Collection Entire Dataset 170911.xlsx|1461-1480|$R$4</t>
  </si>
  <si>
    <t>HEAR US Equity</t>
  </si>
  <si>
    <t>TURTLE BEACH CORP</t>
  </si>
  <si>
    <t>TURTLE BEACH - TOT RETURN IND</t>
  </si>
  <si>
    <t>@HEAR(RI)</t>
  </si>
  <si>
    <t>Datastream Collection Entire Dataset 170911.xlsx|1461-1480|$S$4</t>
  </si>
  <si>
    <t>HFBC US Equity</t>
  </si>
  <si>
    <t>HOPFED BANCORP INC</t>
  </si>
  <si>
    <t>HOPFED BANCORP - TOT RETURN IND</t>
  </si>
  <si>
    <t>@HFBC(RI)</t>
  </si>
  <si>
    <t>Datastream Collection Entire Dataset 170911.xlsx|1461-1480|$T$4</t>
  </si>
  <si>
    <t>DNBF US Equity</t>
  </si>
  <si>
    <t>DNB FINANCIAL CORP</t>
  </si>
  <si>
    <t>DNB FINL. - TOT RETURN IND</t>
  </si>
  <si>
    <t>@DNBF(RI)</t>
  </si>
  <si>
    <t>Datastream Collection Entire Dataset 170911.xlsx|1461-1480|$U$4</t>
  </si>
  <si>
    <t>DVD US Equity</t>
  </si>
  <si>
    <t>DOVER MOTORSPORTS INC</t>
  </si>
  <si>
    <t>DOVER MOTORSPORTS - TOT RETURN IND</t>
  </si>
  <si>
    <t>U:DVD(RI)</t>
  </si>
  <si>
    <t>Datastream Collection Entire Dataset 170911.xlsx|1481-1500|$B$4</t>
  </si>
  <si>
    <t>PRTS US Equity</t>
  </si>
  <si>
    <t>US AUTO PARTS NETWORK INC</t>
  </si>
  <si>
    <t>US AUTO PARTS NETWORK - TOT RETURN IND</t>
  </si>
  <si>
    <t>@PRTS(RI)</t>
  </si>
  <si>
    <t>Datastream Collection Entire Dataset 170911.xlsx|1481-1500|$C$4</t>
  </si>
  <si>
    <t>FCTY US Equity</t>
  </si>
  <si>
    <t>1st CENTURY BANCSHARES INC</t>
  </si>
  <si>
    <t>SALMAT LTD</t>
  </si>
  <si>
    <t>CBAN US Equity</t>
  </si>
  <si>
    <t>COLONY BANKCORP INC</t>
  </si>
  <si>
    <t>COLONY BANKCORP - TOT RETURN IND</t>
  </si>
  <si>
    <t>@CBAN(RI)</t>
  </si>
  <si>
    <t>Datastream Collection Entire Dataset 170911.xlsx|1481-1500|$F$4</t>
  </si>
  <si>
    <t>AIQ US Equity</t>
  </si>
  <si>
    <t>ALLIANCE HEALTHCARE SERVICES INC</t>
  </si>
  <si>
    <t>ALLIANCE HEALTHCARE SVS. - TOT RETURN IND</t>
  </si>
  <si>
    <t>@AIQ(RI)</t>
  </si>
  <si>
    <t>Datastream Collection Entire Dataset 170911.xlsx|1481-1500|$G$4</t>
  </si>
  <si>
    <t>APDN US Equity</t>
  </si>
  <si>
    <t>APPLIED DNA SCIENCES INC</t>
  </si>
  <si>
    <t>APPLIED DNA SCIENCES - TOT RETURN IND</t>
  </si>
  <si>
    <t>@APDN(RI)</t>
  </si>
  <si>
    <t>Datastream Collection Entire Dataset 170911.xlsx|1481-1500|$H$4</t>
  </si>
  <si>
    <t>NVSL US Equity</t>
  </si>
  <si>
    <t>NAUGATUCK VALLEY FINANCIAL CORP</t>
  </si>
  <si>
    <t>DEST US Equity</t>
  </si>
  <si>
    <t>DESTINATION MATERNITY CORP</t>
  </si>
  <si>
    <t>DESTINATION MATERNITY - TOT RETURN IND</t>
  </si>
  <si>
    <t>@DEST(RI)</t>
  </si>
  <si>
    <t>Datastream Collection Entire Dataset 170911.xlsx|1481-1500|$J$4</t>
  </si>
  <si>
    <t>USAP US Equity</t>
  </si>
  <si>
    <t>UNIVERSAL STAINLESS &amp; ALLOY PRODCTS INC</t>
  </si>
  <si>
    <t>UNIVERSAL STAINLESS &amp; ALLOY PRODUCTS - TOT RETURN IND</t>
  </si>
  <si>
    <t>@USAP(RI)</t>
  </si>
  <si>
    <t>Datastream Collection Entire Dataset 170911.xlsx|1481-1500|$K$4</t>
  </si>
  <si>
    <t>Wollongong Coal Limited</t>
  </si>
  <si>
    <t>ACD CN Equity</t>
  </si>
  <si>
    <t>ACCORD FINANCIAL CORP</t>
  </si>
  <si>
    <t>ACCORD FINANCIAL - TOT RETURN IND</t>
  </si>
  <si>
    <t>C:ACD(RI)</t>
  </si>
  <si>
    <t>Datastream Collection Entire Dataset 170911.xlsx|1481-1500|$L$4</t>
  </si>
  <si>
    <t>Datastream Collection Entire Dataset 170911.xlsx|Toronto 81-95|$L$4</t>
  </si>
  <si>
    <t>FCVA US Equity</t>
  </si>
  <si>
    <t>FIRST CAPITAL BANCORP INC</t>
  </si>
  <si>
    <t>FCAP US Equity</t>
  </si>
  <si>
    <t>FIRST CAPITAL INC</t>
  </si>
  <si>
    <t>FIRST CAP. - TOT RETURN IND</t>
  </si>
  <si>
    <t>@FCAP(RI)</t>
  </si>
  <si>
    <t>Datastream Collection Entire Dataset 170911.xlsx|1481-1500|$N$4</t>
  </si>
  <si>
    <t>CTP AU Equity</t>
  </si>
  <si>
    <t>Central Petroleum Limited</t>
  </si>
  <si>
    <t>JMI US Equity</t>
  </si>
  <si>
    <t>JAVELIN Mortgage Investment Corp</t>
  </si>
  <si>
    <t>GLPW US Equity</t>
  </si>
  <si>
    <t>GLOBAL POWER EQUIPMENT GROUP INC</t>
  </si>
  <si>
    <t>GLOBAL POWER EQU.GROUP - TOT RETURN IND</t>
  </si>
  <si>
    <t>@GLPW(RI)</t>
  </si>
  <si>
    <t>Datastream Collection Entire Dataset 170911.xlsx|1481-1500|$P$4</t>
  </si>
  <si>
    <t>OGXI US Equity</t>
  </si>
  <si>
    <t>ONCOGENEX PHARMACEUTICALS INC</t>
  </si>
  <si>
    <t>ONCOGENEX PHARMS. - TOT RETURN IND</t>
  </si>
  <si>
    <t>@OGXI(RI)</t>
  </si>
  <si>
    <t>Datastream Collection Entire Dataset 170911.xlsx|1481-1500|$Q$4</t>
  </si>
  <si>
    <t>OCRX US Equity</t>
  </si>
  <si>
    <t>OCERA THERAPEUTICS INC</t>
  </si>
  <si>
    <t>OCERA THERAPEUTICS - TOT RETURN IND</t>
  </si>
  <si>
    <t>@OCRX(RI)</t>
  </si>
  <si>
    <t>Datastream Collection Entire Dataset 170911.xlsx|1481-1500|$R$4</t>
  </si>
  <si>
    <t>SYNL US Equity</t>
  </si>
  <si>
    <t>SYNALLOY CORP</t>
  </si>
  <si>
    <t>SYNALLOY - TOT RETURN IND</t>
  </si>
  <si>
    <t>@SYNL(RI)</t>
  </si>
  <si>
    <t>Datastream Collection Entire Dataset 170911.xlsx|1481-1500|$S$4</t>
  </si>
  <si>
    <t>MML AU Equity</t>
  </si>
  <si>
    <t>Medusa Mining Limited</t>
  </si>
  <si>
    <t>PRCP US Equity</t>
  </si>
  <si>
    <t>PERCEPTRON INC</t>
  </si>
  <si>
    <t>PERCEPTRON - TOT RETURN IND</t>
  </si>
  <si>
    <t>@PRCP(RI)</t>
  </si>
  <si>
    <t>Datastream Collection Entire Dataset 170911.xlsx|1481-1500|$T$4</t>
  </si>
  <si>
    <t>MPB US Equity</t>
  </si>
  <si>
    <t>MID PENN BANCORP INC</t>
  </si>
  <si>
    <t>MID PENN BANCORP - TOT RETURN IND</t>
  </si>
  <si>
    <t>@MPB(RI)</t>
  </si>
  <si>
    <t>Datastream Collection Entire Dataset 170911.xlsx|1481-1500|$U$4</t>
  </si>
  <si>
    <t>SSE US Equity</t>
  </si>
  <si>
    <t>SEVENTY SEVEN ENERGY INC</t>
  </si>
  <si>
    <t>RTK US Equity</t>
  </si>
  <si>
    <t>RENTECH INC</t>
  </si>
  <si>
    <t>RENTECH - TOT RETURN IND</t>
  </si>
  <si>
    <t>@RTK(RI)</t>
  </si>
  <si>
    <t>Datastream Collection Entire Dataset 170911.xlsx|1501-1520|$C$4</t>
  </si>
  <si>
    <t>TC US Equity</t>
  </si>
  <si>
    <t>THOMPSON CREEK METALS CO INC</t>
  </si>
  <si>
    <t>PQ US Equity</t>
  </si>
  <si>
    <t>PETROQUEST ENERGY INC</t>
  </si>
  <si>
    <t>PETROQUEST ENERGY - TOT RETURN IND</t>
  </si>
  <si>
    <t>U:PQ(RI)</t>
  </si>
  <si>
    <t>Datastream Collection Entire Dataset 170911.xlsx|1501-1520|$E$4</t>
  </si>
  <si>
    <t>FCLF US Equity</t>
  </si>
  <si>
    <t>FIRST CLOVER LEAF FINANCIAL CORP</t>
  </si>
  <si>
    <t>CLBS US Equity</t>
  </si>
  <si>
    <t>CALADRIUS BIOSCIENCES INC</t>
  </si>
  <si>
    <t>CALADRIUS BIOSCIENCES - TOT RETURN IND</t>
  </si>
  <si>
    <t>@CLBS(RI)</t>
  </si>
  <si>
    <t>Datastream Collection Entire Dataset 170911.xlsx|1501-1520|$G$4</t>
  </si>
  <si>
    <t>IPAS US Equity</t>
  </si>
  <si>
    <t>IPASS INC</t>
  </si>
  <si>
    <t>IPASS - TOT RETURN IND</t>
  </si>
  <si>
    <t>@IPAS(RI)</t>
  </si>
  <si>
    <t>Datastream Collection Entire Dataset 170911.xlsx|1501-1520|$H$4</t>
  </si>
  <si>
    <t>PBSK US Equity</t>
  </si>
  <si>
    <t>POAGE BANKSHARES INC</t>
  </si>
  <si>
    <t>POAGE BANKSHARES - TOT RETURN IND</t>
  </si>
  <si>
    <t>@PBSK(RI)</t>
  </si>
  <si>
    <t>Datastream Collection Entire Dataset 170911.xlsx|1501-1520|$I$4</t>
  </si>
  <si>
    <t>HIG AU Equity</t>
  </si>
  <si>
    <t>Highlands Pacific Limited</t>
  </si>
  <si>
    <t>DWCH US Equity</t>
  </si>
  <si>
    <t>DATAWATCH CORP</t>
  </si>
  <si>
    <t>DATAWATCH - TOT RETURN IND</t>
  </si>
  <si>
    <t>@DWCH(RI)</t>
  </si>
  <si>
    <t>Datastream Collection Entire Dataset 170911.xlsx|1501-1520|$J$4</t>
  </si>
  <si>
    <t>INTG US Equity</t>
  </si>
  <si>
    <t>INTERGROUP CORPORATION</t>
  </si>
  <si>
    <t>INTERGROUP - TOT RETURN IND</t>
  </si>
  <si>
    <t>@INTG(RI)</t>
  </si>
  <si>
    <t>Datastream Collection Entire Dataset 170911.xlsx|1501-1520|$K$4</t>
  </si>
  <si>
    <t>LOJN US Equity</t>
  </si>
  <si>
    <t>LOJACK CORP</t>
  </si>
  <si>
    <t>APRI US Equity</t>
  </si>
  <si>
    <t>APRICUS BIOSCIENCES INC</t>
  </si>
  <si>
    <t>APRICUS BIOSCIENCES - TOT RETURN IND</t>
  </si>
  <si>
    <t>@APRI(RI)</t>
  </si>
  <si>
    <t>Datastream Collection Entire Dataset 170911.xlsx|1501-1520|$M$4</t>
  </si>
  <si>
    <t>SPRT US Equity</t>
  </si>
  <si>
    <t>SUPPORT.COM INC</t>
  </si>
  <si>
    <t>SUPPORT.COM - TOT RETURN IND</t>
  </si>
  <si>
    <t>@SPRT(RI)</t>
  </si>
  <si>
    <t>Datastream Collection Entire Dataset 170911.xlsx|1501-1520|$N$4</t>
  </si>
  <si>
    <t>PMD US Equity</t>
  </si>
  <si>
    <t>PSYCHEMEDICS CORP</t>
  </si>
  <si>
    <t>PSYCHEMEDICS - TOT RETURN IND</t>
  </si>
  <si>
    <t>@PMD(RI)</t>
  </si>
  <si>
    <t>Datastream Collection Entire Dataset 170911.xlsx|1501-1520|$O$4</t>
  </si>
  <si>
    <t>CAS US Equity</t>
  </si>
  <si>
    <t>CASTLE(A.M.)&amp; CO</t>
  </si>
  <si>
    <t>CASTROL INDIA - TOT RETURN IND</t>
  </si>
  <si>
    <t>IN:CAS(RI)</t>
  </si>
  <si>
    <t>Datastream Collection Entire Dataset 170911.xlsx|NES India 31-60|$C$5</t>
  </si>
  <si>
    <t>TST US Equity</t>
  </si>
  <si>
    <t>THESTREET INC</t>
  </si>
  <si>
    <t>THESTREET - TOT RETURN IND</t>
  </si>
  <si>
    <t>@TST(RI)</t>
  </si>
  <si>
    <t>Datastream Collection Entire Dataset 170911.xlsx|1501-1520|$Q$4</t>
  </si>
  <si>
    <t>PERF US Equity</t>
  </si>
  <si>
    <t>PERFUMANIA HOLDINGS INC</t>
  </si>
  <si>
    <t>PERFUMANIA HOLDINGS - TOT RETURN IND</t>
  </si>
  <si>
    <t>@PERF(RI)</t>
  </si>
  <si>
    <t>Datastream Collection Entire Dataset 170911.xlsx|1501-1520|$R$4</t>
  </si>
  <si>
    <t>MEIP US Equity</t>
  </si>
  <si>
    <t>MEI PHARMA INC</t>
  </si>
  <si>
    <t>MEI PHARMA - TOT RETURN IND</t>
  </si>
  <si>
    <t>@MEIP(RI)</t>
  </si>
  <si>
    <t>Datastream Collection Entire Dataset 170911.xlsx|1501-1520|$S$4</t>
  </si>
  <si>
    <t>BIOL US Equity</t>
  </si>
  <si>
    <t>BIOLASE INC</t>
  </si>
  <si>
    <t>BIOLASE - TOT RETURN IND</t>
  </si>
  <si>
    <t>@BIOL(RI)</t>
  </si>
  <si>
    <t>Datastream Collection Entire Dataset 170911.xlsx|1501-1520|$T$4</t>
  </si>
  <si>
    <t>ACR AU Equity</t>
  </si>
  <si>
    <t>ACRUX LTD</t>
  </si>
  <si>
    <t>OMH AU Equity</t>
  </si>
  <si>
    <t>OM HOLDINGS LTD</t>
  </si>
  <si>
    <t>AUG LN Equity</t>
  </si>
  <si>
    <t>Augean plc</t>
  </si>
  <si>
    <t>AUGEAN - TOT RETURN IND</t>
  </si>
  <si>
    <t>AUG(RI)</t>
  </si>
  <si>
    <t>Datastream Collection Entire Dataset 170911.xlsx|1821-1840|$B$4</t>
  </si>
  <si>
    <t>EBIO US Equity</t>
  </si>
  <si>
    <t>ELEVEN BIOTHERAPEUTICS INC</t>
  </si>
  <si>
    <t>ELEVEN BIOTHERAPEUTICS - TOT RETURN IND</t>
  </si>
  <si>
    <t>@EBIO(RI)</t>
  </si>
  <si>
    <t>Datastream Collection Entire Dataset 170911.xlsx|1521-1540|$C$4</t>
  </si>
  <si>
    <t>SBFG US Equity</t>
  </si>
  <si>
    <t>SB FINANCIAL GROUP INC</t>
  </si>
  <si>
    <t>SB FINANCIAL GROUP - TOT RETURN IND</t>
  </si>
  <si>
    <t>@SBFG(RI)</t>
  </si>
  <si>
    <t>Datastream Collection Entire Dataset 170911.xlsx|1521-1540|$D$4</t>
  </si>
  <si>
    <t>ULTR US Equity</t>
  </si>
  <si>
    <t>ULTRAPETROL BAHAMAS LTD</t>
  </si>
  <si>
    <t>SIEN US Equity</t>
  </si>
  <si>
    <t>SIENTRA INC</t>
  </si>
  <si>
    <t>SIENTRA - TOT RETURN IND</t>
  </si>
  <si>
    <t>@SIEN(RI)</t>
  </si>
  <si>
    <t>Datastream Collection Entire Dataset 170911.xlsx|1521-1540|$F$4</t>
  </si>
  <si>
    <t>LRAD US Equity</t>
  </si>
  <si>
    <t>LRAD CORP</t>
  </si>
  <si>
    <t>LRAD - TOT RETURN IND</t>
  </si>
  <si>
    <t>@LRAD(RI)</t>
  </si>
  <si>
    <t>Datastream Collection Entire Dataset 170911.xlsx|1521-1540|$G$4</t>
  </si>
  <si>
    <t>HNSN US Equity</t>
  </si>
  <si>
    <t>HANSEN MEDICAL INC</t>
  </si>
  <si>
    <t>GLDC US Equity</t>
  </si>
  <si>
    <t>GOLDEN ENTERPRISES INC</t>
  </si>
  <si>
    <t>CYTR US Equity</t>
  </si>
  <si>
    <t>CYTRX CORP</t>
  </si>
  <si>
    <t>CYTRX - TOT RETURN IND</t>
  </si>
  <si>
    <t>@CYTR(RI)</t>
  </si>
  <si>
    <t>Datastream Collection Entire Dataset 170911.xlsx|1521-1540|$J$4</t>
  </si>
  <si>
    <t>MBLX US Equity</t>
  </si>
  <si>
    <t>METABOLIX INC</t>
  </si>
  <si>
    <t>HZN AU Equity</t>
  </si>
  <si>
    <t>HORIZON OIL LTD</t>
  </si>
  <si>
    <t>HFBL US Equity</t>
  </si>
  <si>
    <t>HOME FEDERAL BANCORP INC OF LOUISIANA</t>
  </si>
  <si>
    <t>HOME FEDERAL BANC.LNA. - TOT RETURN IND</t>
  </si>
  <si>
    <t>@HFBL(RI)</t>
  </si>
  <si>
    <t>Datastream Collection Entire Dataset 170911.xlsx|1521-1540|$M$4</t>
  </si>
  <si>
    <t>USBI US Equity</t>
  </si>
  <si>
    <t>FIRST US BANCSHARES INC</t>
  </si>
  <si>
    <t>Acrux Limited</t>
  </si>
  <si>
    <t>SORL US Equity</t>
  </si>
  <si>
    <t>SORL AUTO PARTS INC</t>
  </si>
  <si>
    <t>SORL AUTO PARTS - TOT RETURN IND</t>
  </si>
  <si>
    <t>@SORL(RI)</t>
  </si>
  <si>
    <t>Datastream Collection Entire Dataset 170911.xlsx|1521-1540|$O$4</t>
  </si>
  <si>
    <t>PESI US Equity</t>
  </si>
  <si>
    <t>PERMA-FIX ENVIRONMENTAL SERVICES INC</t>
  </si>
  <si>
    <t>PERMA-FIX ENV.SVS. - TOT RETURN IND</t>
  </si>
  <si>
    <t>@PESI(RI)</t>
  </si>
  <si>
    <t>Datastream Collection Entire Dataset 170911.xlsx|1521-1540|$P$4</t>
  </si>
  <si>
    <t>LF US Equity</t>
  </si>
  <si>
    <t>LEAPFROG ENTERPRISES INC</t>
  </si>
  <si>
    <t>CBK US Equity</t>
  </si>
  <si>
    <t>CHRISTOPHER &amp; BANKS CORP</t>
  </si>
  <si>
    <t>CHRISTOPHER &amp; BKS. - TOT RETURN IND</t>
  </si>
  <si>
    <t>U:CBK(RI)</t>
  </si>
  <si>
    <t>Datastream Collection Entire Dataset 170911.xlsx|1521-1540|$R$4</t>
  </si>
  <si>
    <t>RED AU Equity</t>
  </si>
  <si>
    <t>Red 5 Limited</t>
  </si>
  <si>
    <t>PFBX US Equity</t>
  </si>
  <si>
    <t>PEOPLES FINANCIAL CORP</t>
  </si>
  <si>
    <t>PEOPLES FINANCIAL MS. - TOT RETURN IND</t>
  </si>
  <si>
    <t>@PFBX(RI)</t>
  </si>
  <si>
    <t>Datastream Collection Entire Dataset 170911.xlsx|1521-1540|$S$4</t>
  </si>
  <si>
    <t>SYNC US Equity</t>
  </si>
  <si>
    <t>SYNACOR INC</t>
  </si>
  <si>
    <t>SYNACOR - TOT RETURN IND</t>
  </si>
  <si>
    <t>@SYNC(RI)</t>
  </si>
  <si>
    <t>Datastream Collection Entire Dataset 170911.xlsx|1521-1540|$T$4</t>
  </si>
  <si>
    <t>BONT US Equity</t>
  </si>
  <si>
    <t>BONTON STORES INC</t>
  </si>
  <si>
    <t>BON-TON STORES - TOT RETURN IND</t>
  </si>
  <si>
    <t>@BONT(RI)</t>
  </si>
  <si>
    <t>Datastream Collection Entire Dataset 170911.xlsx|1521-1540|$U$4</t>
  </si>
  <si>
    <t>CCUR US Equity</t>
  </si>
  <si>
    <t>CONCURRENT COMPUTER CORP</t>
  </si>
  <si>
    <t>CONCURRENT COMPUTER - TOT RETURN IND</t>
  </si>
  <si>
    <t>@CCUR(RI)</t>
  </si>
  <si>
    <t>Datastream Collection Entire Dataset 170911.xlsx|1541-1560|$B$4</t>
  </si>
  <si>
    <t>SFXE US Equity</t>
  </si>
  <si>
    <t>SFX ENTERTAINMENT INC</t>
  </si>
  <si>
    <t>CHNR US Equity</t>
  </si>
  <si>
    <t>CHINA NATURAL RESOURCES INC</t>
  </si>
  <si>
    <t>CHINA NATURAL RES. - TOT RETURN IND</t>
  </si>
  <si>
    <t>@CHNR(RI)</t>
  </si>
  <si>
    <t>Datastream Collection Entire Dataset 170911.xlsx|1541-1560|$D$4</t>
  </si>
  <si>
    <t>CPHC US Equity</t>
  </si>
  <si>
    <t>CANTERBURY PARK HLDGS CORP</t>
  </si>
  <si>
    <t>CANTERBURY PARK HOLDING - TOT RETURN IND</t>
  </si>
  <si>
    <t>@CPHC(RI)</t>
  </si>
  <si>
    <t>Datastream Collection Entire Dataset 170911.xlsx|1541-1560|$E$4</t>
  </si>
  <si>
    <t>ITM LN Equity</t>
  </si>
  <si>
    <t>ITM Power Plc</t>
  </si>
  <si>
    <t>ITM POWER - TOT RETURN IND</t>
  </si>
  <si>
    <t>ITM(RI)</t>
  </si>
  <si>
    <t>Datastream Collection Entire Dataset 170911.xlsx|1821-1840|$C$4</t>
  </si>
  <si>
    <t>CLSN US Equity</t>
  </si>
  <si>
    <t>CELSION CORP</t>
  </si>
  <si>
    <t>CELSION - TOT RETURN IND</t>
  </si>
  <si>
    <t>@CLSN(RI)</t>
  </si>
  <si>
    <t>Datastream Collection Entire Dataset 170911.xlsx|1541-1560|$F$4</t>
  </si>
  <si>
    <t>VCEL US Equity</t>
  </si>
  <si>
    <t>VERICEL CORP</t>
  </si>
  <si>
    <t>VERICEL - TOT RETURN IND</t>
  </si>
  <si>
    <t>@VCEL(RI)</t>
  </si>
  <si>
    <t>Datastream Collection Entire Dataset 170911.xlsx|1541-1560|$G$4</t>
  </si>
  <si>
    <t>CGNT US Equity</t>
  </si>
  <si>
    <t>COGENTIX MEDICAL INC</t>
  </si>
  <si>
    <t>COGENTIX MEDICAL - TOT RETURN IND</t>
  </si>
  <si>
    <t>@CGNT(RI)</t>
  </si>
  <si>
    <t>Datastream Collection Entire Dataset 170911.xlsx|1541-1560|$H$4</t>
  </si>
  <si>
    <t>AFC LN Equity</t>
  </si>
  <si>
    <t>AFC Energy PLC</t>
  </si>
  <si>
    <t>AFC ENERGY - TOT RETURN IND</t>
  </si>
  <si>
    <t>AFC(RI)</t>
  </si>
  <si>
    <t>Datastream Collection Entire Dataset 170911.xlsx|1821-1840|$D$4</t>
  </si>
  <si>
    <t>CBIO US Equity</t>
  </si>
  <si>
    <t>CATALYST BIOSCIENCES INC</t>
  </si>
  <si>
    <t>CATALYST BIOSCIENCES - TOT RETURN IND</t>
  </si>
  <si>
    <t>@CBIO(RI)</t>
  </si>
  <si>
    <t>Datastream Collection Entire Dataset 170911.xlsx|1541-1560|$I$4</t>
  </si>
  <si>
    <t>TAP AU Equity</t>
  </si>
  <si>
    <t>TAP OIL LTD</t>
  </si>
  <si>
    <t>VICL US Equity</t>
  </si>
  <si>
    <t>VICAL INC</t>
  </si>
  <si>
    <t>VICAL - TOT RETURN IND</t>
  </si>
  <si>
    <t>@VICL(RI)</t>
  </si>
  <si>
    <t>Datastream Collection Entire Dataset 170911.xlsx|1541-1560|$L$4</t>
  </si>
  <si>
    <t>EAC US Equity</t>
  </si>
  <si>
    <t>ERICKSON INC</t>
  </si>
  <si>
    <t>SSFN US Equity</t>
  </si>
  <si>
    <t>STEWARDSHIP FINANCIAL CORP</t>
  </si>
  <si>
    <t>STEWARDSHIP FINL. - TOT RETURN IND</t>
  </si>
  <si>
    <t>@SSFN(RI)</t>
  </si>
  <si>
    <t>Datastream Collection Entire Dataset 170911.xlsx|1541-1560|$N$4</t>
  </si>
  <si>
    <t>DDE US Equity</t>
  </si>
  <si>
    <t>DOVER DOWNS GAMING &amp; ENTERTAINMENT INC</t>
  </si>
  <si>
    <t>DOVER DOWNS GMG.&amp; ENTM. - TOT RETURN IND</t>
  </si>
  <si>
    <t>U:DDE(RI)</t>
  </si>
  <si>
    <t>Datastream Collection Entire Dataset 170911.xlsx|1541-1560|$O$4</t>
  </si>
  <si>
    <t>ACPW US Equity</t>
  </si>
  <si>
    <t>ACTIVE POWER INC</t>
  </si>
  <si>
    <t>CPST US Equity</t>
  </si>
  <si>
    <t>CAPSTONE TURBINE CORP</t>
  </si>
  <si>
    <t>CAPSTONE TURBINE - TOT RETURN IND</t>
  </si>
  <si>
    <t>@CPST(RI)</t>
  </si>
  <si>
    <t>Datastream Collection Entire Dataset 170911.xlsx|1541-1560|$Q$4</t>
  </si>
  <si>
    <t>SLP LN Equity</t>
  </si>
  <si>
    <t>Sylvania Platinum Limited</t>
  </si>
  <si>
    <t>SYLVANIA PLATINUM (DI) - TOT RETURN IND</t>
  </si>
  <si>
    <t>SLP(RI)</t>
  </si>
  <si>
    <t>Datastream Collection Entire Dataset 170911.xlsx|1821-1840|$E$4</t>
  </si>
  <si>
    <t>FLL US Equity</t>
  </si>
  <si>
    <t>FULL HOUSE RESORTS INC</t>
  </si>
  <si>
    <t>FULL HOUSE RESORTS - TOT RETURN IND</t>
  </si>
  <si>
    <t>@FLL(RI)</t>
  </si>
  <si>
    <t>Datastream Collection Entire Dataset 170911.xlsx|1541-1560|$R$4</t>
  </si>
  <si>
    <t>ARCW US Equity</t>
  </si>
  <si>
    <t>ARC GROUP WORLDWIDE INC</t>
  </si>
  <si>
    <t>ARC GROUP WORLDWIDE - TOT RETURN IND</t>
  </si>
  <si>
    <t>@ARCW(RI)</t>
  </si>
  <si>
    <t>Datastream Collection Entire Dataset 170911.xlsx|1541-1560|$S$4</t>
  </si>
  <si>
    <t>CYAN US Equity</t>
  </si>
  <si>
    <t>CYANOTECH CORP</t>
  </si>
  <si>
    <t>CYANOTECH - TOT RETURN IND</t>
  </si>
  <si>
    <t>@CYAN(RI)</t>
  </si>
  <si>
    <t>Datastream Collection Entire Dataset 170911.xlsx|1541-1560|$T$4</t>
  </si>
  <si>
    <t>CREG US Equity</t>
  </si>
  <si>
    <t>CHINA RECYCLING ENERGY CORP</t>
  </si>
  <si>
    <t>CHINA RECYCLING ENERGY - TOT RETURN IND</t>
  </si>
  <si>
    <t>@CREG(RI)</t>
  </si>
  <si>
    <t>Datastream Collection Entire Dataset 170911.xlsx|1541-1560|$U$4</t>
  </si>
  <si>
    <t>CIDM US Equity</t>
  </si>
  <si>
    <t>CINEDIGM CORP</t>
  </si>
  <si>
    <t>CINEDIGM CLASS A - TOT RETURN IND</t>
  </si>
  <si>
    <t>@CIDM(RI)</t>
  </si>
  <si>
    <t>Datastream Collection Entire Dataset 170911.xlsx|1561-1580|$B$4</t>
  </si>
  <si>
    <t>JGW US Equity</t>
  </si>
  <si>
    <t>J.G. WENTWORTH CO</t>
  </si>
  <si>
    <t>ONVI US Equity</t>
  </si>
  <si>
    <t>ONVIA INC</t>
  </si>
  <si>
    <t>ONVIA - TOT RETURN IND</t>
  </si>
  <si>
    <t>@ONVI(RI)</t>
  </si>
  <si>
    <t>Datastream Collection Entire Dataset 170911.xlsx|1561-1580|$D$4</t>
  </si>
  <si>
    <t>BWEN US Equity</t>
  </si>
  <si>
    <t>BROADWIND ENERGY INC</t>
  </si>
  <si>
    <t>BROADWIND ENERGY - TOT RETURN IND</t>
  </si>
  <si>
    <t>@BWEN(RI)</t>
  </si>
  <si>
    <t>Datastream Collection Entire Dataset 170911.xlsx|1561-1580|$E$4</t>
  </si>
  <si>
    <t>REDF US Equity</t>
  </si>
  <si>
    <t>REDIFF.COM INDIA LIMITED-ADR</t>
  </si>
  <si>
    <t>SOFO US Equity</t>
  </si>
  <si>
    <t>SONIC FOUNDRY INC</t>
  </si>
  <si>
    <t>SONIC FOUNDRY - TOT RETURN IND</t>
  </si>
  <si>
    <t>@SOFO(RI)</t>
  </si>
  <si>
    <t>Datastream Collection Entire Dataset 170911.xlsx|1561-1580|$G$4</t>
  </si>
  <si>
    <t>ELR CN Equity</t>
  </si>
  <si>
    <t>EASTERN PLATINUM LTD</t>
  </si>
  <si>
    <t>EASTERN PLATINUM - TOT RETURN IND</t>
  </si>
  <si>
    <t>C:ELR(RI)</t>
  </si>
  <si>
    <t>Datastream Collection Entire Dataset 170911.xlsx|1561-1580|$H$4</t>
  </si>
  <si>
    <t>Datastream Collection Entire Dataset 170911.xlsx|Toronto 81-95|$M$4</t>
  </si>
  <si>
    <t>ELON US Equity</t>
  </si>
  <si>
    <t>ECHELON CORP</t>
  </si>
  <si>
    <t>ECHELON - TOT RETURN IND</t>
  </si>
  <si>
    <t>@ELON(RI)</t>
  </si>
  <si>
    <t>Datastream Collection Entire Dataset 170911.xlsx|1561-1580|$I$4</t>
  </si>
  <si>
    <t>WRES US Equity</t>
  </si>
  <si>
    <t>WARREN RESOURCES INC</t>
  </si>
  <si>
    <t>CNIT US Equity</t>
  </si>
  <si>
    <t>CHINA INFORMATION TECHNOLOGY INC</t>
  </si>
  <si>
    <t>CHINA INFORMATION TECH. - TOT RETURN IND</t>
  </si>
  <si>
    <t>@CNIT(RI)</t>
  </si>
  <si>
    <t>Datastream Collection Entire Dataset 170911.xlsx|1561-1580|$K$4</t>
  </si>
  <si>
    <t>CTHR US Equity</t>
  </si>
  <si>
    <t>CHARLES &amp; COLVARD LTD</t>
  </si>
  <si>
    <t>CHARLES &amp; COLVARD - TOT RETURN IND</t>
  </si>
  <si>
    <t>@CTHR(RI)</t>
  </si>
  <si>
    <t>Datastream Collection Entire Dataset 170911.xlsx|1561-1580|$L$4</t>
  </si>
  <si>
    <t>NES US Equity</t>
  </si>
  <si>
    <t>NUVERRA ENVIRONMENTAL SOLUTIONS INC</t>
  </si>
  <si>
    <t>NESTLE INDIA - TOT RETURN IND</t>
  </si>
  <si>
    <t>IN:NES(RI)</t>
  </si>
  <si>
    <t>Datastream Collection Entire Dataset 170911.xlsx|NES India 1-30|$N$5</t>
  </si>
  <si>
    <t>GEVO US Equity</t>
  </si>
  <si>
    <t>GEVO INC</t>
  </si>
  <si>
    <t>GEVO - TOT RETURN IND</t>
  </si>
  <si>
    <t>@GEVO(RI)</t>
  </si>
  <si>
    <t>Datastream Collection Entire Dataset 170911.xlsx|1561-1580|$N$4</t>
  </si>
  <si>
    <t>HELI US Equity</t>
  </si>
  <si>
    <t>CHC GROUP LTD</t>
  </si>
  <si>
    <t>SMTX US Equity</t>
  </si>
  <si>
    <t>SMTC CORPORATION</t>
  </si>
  <si>
    <t>SMTC - TOT RETURN IND</t>
  </si>
  <si>
    <t>@SMTX(RI)</t>
  </si>
  <si>
    <t>Datastream Collection Entire Dataset 170911.xlsx|1561-1580|$P$4</t>
  </si>
  <si>
    <t>RBN LN Equity</t>
  </si>
  <si>
    <t>Robinson plc</t>
  </si>
  <si>
    <t>ROBINSON - TOT RETURN IND</t>
  </si>
  <si>
    <t>RBN(RI)</t>
  </si>
  <si>
    <t>Datastream Collection Entire Dataset 170911.xlsx|1821-1840|$F$4</t>
  </si>
  <si>
    <t>LIVE US Equity</t>
  </si>
  <si>
    <t>LIVE VENTURES INC</t>
  </si>
  <si>
    <t>LIVE VENTURES - TOT RETURN IND</t>
  </si>
  <si>
    <t>@LIVE(RI)</t>
  </si>
  <si>
    <t>Datastream Collection Entire Dataset 170911.xlsx|1561-1580|$Q$4</t>
  </si>
  <si>
    <t>COSI US Equity</t>
  </si>
  <si>
    <t>COSI INC</t>
  </si>
  <si>
    <t>COSI - TOT RETURN IND</t>
  </si>
  <si>
    <t>@COSI(RI)</t>
  </si>
  <si>
    <t>Datastream Collection Entire Dataset 170911.xlsx|1561-1580|$R$4</t>
  </si>
  <si>
    <t>EGO AU Equity</t>
  </si>
  <si>
    <t>Empire Oil &amp; Gas NL</t>
  </si>
  <si>
    <t>ATEC US Equity</t>
  </si>
  <si>
    <t>ALPHATEC HOLDINGS INC</t>
  </si>
  <si>
    <t>ALPHATEC HOLDINGS - TOT RETURN IND</t>
  </si>
  <si>
    <t>@ATEC(RI)</t>
  </si>
  <si>
    <t>Datastream Collection Entire Dataset 170911.xlsx|1561-1580|$S$4</t>
  </si>
  <si>
    <t>HMM A CN Equity</t>
  </si>
  <si>
    <t>HAMMOND MANUFACTURING -CL A</t>
  </si>
  <si>
    <t>HAMMOND MNFG.'A' - TOT RETURN IND</t>
  </si>
  <si>
    <t>C:HMM.A(RI)</t>
  </si>
  <si>
    <t>Datastream Collection Entire Dataset 170911.xlsx|1561-1580|$T$4</t>
  </si>
  <si>
    <t>Datastream Collection Entire Dataset 170911.xlsx|Toronto 81-95|$N$4</t>
  </si>
  <si>
    <t>GROW US Equity</t>
  </si>
  <si>
    <t>US GLOBAL INVESTORS INC</t>
  </si>
  <si>
    <t>US GLOBAL INVRS. - TOT RETURN IND</t>
  </si>
  <si>
    <t>@GROW(RI)</t>
  </si>
  <si>
    <t>Datastream Collection Entire Dataset 170911.xlsx|1561-1580|$U$4</t>
  </si>
  <si>
    <t>PSUN US Equity</t>
  </si>
  <si>
    <t>PACIFIC SUNWEAR OF CALIFORNIA INC</t>
  </si>
  <si>
    <t>ALXA US Equity</t>
  </si>
  <si>
    <t>ALEXZA PHARMACEUTICALS INC</t>
  </si>
  <si>
    <t>RLOC US Equity</t>
  </si>
  <si>
    <t>REACHLOCAL INC</t>
  </si>
  <si>
    <t>ETRM US Equity</t>
  </si>
  <si>
    <t>ENTEROMEDICS INC</t>
  </si>
  <si>
    <t>ENTEROMEDICS - TOT RETURN IND</t>
  </si>
  <si>
    <t>@ETRM(RI)</t>
  </si>
  <si>
    <t>Datastream Collection Entire Dataset 170911.xlsx|1581-1600|$E$4</t>
  </si>
  <si>
    <t>ECTE US Equity</t>
  </si>
  <si>
    <t>ECHO THERAPEUTICS INC</t>
  </si>
  <si>
    <t>ECHO THERAPEUTICS - TOT RETURN IND</t>
  </si>
  <si>
    <t>@ECTE(RI)</t>
  </si>
  <si>
    <t>Datastream Collection Entire Dataset 170911.xlsx|1581-1600|$F$4</t>
  </si>
  <si>
    <t>ISNS US Equity</t>
  </si>
  <si>
    <t>IMAGE SENSING SYSTEMS INC</t>
  </si>
  <si>
    <t>IMAGE SENSING SYS. - TOT RETURN IND</t>
  </si>
  <si>
    <t>@ISNS(RI)</t>
  </si>
  <si>
    <t>Datastream Collection Entire Dataset 170911.xlsx|1581-1600|$G$4</t>
  </si>
  <si>
    <t>CCCL US Equity</t>
  </si>
  <si>
    <t>CHINA CERAMICS CO LTD</t>
  </si>
  <si>
    <t>CHINA CERAMICS - TOT RETURN IND</t>
  </si>
  <si>
    <t>@CCCL(RI)</t>
  </si>
  <si>
    <t>Datastream Collection Entire Dataset 170911.xlsx|1581-1600|$H$4</t>
  </si>
  <si>
    <t>PDII US Equity</t>
  </si>
  <si>
    <t>INTERPACE DIAGNOSTICS GROUP INC</t>
  </si>
  <si>
    <t>LTRX US Equity</t>
  </si>
  <si>
    <t>LANTRONIX INC</t>
  </si>
  <si>
    <t>LANTRONIX - TOT RETURN IND</t>
  </si>
  <si>
    <t>@LTRX(RI)</t>
  </si>
  <si>
    <t>Datastream Collection Entire Dataset 170911.xlsx|1581-1600|$J$4</t>
  </si>
  <si>
    <t>PPS LN Equity</t>
  </si>
  <si>
    <t>Proton Power Systems Plc</t>
  </si>
  <si>
    <t>PROTON POWER SYSTEMS - TOT RETURN IND</t>
  </si>
  <si>
    <t>PPS(RI)</t>
  </si>
  <si>
    <t>Datastream Collection Entire Dataset 170911.xlsx|1821-1840|$G$4</t>
  </si>
  <si>
    <t>SPU US Equity</t>
  </si>
  <si>
    <t>SKYPEOPLE FRUIT JUICE INC</t>
  </si>
  <si>
    <t>SDL AU Equity</t>
  </si>
  <si>
    <t>SUNDANCE RESOURCES LTD</t>
  </si>
  <si>
    <t>THTI US Equity</t>
  </si>
  <si>
    <t>THT HEAT TRANSFER TECHNOLOGY</t>
  </si>
  <si>
    <t>THT HEAT TRANSFER TECH. - TOT RETURN IND</t>
  </si>
  <si>
    <t>@THTI(RI)</t>
  </si>
  <si>
    <t>Datastream Collection Entire Dataset 170911.xlsx|1581-1600|$N$4</t>
  </si>
  <si>
    <t>TXP CN Equity</t>
  </si>
  <si>
    <t>TOUCHSTONE EXPLORATION INC</t>
  </si>
  <si>
    <t>TOUCHSTONE EXPLORATION - TOT RETURN IND</t>
  </si>
  <si>
    <t>C:TXP(RI)</t>
  </si>
  <si>
    <t>Datastream Collection Entire Dataset 170911.xlsx|1581-1600|$O$4</t>
  </si>
  <si>
    <t>Datastream Collection Entire Dataset 170911.xlsx|Toronto 81-95|$O$4</t>
  </si>
  <si>
    <t>SAU CN Equity</t>
  </si>
  <si>
    <t>ST AUGUSTINE GOLD AND COPPER</t>
  </si>
  <si>
    <t>ST.AUGUSTINE GD.&amp; CPR. - TOT RETURN IND</t>
  </si>
  <si>
    <t>C:SAU(RI)</t>
  </si>
  <si>
    <t>Datastream Collection Entire Dataset 170911.xlsx|1581-1600|$P$4</t>
  </si>
  <si>
    <t>Datastream Collection Entire Dataset 170911.xlsx|Toronto 81-95|$P$4</t>
  </si>
  <si>
    <t>JPR LN Equity</t>
  </si>
  <si>
    <t>JPR LN</t>
  </si>
  <si>
    <t>TBIO US Equity</t>
  </si>
  <si>
    <t>TRANSGENOMIC INC</t>
  </si>
  <si>
    <t>TRANSGENOMIC - TOT RETURN IND</t>
  </si>
  <si>
    <t>@TBIO(RI)</t>
  </si>
  <si>
    <t>Datastream Collection Entire Dataset 170911.xlsx|1581-1600|$R$4</t>
  </si>
  <si>
    <t>ASTI US Equity</t>
  </si>
  <si>
    <t>ASCENT SOLAR TECHNOLOGIES</t>
  </si>
  <si>
    <t>ASCENT SOLAR TECHS. - TOT RETURN IND</t>
  </si>
  <si>
    <t>@ASTI(RI)</t>
  </si>
  <si>
    <t>Datastream Collection Entire Dataset 170911.xlsx|1581-1600|$S$4</t>
  </si>
  <si>
    <t>SPDC US Equity</t>
  </si>
  <si>
    <t>SPEED COMMERCE INC</t>
  </si>
  <si>
    <t>SPEED COMMERCE - TOT RETURN IND</t>
  </si>
  <si>
    <t>@SPDC(RI)</t>
  </si>
  <si>
    <t>Datastream Collection Entire Dataset 170911.xlsx|1581-1600|$T$4</t>
  </si>
  <si>
    <t>MELA US Equity</t>
  </si>
  <si>
    <t>MELA SCIENCES INC</t>
  </si>
  <si>
    <t>BRK AU Equity</t>
  </si>
  <si>
    <t>Brookside Energy Limited</t>
  </si>
  <si>
    <t>SKBI US Equity</t>
  </si>
  <si>
    <t>SKYSTAR BIO-PHARMACEUTICAL CO LTD</t>
  </si>
  <si>
    <t>SKYSTAR BIO-PHARM. - TOT RETURN IND</t>
  </si>
  <si>
    <t>@SKBI(RI)</t>
  </si>
  <si>
    <t>Datastream Collection Entire Dataset 170911.xlsx|1601-1620|$B$4</t>
  </si>
  <si>
    <t>CNYD US Equity</t>
  </si>
  <si>
    <t>CHINA YIDA HOLDINGS CO</t>
  </si>
  <si>
    <t>PHMD US Equity</t>
  </si>
  <si>
    <t>PHOTOMEDEX INC</t>
  </si>
  <si>
    <t>PHOTOMEDEX - TOT RETURN IND</t>
  </si>
  <si>
    <t>@PHMD(RI)</t>
  </si>
  <si>
    <t>Datastream Collection Entire Dataset 170911.xlsx|1601-1620|$D$4</t>
  </si>
  <si>
    <t>KBIO US Equity</t>
  </si>
  <si>
    <t>KALOBIOS PHARMACEUTICALS INC</t>
  </si>
  <si>
    <t>KALOBIOS PHARMACEUTICALS - TOT RETURN IND</t>
  </si>
  <si>
    <t>@KBIO(RI)</t>
  </si>
  <si>
    <t>Datastream Collection Entire Dataset 170911.xlsx|1601-1620|$E$4</t>
  </si>
  <si>
    <t>NOR US Equity</t>
  </si>
  <si>
    <t>NORANDA ALUMINUM HOLDING CORP</t>
  </si>
  <si>
    <t>CDOR US Equity</t>
  </si>
  <si>
    <t>CONDOR HOSPITALITY TRUST INC</t>
  </si>
  <si>
    <t>CONDOR HOSPITALITY TST. - TOT RETURN IND</t>
  </si>
  <si>
    <t>@CDOR(RI)</t>
  </si>
  <si>
    <t>Datastream Collection Entire Dataset 170911.xlsx|1601-1620|$G$4</t>
  </si>
  <si>
    <t>RGSE US Equity</t>
  </si>
  <si>
    <t>REAL GOODS SOLAR INC-CLASS A</t>
  </si>
  <si>
    <t>REAL GOODS SOLAR CL.A - TOT RETURN IND</t>
  </si>
  <si>
    <t>@RGSE(RI)</t>
  </si>
  <si>
    <t>Datastream Collection Entire Dataset 170911.xlsx|1601-1620|$H$4</t>
  </si>
  <si>
    <t>LLEX US Equity</t>
  </si>
  <si>
    <t>LILIS ENERGY INC</t>
  </si>
  <si>
    <t>LILIS ENERGY - TOT RETURN IND</t>
  </si>
  <si>
    <t>U:LLEX(RI)</t>
  </si>
  <si>
    <t>Datastream Collection Entire Dataset 170911.xlsx|1601-1620|$I$4</t>
  </si>
  <si>
    <t>NFEC US Equity</t>
  </si>
  <si>
    <t>NF ENERGY SAVING CORP</t>
  </si>
  <si>
    <t>NF ENERGY SAVING - TOT RETURN IND</t>
  </si>
  <si>
    <t>@NFEC(RI)</t>
  </si>
  <si>
    <t>Datastream Collection Entire Dataset 170911.xlsx|1601-1620|$J$4</t>
  </si>
  <si>
    <t>PRSN US Equity</t>
  </si>
  <si>
    <t>PERSEON CORP</t>
  </si>
  <si>
    <t>CHOP US Equity</t>
  </si>
  <si>
    <t>CHINA GERUI ADVANCED MATERIA</t>
  </si>
  <si>
    <t>CLNT US Equity</t>
  </si>
  <si>
    <t>CLEANTECH SOLUTIONS INTERNAT</t>
  </si>
  <si>
    <t>CLEANTECH SLTN.INTL. - TOT RETURN IND</t>
  </si>
  <si>
    <t>@CLNT(RI)</t>
  </si>
  <si>
    <t>Datastream Collection Entire Dataset 170911.xlsx|1601-1620|$M$4</t>
  </si>
  <si>
    <t>AXPW US Equity</t>
  </si>
  <si>
    <t>AXION POWER INTERNATIONAL</t>
  </si>
  <si>
    <t>AXION POWER INTL. - TOT RETURN IND</t>
  </si>
  <si>
    <t>@AXPW(RI)</t>
  </si>
  <si>
    <t>Datastream Collection Entire Dataset 170911.xlsx|1601-1620|$N$4</t>
  </si>
  <si>
    <t>CALI US Equity</t>
  </si>
  <si>
    <t>CHINA AUTO LOGISTICS INC</t>
  </si>
  <si>
    <t>CHINA AUTO LOGISTICS - TOT RETURN IND</t>
  </si>
  <si>
    <t>@CALI(RI)</t>
  </si>
  <si>
    <t>Datastream Collection Entire Dataset 170911.xlsx|1601-1620|$O$4</t>
  </si>
  <si>
    <t>DXM US Equity</t>
  </si>
  <si>
    <t>DEX MEDIA INC</t>
  </si>
  <si>
    <t>HAL LN Equity</t>
  </si>
  <si>
    <t>HaloSource, Inc.</t>
  </si>
  <si>
    <t>HALOSOURCE (REG S) - TOT RETURN IND</t>
  </si>
  <si>
    <t>HAL(RI)</t>
  </si>
  <si>
    <t>Datastream Collection Entire Dataset 170911.xlsx|1821-1840|$H$4</t>
  </si>
  <si>
    <t>BGA SJ Equity</t>
  </si>
  <si>
    <t>Barclays Africa Group Limited</t>
  </si>
  <si>
    <t>RMH SJ Equity</t>
  </si>
  <si>
    <t>Rand Merchant Investment Holdings Limited</t>
  </si>
  <si>
    <t>AMS SJ Equity</t>
  </si>
  <si>
    <t>Anglo American Platinum Limited</t>
  </si>
  <si>
    <t>GRT SJ Equity</t>
  </si>
  <si>
    <t>Growthpoint Properties Limited</t>
  </si>
  <si>
    <t>TBS SJ Equity</t>
  </si>
  <si>
    <t>Tiger Brands Limited</t>
  </si>
  <si>
    <t>FFA SJ Equity</t>
  </si>
  <si>
    <t>Fortress Income Fund Limited</t>
  </si>
  <si>
    <t>KIO SJ Equity</t>
  </si>
  <si>
    <t>Kumba Iron Ore Limited</t>
  </si>
  <si>
    <t>PSG SJ Equity</t>
  </si>
  <si>
    <t>PSG Group Ltd</t>
  </si>
  <si>
    <t>RES SJ Equity</t>
  </si>
  <si>
    <t>Resilient REIT Limited</t>
  </si>
  <si>
    <t>CLS SJ Equity</t>
  </si>
  <si>
    <t>Clicks Group Limited</t>
  </si>
  <si>
    <t>TKG SJ Equity</t>
  </si>
  <si>
    <t>Telkom SA SOC Limited</t>
  </si>
  <si>
    <t>SGL SJ Equity</t>
  </si>
  <si>
    <t>Sibanye Gold Limited</t>
  </si>
  <si>
    <t>IPL SJ Equity</t>
  </si>
  <si>
    <t>Imperial Holdings Limited</t>
  </si>
  <si>
    <t>INDRAPRASTHA GAS - TOT RETURN IND</t>
  </si>
  <si>
    <t>IN:IPL(RI)</t>
  </si>
  <si>
    <t>Datastream Collection Entire Dataset 170911.xlsx|NES India 31-60|$K$5</t>
  </si>
  <si>
    <t>PFG SJ Equity</t>
  </si>
  <si>
    <t>Pioneer Food Group Ltd</t>
  </si>
  <si>
    <t>TRU SJ Equity</t>
  </si>
  <si>
    <t>Truworths International Limited</t>
  </si>
  <si>
    <t>HYP SJ Equity</t>
  </si>
  <si>
    <t>Hyprop Investments Limited</t>
  </si>
  <si>
    <t>HYPERMARCAS ON - TOT RETURN IND</t>
  </si>
  <si>
    <t>BR:HYP(RI)</t>
  </si>
  <si>
    <t>Datastream Collection Entire Dataset 170911.xlsx|BM&amp;F Bovespa Sao Paulo 1-40|$S$5</t>
  </si>
  <si>
    <t>PIK SJ Equity</t>
  </si>
  <si>
    <t>Pick n Pay Stores Limited</t>
  </si>
  <si>
    <t>IMP SJ Equity</t>
  </si>
  <si>
    <t>Impala Platinum Holdings Limited</t>
  </si>
  <si>
    <t>KAP SJ Equity</t>
  </si>
  <si>
    <t>KAP International Holdings Limited</t>
  </si>
  <si>
    <t>EOH SJ Equity</t>
  </si>
  <si>
    <t>EOH Holdings Limited</t>
  </si>
  <si>
    <t>NHM SJ Equity</t>
  </si>
  <si>
    <t>Northam Platinum Limited</t>
  </si>
  <si>
    <t>RCL SJ Equity</t>
  </si>
  <si>
    <t>RCL Foods Limited</t>
  </si>
  <si>
    <t>OCE SJ Equity</t>
  </si>
  <si>
    <t>Oceana Group Limited</t>
  </si>
  <si>
    <t>HCI SJ Equity</t>
  </si>
  <si>
    <t>Hosken Consolidated Investments Limited</t>
  </si>
  <si>
    <t>BLU SJ Equity</t>
  </si>
  <si>
    <t>Blue Label Telecoms Limited</t>
  </si>
  <si>
    <t>HAR SJ Equity</t>
  </si>
  <si>
    <t>Harmony Gold Mining Company Limited</t>
  </si>
  <si>
    <t>AFH SJ Equity</t>
  </si>
  <si>
    <t>Alexander Forbes Group Holdings Limited</t>
  </si>
  <si>
    <t>PPC SJ Equity</t>
  </si>
  <si>
    <t>PPC Ltd</t>
  </si>
  <si>
    <t>RBP SJ Equity</t>
  </si>
  <si>
    <t>Royal Bafokeng Platinum Limited</t>
  </si>
  <si>
    <t>ACL SJ Equity</t>
  </si>
  <si>
    <t>ArcelorMittal South Africa Ltd</t>
  </si>
  <si>
    <t>PHM SJ Equity</t>
  </si>
  <si>
    <t>Phumelela Gaming and Leisure Limited</t>
  </si>
  <si>
    <t>COAL IN Equity</t>
  </si>
  <si>
    <t>Coal India Limited</t>
  </si>
  <si>
    <t>VEDL IN Equity</t>
  </si>
  <si>
    <t>Vedanta Limited</t>
  </si>
  <si>
    <t>BAF IN Equity</t>
  </si>
  <si>
    <t>Bajaj Finance Limited</t>
  </si>
  <si>
    <t>BHIN IN Equity</t>
  </si>
  <si>
    <t>Bharti Infratel Limited</t>
  </si>
  <si>
    <t>BJFIN IN Equity</t>
  </si>
  <si>
    <t>Bajaj Finserv Limited</t>
  </si>
  <si>
    <t>CDH IN Equity</t>
  </si>
  <si>
    <t>Cadila Healthcare Limited</t>
  </si>
  <si>
    <t>PIDI IN Equity</t>
  </si>
  <si>
    <t>Pidilite Industries Limited</t>
  </si>
  <si>
    <t>ARBP IN Equity</t>
  </si>
  <si>
    <t>Aurobindo Pharma Limited</t>
  </si>
  <si>
    <t>BOB IN Equity</t>
  </si>
  <si>
    <t>Bank of Baroda</t>
  </si>
  <si>
    <t>NMDC IN Equity</t>
  </si>
  <si>
    <t>NMDC Limited</t>
  </si>
  <si>
    <t>RECL IN Equity</t>
  </si>
  <si>
    <t>Rural Electrification Corporation Limited</t>
  </si>
  <si>
    <t>PNB IN Equity</t>
  </si>
  <si>
    <t>Punjab National Bank</t>
  </si>
  <si>
    <t>OFSS IN Equity</t>
  </si>
  <si>
    <t>Oracle Financial Services Software Limited</t>
  </si>
  <si>
    <t>SKB IN Equity</t>
  </si>
  <si>
    <t>GlaxoSmithKline Consumer Healthcare Limited</t>
  </si>
  <si>
    <t>SKF INDIA - TOT RETURN IND</t>
  </si>
  <si>
    <t>IN:SKB(RI)</t>
  </si>
  <si>
    <t>Datastream Collection Entire Dataset 170911.xlsx|NES India 61-90|$F$5</t>
  </si>
  <si>
    <t>FB IN Equity</t>
  </si>
  <si>
    <t>The Federal Bank Limited</t>
  </si>
  <si>
    <t>GLXO IN Equity</t>
  </si>
  <si>
    <t>GlaxoSmithkline Pharmaceuticals Limited</t>
  </si>
  <si>
    <t>MRPL IN Equity</t>
  </si>
  <si>
    <t>Mangalore Refinery and Petrochemicals Limited</t>
  </si>
  <si>
    <t>CBK IN Equity</t>
  </si>
  <si>
    <t>Canara Bank</t>
  </si>
  <si>
    <t>OINL IN Equity</t>
  </si>
  <si>
    <t>Oil India Limited</t>
  </si>
  <si>
    <t>CSTRL IN Equity</t>
  </si>
  <si>
    <t>Castrol India Limited</t>
  </si>
  <si>
    <t>DIVI IN Equity</t>
  </si>
  <si>
    <t>Divi's Laboratories Limited</t>
  </si>
  <si>
    <t>IIFL IN Equity</t>
  </si>
  <si>
    <t>IIFL Holdings Limited</t>
  </si>
  <si>
    <t>CIFC IN Equity</t>
  </si>
  <si>
    <t>Cholamandalam Investment and Finance Company Limited</t>
  </si>
  <si>
    <t>APHS IN Equity</t>
  </si>
  <si>
    <t>Apollo Hospitals Enterprise Limited</t>
  </si>
  <si>
    <t>GILL IN Equity</t>
  </si>
  <si>
    <t>Gillette India Limited</t>
  </si>
  <si>
    <t>BIL IN Equity</t>
  </si>
  <si>
    <t>Balkrishna Industries Limited</t>
  </si>
  <si>
    <t>MAXF IN Equity</t>
  </si>
  <si>
    <t>Max Financial Services Limited</t>
  </si>
  <si>
    <t>IGL IN Equity</t>
  </si>
  <si>
    <t>Indraprastha Gas Limited</t>
  </si>
  <si>
    <t>BOI IN Equity</t>
  </si>
  <si>
    <t>Bank of India Limited</t>
  </si>
  <si>
    <t>BANK OF INDIA - TOT RETURN IND</t>
  </si>
  <si>
    <t>IN:BOI(RI)</t>
  </si>
  <si>
    <t>Datastream Collection Entire Dataset 170911.xlsx|NES India 31-60|$L$5</t>
  </si>
  <si>
    <t>SCUF IN Equity</t>
  </si>
  <si>
    <t>Shriram City Union Finance Limited</t>
  </si>
  <si>
    <t>INBK IN Equity</t>
  </si>
  <si>
    <t>Indian Bank</t>
  </si>
  <si>
    <t>CRISIL IN Equity</t>
  </si>
  <si>
    <t>CRISIL Limited</t>
  </si>
  <si>
    <t>APTY IN Equity</t>
  </si>
  <si>
    <t>Apollo Tyres Limited</t>
  </si>
  <si>
    <t>JSP IN Equity</t>
  </si>
  <si>
    <t>Jindal Steel &amp; Power Limited</t>
  </si>
  <si>
    <t>JINDAL STEEL &amp; POWER - TOT RETURN IND</t>
  </si>
  <si>
    <t>IN:JSP(RI)</t>
  </si>
  <si>
    <t>Datastream Collection Entire Dataset 170911.xlsx|NES India 31-60|$S$5</t>
  </si>
  <si>
    <t>MPHL IN Equity</t>
  </si>
  <si>
    <t>MphasiS Limited</t>
  </si>
  <si>
    <t>IH IN Equity</t>
  </si>
  <si>
    <t>The Indian Hotels Company Limited</t>
  </si>
  <si>
    <t>IDBI IN Equity</t>
  </si>
  <si>
    <t>IDBI Bank Limited</t>
  </si>
  <si>
    <t>TGBL IN Equity</t>
  </si>
  <si>
    <t>Tata Global Beverages Limited</t>
  </si>
  <si>
    <t>JSW IN Equity</t>
  </si>
  <si>
    <t>JSW Energy Limited</t>
  </si>
  <si>
    <t>BHAFIN IN Equity</t>
  </si>
  <si>
    <t>Bharat Financial Inclusion Limited</t>
  </si>
  <si>
    <t>IBREL IN Equity</t>
  </si>
  <si>
    <t>Indiabulls Real Estate Limited</t>
  </si>
  <si>
    <t>SANL IN Equity</t>
  </si>
  <si>
    <t>Sanofi India Limited</t>
  </si>
  <si>
    <t>GUJS IN Equity</t>
  </si>
  <si>
    <t>Gujarat State Petronet Limited</t>
  </si>
  <si>
    <t>MACA IN Equity</t>
  </si>
  <si>
    <t>Mahindra CIE Automotive Limited</t>
  </si>
  <si>
    <t>GFLC IN Equity</t>
  </si>
  <si>
    <t>Gujarat Fluorochemicals Limited</t>
  </si>
  <si>
    <t>KVB IN Equity</t>
  </si>
  <si>
    <t>The Karur Vysya Bank Limited</t>
  </si>
  <si>
    <t>SKF IN Equity</t>
  </si>
  <si>
    <t>SKF India Limited</t>
  </si>
  <si>
    <t>PFIZ IN Equity</t>
  </si>
  <si>
    <t>Pfizer Limited</t>
  </si>
  <si>
    <t>SOIL IN Equity</t>
  </si>
  <si>
    <t>Solar Industries India Limited</t>
  </si>
  <si>
    <t>HEXW IN Equity</t>
  </si>
  <si>
    <t>Hexaware Technologies Limited</t>
  </si>
  <si>
    <t>VJYBK IN Equity</t>
  </si>
  <si>
    <t>Vijaya Bank</t>
  </si>
  <si>
    <t>ATLP IN Equity</t>
  </si>
  <si>
    <t>Atul Ltd</t>
  </si>
  <si>
    <t>JUBI IN Equity</t>
  </si>
  <si>
    <t>Jubilant FoodWorks Limited</t>
  </si>
  <si>
    <t>BCORP IN Equity</t>
  </si>
  <si>
    <t>Birla Corporation Limited</t>
  </si>
  <si>
    <t>AGIS IN Equity</t>
  </si>
  <si>
    <t>Aegis Logistics Limited</t>
  </si>
  <si>
    <t>PRSC IN Equity</t>
  </si>
  <si>
    <t>Prism Cement Limited</t>
  </si>
  <si>
    <t>DCBB IN Equity</t>
  </si>
  <si>
    <t>DCB Bank Limited</t>
  </si>
  <si>
    <t>CRPBK IN Equity</t>
  </si>
  <si>
    <t>Corporation Bank</t>
  </si>
  <si>
    <t>MHRL IN Equity</t>
  </si>
  <si>
    <t>Mahindra Holidays &amp; Resorts India Limited</t>
  </si>
  <si>
    <t>FCON IN Equity</t>
  </si>
  <si>
    <t>Future Consumer Limited</t>
  </si>
  <si>
    <t>MCX IN Equity</t>
  </si>
  <si>
    <t>Multi Commodity Exchange of India Limited</t>
  </si>
  <si>
    <t>SLPA IN Equity</t>
  </si>
  <si>
    <t>Shilpa Medicare Limited</t>
  </si>
  <si>
    <t>JKLC IN Equity</t>
  </si>
  <si>
    <t>JK Tyre &amp; Industries Limited</t>
  </si>
  <si>
    <t>UCO IN Equity</t>
  </si>
  <si>
    <t>UCO Bank</t>
  </si>
  <si>
    <t>UCO BANK - TOT RETURN IND</t>
  </si>
  <si>
    <t>IN:UCO(RI)</t>
  </si>
  <si>
    <t>Datastream Collection Entire Dataset 170911.xlsx|NES India 61-90|$AD$5</t>
  </si>
  <si>
    <t>TELX IN Equity</t>
  </si>
  <si>
    <t>Tata Elxsi Limited</t>
  </si>
  <si>
    <t>ALBK IN Equity</t>
  </si>
  <si>
    <t>Allahabad Bank</t>
  </si>
  <si>
    <t>OBC IN Equity</t>
  </si>
  <si>
    <t>Oriental Bank of Commerce</t>
  </si>
  <si>
    <t>REPCO IN Equity</t>
  </si>
  <si>
    <t>Repco Home Finance Limited</t>
  </si>
  <si>
    <t>GSFC IN Equity</t>
  </si>
  <si>
    <t>Gujarat State Fertilizers &amp; Chemicals Limited</t>
  </si>
  <si>
    <t>RDEL IN Equity</t>
  </si>
  <si>
    <t>Reliance Defence and Engineering Limited</t>
  </si>
  <si>
    <t>DELTA IN Equity</t>
  </si>
  <si>
    <t>Delta Corp Limited</t>
  </si>
  <si>
    <t>SHCR IN Equity</t>
  </si>
  <si>
    <t>Sharda Cropchem Limited</t>
  </si>
  <si>
    <t>TEEC IN Equity</t>
  </si>
  <si>
    <t>Techno Electric &amp; Engineering Company Limited</t>
  </si>
  <si>
    <t>GOLI IN Equity</t>
  </si>
  <si>
    <t>Gulf Oil Lubricants India Limited</t>
  </si>
  <si>
    <t>LVB IN Equity</t>
  </si>
  <si>
    <t>The Lakshmi Vilas Bank Limited</t>
  </si>
  <si>
    <t>LAKSHMI VILAS BANK - TOT RETURN IND</t>
  </si>
  <si>
    <t>IN:LVB(RI)</t>
  </si>
  <si>
    <t>Datastream Collection Entire Dataset 170911.xlsx|NES India 91-120|$N$5</t>
  </si>
  <si>
    <t>GRV IN Equity</t>
  </si>
  <si>
    <t>Greaves Cotton Limited</t>
  </si>
  <si>
    <t>NFL IN Equity</t>
  </si>
  <si>
    <t>National Fertilizers Limited</t>
  </si>
  <si>
    <t>RMT IN Equity</t>
  </si>
  <si>
    <t>Ratnamani Metals &amp; Tubes Limited</t>
  </si>
  <si>
    <t>RATNAMANI METALS &amp; TUBES - TOT RETURN IND</t>
  </si>
  <si>
    <t>IN:RMT(RI)</t>
  </si>
  <si>
    <t>Datastream Collection Entire Dataset 170911.xlsx|NES India 91-120|$Q$5</t>
  </si>
  <si>
    <t>APAT IN Equity</t>
  </si>
  <si>
    <t>APL Apollo Tubes Limited</t>
  </si>
  <si>
    <t>HDIL IN Equity</t>
  </si>
  <si>
    <t>Housing Development and Infrastructure Limited</t>
  </si>
  <si>
    <t>ZENT IN Equity</t>
  </si>
  <si>
    <t>Zensar Technologies Limited</t>
  </si>
  <si>
    <t>PRIF IN Equity</t>
  </si>
  <si>
    <t>Prime Focus Limited</t>
  </si>
  <si>
    <t>BOMH IN Equity</t>
  </si>
  <si>
    <t>Bank of Maharashtra</t>
  </si>
  <si>
    <t>JPVL IN Equity</t>
  </si>
  <si>
    <t>Jaiprakash Power Ventures Limited</t>
  </si>
  <si>
    <t>APR IN Equity</t>
  </si>
  <si>
    <t>Apar Industries Limited</t>
  </si>
  <si>
    <t>HEIM IN Equity</t>
  </si>
  <si>
    <t>HeidelbergCement India Limited</t>
  </si>
  <si>
    <t>VRLL IN Equity</t>
  </si>
  <si>
    <t>VRL Logistics Limited</t>
  </si>
  <si>
    <t>HATH IN Equity</t>
  </si>
  <si>
    <t>Hathway Cable &amp; Datacom Limited</t>
  </si>
  <si>
    <t>UFLX IN Equity</t>
  </si>
  <si>
    <t>Uflex Limited</t>
  </si>
  <si>
    <t>IFBI IN Equity</t>
  </si>
  <si>
    <t>IFB Industries Limited</t>
  </si>
  <si>
    <t>WLCO IN Equity</t>
  </si>
  <si>
    <t>Welspun Corp Limited</t>
  </si>
  <si>
    <t>GALK IN Equity</t>
  </si>
  <si>
    <t>Gujarat Alkalies and Chemicals Limited</t>
  </si>
  <si>
    <t>MHS IN Equity</t>
  </si>
  <si>
    <t>Maharashtra Seamless Limited</t>
  </si>
  <si>
    <t>LOG IN Equity</t>
  </si>
  <si>
    <t>La Opala RG Limited</t>
  </si>
  <si>
    <t>UNTDB IN Equity</t>
  </si>
  <si>
    <t>United Bank of India</t>
  </si>
  <si>
    <t>JSAW IN Equity</t>
  </si>
  <si>
    <t>Jindal Saw Limited</t>
  </si>
  <si>
    <t>DBNK IN Equity</t>
  </si>
  <si>
    <t>Dena Bank</t>
  </si>
  <si>
    <t>TRPC IN Equity</t>
  </si>
  <si>
    <t>Transport Corporation of India Limited</t>
  </si>
  <si>
    <t>POL IN Equity</t>
  </si>
  <si>
    <t>Polaris Consulting &amp; Services Limited</t>
  </si>
  <si>
    <t>UL IN Equity</t>
  </si>
  <si>
    <t>Unichem Laboratories Limited</t>
  </si>
  <si>
    <t>SVLS IN Equity</t>
  </si>
  <si>
    <t>Suven Life Sciences Limited</t>
  </si>
  <si>
    <t>KKB IN Equity</t>
  </si>
  <si>
    <t>Kirloskar Brothers Limited</t>
  </si>
  <si>
    <t>PJSB IN Equity</t>
  </si>
  <si>
    <t>Punjab &amp; Sind Bank</t>
  </si>
  <si>
    <t>JBF IN Equity</t>
  </si>
  <si>
    <t>JBF Industries Limited</t>
  </si>
  <si>
    <t>JBF INDUSTRIES - TOT RETURN IND</t>
  </si>
  <si>
    <t>IN:JBF(RI)</t>
  </si>
  <si>
    <t>Datastream Collection Entire Dataset 170911.xlsx|NES India 121-150|$W$5</t>
  </si>
  <si>
    <t>RAMCO IN Equity</t>
  </si>
  <si>
    <t>Ramco Industries Limited</t>
  </si>
  <si>
    <t>WONH IN Equity</t>
  </si>
  <si>
    <t>Wonderla Holidays Limited</t>
  </si>
  <si>
    <t>RTPOW IN Equity</t>
  </si>
  <si>
    <t>RattanIndia Power Limited</t>
  </si>
  <si>
    <t>MCLR IN Equity</t>
  </si>
  <si>
    <t>McLeod Russel India Limited</t>
  </si>
  <si>
    <t>SWH IN Equity</t>
  </si>
  <si>
    <t>JSW Holdings Limited</t>
  </si>
  <si>
    <t>HTML IN Equity</t>
  </si>
  <si>
    <t>HT Media Limited</t>
  </si>
  <si>
    <t>BD IN Equity</t>
  </si>
  <si>
    <t>The Bombay Dyeing and Manufacturing Company Limited</t>
  </si>
  <si>
    <t>SM IN Equity</t>
  </si>
  <si>
    <t>SML Isuzu Limited</t>
  </si>
  <si>
    <t>PKI IN Equity</t>
  </si>
  <si>
    <t>Prakash Industries Limited</t>
  </si>
  <si>
    <t>PRAKASH INDUSTRIES - TOT RETURN IND</t>
  </si>
  <si>
    <t>IN:PKI(RI)</t>
  </si>
  <si>
    <t>Datastream Collection Entire Dataset 170911.xlsx|NES India 151-180|$F$5</t>
  </si>
  <si>
    <t>SGC IN Equity</t>
  </si>
  <si>
    <t>Sagar Cements Limited</t>
  </si>
  <si>
    <t>HEG IN Equity</t>
  </si>
  <si>
    <t>HEG Limited</t>
  </si>
  <si>
    <t>INEOS IN Equity</t>
  </si>
  <si>
    <t>INEOS Styrolution India Limited</t>
  </si>
  <si>
    <t>DYTC IN Equity</t>
  </si>
  <si>
    <t>Dynamatic Technologies Limited</t>
  </si>
  <si>
    <t>RMKF IN Equity</t>
  </si>
  <si>
    <t>Ramkrishna Forgings Limited</t>
  </si>
  <si>
    <t>MAIT IN Equity</t>
  </si>
  <si>
    <t>Maithan Alloys Limited</t>
  </si>
  <si>
    <t>IPAP IN Equity</t>
  </si>
  <si>
    <t>International Paper APPM Limited</t>
  </si>
  <si>
    <t>MRLN IN Equity</t>
  </si>
  <si>
    <t>Mercator Limited</t>
  </si>
  <si>
    <t>MERLIN PROPERTIES REIT - TOT RETURN IND</t>
  </si>
  <si>
    <t>E:MRLN(RI)</t>
  </si>
  <si>
    <t>Datastream Collection Entire Dataset 170911.xlsx|1641-1660|$G$4</t>
  </si>
  <si>
    <t>HGSL IN Equity</t>
  </si>
  <si>
    <t>Hinduja Global Solutions Limited</t>
  </si>
  <si>
    <t>HCLI IN Equity</t>
  </si>
  <si>
    <t>HCL Infosystems Limited</t>
  </si>
  <si>
    <t>DHLBK IN Equity</t>
  </si>
  <si>
    <t>Dhanlaxmi Bank Limited</t>
  </si>
  <si>
    <t>BILT IN Equity</t>
  </si>
  <si>
    <t>Ballarpur Industries Limited</t>
  </si>
  <si>
    <t>TMC IN Equity</t>
  </si>
  <si>
    <t>Thirumalai Chemicals Limited</t>
  </si>
  <si>
    <t>SEML IN Equity</t>
  </si>
  <si>
    <t>Sarda Energy &amp; Minerals Limited</t>
  </si>
  <si>
    <t>CFIN IN Equity</t>
  </si>
  <si>
    <t>Camlin Fine Sciences Limited</t>
  </si>
  <si>
    <t>STRT IN Equity</t>
  </si>
  <si>
    <t>Sterling Tools Limited</t>
  </si>
  <si>
    <t>SUNF IN Equity</t>
  </si>
  <si>
    <t>Sunflag Iron And Steel Company Limited</t>
  </si>
  <si>
    <t>PUNJ IN Equity</t>
  </si>
  <si>
    <t>Punj Lloyd Limited</t>
  </si>
  <si>
    <t>CGI IN Equity</t>
  </si>
  <si>
    <t>Nagarjuna Agrichem Limited</t>
  </si>
  <si>
    <t>SHZC IN Equity</t>
  </si>
  <si>
    <t>Anjani Portland Cement Limited</t>
  </si>
  <si>
    <t>USM IN Equity</t>
  </si>
  <si>
    <t>Usha Martin Limited</t>
  </si>
  <si>
    <t>ASMN IN Equity</t>
  </si>
  <si>
    <t>Ashapura Minechem Limited</t>
  </si>
  <si>
    <t>EXL IN Equity</t>
  </si>
  <si>
    <t>Excel Industries Limited</t>
  </si>
  <si>
    <t>HCH IN Equity</t>
  </si>
  <si>
    <t>Hercules Hoists Limited</t>
  </si>
  <si>
    <t>PCCP IN Equity</t>
  </si>
  <si>
    <t>Punjab Chemicals and Crop Protection Limited</t>
  </si>
  <si>
    <t>GODPI IN Equity</t>
  </si>
  <si>
    <t>Godawari Power &amp; Ispat Limited</t>
  </si>
  <si>
    <t>ICP IN Equity</t>
  </si>
  <si>
    <t>IOL Chemicals and Pharmaceuticals Limited</t>
  </si>
  <si>
    <t>ESTR IN Equity</t>
  </si>
  <si>
    <t>Ester Industries Limited</t>
  </si>
  <si>
    <t>LANCI IN Equity</t>
  </si>
  <si>
    <t>Lanco Infratech Limited</t>
  </si>
  <si>
    <t>ANDC IN Equity</t>
  </si>
  <si>
    <t>Andhra Cements Limited</t>
  </si>
  <si>
    <t>ORCP IN Equity</t>
  </si>
  <si>
    <t>Orchid Pharma Limited</t>
  </si>
  <si>
    <t>GTSL IN Equity</t>
  </si>
  <si>
    <t>Goldstone Infratech Limited</t>
  </si>
  <si>
    <t>MEFO IN Equity</t>
  </si>
  <si>
    <t>Metalyst Forgings Limited</t>
  </si>
  <si>
    <t>MSPS IN Equity</t>
  </si>
  <si>
    <t>MSP Steel &amp; Power Limited</t>
  </si>
  <si>
    <t>PUDM IN Equity</t>
  </si>
  <si>
    <t>Pudumjee Pulp &amp; Paper Mills Limited</t>
  </si>
  <si>
    <t>ADML IN Equity</t>
  </si>
  <si>
    <t>Adhunik Metaliks Limited</t>
  </si>
  <si>
    <t>OISL IN Equity</t>
  </si>
  <si>
    <t>OCL Iron &amp; Steel Limited</t>
  </si>
  <si>
    <t>JN IN Equity</t>
  </si>
  <si>
    <t>Jenson &amp; Nicholson (India) Limited</t>
  </si>
  <si>
    <t>EUCL IN Equity</t>
  </si>
  <si>
    <t>Euro Ceramics Limited</t>
  </si>
  <si>
    <t>RPRO IN Equity</t>
  </si>
  <si>
    <t>Rasoya Proteins Limited</t>
  </si>
  <si>
    <t>OTRI IN Equity</t>
  </si>
  <si>
    <t>Oriental Trimex Limited</t>
  </si>
  <si>
    <t>SBBJ IN Equity</t>
  </si>
  <si>
    <t>State Bank of Bikaner &amp; Jaipur</t>
  </si>
  <si>
    <t>SBTR IN Equity</t>
  </si>
  <si>
    <t>State Bank of Travancore</t>
  </si>
  <si>
    <t>UCG IM Equity</t>
  </si>
  <si>
    <t>UniCredit S.p.A.</t>
  </si>
  <si>
    <t>UNICREDIT - TOT RETURN IND</t>
  </si>
  <si>
    <t>I:UCG(RI)</t>
  </si>
  <si>
    <t>Datastream Collection Entire Dataset 170911.xlsx|Brosa Italiana|$B$5</t>
  </si>
  <si>
    <t>PST IM Equity</t>
  </si>
  <si>
    <t>Poste Italiane SpA</t>
  </si>
  <si>
    <t>POSTE ITALIANE - TOT RETURN IND</t>
  </si>
  <si>
    <t>I:PST(RI)</t>
  </si>
  <si>
    <t>Datastream Collection Entire Dataset 170911.xlsx|Brosa Italiana|$F$5</t>
  </si>
  <si>
    <t>Davide Campari-Milano S.p.A.</t>
  </si>
  <si>
    <t>Prysmian S.p.A.</t>
  </si>
  <si>
    <t>BRE IM Equity</t>
  </si>
  <si>
    <t>Brembo S.p.A.</t>
  </si>
  <si>
    <t>FRENI BREMBO - TOT RETURN IND</t>
  </si>
  <si>
    <t>I:BRE(RI)</t>
  </si>
  <si>
    <t>Datastream Collection Entire Dataset 170911.xlsx|Brosa Italiana|$K$5</t>
  </si>
  <si>
    <t>A2A IM Equity</t>
  </si>
  <si>
    <t>A2A S.p.A.</t>
  </si>
  <si>
    <t>A2A - TOT RETURN IND</t>
  </si>
  <si>
    <t>I:A2A(RI)</t>
  </si>
  <si>
    <t>Datastream Collection Entire Dataset 170911.xlsx|Brosa Italiana|$L$5</t>
  </si>
  <si>
    <t>FBK IM Equity</t>
  </si>
  <si>
    <t>FinecoBank Banca Fineco S.p.A.</t>
  </si>
  <si>
    <t>IRE IM Equity</t>
  </si>
  <si>
    <t>Iren SpA</t>
  </si>
  <si>
    <t>IREN - TOT RETURN IND</t>
  </si>
  <si>
    <t>I:IRE(RI)</t>
  </si>
  <si>
    <t>Datastream Collection Entire Dataset 170911.xlsx|Brosa Italiana|$O$5</t>
  </si>
  <si>
    <t>AZM IM Equity</t>
  </si>
  <si>
    <t>Azimut Holding S.p.A.</t>
  </si>
  <si>
    <t>AZIMUT HOLDING - TOT RETURN IND</t>
  </si>
  <si>
    <t>I:AZM(RI)</t>
  </si>
  <si>
    <t>Datastream Collection Entire Dataset 170911.xlsx|Brosa Italiana|$P$5</t>
  </si>
  <si>
    <t>STS IM Equity</t>
  </si>
  <si>
    <t>Ansaldo STS S.p.A.</t>
  </si>
  <si>
    <t>SRS IM Equity</t>
  </si>
  <si>
    <t>Saras S.p.A.</t>
  </si>
  <si>
    <t>BNS IM Equity</t>
  </si>
  <si>
    <t>CIR IM Equity</t>
  </si>
  <si>
    <t>GEDI Gruppo Editoriale S.p.A.</t>
  </si>
  <si>
    <t>PIA IM Equity</t>
  </si>
  <si>
    <t>Piaggio &amp; C. SpA</t>
  </si>
  <si>
    <t>ASC IM Equity</t>
  </si>
  <si>
    <t>Ascopiave S.p.A.</t>
  </si>
  <si>
    <t>IGD IM Equity</t>
  </si>
  <si>
    <t>Immobiliare Grande Distribuzione SocietÃ di Investimento Immobiliare Quotata S.p.A.</t>
  </si>
  <si>
    <t>IMMOBILIARE GRDE. DTBZ. SO.DI INVM.IMMB. - TOT RETURN IND</t>
  </si>
  <si>
    <t>I:IGD(RI)</t>
  </si>
  <si>
    <t>Datastream Collection Entire Dataset 170911.xlsx|Brosa Italiana|$X$5</t>
  </si>
  <si>
    <t>RCS IM Equity</t>
  </si>
  <si>
    <t>RCS MediaGroup S.p.A.</t>
  </si>
  <si>
    <t>RIZZOLI CRER.DLSM.GP. - TOT RETURN IND</t>
  </si>
  <si>
    <t>I:RCS(RI)</t>
  </si>
  <si>
    <t>Datastream Collection Entire Dataset 170911.xlsx|Brosa Italiana|$Y$5</t>
  </si>
  <si>
    <t>SO IM Equity</t>
  </si>
  <si>
    <t>Sogefi S.p.A.</t>
  </si>
  <si>
    <t>SOGEFI - TOT RETURN IND</t>
  </si>
  <si>
    <t>I:SO(RI)</t>
  </si>
  <si>
    <t>Datastream Collection Entire Dataset 170911.xlsx|Brosa Italiana|$Z$5</t>
  </si>
  <si>
    <t>SFL IM Equity</t>
  </si>
  <si>
    <t>Safilo Group S.p.A.</t>
  </si>
  <si>
    <t>IOL IM Equity</t>
  </si>
  <si>
    <t>Italiaonline S.p.A.</t>
  </si>
  <si>
    <t>ITALIAONLINE - TOT RETURN IND</t>
  </si>
  <si>
    <t>I:IOL(RI)</t>
  </si>
  <si>
    <t>Datastream Collection Entire Dataset 170911.xlsx|Brosa Italiana|$AC$5</t>
  </si>
  <si>
    <t>FKR IM Equity</t>
  </si>
  <si>
    <t>Falck Renewables S.p.A.</t>
  </si>
  <si>
    <t>FALCK RENEWABLES - TOT RETURN IND</t>
  </si>
  <si>
    <t>I:FKR(RI)</t>
  </si>
  <si>
    <t>Datastream Collection Entire Dataset 170911.xlsx|Brosa Italiana|$AE$5</t>
  </si>
  <si>
    <t>PRS IM Equity</t>
  </si>
  <si>
    <t>Prelios S.p.A.</t>
  </si>
  <si>
    <t>PRELIOS - TOT RETURN IND</t>
  </si>
  <si>
    <t>I:PRS(RI)</t>
  </si>
  <si>
    <t>Datastream Collection Entire Dataset 170911.xlsx|Brosa Italiana|$AF$5</t>
  </si>
  <si>
    <t>PETR4 BZ Equity</t>
  </si>
  <si>
    <t>PetrÃ³leo Brasileiro S.A. - Petrobras</t>
  </si>
  <si>
    <t>VALE5 BZ Equity</t>
  </si>
  <si>
    <t>CIEL3 BZ Equity</t>
  </si>
  <si>
    <t>Cielo S.A.</t>
  </si>
  <si>
    <t>UGPA3 BZ Equity</t>
  </si>
  <si>
    <t>Ultrapar ParticipaÃ§Ãµes S.A.</t>
  </si>
  <si>
    <t>CCRO3 BZ Equity</t>
  </si>
  <si>
    <t>CCR S.A.</t>
  </si>
  <si>
    <t>CPFE3 BZ Equity</t>
  </si>
  <si>
    <t>CPFL Energia S.A.</t>
  </si>
  <si>
    <t>HYPE3 BZ Equity</t>
  </si>
  <si>
    <t>Hypermarcas S.A.</t>
  </si>
  <si>
    <t>ENGI3 BZ Equity</t>
  </si>
  <si>
    <t>Energisa S.A.</t>
  </si>
  <si>
    <t>CPRE3 BZ Equity</t>
  </si>
  <si>
    <t>CPFL Energias RenovÃ¡veis S.A.</t>
  </si>
  <si>
    <t>TIET3 BZ Equity</t>
  </si>
  <si>
    <t>AES TietÃª Energia S.A.</t>
  </si>
  <si>
    <t>BTOW3 BZ Equity</t>
  </si>
  <si>
    <t>B2W - Companhia Digital</t>
  </si>
  <si>
    <t>CELP5 BZ Equity</t>
  </si>
  <si>
    <t>Centrais ElÃ©tricas do ParÃ¡ S.A.</t>
  </si>
  <si>
    <t>EZTC3 BZ Equity</t>
  </si>
  <si>
    <t>EZTEC Empreendimentos e ParticipaÃ§Ãµes S.A.</t>
  </si>
  <si>
    <t>LINX3 BZ Equity</t>
  </si>
  <si>
    <t>Linx S.A.</t>
  </si>
  <si>
    <t>POMO4 BZ Equity</t>
  </si>
  <si>
    <t>Marcopolo S.A.</t>
  </si>
  <si>
    <t>MYPK3 BZ Equity</t>
  </si>
  <si>
    <t>Iochpe-Maxion S.A.</t>
  </si>
  <si>
    <t>CLSC4 BZ Equity</t>
  </si>
  <si>
    <t>Centrais ElÃ©tricas de Santa Catarina S.A.</t>
  </si>
  <si>
    <t>TCSA3 BZ Equity</t>
  </si>
  <si>
    <t>Tecnisa S.A.</t>
  </si>
  <si>
    <t>AELP3 BZ Equity</t>
  </si>
  <si>
    <t>AES Elpa S.A.</t>
  </si>
  <si>
    <t>PMAM3 BZ Equity</t>
  </si>
  <si>
    <t>Paranapanema S.A.</t>
  </si>
  <si>
    <t>PDGR3 BZ Equity</t>
  </si>
  <si>
    <t>PDG Realty S.A. Empreendimentos e ParticipaÃ§Ãµes</t>
  </si>
  <si>
    <t>600036 CH Equity</t>
  </si>
  <si>
    <t>China Merchants Bank Co., Ltd.</t>
  </si>
  <si>
    <t>600999 CH Equity</t>
  </si>
  <si>
    <t>China Merchants Securities Co.,Ltd</t>
  </si>
  <si>
    <t>600428 CH Equity</t>
  </si>
  <si>
    <t>COSCO Shipping Specialized Carriers Co., Ltd.</t>
  </si>
  <si>
    <t>SNT SJ Equity</t>
  </si>
  <si>
    <t>Santam Ltd</t>
  </si>
  <si>
    <t>TTO SJ Equity</t>
  </si>
  <si>
    <t>Trustco Group Holdings Limited</t>
  </si>
  <si>
    <t>AXSB IN Equity</t>
  </si>
  <si>
    <t>Axis Bank Limited</t>
  </si>
  <si>
    <t>PG IN Equity</t>
  </si>
  <si>
    <t>Procter &amp; Gamble Hygiene and Health Care Limited</t>
  </si>
  <si>
    <t>WHIRL IN Equity</t>
  </si>
  <si>
    <t>Whirlpool of India Limited</t>
  </si>
  <si>
    <t>UNBK IN Equity</t>
  </si>
  <si>
    <t>Union Bank of India</t>
  </si>
  <si>
    <t>ICEM IN Equity</t>
  </si>
  <si>
    <t>The India Cements Limited</t>
  </si>
  <si>
    <t>EID IN Equity</t>
  </si>
  <si>
    <t>E.I.D.-Parry (India) Limited</t>
  </si>
  <si>
    <t>EID PARRY (INDIA) - TOT RETURN IND</t>
  </si>
  <si>
    <t>IN:EID(RI)</t>
  </si>
  <si>
    <t>Datastream Collection Entire Dataset 170911.xlsx|NES India 61-90|$Z$5</t>
  </si>
  <si>
    <t>REDI IN Equity</t>
  </si>
  <si>
    <t>Redington (India) Limited</t>
  </si>
  <si>
    <t>ANDB IN Equity</t>
  </si>
  <si>
    <t>Andhra Bank</t>
  </si>
  <si>
    <t>ASTR IN Equity</t>
  </si>
  <si>
    <t>AstraZeneca Pharma India Limited</t>
  </si>
  <si>
    <t>EXCC IN Equity</t>
  </si>
  <si>
    <t>Excel Crop Care Limited</t>
  </si>
  <si>
    <t>TVTN IN Equity</t>
  </si>
  <si>
    <t>T.V. Today Network Limited</t>
  </si>
  <si>
    <t>SHP IN Equity</t>
  </si>
  <si>
    <t>Shalimar Paints Limited</t>
  </si>
  <si>
    <t>LLL IN Equity</t>
  </si>
  <si>
    <t>Lovable Lingerie Limited</t>
  </si>
  <si>
    <t>CAST IN Equity</t>
  </si>
  <si>
    <t>Castex Technologies Limited</t>
  </si>
  <si>
    <t>NELCO IN Equity</t>
  </si>
  <si>
    <t>Nelco Limited</t>
  </si>
  <si>
    <t>PLT IM Equity</t>
  </si>
  <si>
    <t>Parmalat S.p.A.</t>
  </si>
  <si>
    <t>BBAS3 BZ Equity</t>
  </si>
  <si>
    <t>Banco do Brasil S.A.</t>
  </si>
  <si>
    <t>ITSA4 BZ Equity</t>
  </si>
  <si>
    <t>ItaÃºsa - Investimentos ItaÃº S.A.</t>
  </si>
  <si>
    <t>TIMP3 BZ Equity</t>
  </si>
  <si>
    <t>TIM ParticipaÃ§Ãµes S.A.</t>
  </si>
  <si>
    <t>RADL3 BZ Equity</t>
  </si>
  <si>
    <t>Raia Drogasil S.A.</t>
  </si>
  <si>
    <t>SBSP3 BZ Equity</t>
  </si>
  <si>
    <t>Companhia de Saneamento BÃ¡sico do Estado de SÃ£o Paulo - SABESP</t>
  </si>
  <si>
    <t>ELET6 BZ Equity</t>
  </si>
  <si>
    <t>Centrais ElÃ©tricas Brasileiras S.A. - Eletrobras</t>
  </si>
  <si>
    <t>MDIA3 BZ Equity</t>
  </si>
  <si>
    <t>M. Dias Branco S.A. IndÃºstria e ComÃ©rcio de Alimentos</t>
  </si>
  <si>
    <t>ENBR3 BZ Equity</t>
  </si>
  <si>
    <t>EDP - Energias do Brasil S.A.</t>
  </si>
  <si>
    <t>MGLU3 BZ Equity</t>
  </si>
  <si>
    <t>Magazine Luiza S.A.</t>
  </si>
  <si>
    <t>MPLU3 BZ Equity</t>
  </si>
  <si>
    <t>Multiplus S.A.</t>
  </si>
  <si>
    <t>ODPV3 BZ Equity</t>
  </si>
  <si>
    <t>Odontoprev S.A.</t>
  </si>
  <si>
    <t>SMTO3 BZ Equity</t>
  </si>
  <si>
    <t>SÃ£o Martinho S.A.</t>
  </si>
  <si>
    <t>BRPR3 BZ Equity</t>
  </si>
  <si>
    <t>BR Properties S.A.</t>
  </si>
  <si>
    <t>GOLL4 BZ Equity</t>
  </si>
  <si>
    <t>GOL Linhas AÃ©reas Inteligentes S.A.</t>
  </si>
  <si>
    <t>ELPL4 BZ Equity</t>
  </si>
  <si>
    <t>Eletropaulo Metropolitana Eletricidade de SÃ£o Paulo S.A.</t>
  </si>
  <si>
    <t>GFSA3 BZ Equity</t>
  </si>
  <si>
    <t>Gafisa S.A.</t>
  </si>
  <si>
    <t>CEO Start Date</t>
  </si>
  <si>
    <t>3 Year TSR</t>
  </si>
  <si>
    <t>DS Start Date</t>
  </si>
  <si>
    <t>DS Start Val</t>
  </si>
  <si>
    <t>DS End Date</t>
  </si>
  <si>
    <t>DS End Val</t>
  </si>
  <si>
    <t>CEO &lt; 3 years</t>
  </si>
  <si>
    <t>Dup Count</t>
  </si>
  <si>
    <t>Code</t>
  </si>
  <si>
    <t>M</t>
  </si>
  <si>
    <t>B</t>
  </si>
  <si>
    <t>L3</t>
  </si>
  <si>
    <t>Row Labels</t>
  </si>
  <si>
    <t>(blank)</t>
  </si>
  <si>
    <t>Grand Total</t>
  </si>
  <si>
    <t>Count of Code</t>
  </si>
  <si>
    <t>1661-1680', 'ELISA - TOT RETURN IND', 'M:ELIS(RI)', 3, 10</t>
  </si>
  <si>
    <t>Researched</t>
  </si>
  <si>
    <t>1681-1695', 'AEVI GENOMIC MDCIN.(NAS) - TOT RETURN IND', '@GNMX(RI)', 3, 9</t>
  </si>
  <si>
    <t>['Shanghai SE', "CHINA MERCHANTS SECS.'A' - TOT RETURN IND", 'CN:CMZ(RI)', 3, 3]</t>
  </si>
  <si>
    <t>['41-80', 'BOLIDEN - TOT RETURN IND', 'W:BOL(RI)', 3, 8]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</si>
</sst>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1" fillId="0" borderId="0" xfId="0" applyFont="1" applyAlignment="1">
      <alignment horizontal="center" wrapText="1"/>
    </xf>
    <xf numFmtId="10" fontId="1" fillId="0" borderId="0" xfId="0" applyNumberFormat="1" applyFont="1" applyAlignment="1">
      <alignment horizontal="center" wrapText="1"/>
    </xf>
    <xf numFmtId="14" fontId="0" fillId="0" borderId="0" xfId="0" applyNumberFormat="1" applyAlignment="1">
      <alignment vertical="top" wrapText="1"/>
    </xf>
    <xf numFmtId="10" fontId="0" fillId="0" borderId="0" xfId="0" applyNumberFormat="1" applyAlignment="1">
      <alignment horizontal="center" vertical="top" wrapText="1"/>
    </xf>
    <xf numFmtId="10" fontId="0" fillId="0" borderId="0" xfId="0" applyNumberFormat="1" applyAlignment="1">
      <alignment horizontal="center" vertical="top"/>
    </xf>
    <xf numFmtId="2" fontId="1" fillId="0" borderId="0" xfId="0" applyNumberFormat="1" applyFont="1" applyAlignment="1">
      <alignment horizontal="center" wrapText="1"/>
    </xf>
    <xf numFmtId="14" fontId="0" fillId="0" borderId="0" xfId="0" applyNumberFormat="1" applyAlignment="1">
      <alignment horizontal="center" vertical="top" wrapText="1"/>
    </xf>
    <xf numFmtId="2" fontId="0" fillId="0" borderId="0" xfId="0" applyNumberForma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2" fontId="0" fillId="0" borderId="0" xfId="0" applyNumberFormat="1" applyAlignment="1">
      <alignment horizontal="center" vertical="top"/>
    </xf>
    <xf numFmtId="0" fontId="0" fillId="2" borderId="0" xfId="0" applyFill="1" applyAlignment="1">
      <alignment vertical="top" wrapText="1"/>
    </xf>
    <xf numFmtId="14" fontId="0" fillId="2" borderId="0" xfId="0" applyNumberFormat="1" applyFill="1" applyAlignment="1">
      <alignment vertical="top" wrapText="1"/>
    </xf>
    <xf numFmtId="10" fontId="0" fillId="2" borderId="0" xfId="0" applyNumberFormat="1" applyFill="1" applyAlignment="1">
      <alignment horizontal="center" vertical="top" wrapText="1"/>
    </xf>
    <xf numFmtId="14" fontId="0" fillId="2" borderId="0" xfId="0" applyNumberFormat="1" applyFill="1" applyAlignment="1">
      <alignment horizontal="center" vertical="top" wrapText="1"/>
    </xf>
    <xf numFmtId="2" fontId="0" fillId="2" borderId="0" xfId="0" applyNumberFormat="1" applyFill="1" applyAlignment="1">
      <alignment horizontal="center" vertical="top" wrapText="1"/>
    </xf>
    <xf numFmtId="19" fontId="0" fillId="2" borderId="0" xfId="0" applyNumberFormat="1" applyFill="1" applyAlignment="1">
      <alignment horizontal="center" vertical="top" wrapText="1"/>
    </xf>
    <xf numFmtId="0" fontId="0" fillId="3" borderId="0" xfId="0" applyFill="1" applyAlignment="1">
      <alignment vertical="top" wrapText="1"/>
    </xf>
    <xf numFmtId="14" fontId="0" fillId="3" borderId="0" xfId="0" applyNumberFormat="1" applyFill="1" applyAlignment="1">
      <alignment vertical="top" wrapText="1"/>
    </xf>
    <xf numFmtId="10" fontId="0" fillId="3" borderId="0" xfId="0" applyNumberFormat="1" applyFill="1" applyAlignment="1">
      <alignment horizontal="center" vertical="top" wrapText="1"/>
    </xf>
    <xf numFmtId="14" fontId="0" fillId="3" borderId="0" xfId="0" applyNumberFormat="1" applyFill="1" applyAlignment="1">
      <alignment horizontal="center" vertical="top" wrapText="1"/>
    </xf>
    <xf numFmtId="2" fontId="0" fillId="3" borderId="0" xfId="0" applyNumberFormat="1" applyFill="1" applyAlignment="1">
      <alignment horizontal="center" vertical="top" wrapText="1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vertical="top" wrapText="1"/>
    </xf>
    <xf numFmtId="10" fontId="0" fillId="0" borderId="1" xfId="0" applyNumberFormat="1" applyBorder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2" fontId="0" fillId="0" borderId="1" xfId="0" applyNumberFormat="1" applyBorder="1" applyAlignment="1">
      <alignment horizontal="center" vertical="top" wrapText="1"/>
    </xf>
    <xf numFmtId="0" fontId="0" fillId="0" borderId="1" xfId="0" applyBorder="1" applyAlignment="1">
      <alignment wrapText="1"/>
    </xf>
    <xf numFmtId="0" fontId="0" fillId="4" borderId="0" xfId="0" applyFill="1" applyAlignment="1">
      <alignment vertical="top" wrapText="1"/>
    </xf>
    <xf numFmtId="14" fontId="0" fillId="4" borderId="0" xfId="0" applyNumberFormat="1" applyFill="1" applyAlignment="1">
      <alignment vertical="top" wrapText="1"/>
    </xf>
    <xf numFmtId="10" fontId="0" fillId="4" borderId="0" xfId="0" applyNumberFormat="1" applyFill="1" applyAlignment="1">
      <alignment horizontal="center" vertical="top" wrapText="1"/>
    </xf>
    <xf numFmtId="14" fontId="0" fillId="4" borderId="0" xfId="0" applyNumberFormat="1" applyFill="1" applyAlignment="1">
      <alignment horizontal="center" vertical="top" wrapText="1"/>
    </xf>
    <xf numFmtId="2" fontId="0" fillId="4" borderId="0" xfId="0" applyNumberFormat="1" applyFill="1" applyAlignment="1">
      <alignment horizontal="center" vertical="top" wrapText="1"/>
    </xf>
    <xf numFmtId="0" fontId="0" fillId="4" borderId="0" xfId="0" applyFill="1" applyAlignment="1">
      <alignment wrapText="1"/>
    </xf>
    <xf numFmtId="0" fontId="0" fillId="4" borderId="1" xfId="0" applyFill="1" applyBorder="1" applyAlignment="1">
      <alignment vertical="top" wrapText="1"/>
    </xf>
    <xf numFmtId="14" fontId="0" fillId="4" borderId="1" xfId="0" applyNumberFormat="1" applyFill="1" applyBorder="1" applyAlignment="1">
      <alignment vertical="top" wrapText="1"/>
    </xf>
    <xf numFmtId="10" fontId="0" fillId="4" borderId="1" xfId="0" applyNumberFormat="1" applyFill="1" applyBorder="1" applyAlignment="1">
      <alignment horizontal="center" vertical="top" wrapText="1"/>
    </xf>
    <xf numFmtId="14" fontId="0" fillId="4" borderId="1" xfId="0" applyNumberFormat="1" applyFill="1" applyBorder="1" applyAlignment="1">
      <alignment horizontal="center" vertical="top" wrapText="1"/>
    </xf>
    <xf numFmtId="2" fontId="0" fillId="4" borderId="1" xfId="0" applyNumberFormat="1" applyFill="1" applyBorder="1" applyAlignment="1">
      <alignment horizontal="center" vertical="top" wrapText="1"/>
    </xf>
    <xf numFmtId="0" fontId="0" fillId="4" borderId="1" xfId="0" applyFill="1" applyBorder="1" applyAlignment="1">
      <alignment wrapText="1"/>
    </xf>
    <xf numFmtId="0" fontId="0" fillId="0" borderId="0" xfId="0" applyFill="1" applyAlignment="1">
      <alignment vertical="top" wrapText="1"/>
    </xf>
    <xf numFmtId="14" fontId="0" fillId="0" borderId="0" xfId="0" applyNumberFormat="1" applyFill="1" applyAlignment="1">
      <alignment vertical="top" wrapText="1"/>
    </xf>
    <xf numFmtId="10" fontId="0" fillId="0" borderId="0" xfId="0" applyNumberFormat="1" applyFill="1" applyAlignment="1">
      <alignment horizontal="center" vertical="top" wrapText="1"/>
    </xf>
    <xf numFmtId="14" fontId="0" fillId="0" borderId="0" xfId="0" applyNumberFormat="1" applyFill="1" applyAlignment="1">
      <alignment horizontal="center" vertical="top" wrapText="1"/>
    </xf>
    <xf numFmtId="2" fontId="0" fillId="0" borderId="0" xfId="0" applyNumberFormat="1" applyFill="1" applyAlignment="1">
      <alignment horizontal="center" vertical="top" wrapText="1"/>
    </xf>
    <xf numFmtId="0" fontId="0" fillId="0" borderId="0" xfId="0" applyFill="1" applyAlignment="1">
      <alignment wrapText="1"/>
    </xf>
    <xf numFmtId="0" fontId="0" fillId="0" borderId="1" xfId="0" applyFill="1" applyBorder="1" applyAlignment="1">
      <alignment vertical="top" wrapText="1"/>
    </xf>
    <xf numFmtId="14" fontId="0" fillId="0" borderId="1" xfId="0" applyNumberFormat="1" applyFill="1" applyBorder="1" applyAlignment="1">
      <alignment vertical="top" wrapText="1"/>
    </xf>
    <xf numFmtId="10" fontId="0" fillId="0" borderId="1" xfId="0" applyNumberFormat="1" applyFill="1" applyBorder="1" applyAlignment="1">
      <alignment horizontal="center" vertical="top" wrapText="1"/>
    </xf>
    <xf numFmtId="14" fontId="0" fillId="0" borderId="1" xfId="0" applyNumberFormat="1" applyFill="1" applyBorder="1" applyAlignment="1">
      <alignment horizontal="center" vertical="top" wrapText="1"/>
    </xf>
    <xf numFmtId="2" fontId="0" fillId="0" borderId="1" xfId="0" applyNumberFormat="1" applyFill="1" applyBorder="1" applyAlignment="1">
      <alignment horizontal="center" vertical="top" wrapText="1"/>
    </xf>
    <xf numFmtId="0" fontId="0" fillId="0" borderId="1" xfId="0" applyFill="1" applyBorder="1" applyAlignment="1">
      <alignment wrapText="1"/>
    </xf>
    <xf numFmtId="0" fontId="2" fillId="5" borderId="0" xfId="0" applyFont="1" applyFill="1" applyAlignment="1">
      <alignment vertical="top" wrapText="1"/>
    </xf>
    <xf numFmtId="14" fontId="2" fillId="5" borderId="0" xfId="0" applyNumberFormat="1" applyFont="1" applyFill="1" applyAlignment="1">
      <alignment vertical="top" wrapText="1"/>
    </xf>
    <xf numFmtId="10" fontId="2" fillId="5" borderId="0" xfId="0" applyNumberFormat="1" applyFont="1" applyFill="1" applyAlignment="1">
      <alignment horizontal="center" vertical="top" wrapText="1"/>
    </xf>
    <xf numFmtId="14" fontId="2" fillId="5" borderId="0" xfId="0" applyNumberFormat="1" applyFont="1" applyFill="1" applyAlignment="1">
      <alignment horizontal="center" vertical="top" wrapText="1"/>
    </xf>
    <xf numFmtId="2" fontId="2" fillId="5" borderId="0" xfId="0" applyNumberFormat="1" applyFont="1" applyFill="1" applyAlignment="1">
      <alignment horizontal="center" vertical="top" wrapText="1"/>
    </xf>
    <xf numFmtId="0" fontId="2" fillId="5" borderId="0" xfId="0" applyFont="1" applyFill="1" applyAlignment="1">
      <alignment wrapText="1"/>
    </xf>
    <xf numFmtId="0" fontId="0" fillId="0" borderId="0" xfId="0" applyFont="1" applyFill="1" applyAlignment="1">
      <alignment vertical="top" wrapText="1"/>
    </xf>
    <xf numFmtId="14" fontId="0" fillId="0" borderId="0" xfId="0" applyNumberFormat="1" applyFont="1" applyFill="1" applyAlignment="1">
      <alignment vertical="top" wrapText="1"/>
    </xf>
    <xf numFmtId="10" fontId="0" fillId="0" borderId="0" xfId="0" applyNumberFormat="1" applyFont="1" applyFill="1" applyAlignment="1">
      <alignment horizontal="center" vertical="top" wrapText="1"/>
    </xf>
    <xf numFmtId="14" fontId="0" fillId="0" borderId="0" xfId="0" applyNumberFormat="1" applyFont="1" applyFill="1" applyAlignment="1">
      <alignment horizontal="center" vertical="top" wrapText="1"/>
    </xf>
    <xf numFmtId="2" fontId="0" fillId="0" borderId="0" xfId="0" applyNumberFormat="1" applyFont="1" applyFill="1" applyAlignment="1">
      <alignment horizontal="center" vertical="top" wrapText="1"/>
    </xf>
    <xf numFmtId="0" fontId="0" fillId="0" borderId="0" xfId="0" applyFont="1" applyFill="1" applyAlignment="1">
      <alignment wrapText="1"/>
    </xf>
    <xf numFmtId="0" fontId="0" fillId="4" borderId="0" xfId="0" applyFont="1" applyFill="1" applyAlignment="1">
      <alignment vertical="top" wrapText="1"/>
    </xf>
    <xf numFmtId="14" fontId="0" fillId="4" borderId="0" xfId="0" applyNumberFormat="1" applyFont="1" applyFill="1" applyAlignment="1">
      <alignment vertical="top" wrapText="1"/>
    </xf>
    <xf numFmtId="10" fontId="0" fillId="4" borderId="0" xfId="0" applyNumberFormat="1" applyFont="1" applyFill="1" applyAlignment="1">
      <alignment horizontal="center" vertical="top" wrapText="1"/>
    </xf>
    <xf numFmtId="14" fontId="0" fillId="4" borderId="0" xfId="0" applyNumberFormat="1" applyFont="1" applyFill="1" applyAlignment="1">
      <alignment horizontal="center" vertical="top" wrapText="1"/>
    </xf>
    <xf numFmtId="2" fontId="0" fillId="4" borderId="0" xfId="0" applyNumberFormat="1" applyFont="1" applyFill="1" applyAlignment="1">
      <alignment horizontal="center" vertical="top" wrapText="1"/>
    </xf>
    <xf numFmtId="0" fontId="0" fillId="4" borderId="0" xfId="0" applyFont="1" applyFill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1" xfId="0" applyFont="1" applyBorder="1" applyAlignment="1">
      <alignment horizontal="center" wrapText="1"/>
    </xf>
    <xf numFmtId="0" fontId="2" fillId="5" borderId="1" xfId="0" applyFont="1" applyFill="1" applyBorder="1" applyAlignment="1">
      <alignment vertical="top" wrapText="1"/>
    </xf>
    <xf numFmtId="2" fontId="0" fillId="0" borderId="0" xfId="0" applyNumberFormat="1" applyAlignment="1">
      <alignment wrapText="1"/>
    </xf>
    <xf numFmtId="0" fontId="0" fillId="0" borderId="0" xfId="0" quotePrefix="1" applyAlignment="1">
      <alignment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WithCEOStartDat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 xml:space="preserve">Company Name </v>
          </cell>
          <cell r="B1" t="str">
            <v>CEO Start Date</v>
          </cell>
        </row>
        <row r="2">
          <cell r="A2" t="str">
            <v xml:space="preserve">BG GROUP PLC </v>
          </cell>
          <cell r="B2">
            <v>42282</v>
          </cell>
        </row>
        <row r="3">
          <cell r="A3" t="str">
            <v>POUNDLAND GROUP PLC</v>
          </cell>
          <cell r="B3">
            <v>38930</v>
          </cell>
        </row>
        <row r="4">
          <cell r="A4" t="str">
            <v xml:space="preserve">DARTY PLC </v>
          </cell>
          <cell r="B4">
            <v>41387</v>
          </cell>
        </row>
        <row r="5">
          <cell r="A5" t="str">
            <v xml:space="preserve">BWIN.PARTY </v>
          </cell>
          <cell r="B5">
            <v>40633</v>
          </cell>
        </row>
        <row r="6">
          <cell r="A6" t="str">
            <v xml:space="preserve">HOME RETAIL GROUP PLC </v>
          </cell>
          <cell r="B6">
            <v>41712</v>
          </cell>
        </row>
        <row r="7">
          <cell r="A7" t="str">
            <v xml:space="preserve">MEDICLINIC INTERNATIONAL PLC </v>
          </cell>
          <cell r="B7">
            <v>42282</v>
          </cell>
        </row>
        <row r="8">
          <cell r="A8" t="str">
            <v xml:space="preserve">CABLE &amp; WIRELESS COMMUNICATIONS PLC </v>
          </cell>
          <cell r="B8">
            <v>41640</v>
          </cell>
        </row>
        <row r="9">
          <cell r="A9" t="str">
            <v xml:space="preserve">BANCO POPOLARE SOCIETÀ COOPERATIVA </v>
          </cell>
          <cell r="B9">
            <v>42282</v>
          </cell>
        </row>
        <row r="10">
          <cell r="A10" t="str">
            <v>TNT EXPRESS NV</v>
          </cell>
          <cell r="B10">
            <v>41426</v>
          </cell>
        </row>
        <row r="11">
          <cell r="A11" t="str">
            <v xml:space="preserve">TECHNIP SA </v>
          </cell>
          <cell r="B11">
            <v>42282</v>
          </cell>
        </row>
        <row r="12">
          <cell r="A12" t="str">
            <v xml:space="preserve">DUFRY AG </v>
          </cell>
          <cell r="B12">
            <v>42282</v>
          </cell>
        </row>
        <row r="13">
          <cell r="A13" t="str">
            <v>ELISA OYJ</v>
          </cell>
          <cell r="B13">
            <v>37534</v>
          </cell>
        </row>
        <row r="14">
          <cell r="A14" t="str">
            <v xml:space="preserve">DELHAIZE GROUP </v>
          </cell>
          <cell r="B14">
            <v>41460</v>
          </cell>
        </row>
        <row r="15">
          <cell r="A15" t="str">
            <v xml:space="preserve">LINDT &amp; SPRUENGLI AG </v>
          </cell>
          <cell r="B15">
            <v>42282</v>
          </cell>
        </row>
        <row r="16">
          <cell r="A16" t="str">
            <v xml:space="preserve">AEVI GENOMIC MEDICINE INC </v>
          </cell>
          <cell r="B16">
            <v>41530</v>
          </cell>
        </row>
        <row r="17">
          <cell r="A17" t="str">
            <v xml:space="preserve">TROVAGENE INC </v>
          </cell>
          <cell r="B17">
            <v>40760</v>
          </cell>
        </row>
        <row r="18">
          <cell r="A18" t="str">
            <v xml:space="preserve"> SYNERGY PHARMACEUTICALS INC</v>
          </cell>
          <cell r="B18">
            <v>39573</v>
          </cell>
        </row>
        <row r="19">
          <cell r="A19" t="str">
            <v xml:space="preserve">Asciano Limited                                                                                     </v>
          </cell>
          <cell r="B19">
            <v>41342</v>
          </cell>
        </row>
        <row r="20">
          <cell r="A20" t="str">
            <v xml:space="preserve">International Flavors &amp; Fragrances Inc.                                                             </v>
          </cell>
          <cell r="B20">
            <v>42378</v>
          </cell>
        </row>
        <row r="21">
          <cell r="A21" t="str">
            <v/>
          </cell>
          <cell r="B21">
            <v>42282</v>
          </cell>
        </row>
        <row r="22">
          <cell r="A22" t="str">
            <v/>
          </cell>
          <cell r="B22">
            <v>42282</v>
          </cell>
        </row>
        <row r="23">
          <cell r="A23" t="str">
            <v/>
          </cell>
          <cell r="B23">
            <v>42282</v>
          </cell>
        </row>
        <row r="24">
          <cell r="A24" t="str">
            <v/>
          </cell>
          <cell r="B24">
            <v>42282</v>
          </cell>
        </row>
        <row r="25">
          <cell r="A25" t="str">
            <v>RENESAS ELECTRONICS CORP</v>
          </cell>
          <cell r="B25">
            <v>42492</v>
          </cell>
        </row>
        <row r="26">
          <cell r="A26" t="str">
            <v>CHINA MERCHANTS BANK-H</v>
          </cell>
          <cell r="B26">
            <v>41396</v>
          </cell>
        </row>
        <row r="27">
          <cell r="A27" t="str">
            <v>IIDA GROUP HOLDINGS CO LTD</v>
          </cell>
          <cell r="B27">
            <v>41580</v>
          </cell>
        </row>
        <row r="28">
          <cell r="A28" t="str">
            <v>AEON FINANCIAL SERVICE CO LT</v>
          </cell>
          <cell r="B28">
            <v>42492</v>
          </cell>
        </row>
        <row r="29">
          <cell r="A29" t="str">
            <v>AIR WATER INC</v>
          </cell>
          <cell r="B29">
            <v>42126</v>
          </cell>
        </row>
        <row r="30">
          <cell r="A30" t="str">
            <v>TOKYO CENTURY CORP</v>
          </cell>
          <cell r="B30">
            <v>39874</v>
          </cell>
        </row>
        <row r="31">
          <cell r="A31" t="str">
            <v>SBI HOLDINGS INC</v>
          </cell>
          <cell r="B31">
            <v>38505</v>
          </cell>
        </row>
        <row r="32">
          <cell r="A32" t="str">
            <v>HANG SENG BANK LTD</v>
          </cell>
          <cell r="B32">
            <v>41031</v>
          </cell>
        </row>
        <row r="33">
          <cell r="A33" t="str">
            <v>SANDS CHINA LTD</v>
          </cell>
          <cell r="B33">
            <v>42065</v>
          </cell>
        </row>
        <row r="34">
          <cell r="A34" t="str">
            <v>HITACHI KOKUSAI ELECTRIC INC</v>
          </cell>
          <cell r="B34">
            <v>42431</v>
          </cell>
        </row>
        <row r="35">
          <cell r="A35" t="str">
            <v xml:space="preserve">AB Volvo (publ)                                                                                     </v>
          </cell>
          <cell r="B35">
            <v>42256</v>
          </cell>
        </row>
        <row r="36">
          <cell r="A36" t="str">
            <v xml:space="preserve">SWEDBANK AB </v>
          </cell>
          <cell r="B36">
            <v>42282</v>
          </cell>
        </row>
        <row r="37">
          <cell r="A37" t="str">
            <v>A.P. MOLLER-MAERSK A/S</v>
          </cell>
          <cell r="B37">
            <v>42282</v>
          </cell>
        </row>
        <row r="38">
          <cell r="A38" t="str">
            <v>CHINA UNICOM HONG KONG LTD</v>
          </cell>
          <cell r="B38">
            <v>42249</v>
          </cell>
        </row>
        <row r="39">
          <cell r="A39" t="str">
            <v>NESTLE SA-REG</v>
          </cell>
          <cell r="B39">
            <v>42190</v>
          </cell>
        </row>
        <row r="40">
          <cell r="A40" t="str">
            <v xml:space="preserve">DNB ASA </v>
          </cell>
          <cell r="B40">
            <v>42282</v>
          </cell>
        </row>
        <row r="41">
          <cell r="A41" t="str">
            <v xml:space="preserve">DNB ASA                                                                                             </v>
          </cell>
          <cell r="B41">
            <v>39060</v>
          </cell>
        </row>
        <row r="42">
          <cell r="A42" t="str">
            <v xml:space="preserve">ASSA ABLOY AB </v>
          </cell>
          <cell r="B42">
            <v>42282</v>
          </cell>
        </row>
        <row r="43">
          <cell r="A43" t="str">
            <v xml:space="preserve">ASSA ABLOY AB (publ)                                                                                </v>
          </cell>
          <cell r="B43">
            <v>38330</v>
          </cell>
        </row>
        <row r="44">
          <cell r="A44" t="str">
            <v>SANRIO CO LTD</v>
          </cell>
          <cell r="B44">
            <v>22130</v>
          </cell>
        </row>
        <row r="45">
          <cell r="A45" t="str">
            <v xml:space="preserve">SANDVIK AB </v>
          </cell>
          <cell r="B45">
            <v>42309</v>
          </cell>
        </row>
        <row r="46">
          <cell r="A46" t="str">
            <v>GMO INTERNET INC</v>
          </cell>
          <cell r="B46">
            <v>39570</v>
          </cell>
        </row>
        <row r="47">
          <cell r="A47" t="str">
            <v xml:space="preserve">HEXAGON AB </v>
          </cell>
          <cell r="B47">
            <v>36650</v>
          </cell>
        </row>
        <row r="48">
          <cell r="A48" t="str">
            <v xml:space="preserve">VESTAS WIND SYSTEMS </v>
          </cell>
          <cell r="B48">
            <v>41518</v>
          </cell>
        </row>
        <row r="49">
          <cell r="A49" t="str">
            <v xml:space="preserve">Vestas Wind Systems A/S                                                                             </v>
          </cell>
          <cell r="B49">
            <v>41526</v>
          </cell>
        </row>
        <row r="50">
          <cell r="A50" t="str">
            <v>MEDTRONIC PLC</v>
          </cell>
          <cell r="B50">
            <v>40638</v>
          </cell>
        </row>
        <row r="51">
          <cell r="A51" t="str">
            <v>CHINA MERCHANTS SECURITIES-H</v>
          </cell>
          <cell r="B51">
            <v>40788</v>
          </cell>
        </row>
        <row r="52">
          <cell r="A52" t="str">
            <v>CHINA EVERGRANDE GROUP</v>
          </cell>
          <cell r="B52">
            <v>41761</v>
          </cell>
        </row>
        <row r="53">
          <cell r="A53" t="str">
            <v xml:space="preserve">SANOFI </v>
          </cell>
          <cell r="B53">
            <v>42040</v>
          </cell>
        </row>
        <row r="54">
          <cell r="A54" t="str">
            <v>KRAFT HEINZ CO/THE</v>
          </cell>
          <cell r="B54">
            <v>42282</v>
          </cell>
        </row>
        <row r="55">
          <cell r="A55" t="str">
            <v xml:space="preserve">SANOFI </v>
          </cell>
          <cell r="B55">
            <v>42040</v>
          </cell>
        </row>
        <row r="56">
          <cell r="A56" t="str">
            <v xml:space="preserve">Sanofi                                                                                              </v>
          </cell>
          <cell r="B56">
            <v>42072</v>
          </cell>
        </row>
        <row r="57">
          <cell r="A57" t="str">
            <v>WH GROUP LTD</v>
          </cell>
          <cell r="B57">
            <v>41580</v>
          </cell>
        </row>
        <row r="58">
          <cell r="A58" t="str">
            <v>ABBVIE INC</v>
          </cell>
          <cell r="B58">
            <v>41218</v>
          </cell>
        </row>
        <row r="59">
          <cell r="A59" t="str">
            <v xml:space="preserve">INDITEX - INDUSTRIA DE DISENO TEXTIL SA </v>
          </cell>
          <cell r="B59">
            <v>40725</v>
          </cell>
        </row>
        <row r="60">
          <cell r="A60" t="str">
            <v xml:space="preserve">Industria de DiseÃ±o Textil, S.A.                                                                    </v>
          </cell>
          <cell r="B60">
            <v>38512</v>
          </cell>
        </row>
        <row r="61">
          <cell r="A61" t="str">
            <v>PANDORA A/S</v>
          </cell>
          <cell r="B61">
            <v>42095</v>
          </cell>
        </row>
        <row r="62">
          <cell r="A62" t="str">
            <v xml:space="preserve">Pandora A/S                                                                                         </v>
          </cell>
          <cell r="B62">
            <v>42072</v>
          </cell>
        </row>
        <row r="63">
          <cell r="A63" t="str">
            <v xml:space="preserve">Carlsberg A/S                                                                                       </v>
          </cell>
          <cell r="B63">
            <v>42164</v>
          </cell>
        </row>
        <row r="64">
          <cell r="A64" t="str">
            <v>ALLERGAN PLC</v>
          </cell>
          <cell r="B64">
            <v>41764</v>
          </cell>
        </row>
        <row r="65">
          <cell r="A65" t="str">
            <v xml:space="preserve">YARA INTERNATIONAL ASA </v>
          </cell>
          <cell r="B65">
            <v>42282</v>
          </cell>
        </row>
        <row r="66">
          <cell r="A66" t="str">
            <v xml:space="preserve">Yara International ASA                                                                              </v>
          </cell>
          <cell r="B66">
            <v>42256</v>
          </cell>
        </row>
        <row r="67">
          <cell r="A67" t="str">
            <v xml:space="preserve">ASTRAZENECA PLC </v>
          </cell>
          <cell r="B67">
            <v>41126</v>
          </cell>
        </row>
        <row r="68">
          <cell r="A68" t="str">
            <v>HONEYWELL INTERNATIONAL INC</v>
          </cell>
          <cell r="B68">
            <v>37261</v>
          </cell>
        </row>
        <row r="69">
          <cell r="A69" t="str">
            <v>AUST AND NZ BANKING GROUP</v>
          </cell>
          <cell r="B69">
            <v>39299</v>
          </cell>
        </row>
        <row r="70">
          <cell r="A70" t="str">
            <v xml:space="preserve">INDUSTRIVARDEN AB </v>
          </cell>
          <cell r="B70">
            <v>42248</v>
          </cell>
        </row>
        <row r="71">
          <cell r="A71" t="str">
            <v>LONGFOR PROPERTIES</v>
          </cell>
          <cell r="B71">
            <v>40757</v>
          </cell>
        </row>
        <row r="72">
          <cell r="A72" t="str">
            <v>AMBEV SA</v>
          </cell>
          <cell r="B72">
            <v>41948</v>
          </cell>
        </row>
        <row r="73">
          <cell r="A73" t="str">
            <v xml:space="preserve">ORKLA ASA </v>
          </cell>
          <cell r="B73">
            <v>41680</v>
          </cell>
        </row>
        <row r="74">
          <cell r="A74" t="str">
            <v xml:space="preserve">Orkla ASA                                                                                           </v>
          </cell>
          <cell r="B74">
            <v>41648</v>
          </cell>
        </row>
        <row r="75">
          <cell r="A75" t="str">
            <v>UNION PACIFIC CORP</v>
          </cell>
          <cell r="B75">
            <v>42009</v>
          </cell>
        </row>
        <row r="76">
          <cell r="A76" t="str">
            <v xml:space="preserve">BOLIDEN AB </v>
          </cell>
          <cell r="B76">
            <v>42282</v>
          </cell>
        </row>
        <row r="77">
          <cell r="A77" t="str">
            <v xml:space="preserve">Boliden AB (publ.)                                                                                  </v>
          </cell>
          <cell r="B77">
            <v>39425</v>
          </cell>
        </row>
        <row r="78">
          <cell r="A78" t="str">
            <v>UBS GROUP AG</v>
          </cell>
          <cell r="B78">
            <v>40821</v>
          </cell>
        </row>
        <row r="79">
          <cell r="A79" t="str">
            <v xml:space="preserve">ALFA LAVAL AB </v>
          </cell>
          <cell r="B79">
            <v>42282</v>
          </cell>
        </row>
        <row r="80">
          <cell r="A80" t="str">
            <v xml:space="preserve">Alfa Laval AB (publ)                                                                                </v>
          </cell>
          <cell r="B80">
            <v>42438</v>
          </cell>
        </row>
        <row r="81">
          <cell r="A81" t="str">
            <v>BROADCOM LTD</v>
          </cell>
          <cell r="B81">
            <v>38722</v>
          </cell>
        </row>
        <row r="82">
          <cell r="A82" t="str">
            <v xml:space="preserve">KINNEVIK AB </v>
          </cell>
          <cell r="B82">
            <v>42282</v>
          </cell>
        </row>
        <row r="83">
          <cell r="A83" t="str">
            <v>BRILLIANCE CHINA AUTOMOTIVE</v>
          </cell>
          <cell r="B83">
            <v>38750</v>
          </cell>
        </row>
        <row r="84">
          <cell r="A84" t="str">
            <v>DSV</v>
          </cell>
          <cell r="B84">
            <v>39661</v>
          </cell>
        </row>
        <row r="85">
          <cell r="A85" t="str">
            <v>MONDELEZ INTERNATIONAL INC-A</v>
          </cell>
          <cell r="B85">
            <v>38812</v>
          </cell>
        </row>
        <row r="86">
          <cell r="A86" t="str">
            <v>CSPC PHARMACEUTICAL GROUP LT</v>
          </cell>
          <cell r="B86">
            <v>41335</v>
          </cell>
        </row>
        <row r="87">
          <cell r="A87" t="str">
            <v>BIOGEN INC</v>
          </cell>
          <cell r="B87">
            <v>40303</v>
          </cell>
        </row>
        <row r="88">
          <cell r="A88" t="str">
            <v xml:space="preserve">Marine Harvest ASA                                                                                  </v>
          </cell>
          <cell r="B88">
            <v>40338</v>
          </cell>
        </row>
        <row r="89">
          <cell r="A89" t="str">
            <v xml:space="preserve">TELEFONICA SA </v>
          </cell>
          <cell r="B89">
            <v>37807</v>
          </cell>
        </row>
        <row r="90">
          <cell r="A90" t="str">
            <v xml:space="preserve">UBS Group AG                                                                                        </v>
          </cell>
          <cell r="B90">
            <v>40825</v>
          </cell>
        </row>
        <row r="91">
          <cell r="A91" t="str">
            <v>CHINA RESOURCES BEER HOLDIN</v>
          </cell>
          <cell r="B91">
            <v>42492</v>
          </cell>
        </row>
        <row r="92">
          <cell r="A92" t="str">
            <v xml:space="preserve">AstraZeneca PLC                                                                                     </v>
          </cell>
          <cell r="B92">
            <v>41161</v>
          </cell>
        </row>
        <row r="93">
          <cell r="A93" t="str">
            <v>CHINA MENGNIU DAIRY CO</v>
          </cell>
          <cell r="B93">
            <v>42615</v>
          </cell>
        </row>
        <row r="94">
          <cell r="A94" t="str">
            <v>KUNLUN ENERGY CO LTD</v>
          </cell>
          <cell r="B94">
            <v>41610</v>
          </cell>
        </row>
        <row r="95">
          <cell r="A95" t="str">
            <v>CHUBB LTD</v>
          </cell>
          <cell r="B95">
            <v>37534</v>
          </cell>
        </row>
        <row r="96">
          <cell r="A96" t="str">
            <v xml:space="preserve">AIRBUS SE </v>
          </cell>
          <cell r="B96">
            <v>42282</v>
          </cell>
        </row>
        <row r="97">
          <cell r="A97" t="str">
            <v>CHR. HANSEN HOLDING A/S</v>
          </cell>
          <cell r="B97">
            <v>41365</v>
          </cell>
        </row>
        <row r="98">
          <cell r="A98" t="str">
            <v xml:space="preserve">Chr. Hansen Holding A/S                                                                             </v>
          </cell>
          <cell r="B98">
            <v>41342</v>
          </cell>
        </row>
        <row r="99">
          <cell r="A99" t="str">
            <v>AMERICA MOVIL-ADR SERIES A</v>
          </cell>
          <cell r="B99">
            <v>42282</v>
          </cell>
        </row>
        <row r="100">
          <cell r="A100" t="str">
            <v>AMERICA MOVIL-SPN ADR CL L</v>
          </cell>
          <cell r="B100">
            <v>42282</v>
          </cell>
        </row>
        <row r="101">
          <cell r="A101" t="str">
            <v>PAYPAL HOLDINGS INC</v>
          </cell>
          <cell r="B101">
            <v>42282</v>
          </cell>
        </row>
        <row r="102">
          <cell r="A102" t="str">
            <v xml:space="preserve">BBVA - BANCO BILBAO VIZCAYA ARGENTARIA SA </v>
          </cell>
          <cell r="B102">
            <v>36438</v>
          </cell>
        </row>
        <row r="103">
          <cell r="A103" t="str">
            <v xml:space="preserve">TEVA PHARMACEUTICAL INDUSTRIES LIMITED </v>
          </cell>
          <cell r="B103">
            <v>41644</v>
          </cell>
        </row>
        <row r="104">
          <cell r="A104" t="str">
            <v xml:space="preserve">SECURITAS AB </v>
          </cell>
          <cell r="B104">
            <v>39146</v>
          </cell>
        </row>
        <row r="105">
          <cell r="A105" t="str">
            <v xml:space="preserve">MERCK KGAA </v>
          </cell>
          <cell r="B105">
            <v>42282</v>
          </cell>
        </row>
        <row r="106">
          <cell r="A106" t="str">
            <v>BROOKFIELD ASSET MANAGE-CL A</v>
          </cell>
          <cell r="B106">
            <v>37289</v>
          </cell>
        </row>
        <row r="107">
          <cell r="A107" t="str">
            <v>FULLSHARE HOLDINGS LTD</v>
          </cell>
          <cell r="B107">
            <v>41610</v>
          </cell>
        </row>
        <row r="108">
          <cell r="A108" t="str">
            <v xml:space="preserve">Vale S.A.                                                                                           </v>
          </cell>
          <cell r="B108">
            <v>40642</v>
          </cell>
        </row>
        <row r="109">
          <cell r="A109" t="str">
            <v>CHINA EVERBRIGHT INTL LTD</v>
          </cell>
          <cell r="B109">
            <v>37105</v>
          </cell>
        </row>
        <row r="110">
          <cell r="A110" t="str">
            <v>SEMICONDUCTOR MANUFACTURING</v>
          </cell>
          <cell r="B110">
            <v>40757</v>
          </cell>
        </row>
        <row r="111">
          <cell r="A111" t="str">
            <v>LAS VEGAS SANDS CORP</v>
          </cell>
          <cell r="B111">
            <v>32178</v>
          </cell>
        </row>
        <row r="112">
          <cell r="A112" t="str">
            <v xml:space="preserve">ENEL SPA </v>
          </cell>
          <cell r="B112">
            <v>41760</v>
          </cell>
        </row>
        <row r="113">
          <cell r="A113" t="str">
            <v xml:space="preserve">SUBSEA 7 SA </v>
          </cell>
          <cell r="B113">
            <v>39539</v>
          </cell>
        </row>
        <row r="114">
          <cell r="A114" t="str">
            <v xml:space="preserve">Subsea 7 S.A.                                                                                       </v>
          </cell>
          <cell r="B114">
            <v>39516</v>
          </cell>
        </row>
        <row r="115">
          <cell r="A115" t="str">
            <v xml:space="preserve">Zurich Insurance Group AG                                                                           </v>
          </cell>
          <cell r="B115">
            <v>42438</v>
          </cell>
        </row>
        <row r="116">
          <cell r="A116" t="str">
            <v xml:space="preserve">IBERDROLA SA </v>
          </cell>
          <cell r="B116">
            <v>38833</v>
          </cell>
        </row>
        <row r="117">
          <cell r="A117" t="str">
            <v xml:space="preserve">CHINA TELECOM CORPORATION LTD </v>
          </cell>
          <cell r="B117">
            <v>42190</v>
          </cell>
        </row>
        <row r="118">
          <cell r="A118" t="str">
            <v>YAHOO! INC</v>
          </cell>
          <cell r="B118">
            <v>41034</v>
          </cell>
        </row>
        <row r="119">
          <cell r="A119" t="str">
            <v xml:space="preserve">CARNIVAL PLC </v>
          </cell>
          <cell r="B119">
            <v>41399</v>
          </cell>
        </row>
        <row r="120">
          <cell r="A120" t="str">
            <v xml:space="preserve">Barclays PLC                                                                                        </v>
          </cell>
          <cell r="B120">
            <v>42347</v>
          </cell>
        </row>
        <row r="121">
          <cell r="A121" t="str">
            <v>TARGET CORP</v>
          </cell>
          <cell r="B121">
            <v>41825</v>
          </cell>
        </row>
        <row r="122">
          <cell r="A122" t="str">
            <v xml:space="preserve">SCHNEIDER ELECTRIC SE </v>
          </cell>
          <cell r="B122">
            <v>41389</v>
          </cell>
        </row>
        <row r="123">
          <cell r="A123" t="str">
            <v xml:space="preserve">CONTINENTAL AG </v>
          </cell>
          <cell r="B123">
            <v>39483</v>
          </cell>
        </row>
        <row r="124">
          <cell r="A124" t="str">
            <v xml:space="preserve">RELX PLC </v>
          </cell>
          <cell r="B124">
            <v>39757</v>
          </cell>
        </row>
        <row r="125">
          <cell r="A125" t="str">
            <v xml:space="preserve">RELX NV </v>
          </cell>
          <cell r="B125">
            <v>39757</v>
          </cell>
        </row>
        <row r="126">
          <cell r="A126" t="str">
            <v>PUBLIC STORAGE</v>
          </cell>
          <cell r="B126">
            <v>37534</v>
          </cell>
        </row>
        <row r="127">
          <cell r="A127" t="str">
            <v xml:space="preserve">RELX PLC </v>
          </cell>
          <cell r="B127">
            <v>39757</v>
          </cell>
        </row>
        <row r="128">
          <cell r="A128" t="str">
            <v xml:space="preserve">RELX NV                                                                                             </v>
          </cell>
          <cell r="B128">
            <v>39791</v>
          </cell>
        </row>
        <row r="129">
          <cell r="A129" t="str">
            <v>HEWLETT PACKARD ENTERPRIS</v>
          </cell>
          <cell r="B129">
            <v>42282</v>
          </cell>
        </row>
        <row r="130">
          <cell r="A130" t="str">
            <v>LAFARGEHOLCIM LTD-REG</v>
          </cell>
          <cell r="B130">
            <v>42195</v>
          </cell>
        </row>
        <row r="131">
          <cell r="A131" t="str">
            <v xml:space="preserve">LafargeHolcim Ltd                                                                                   </v>
          </cell>
          <cell r="B131">
            <v>42164</v>
          </cell>
        </row>
        <row r="132">
          <cell r="A132" t="str">
            <v>CARNIVAL CORP</v>
          </cell>
          <cell r="B132">
            <v>41399</v>
          </cell>
        </row>
        <row r="133">
          <cell r="A133" t="str">
            <v>ACTIVISION BLIZZARD INC</v>
          </cell>
          <cell r="B133">
            <v>33790</v>
          </cell>
        </row>
        <row r="134">
          <cell r="A134" t="str">
            <v xml:space="preserve">Carnival plc                                                                                        </v>
          </cell>
          <cell r="B134">
            <v>41434</v>
          </cell>
        </row>
        <row r="135">
          <cell r="A135" t="str">
            <v xml:space="preserve">BROOKFIELD ASSET MANAGEMENT INC </v>
          </cell>
          <cell r="B135">
            <v>37261</v>
          </cell>
        </row>
        <row r="136">
          <cell r="A136" t="str">
            <v>ANTHEM INC</v>
          </cell>
          <cell r="B136">
            <v>42282</v>
          </cell>
        </row>
        <row r="137">
          <cell r="A137" t="str">
            <v>ROGERS COMMUNICATIONS INC-B</v>
          </cell>
          <cell r="B137">
            <v>42796</v>
          </cell>
        </row>
        <row r="138">
          <cell r="A138" t="str">
            <v xml:space="preserve">Credit Suisse Group AG                                                                              </v>
          </cell>
          <cell r="B138">
            <v>42164</v>
          </cell>
        </row>
        <row r="139">
          <cell r="A139" t="str">
            <v xml:space="preserve"> BROADCOM CORP</v>
          </cell>
          <cell r="B139">
            <v>38296</v>
          </cell>
        </row>
        <row r="140">
          <cell r="A140" t="str">
            <v>PIONEER NATURAL RESOURCES CO</v>
          </cell>
          <cell r="B140">
            <v>35616</v>
          </cell>
        </row>
        <row r="141">
          <cell r="A141" t="str">
            <v>VMWARE INC-CLASS A</v>
          </cell>
          <cell r="B141">
            <v>41095</v>
          </cell>
        </row>
        <row r="142">
          <cell r="A142" t="str">
            <v>DELTA AIR LINES INC</v>
          </cell>
          <cell r="B142">
            <v>39268</v>
          </cell>
        </row>
        <row r="143">
          <cell r="A143" t="str">
            <v xml:space="preserve">CHINA UNICOM (HONG KONG) LTD </v>
          </cell>
          <cell r="B143">
            <v>42190</v>
          </cell>
        </row>
        <row r="144">
          <cell r="A144" t="str">
            <v xml:space="preserve">AVIVA PLC </v>
          </cell>
          <cell r="B144">
            <v>41218</v>
          </cell>
        </row>
        <row r="145">
          <cell r="A145" t="str">
            <v>P G &amp; E CORP</v>
          </cell>
          <cell r="B145">
            <v>40729</v>
          </cell>
        </row>
        <row r="146">
          <cell r="A146" t="str">
            <v>REL LN</v>
          </cell>
          <cell r="B146">
            <v>39757</v>
          </cell>
        </row>
        <row r="147">
          <cell r="A147" t="str">
            <v>CHINA EVERBRIGHT LTD</v>
          </cell>
          <cell r="B147">
            <v>38201</v>
          </cell>
        </row>
        <row r="148">
          <cell r="A148" t="str">
            <v xml:space="preserve">WPP PLC </v>
          </cell>
          <cell r="B148">
            <v>31356</v>
          </cell>
        </row>
        <row r="149">
          <cell r="A149" t="str">
            <v xml:space="preserve">PETROLEO BRASILEIRO SA </v>
          </cell>
          <cell r="B149">
            <v>42009</v>
          </cell>
        </row>
        <row r="150">
          <cell r="A150" t="str">
            <v>CHAMPION REIT</v>
          </cell>
          <cell r="B150">
            <v>42523</v>
          </cell>
        </row>
        <row r="151">
          <cell r="A151" t="str">
            <v>KINGBOARD CHEMICAL HOLDINGS</v>
          </cell>
          <cell r="B151">
            <v>42857</v>
          </cell>
        </row>
        <row r="152">
          <cell r="A152" t="str">
            <v>AIR PRODUCTS &amp; CHEMICALS INC</v>
          </cell>
          <cell r="B152">
            <v>41734</v>
          </cell>
        </row>
        <row r="153">
          <cell r="A153" t="str">
            <v>AON PLC</v>
          </cell>
          <cell r="B153">
            <v>38388</v>
          </cell>
        </row>
        <row r="154">
          <cell r="A154" t="str">
            <v xml:space="preserve">NOKIA OYJ </v>
          </cell>
          <cell r="B154">
            <v>41760</v>
          </cell>
        </row>
        <row r="155">
          <cell r="A155" t="str">
            <v>MONSTER BEVERAGE CORP</v>
          </cell>
          <cell r="B155">
            <v>33821</v>
          </cell>
        </row>
        <row r="156">
          <cell r="A156" t="str">
            <v>KOREA ELEC POWER CORP-SP ADR</v>
          </cell>
          <cell r="B156">
            <v>41187</v>
          </cell>
        </row>
        <row r="157">
          <cell r="A157" t="str">
            <v>PROLOGIS INC</v>
          </cell>
          <cell r="B157">
            <v>35708</v>
          </cell>
        </row>
        <row r="158">
          <cell r="A158" t="str">
            <v xml:space="preserve">KONINKLIJKE PHILIPS NV </v>
          </cell>
          <cell r="B158">
            <v>40579</v>
          </cell>
        </row>
        <row r="159">
          <cell r="A159" t="str">
            <v xml:space="preserve">Koninklijke Philips N.V.                                                                            </v>
          </cell>
          <cell r="B159">
            <v>40611</v>
          </cell>
        </row>
        <row r="160">
          <cell r="A160" t="str">
            <v>SHANGHAI INDUSTRIAL HLDG LTD</v>
          </cell>
          <cell r="B160">
            <v>42857</v>
          </cell>
        </row>
        <row r="161">
          <cell r="A161" t="str">
            <v>DISH NETWORK CORP-A</v>
          </cell>
          <cell r="B161">
            <v>42009</v>
          </cell>
        </row>
        <row r="162">
          <cell r="A162" t="str">
            <v xml:space="preserve">Woodside Petroleum Ltd                                                                              </v>
          </cell>
          <cell r="B162">
            <v>40642</v>
          </cell>
        </row>
        <row r="163">
          <cell r="A163" t="str">
            <v>EQUINIX INC</v>
          </cell>
          <cell r="B163">
            <v>39118</v>
          </cell>
        </row>
        <row r="164">
          <cell r="A164" t="str">
            <v>BAXTER INTERNATIONAL INC</v>
          </cell>
          <cell r="B164">
            <v>38022</v>
          </cell>
        </row>
        <row r="165">
          <cell r="A165" t="str">
            <v>SPRINT CORP</v>
          </cell>
          <cell r="B165">
            <v>41825</v>
          </cell>
        </row>
        <row r="166">
          <cell r="A166" t="str">
            <v>SHANDONG WEIGAO GP MEDICAL-H</v>
          </cell>
          <cell r="B166">
            <v>42857</v>
          </cell>
        </row>
        <row r="167">
          <cell r="A167" t="str">
            <v xml:space="preserve">Altice N.V.                                                                                         </v>
          </cell>
          <cell r="B167">
            <v>42530</v>
          </cell>
        </row>
        <row r="168">
          <cell r="A168" t="str">
            <v>NEWELL BRANDS INC</v>
          </cell>
          <cell r="B168">
            <v>40668</v>
          </cell>
        </row>
        <row r="169">
          <cell r="A169" t="str">
            <v xml:space="preserve">KONINKLIJKE PHILIPS NV </v>
          </cell>
          <cell r="B169">
            <v>40579</v>
          </cell>
        </row>
        <row r="170">
          <cell r="A170" t="str">
            <v>EDWARDS LIFESCIENCES CORP</v>
          </cell>
          <cell r="B170">
            <v>36469</v>
          </cell>
        </row>
        <row r="171">
          <cell r="A171" t="str">
            <v>POWER FINANCIAL CORP</v>
          </cell>
          <cell r="B171">
            <v>38474</v>
          </cell>
        </row>
        <row r="172">
          <cell r="A172" t="str">
            <v>ALIBABA HEALTH INFORMATION T</v>
          </cell>
          <cell r="B172">
            <v>42126</v>
          </cell>
        </row>
        <row r="173">
          <cell r="A173" t="str">
            <v xml:space="preserve">Compass Group PLC                                                                                   </v>
          </cell>
          <cell r="B173">
            <v>38877</v>
          </cell>
        </row>
        <row r="174">
          <cell r="A174" t="str">
            <v xml:space="preserve">SAMPO OYJ </v>
          </cell>
          <cell r="B174">
            <v>36982</v>
          </cell>
        </row>
        <row r="175">
          <cell r="A175" t="str">
            <v xml:space="preserve">Sampo Oyj                                                                                           </v>
          </cell>
          <cell r="B175">
            <v>36959</v>
          </cell>
        </row>
        <row r="176">
          <cell r="A176" t="str">
            <v xml:space="preserve">Deutsche Bank AG                                                                                    </v>
          </cell>
          <cell r="B176">
            <v>42164</v>
          </cell>
        </row>
        <row r="177">
          <cell r="A177" t="str">
            <v>L'OCCITANE INTERNATIONAL SA</v>
          </cell>
          <cell r="B177">
            <v>36862</v>
          </cell>
        </row>
        <row r="178">
          <cell r="A178" t="str">
            <v>CARDINAL HEALTH INC</v>
          </cell>
          <cell r="B178">
            <v>39999</v>
          </cell>
        </row>
        <row r="179">
          <cell r="A179" t="str">
            <v xml:space="preserve">VALEANT PHARMACEUTICALS INTERNATIONAL INC </v>
          </cell>
          <cell r="B179">
            <v>40548</v>
          </cell>
        </row>
        <row r="180">
          <cell r="A180" t="str">
            <v xml:space="preserve">Scentre Group                                                                                       </v>
          </cell>
          <cell r="B180">
            <v>41799</v>
          </cell>
        </row>
        <row r="181">
          <cell r="A181" t="str">
            <v xml:space="preserve">Transurban Group                                                                                    </v>
          </cell>
          <cell r="B181">
            <v>41069</v>
          </cell>
        </row>
        <row r="182">
          <cell r="A182" t="str">
            <v>HILTON WORLDWIDE HOLDINGS IN</v>
          </cell>
          <cell r="B182">
            <v>39360</v>
          </cell>
        </row>
        <row r="183">
          <cell r="A183" t="str">
            <v>WPP LN</v>
          </cell>
          <cell r="B183">
            <v>31356</v>
          </cell>
        </row>
        <row r="184">
          <cell r="A184" t="str">
            <v>FISERV INC</v>
          </cell>
          <cell r="B184">
            <v>38630</v>
          </cell>
        </row>
        <row r="185">
          <cell r="A185" t="str">
            <v xml:space="preserve">GENERALI ASSICURAZIONI SPA </v>
          </cell>
          <cell r="B185">
            <v>42282</v>
          </cell>
        </row>
        <row r="186">
          <cell r="A186" t="str">
            <v>MMG LTD</v>
          </cell>
          <cell r="B186">
            <v>42768</v>
          </cell>
        </row>
        <row r="187">
          <cell r="A187" t="str">
            <v>SCHINDLER-HLDG AG</v>
          </cell>
          <cell r="B187">
            <v>42282</v>
          </cell>
        </row>
        <row r="188">
          <cell r="A188" t="str">
            <v xml:space="preserve">Schindler Holding AG                                                                                </v>
          </cell>
          <cell r="B188">
            <v>42438</v>
          </cell>
        </row>
        <row r="189">
          <cell r="A189" t="str">
            <v xml:space="preserve">CAIXABANK SA </v>
          </cell>
          <cell r="B189">
            <v>41820</v>
          </cell>
        </row>
        <row r="190">
          <cell r="A190" t="str">
            <v>ILLUMINA INC</v>
          </cell>
          <cell r="B190">
            <v>36377</v>
          </cell>
        </row>
        <row r="191">
          <cell r="A191" t="str">
            <v xml:space="preserve">Aviva plc                                                                                           </v>
          </cell>
          <cell r="B191">
            <v>41252</v>
          </cell>
        </row>
        <row r="192">
          <cell r="A192" t="str">
            <v>AMERICAN AIRLINES GROUP INC</v>
          </cell>
          <cell r="B192">
            <v>41552</v>
          </cell>
        </row>
        <row r="193">
          <cell r="A193" t="str">
            <v xml:space="preserve">ENERGY TRANSFER PARTNERS LP </v>
          </cell>
          <cell r="B193">
            <v>39268</v>
          </cell>
        </row>
        <row r="194">
          <cell r="A194" t="str">
            <v xml:space="preserve">AENA </v>
          </cell>
          <cell r="B194">
            <v>42282</v>
          </cell>
        </row>
        <row r="195">
          <cell r="A195" t="str">
            <v xml:space="preserve">ROGERS COMMUNICATIONS INC </v>
          </cell>
          <cell r="B195">
            <v>41552</v>
          </cell>
        </row>
        <row r="196">
          <cell r="A196" t="str">
            <v xml:space="preserve">WILLIS TOWERS WATSON PLC </v>
          </cell>
          <cell r="B196">
            <v>41126</v>
          </cell>
        </row>
        <row r="197">
          <cell r="A197" t="str">
            <v>GOLDEN EAGLE RETAIL GROUP</v>
          </cell>
          <cell r="B197">
            <v>41853</v>
          </cell>
        </row>
        <row r="198">
          <cell r="A198" t="str">
            <v>NXP SEMICONDUCTORS N V</v>
          </cell>
          <cell r="B198">
            <v>39757</v>
          </cell>
        </row>
        <row r="199">
          <cell r="A199" t="str">
            <v xml:space="preserve">WILLIAMS PARTNERS LP </v>
          </cell>
          <cell r="B199">
            <v>40487</v>
          </cell>
        </row>
        <row r="200">
          <cell r="A200" t="str">
            <v>BOSTON PROPERTIES INC</v>
          </cell>
          <cell r="B200">
            <v>41310</v>
          </cell>
        </row>
        <row r="201">
          <cell r="A201" t="str">
            <v xml:space="preserve"> DISCOVERY COMMUNICATIONS INC</v>
          </cell>
          <cell r="B201">
            <v>39026</v>
          </cell>
        </row>
        <row r="202">
          <cell r="A202" t="str">
            <v>CIFI HOLDINGS GROUP CO LTD</v>
          </cell>
          <cell r="B202">
            <v>40665</v>
          </cell>
        </row>
        <row r="203">
          <cell r="A203" t="str">
            <v xml:space="preserve">GAS NATURAL SDG SA </v>
          </cell>
          <cell r="B203">
            <v>38366</v>
          </cell>
        </row>
        <row r="204">
          <cell r="A204" t="str">
            <v xml:space="preserve">Gas Natural SDG, S.A.                                                                               </v>
          </cell>
          <cell r="B204">
            <v>38330</v>
          </cell>
        </row>
        <row r="205">
          <cell r="A205" t="str">
            <v xml:space="preserve">VALE SA </v>
          </cell>
          <cell r="B205">
            <v>40638</v>
          </cell>
        </row>
        <row r="206">
          <cell r="A206" t="str">
            <v>STANLEY BLACK &amp; DECKER INC</v>
          </cell>
          <cell r="B206">
            <v>37991</v>
          </cell>
        </row>
        <row r="207">
          <cell r="A207" t="str">
            <v>TENARIS SA</v>
          </cell>
          <cell r="B207" t="str">
            <v>Unknown</v>
          </cell>
        </row>
        <row r="208">
          <cell r="A208" t="str">
            <v xml:space="preserve">HEIDELBERGCEMENT AG </v>
          </cell>
          <cell r="B208">
            <v>37838</v>
          </cell>
        </row>
        <row r="209">
          <cell r="A209" t="str">
            <v xml:space="preserve">ECOPETROL SA </v>
          </cell>
          <cell r="B209">
            <v>42040</v>
          </cell>
        </row>
        <row r="210">
          <cell r="A210" t="str">
            <v xml:space="preserve">FIAT CHRYSLER AUTOMOBILES NV </v>
          </cell>
          <cell r="B210">
            <v>41856</v>
          </cell>
        </row>
        <row r="211">
          <cell r="A211" t="str">
            <v>TSCO LN</v>
          </cell>
          <cell r="B211">
            <v>41892</v>
          </cell>
        </row>
        <row r="212">
          <cell r="A212" t="str">
            <v xml:space="preserve">Suncorp Group Limited                                                                               </v>
          </cell>
          <cell r="B212">
            <v>42286</v>
          </cell>
        </row>
        <row r="213">
          <cell r="A213" t="str">
            <v>SHINHAN FINANCIAL GROUP CO LTD</v>
          </cell>
          <cell r="B213">
            <v>40548</v>
          </cell>
        </row>
        <row r="214">
          <cell r="A214" t="str">
            <v xml:space="preserve">NATIXIS SA </v>
          </cell>
          <cell r="B214">
            <v>42282</v>
          </cell>
        </row>
        <row r="215">
          <cell r="A215" t="str">
            <v xml:space="preserve">Natixis S.A.                                                                                        </v>
          </cell>
          <cell r="B215">
            <v>39912</v>
          </cell>
        </row>
        <row r="216">
          <cell r="A216" t="str">
            <v>GUOTAI JUNAN INTERNATIONAL</v>
          </cell>
          <cell r="B216">
            <v>40331</v>
          </cell>
        </row>
        <row r="217">
          <cell r="A217" t="str">
            <v>HCP INC</v>
          </cell>
          <cell r="B217">
            <v>41491</v>
          </cell>
        </row>
        <row r="218">
          <cell r="A218" t="str">
            <v>HESS CORP</v>
          </cell>
          <cell r="B218">
            <v>34794</v>
          </cell>
        </row>
        <row r="219">
          <cell r="A219" t="str">
            <v>INCYTE CORP</v>
          </cell>
          <cell r="B219">
            <v>41583</v>
          </cell>
        </row>
        <row r="220">
          <cell r="A220" t="str">
            <v>TELEFONICA BRASIL-ADR</v>
          </cell>
          <cell r="B220">
            <v>42099</v>
          </cell>
        </row>
        <row r="221">
          <cell r="A221" t="str">
            <v xml:space="preserve">AKZO NOBEL NV </v>
          </cell>
          <cell r="B221">
            <v>41000</v>
          </cell>
        </row>
        <row r="222">
          <cell r="A222" t="str">
            <v>GREENTOWN CHINA HOLDINGS</v>
          </cell>
          <cell r="B222">
            <v>42157</v>
          </cell>
        </row>
        <row r="223">
          <cell r="A223" t="str">
            <v>FLEETCOR TECHNOLOGIES INC</v>
          </cell>
          <cell r="B223">
            <v>36712</v>
          </cell>
        </row>
        <row r="224">
          <cell r="A224" t="str">
            <v>BIOSTIME INTERNATIONAL HOLDI</v>
          </cell>
          <cell r="B224">
            <v>40300</v>
          </cell>
        </row>
        <row r="225">
          <cell r="A225" t="str">
            <v>ALTERA CORP</v>
          </cell>
          <cell r="B225">
            <v>36804</v>
          </cell>
        </row>
        <row r="226">
          <cell r="A226" t="str">
            <v>DISCOVERY COMMUNICATIONS-A</v>
          </cell>
          <cell r="B226">
            <v>39026</v>
          </cell>
        </row>
        <row r="227">
          <cell r="A227" t="str">
            <v>DISCOVERY COMMUNICATIONS-C</v>
          </cell>
          <cell r="B227">
            <v>39026</v>
          </cell>
        </row>
        <row r="228">
          <cell r="A228" t="str">
            <v xml:space="preserve">FIAT CHRYSLER AUTOMOBILES NV </v>
          </cell>
          <cell r="B228">
            <v>41856</v>
          </cell>
        </row>
        <row r="229">
          <cell r="A229" t="str">
            <v xml:space="preserve">Fiat Chrysler Automobiles N.V.                                                                      </v>
          </cell>
          <cell r="B229">
            <v>41891</v>
          </cell>
        </row>
        <row r="230">
          <cell r="A230" t="str">
            <v>AMERIPRISE FINANCIAL INC</v>
          </cell>
          <cell r="B230">
            <v>38538</v>
          </cell>
        </row>
        <row r="231">
          <cell r="A231" t="str">
            <v>ULTA SALON COSMETICS &amp; FRAGR</v>
          </cell>
          <cell r="B231">
            <v>41399</v>
          </cell>
        </row>
        <row r="232">
          <cell r="A232" t="str">
            <v xml:space="preserve">EVONIK INDUSTRIES AG </v>
          </cell>
          <cell r="B232">
            <v>42282</v>
          </cell>
        </row>
        <row r="233">
          <cell r="A233" t="str">
            <v>EQUIFAX INC</v>
          </cell>
          <cell r="B233">
            <v>38630</v>
          </cell>
        </row>
        <row r="234">
          <cell r="A234" t="str">
            <v xml:space="preserve">Tesco PLC                                                                                           </v>
          </cell>
          <cell r="B234">
            <v>41891</v>
          </cell>
        </row>
        <row r="235">
          <cell r="A235" t="str">
            <v xml:space="preserve">DEUTSCHE BOERSE AG </v>
          </cell>
          <cell r="B235">
            <v>41644</v>
          </cell>
        </row>
        <row r="236">
          <cell r="A236" t="str">
            <v xml:space="preserve">SMITH &amp; NEPHEW PLC </v>
          </cell>
          <cell r="B236">
            <v>40579</v>
          </cell>
        </row>
        <row r="237">
          <cell r="A237" t="str">
            <v>ROYAL CARIBBEAN CRUISES LTD</v>
          </cell>
          <cell r="B237">
            <v>32086</v>
          </cell>
        </row>
        <row r="238">
          <cell r="A238" t="str">
            <v>TENARIS SA</v>
          </cell>
          <cell r="B238" t="str">
            <v>Unknown</v>
          </cell>
        </row>
        <row r="239">
          <cell r="A239" t="str">
            <v xml:space="preserve">Chocoladefabriken Lindt &amp; SprÃ¼ngli AG                                                               </v>
          </cell>
          <cell r="B239">
            <v>42622</v>
          </cell>
        </row>
        <row r="240">
          <cell r="A240" t="str">
            <v>HONGKONG &amp; SHANGHAI HOTELS</v>
          </cell>
          <cell r="B240">
            <v>37289</v>
          </cell>
        </row>
        <row r="241">
          <cell r="A241" t="str">
            <v>ENCANA CORP</v>
          </cell>
          <cell r="B241">
            <v>41396</v>
          </cell>
        </row>
        <row r="242">
          <cell r="A242" t="str">
            <v xml:space="preserve">GAMESA CORPORACION TECNOLOGICA SA </v>
          </cell>
          <cell r="B242">
            <v>41030</v>
          </cell>
        </row>
        <row r="243">
          <cell r="A243" t="str">
            <v>HYDRO ONE LTD</v>
          </cell>
          <cell r="B243">
            <v>42218</v>
          </cell>
        </row>
        <row r="244">
          <cell r="A244" t="str">
            <v xml:space="preserve">VALEO SA </v>
          </cell>
          <cell r="B244">
            <v>39892</v>
          </cell>
        </row>
        <row r="245">
          <cell r="A245" t="str">
            <v xml:space="preserve">Valeo SA                                                                                            </v>
          </cell>
          <cell r="B245">
            <v>39881</v>
          </cell>
        </row>
        <row r="246">
          <cell r="A246" t="str">
            <v>AAL LN</v>
          </cell>
          <cell r="B246">
            <v>42282</v>
          </cell>
        </row>
        <row r="247">
          <cell r="A247" t="str">
            <v>BIOMARIN PHARMACEUTICAL INC</v>
          </cell>
          <cell r="B247">
            <v>38447</v>
          </cell>
        </row>
        <row r="248">
          <cell r="A248" t="str">
            <v>INTERACTIVE BROKERS GRO-CL A</v>
          </cell>
          <cell r="B248">
            <v>38995</v>
          </cell>
        </row>
        <row r="249">
          <cell r="A249" t="str">
            <v>RR/ LN</v>
          </cell>
          <cell r="B249">
            <v>42187</v>
          </cell>
        </row>
        <row r="250">
          <cell r="A250" t="str">
            <v>RED HAT INC</v>
          </cell>
          <cell r="B250">
            <v>39391</v>
          </cell>
        </row>
        <row r="251">
          <cell r="A251" t="str">
            <v xml:space="preserve">Rolls-Royce Holdings plc                                                                            </v>
          </cell>
          <cell r="B251">
            <v>42164</v>
          </cell>
        </row>
        <row r="252">
          <cell r="A252" t="str">
            <v>PALO ALTO NETWORKS INC</v>
          </cell>
          <cell r="B252">
            <v>40729</v>
          </cell>
        </row>
        <row r="253">
          <cell r="A253" t="str">
            <v>CITIZENS FINANCIAL GROUP</v>
          </cell>
          <cell r="B253">
            <v>41491</v>
          </cell>
        </row>
        <row r="254">
          <cell r="A254" t="str">
            <v>CA INC</v>
          </cell>
          <cell r="B254">
            <v>41218</v>
          </cell>
        </row>
        <row r="255">
          <cell r="A255" t="str">
            <v>LIBERTY MEDIA CORP-MEDIA B</v>
          </cell>
          <cell r="B255">
            <v>39177</v>
          </cell>
        </row>
        <row r="256">
          <cell r="A256" t="str">
            <v>HUABAO INTERNATIONAL HOLDING</v>
          </cell>
          <cell r="B256">
            <v>41396</v>
          </cell>
        </row>
        <row r="257">
          <cell r="A257" t="str">
            <v>SERVICENOW INC</v>
          </cell>
          <cell r="B257">
            <v>40638</v>
          </cell>
        </row>
        <row r="258">
          <cell r="A258" t="str">
            <v>PERRIGO CO PLC</v>
          </cell>
          <cell r="B258">
            <v>38934</v>
          </cell>
        </row>
        <row r="259">
          <cell r="A259" t="str">
            <v xml:space="preserve">BRF SA </v>
          </cell>
          <cell r="B259">
            <v>41948</v>
          </cell>
        </row>
        <row r="260">
          <cell r="A260" t="str">
            <v xml:space="preserve">LIBERTY INTERACTIVE CORP </v>
          </cell>
          <cell r="B260">
            <v>38812</v>
          </cell>
        </row>
        <row r="261">
          <cell r="A261" t="str">
            <v>XILINX INC</v>
          </cell>
          <cell r="B261">
            <v>39391</v>
          </cell>
        </row>
        <row r="262">
          <cell r="A262" t="str">
            <v>DAVITA INC</v>
          </cell>
          <cell r="B262">
            <v>36377</v>
          </cell>
        </row>
        <row r="263">
          <cell r="A263" t="str">
            <v>TOWNGAS CHINA CO LTD</v>
          </cell>
          <cell r="B263">
            <v>39143</v>
          </cell>
        </row>
        <row r="264">
          <cell r="A264" t="str">
            <v>GRUPO FIN SANTANDER-ADR B</v>
          </cell>
          <cell r="B264">
            <v>39177</v>
          </cell>
        </row>
        <row r="265">
          <cell r="A265" t="str">
            <v>CHINA MINSHENG FINANCIAL HOL</v>
          </cell>
          <cell r="B265">
            <v>42402</v>
          </cell>
        </row>
        <row r="266">
          <cell r="A266" t="str">
            <v>OPEN TEXT CORP</v>
          </cell>
          <cell r="B266">
            <v>40879</v>
          </cell>
        </row>
        <row r="267">
          <cell r="A267" t="str">
            <v>BEST BUY CO INC</v>
          </cell>
          <cell r="B267">
            <v>41095</v>
          </cell>
        </row>
        <row r="268">
          <cell r="A268" t="str">
            <v xml:space="preserve">CNP ASSURANCES SA </v>
          </cell>
          <cell r="B268">
            <v>42282</v>
          </cell>
        </row>
        <row r="269">
          <cell r="A269" t="str">
            <v xml:space="preserve">CNP Assurances SA                                                                                   </v>
          </cell>
          <cell r="B269">
            <v>41161</v>
          </cell>
        </row>
        <row r="270">
          <cell r="A270" t="str">
            <v>CHINA OCEANWIDE HOLDINGS LTD</v>
          </cell>
          <cell r="B270">
            <v>41975</v>
          </cell>
        </row>
        <row r="271">
          <cell r="A271" t="str">
            <v>FUFENG GROUP LTD</v>
          </cell>
          <cell r="B271">
            <v>42676</v>
          </cell>
        </row>
        <row r="272">
          <cell r="A272" t="str">
            <v>MARATHON OIL CORP</v>
          </cell>
          <cell r="B272">
            <v>41460</v>
          </cell>
        </row>
        <row r="273">
          <cell r="A273" t="str">
            <v xml:space="preserve">Iron Mountain Incorporated                                                                          </v>
          </cell>
          <cell r="B273">
            <v>41252</v>
          </cell>
        </row>
        <row r="274">
          <cell r="A274" t="str">
            <v xml:space="preserve">Centrica plc                                                                                        </v>
          </cell>
          <cell r="B274">
            <v>41982</v>
          </cell>
        </row>
        <row r="275">
          <cell r="A275" t="str">
            <v>CHURCH &amp; DWIGHT CO INC</v>
          </cell>
          <cell r="B275">
            <v>38112</v>
          </cell>
        </row>
        <row r="276">
          <cell r="A276" t="str">
            <v>INVESCO LTD</v>
          </cell>
          <cell r="B276">
            <v>38538</v>
          </cell>
        </row>
        <row r="277">
          <cell r="A277" t="str">
            <v>LIBERTY BROADBAND-A</v>
          </cell>
          <cell r="B277">
            <v>41734</v>
          </cell>
        </row>
        <row r="278">
          <cell r="A278" t="str">
            <v>LIBERTY BROADBAND-C</v>
          </cell>
          <cell r="B278">
            <v>41734</v>
          </cell>
        </row>
        <row r="279">
          <cell r="A279" t="str">
            <v>SMARTONE TELECOMMUNICATIONS</v>
          </cell>
          <cell r="B279">
            <v>42523</v>
          </cell>
        </row>
        <row r="280">
          <cell r="A280" t="str">
            <v xml:space="preserve">ILIAD SA </v>
          </cell>
          <cell r="B280">
            <v>42282</v>
          </cell>
        </row>
        <row r="281">
          <cell r="A281" t="str">
            <v xml:space="preserve">Iliad SA                                                                                            </v>
          </cell>
          <cell r="B281">
            <v>39242</v>
          </cell>
        </row>
        <row r="282">
          <cell r="A282" t="str">
            <v xml:space="preserve">CITRIX SYSTEMS INC </v>
          </cell>
          <cell r="B282">
            <v>42282</v>
          </cell>
        </row>
        <row r="283">
          <cell r="A283" t="str">
            <v xml:space="preserve">ENEL AMERICAS SA </v>
          </cell>
          <cell r="B283">
            <v>41948</v>
          </cell>
        </row>
        <row r="284">
          <cell r="A284" t="str">
            <v>CNA LN</v>
          </cell>
          <cell r="B284">
            <v>42005</v>
          </cell>
        </row>
        <row r="285">
          <cell r="A285" t="str">
            <v>CANADIAN TIRE CORP-CLASS A</v>
          </cell>
          <cell r="B285">
            <v>42523</v>
          </cell>
        </row>
        <row r="286">
          <cell r="A286" t="str">
            <v xml:space="preserve">ATOS SE </v>
          </cell>
          <cell r="B286">
            <v>42282</v>
          </cell>
        </row>
        <row r="287">
          <cell r="A287" t="str">
            <v xml:space="preserve">Atos SE                                                                                             </v>
          </cell>
          <cell r="B287">
            <v>39730</v>
          </cell>
        </row>
        <row r="288">
          <cell r="A288" t="str">
            <v xml:space="preserve">International Consolidated Airlines Group, S.A.                                                     </v>
          </cell>
          <cell r="B288">
            <v>38604</v>
          </cell>
        </row>
        <row r="289">
          <cell r="A289" t="str">
            <v>QUEST DIAGNOSTICS INC</v>
          </cell>
          <cell r="B289">
            <v>41030</v>
          </cell>
        </row>
        <row r="290">
          <cell r="A290" t="str">
            <v>GALP ENERGIA SGPS SA</v>
          </cell>
          <cell r="B290">
            <v>42110</v>
          </cell>
        </row>
        <row r="291">
          <cell r="A291" t="str">
            <v xml:space="preserve">Vicinity Centres                                                                                    </v>
          </cell>
          <cell r="B291">
            <v>42194</v>
          </cell>
        </row>
        <row r="292">
          <cell r="A292" t="str">
            <v xml:space="preserve">Stockland Corporation Limited                                                                       </v>
          </cell>
          <cell r="B292">
            <v>41252</v>
          </cell>
        </row>
        <row r="293">
          <cell r="A293" t="str">
            <v xml:space="preserve">Old Mutual plc                                                                                      </v>
          </cell>
          <cell r="B293">
            <v>42286</v>
          </cell>
        </row>
        <row r="294">
          <cell r="A294" t="str">
            <v>WOS LN</v>
          </cell>
          <cell r="B294">
            <v>42282</v>
          </cell>
        </row>
        <row r="295">
          <cell r="A295" t="str">
            <v>HARRIS CORP</v>
          </cell>
          <cell r="B295">
            <v>40821</v>
          </cell>
        </row>
        <row r="296">
          <cell r="A296" t="str">
            <v>NASDAQ INC</v>
          </cell>
          <cell r="B296">
            <v>37716</v>
          </cell>
        </row>
        <row r="297">
          <cell r="A297" t="str">
            <v>HUNTINGTON BANCSHARES INC</v>
          </cell>
          <cell r="B297">
            <v>39757</v>
          </cell>
        </row>
        <row r="298">
          <cell r="A298" t="str">
            <v xml:space="preserve">NESTE OYJ </v>
          </cell>
          <cell r="B298">
            <v>39268</v>
          </cell>
        </row>
        <row r="299">
          <cell r="A299" t="str">
            <v>SN/ LN</v>
          </cell>
          <cell r="B299">
            <v>40579</v>
          </cell>
        </row>
        <row r="300">
          <cell r="A300" t="str">
            <v xml:space="preserve">Aurizon Holdings Limited                                                                            </v>
          </cell>
          <cell r="B300">
            <v>42713</v>
          </cell>
        </row>
        <row r="301">
          <cell r="A301" t="str">
            <v xml:space="preserve">SONOVA HOLDING AG </v>
          </cell>
          <cell r="B301">
            <v>40848</v>
          </cell>
        </row>
        <row r="302">
          <cell r="A302" t="str">
            <v xml:space="preserve">London Stock Exchange Group plc                                                                     </v>
          </cell>
          <cell r="B302">
            <v>39912</v>
          </cell>
        </row>
        <row r="303">
          <cell r="A303" t="str">
            <v>STELLA INTERNATIONAL</v>
          </cell>
          <cell r="B303">
            <v>39480</v>
          </cell>
        </row>
        <row r="304">
          <cell r="A304" t="str">
            <v xml:space="preserve">Smith &amp; Nephew plc                                                                                  </v>
          </cell>
          <cell r="B304">
            <v>40611</v>
          </cell>
        </row>
        <row r="305">
          <cell r="A305" t="str">
            <v>AEROPORTS DE PARIS</v>
          </cell>
          <cell r="B305">
            <v>41241</v>
          </cell>
        </row>
        <row r="306">
          <cell r="A306" t="str">
            <v xml:space="preserve">ACCOR SA </v>
          </cell>
          <cell r="B306">
            <v>42282</v>
          </cell>
        </row>
        <row r="307">
          <cell r="A307" t="str">
            <v xml:space="preserve">Accor SA                                                                                            </v>
          </cell>
          <cell r="B307">
            <v>41464</v>
          </cell>
        </row>
        <row r="308">
          <cell r="A308" t="str">
            <v>CENTENE CORP</v>
          </cell>
          <cell r="B308">
            <v>35160</v>
          </cell>
        </row>
        <row r="309">
          <cell r="A309" t="str">
            <v>HOLOGIC INC</v>
          </cell>
          <cell r="B309">
            <v>41552</v>
          </cell>
        </row>
        <row r="310">
          <cell r="A310" t="str">
            <v xml:space="preserve">LONZA GROUP AG </v>
          </cell>
          <cell r="B310">
            <v>42282</v>
          </cell>
        </row>
        <row r="311">
          <cell r="A311" t="str">
            <v xml:space="preserve">Lonza Group Ltd                                                                                     </v>
          </cell>
          <cell r="B311">
            <v>41008</v>
          </cell>
        </row>
        <row r="312">
          <cell r="A312" t="str">
            <v>AMETEK INC</v>
          </cell>
          <cell r="B312">
            <v>36835</v>
          </cell>
        </row>
        <row r="313">
          <cell r="A313" t="str">
            <v xml:space="preserve">FREESCALE SEMICONDUCTOR </v>
          </cell>
          <cell r="B313">
            <v>41004</v>
          </cell>
        </row>
        <row r="314">
          <cell r="A314" t="str">
            <v>ADVANCE AUTO PARTS INC</v>
          </cell>
          <cell r="B314">
            <v>40852</v>
          </cell>
        </row>
        <row r="315">
          <cell r="A315" t="str">
            <v>INTL FLAVORS &amp; FRAGRANCES</v>
          </cell>
          <cell r="B315">
            <v>41825</v>
          </cell>
        </row>
        <row r="316">
          <cell r="A316" t="str">
            <v xml:space="preserve">ENERGIAS DE PORTUGAL SA </v>
          </cell>
          <cell r="B316">
            <v>38806</v>
          </cell>
        </row>
        <row r="317">
          <cell r="A317" t="str">
            <v xml:space="preserve">EDP - Energias de Portugal, S.A.                                                                    </v>
          </cell>
          <cell r="B317">
            <v>38785</v>
          </cell>
        </row>
        <row r="318">
          <cell r="A318" t="str">
            <v>CHINA BLUECHEMICAL LTD - H</v>
          </cell>
          <cell r="B318">
            <v>42523</v>
          </cell>
        </row>
        <row r="319">
          <cell r="A319" t="str">
            <v xml:space="preserve">BOLLORE SA </v>
          </cell>
          <cell r="B319">
            <v>36354</v>
          </cell>
        </row>
        <row r="320">
          <cell r="A320" t="str">
            <v xml:space="preserve">Bollore                                                                                             </v>
          </cell>
          <cell r="B320">
            <v>36320</v>
          </cell>
        </row>
        <row r="321">
          <cell r="A321" t="str">
            <v>CELANESE CORP-SERIES A</v>
          </cell>
          <cell r="B321">
            <v>40944</v>
          </cell>
        </row>
        <row r="322">
          <cell r="A322" t="str">
            <v xml:space="preserve">DELHAIZE GROUP </v>
          </cell>
          <cell r="B322">
            <v>41460</v>
          </cell>
        </row>
        <row r="323">
          <cell r="A323" t="str">
            <v>LSE LN</v>
          </cell>
          <cell r="B323">
            <v>39953</v>
          </cell>
        </row>
        <row r="324">
          <cell r="A324" t="str">
            <v xml:space="preserve">ULTRAPAR PARTICIPACOES SA </v>
          </cell>
          <cell r="B324">
            <v>41218</v>
          </cell>
        </row>
        <row r="325">
          <cell r="A325" t="str">
            <v>IDEXX LABORATORIES INC</v>
          </cell>
          <cell r="B325">
            <v>37200</v>
          </cell>
        </row>
        <row r="326">
          <cell r="A326" t="str">
            <v>TESORO CORP</v>
          </cell>
          <cell r="B326">
            <v>40273</v>
          </cell>
        </row>
        <row r="327">
          <cell r="A327" t="str">
            <v>WHITEWAVE FOODS CO</v>
          </cell>
          <cell r="B327">
            <v>41095</v>
          </cell>
        </row>
        <row r="328">
          <cell r="A328" t="str">
            <v xml:space="preserve">CEZ AS </v>
          </cell>
          <cell r="B328">
            <v>42282</v>
          </cell>
        </row>
        <row r="329">
          <cell r="A329" t="str">
            <v>CNA FINANCIAL CORP</v>
          </cell>
          <cell r="B329">
            <v>39757</v>
          </cell>
        </row>
        <row r="330">
          <cell r="A330" t="str">
            <v xml:space="preserve">ACS - ACTIVIDADES DE CONSTRUCCION Y SERVICIOS SA </v>
          </cell>
          <cell r="B330">
            <v>35747</v>
          </cell>
        </row>
        <row r="331">
          <cell r="A331" t="str">
            <v>VEREIT INC</v>
          </cell>
          <cell r="B331">
            <v>42040</v>
          </cell>
        </row>
        <row r="332">
          <cell r="A332" t="str">
            <v>INGREDION INC</v>
          </cell>
          <cell r="B332">
            <v>39908</v>
          </cell>
        </row>
        <row r="333">
          <cell r="A333" t="str">
            <v xml:space="preserve">RED ELECTRICA CORP SA </v>
          </cell>
          <cell r="B333">
            <v>42202</v>
          </cell>
        </row>
        <row r="334">
          <cell r="A334" t="str">
            <v xml:space="preserve">Fonterra Co-operative Group Limited                                                                 </v>
          </cell>
          <cell r="B334">
            <v>40795</v>
          </cell>
        </row>
        <row r="335">
          <cell r="A335" t="str">
            <v>XL GROUP LTD</v>
          </cell>
          <cell r="B335">
            <v>39543</v>
          </cell>
        </row>
        <row r="336">
          <cell r="A336" t="str">
            <v xml:space="preserve">PLDT INC </v>
          </cell>
          <cell r="B336">
            <v>37991</v>
          </cell>
        </row>
        <row r="337">
          <cell r="A337" t="str">
            <v xml:space="preserve">Dexus                                                                                               </v>
          </cell>
          <cell r="B337">
            <v>40977</v>
          </cell>
        </row>
        <row r="338">
          <cell r="A338" t="str">
            <v xml:space="preserve">Amundi Asset Management                                                                             </v>
          </cell>
          <cell r="B338">
            <v>40156</v>
          </cell>
        </row>
        <row r="339">
          <cell r="A339" t="str">
            <v xml:space="preserve">IMS HEALTH HOLDINGS INC </v>
          </cell>
          <cell r="B339">
            <v>40364</v>
          </cell>
        </row>
        <row r="340">
          <cell r="A340" t="str">
            <v>CHINA OVERSEAS GRAND OCEANS</v>
          </cell>
          <cell r="B340">
            <v>41975</v>
          </cell>
        </row>
        <row r="341">
          <cell r="A341" t="str">
            <v>LIBERTY INTERACTIVE CORP Q-A</v>
          </cell>
          <cell r="B341">
            <v>38812</v>
          </cell>
        </row>
        <row r="342">
          <cell r="A342" t="str">
            <v xml:space="preserve">TURKCELL ILETISIM HIZMETLERI AS </v>
          </cell>
          <cell r="B342">
            <v>42095</v>
          </cell>
        </row>
        <row r="343">
          <cell r="A343" t="str">
            <v>MARKWEST ENERGY PARTNERS LP</v>
          </cell>
          <cell r="B343">
            <v>42282</v>
          </cell>
        </row>
        <row r="344">
          <cell r="A344" t="str">
            <v>UDR INC</v>
          </cell>
          <cell r="B344">
            <v>36896</v>
          </cell>
        </row>
        <row r="345">
          <cell r="A345" t="str">
            <v xml:space="preserve">PROSIEBENSAT1 MEDIA SE </v>
          </cell>
          <cell r="B345">
            <v>39360</v>
          </cell>
        </row>
        <row r="346">
          <cell r="A346" t="str">
            <v>MELCO CROWN ENTERTAINME-ADR</v>
          </cell>
          <cell r="B346">
            <v>38265</v>
          </cell>
        </row>
        <row r="347">
          <cell r="A347" t="str">
            <v>WIRECARD AG</v>
          </cell>
          <cell r="B347">
            <v>42282</v>
          </cell>
        </row>
        <row r="348">
          <cell r="A348" t="str">
            <v>IRON MOUNTAIN INC</v>
          </cell>
          <cell r="B348">
            <v>40729</v>
          </cell>
        </row>
        <row r="349">
          <cell r="A349" t="str">
            <v xml:space="preserve">Sonic Healthcare Limited                                                                            </v>
          </cell>
          <cell r="B349">
            <v>33947</v>
          </cell>
        </row>
        <row r="350">
          <cell r="A350" t="str">
            <v>MACAU LEGEND DEVELOPMENT LTD</v>
          </cell>
          <cell r="B350">
            <v>39053</v>
          </cell>
        </row>
        <row r="351">
          <cell r="A351" t="str">
            <v xml:space="preserve">CREDICORP LTD </v>
          </cell>
          <cell r="B351">
            <v>39849</v>
          </cell>
        </row>
        <row r="352">
          <cell r="A352" t="str">
            <v xml:space="preserve">GPT Group                                                                                           </v>
          </cell>
          <cell r="B352">
            <v>42256</v>
          </cell>
        </row>
        <row r="353">
          <cell r="A353" t="str">
            <v xml:space="preserve">Treasury Wine Estates Limited                                                                       </v>
          </cell>
          <cell r="B353">
            <v>41707</v>
          </cell>
        </row>
        <row r="354">
          <cell r="A354" t="str">
            <v xml:space="preserve">TERNA SPA </v>
          </cell>
          <cell r="B354">
            <v>41760</v>
          </cell>
        </row>
        <row r="355">
          <cell r="A355" t="str">
            <v xml:space="preserve">TERNA - Rete Elettrica Nazionale SocietÃ  per Azioni                                                 </v>
          </cell>
          <cell r="B355">
            <v>41738</v>
          </cell>
        </row>
        <row r="356">
          <cell r="A356" t="str">
            <v>XYLEM INC</v>
          </cell>
          <cell r="B356">
            <v>41644</v>
          </cell>
        </row>
        <row r="357">
          <cell r="A357" t="str">
            <v xml:space="preserve">WESTERN GAS EQUITY PARTNERS LP </v>
          </cell>
          <cell r="B357">
            <v>40122</v>
          </cell>
        </row>
        <row r="358">
          <cell r="A358" t="str">
            <v xml:space="preserve">Neste Oyj                                                                                           </v>
          </cell>
          <cell r="B358">
            <v>39791</v>
          </cell>
        </row>
        <row r="359">
          <cell r="A359" t="str">
            <v>HONG KONG AIRCRAFT ENGINEERG</v>
          </cell>
          <cell r="B359">
            <v>39754</v>
          </cell>
        </row>
        <row r="360">
          <cell r="A360" t="str">
            <v xml:space="preserve">CABLEVISION SYSTEMS CORP </v>
          </cell>
          <cell r="B360">
            <v>34916</v>
          </cell>
        </row>
        <row r="361">
          <cell r="A361" t="str">
            <v>ASCIANO LTD</v>
          </cell>
          <cell r="B361">
            <v>40456</v>
          </cell>
        </row>
        <row r="362">
          <cell r="A362" t="str">
            <v>SCRIPPS NETWORKS INTER-CL A</v>
          </cell>
          <cell r="B362">
            <v>39573</v>
          </cell>
        </row>
        <row r="363">
          <cell r="A363" t="str">
            <v>CITIC TELECOM INTERNATIONAL</v>
          </cell>
          <cell r="B363">
            <v>42037</v>
          </cell>
        </row>
        <row r="364">
          <cell r="A364" t="str">
            <v>IAG LN</v>
          </cell>
          <cell r="B364">
            <v>38626</v>
          </cell>
        </row>
        <row r="365">
          <cell r="A365" t="str">
            <v xml:space="preserve">Ashtead Group plc                                                                                   </v>
          </cell>
          <cell r="B365">
            <v>39060</v>
          </cell>
        </row>
        <row r="366">
          <cell r="A366" t="str">
            <v xml:space="preserve">BANKINTER SA </v>
          </cell>
          <cell r="B366">
            <v>40472</v>
          </cell>
        </row>
        <row r="367">
          <cell r="A367" t="str">
            <v>ALKERMES PLC</v>
          </cell>
          <cell r="B367">
            <v>39999</v>
          </cell>
        </row>
        <row r="368">
          <cell r="A368" t="str">
            <v>PLUM CREEK TIMBER CO</v>
          </cell>
          <cell r="B368">
            <v>36285</v>
          </cell>
        </row>
        <row r="369">
          <cell r="A369" t="str">
            <v>CHINA FOODS LTD</v>
          </cell>
          <cell r="B369">
            <v>41519</v>
          </cell>
        </row>
        <row r="370">
          <cell r="A370" t="str">
            <v>DAVIDE CAMPARI-MILANO SPA</v>
          </cell>
          <cell r="B370">
            <v>42282</v>
          </cell>
        </row>
        <row r="371">
          <cell r="A371" t="str">
            <v xml:space="preserve">ITV plc                                                                                             </v>
          </cell>
          <cell r="B371">
            <v>40246</v>
          </cell>
        </row>
        <row r="372">
          <cell r="A372" t="str">
            <v>MICHAEL KORS HOLDINGS LTD</v>
          </cell>
          <cell r="B372">
            <v>37899</v>
          </cell>
        </row>
        <row r="373">
          <cell r="A373" t="str">
            <v>PADDY POWER BETFAIR PLC</v>
          </cell>
          <cell r="B373">
            <v>41856</v>
          </cell>
        </row>
        <row r="374">
          <cell r="A374" t="str">
            <v xml:space="preserve">Paddy Power Betfair plc                                                                             </v>
          </cell>
          <cell r="B374">
            <v>42378</v>
          </cell>
        </row>
        <row r="375">
          <cell r="A375" t="str">
            <v xml:space="preserve">GRUPO AVAL ACCIONES Y VALORES SA </v>
          </cell>
          <cell r="B375">
            <v>36469</v>
          </cell>
        </row>
        <row r="376">
          <cell r="A376" t="str">
            <v>E*TRADE FINANCIAL CORP</v>
          </cell>
          <cell r="B376">
            <v>41218</v>
          </cell>
        </row>
        <row r="377">
          <cell r="A377" t="str">
            <v xml:space="preserve">Mirvac Group                                                                                        </v>
          </cell>
          <cell r="B377">
            <v>41099</v>
          </cell>
        </row>
        <row r="378">
          <cell r="A378" t="str">
            <v xml:space="preserve">KOMERCNI BANKA AS </v>
          </cell>
          <cell r="B378">
            <v>42282</v>
          </cell>
        </row>
        <row r="379">
          <cell r="A379" t="str">
            <v xml:space="preserve">WILLIS TOWERS WATSON PLC </v>
          </cell>
          <cell r="B379">
            <v>41126</v>
          </cell>
        </row>
        <row r="380">
          <cell r="A380" t="str">
            <v xml:space="preserve">BUREAU VERITAS SA </v>
          </cell>
          <cell r="B380">
            <v>40969</v>
          </cell>
        </row>
        <row r="381">
          <cell r="A381" t="str">
            <v xml:space="preserve">Coca-Cola Amatil Limited                                                                            </v>
          </cell>
          <cell r="B381">
            <v>41707</v>
          </cell>
        </row>
        <row r="382">
          <cell r="A382" t="str">
            <v xml:space="preserve">AGEAS </v>
          </cell>
          <cell r="B382">
            <v>39995</v>
          </cell>
        </row>
        <row r="383">
          <cell r="A383" t="str">
            <v xml:space="preserve">ageas SA/NV                                                                                         </v>
          </cell>
          <cell r="B383">
            <v>39973</v>
          </cell>
        </row>
        <row r="384">
          <cell r="A384" t="str">
            <v>SPLUNK INC</v>
          </cell>
          <cell r="B384">
            <v>39391</v>
          </cell>
        </row>
        <row r="385">
          <cell r="A385" t="str">
            <v>NEWS CORP - CLASS B</v>
          </cell>
          <cell r="B385">
            <v>41218</v>
          </cell>
        </row>
        <row r="386">
          <cell r="A386" t="str">
            <v>NEWS CORP - CLASS A</v>
          </cell>
          <cell r="B386">
            <v>41218</v>
          </cell>
        </row>
        <row r="387">
          <cell r="A387" t="str">
            <v>MSCI INC</v>
          </cell>
          <cell r="B387">
            <v>35739</v>
          </cell>
        </row>
        <row r="388">
          <cell r="A388" t="str">
            <v>GLOBAL BRANDS GROUP HOLDING</v>
          </cell>
          <cell r="B388">
            <v>41853</v>
          </cell>
        </row>
        <row r="389">
          <cell r="A389" t="str">
            <v>LULULEMON ATHLETICA INC</v>
          </cell>
          <cell r="B389">
            <v>41583</v>
          </cell>
        </row>
        <row r="390">
          <cell r="A390" t="str">
            <v>SGE LN</v>
          </cell>
          <cell r="B390">
            <v>42282</v>
          </cell>
        </row>
        <row r="391">
          <cell r="A391" t="str">
            <v>COMPUTER SCIENCES CORP</v>
          </cell>
          <cell r="B391">
            <v>40913</v>
          </cell>
        </row>
        <row r="392">
          <cell r="A392" t="str">
            <v xml:space="preserve">BARRY CALLEBAUT AG </v>
          </cell>
          <cell r="B392">
            <v>42278</v>
          </cell>
        </row>
        <row r="393">
          <cell r="A393" t="str">
            <v>OAKTREE CAPITAL GROUP LLC</v>
          </cell>
          <cell r="B393">
            <v>41944</v>
          </cell>
        </row>
        <row r="394">
          <cell r="A394" t="str">
            <v xml:space="preserve">ICA </v>
          </cell>
          <cell r="B394">
            <v>42282</v>
          </cell>
        </row>
        <row r="395">
          <cell r="A395" t="str">
            <v>LUOYANG GLASS COMPANY LTD-H</v>
          </cell>
          <cell r="B395">
            <v>42857</v>
          </cell>
        </row>
        <row r="396">
          <cell r="A396" t="str">
            <v xml:space="preserve">LEONARDO SPA </v>
          </cell>
          <cell r="B396">
            <v>41948</v>
          </cell>
        </row>
        <row r="397">
          <cell r="A397" t="str">
            <v xml:space="preserve">Leonardo S.p.a.                                                                                     </v>
          </cell>
          <cell r="B397">
            <v>42469</v>
          </cell>
        </row>
        <row r="398">
          <cell r="A398" t="str">
            <v xml:space="preserve">TELENET GROUP HOLDING NV </v>
          </cell>
          <cell r="B398">
            <v>42282</v>
          </cell>
        </row>
        <row r="399">
          <cell r="A399" t="str">
            <v>TURQUOISE HILL RESOURCES LTD</v>
          </cell>
          <cell r="B399">
            <v>41945</v>
          </cell>
        </row>
        <row r="400">
          <cell r="A400" t="str">
            <v>BNZL LN</v>
          </cell>
          <cell r="B400">
            <v>42282</v>
          </cell>
        </row>
        <row r="401">
          <cell r="A401" t="str">
            <v xml:space="preserve">Caltex Australia Limited                                                                            </v>
          </cell>
          <cell r="B401">
            <v>39973</v>
          </cell>
        </row>
        <row r="402">
          <cell r="A402" t="str">
            <v>SDR LN</v>
          </cell>
          <cell r="B402">
            <v>37196</v>
          </cell>
        </row>
        <row r="403">
          <cell r="A403" t="str">
            <v>CADENCE DESIGN SYS INC</v>
          </cell>
          <cell r="B403">
            <v>39757</v>
          </cell>
        </row>
        <row r="404">
          <cell r="A404" t="str">
            <v xml:space="preserve">IPSEN SA </v>
          </cell>
          <cell r="B404">
            <v>40483</v>
          </cell>
        </row>
        <row r="405">
          <cell r="A405" t="str">
            <v xml:space="preserve">Ipsen S.A.                                                                                          </v>
          </cell>
          <cell r="B405">
            <v>42530</v>
          </cell>
        </row>
        <row r="406">
          <cell r="A406" t="str">
            <v>NO DATA</v>
          </cell>
          <cell r="B406">
            <v>38722</v>
          </cell>
        </row>
        <row r="407">
          <cell r="A407" t="str">
            <v>WYNDHAM WORLDWIDE CORP</v>
          </cell>
          <cell r="B407">
            <v>38842</v>
          </cell>
        </row>
        <row r="408">
          <cell r="A408" t="str">
            <v>KEYERA CORP</v>
          </cell>
          <cell r="B408">
            <v>41975</v>
          </cell>
        </row>
        <row r="409">
          <cell r="A409" t="str">
            <v xml:space="preserve">GECINA SA </v>
          </cell>
          <cell r="B409">
            <v>42282</v>
          </cell>
        </row>
        <row r="410">
          <cell r="A410" t="str">
            <v xml:space="preserve">Gecina SA                                                                                           </v>
          </cell>
          <cell r="B410">
            <v>42713</v>
          </cell>
        </row>
        <row r="411">
          <cell r="A411" t="str">
            <v>TELEFLEX INC</v>
          </cell>
          <cell r="B411">
            <v>40487</v>
          </cell>
        </row>
        <row r="412">
          <cell r="A412" t="str">
            <v>SINOFERT HOLDINGS LTD</v>
          </cell>
          <cell r="B412">
            <v>42706</v>
          </cell>
        </row>
        <row r="413">
          <cell r="A413" t="str">
            <v>TRIMBLE INC</v>
          </cell>
          <cell r="B413">
            <v>36165</v>
          </cell>
        </row>
        <row r="414">
          <cell r="A414" t="str">
            <v>HUNTINGTON INGALLS INDUSTRIE</v>
          </cell>
          <cell r="B414">
            <v>40548</v>
          </cell>
        </row>
        <row r="415">
          <cell r="A415" t="str">
            <v xml:space="preserve">REA Group Limited                                                                                   </v>
          </cell>
          <cell r="B415">
            <v>41829</v>
          </cell>
        </row>
        <row r="416">
          <cell r="A416" t="str">
            <v>CIT GROUP INC</v>
          </cell>
          <cell r="B416">
            <v>40183</v>
          </cell>
        </row>
        <row r="417">
          <cell r="A417" t="str">
            <v>GARTNER INC</v>
          </cell>
          <cell r="B417">
            <v>38173</v>
          </cell>
        </row>
        <row r="418">
          <cell r="A418" t="str">
            <v>FRANCO-NEVADA CORP</v>
          </cell>
          <cell r="B418" t="str">
            <v>Unknown</v>
          </cell>
        </row>
        <row r="419">
          <cell r="A419" t="str">
            <v>ALIGN TECHNOLOGY INC</v>
          </cell>
          <cell r="B419">
            <v>42099</v>
          </cell>
        </row>
        <row r="420">
          <cell r="A420" t="str">
            <v xml:space="preserve">The Sage Group plc                                                                                  </v>
          </cell>
          <cell r="B420">
            <v>41921</v>
          </cell>
        </row>
        <row r="421">
          <cell r="A421" t="str">
            <v>NATIONAL RETAIL PROPERTIES</v>
          </cell>
          <cell r="B421">
            <v>37991</v>
          </cell>
        </row>
        <row r="422">
          <cell r="A422" t="str">
            <v xml:space="preserve">ENCANA CORP </v>
          </cell>
          <cell r="B422">
            <v>41369</v>
          </cell>
        </row>
        <row r="423">
          <cell r="A423" t="str">
            <v>REINSURANCE GROUP OF AMERICA</v>
          </cell>
          <cell r="B423">
            <v>33913</v>
          </cell>
        </row>
        <row r="424">
          <cell r="A424" t="str">
            <v>ITV LN</v>
          </cell>
          <cell r="B424">
            <v>42282</v>
          </cell>
        </row>
        <row r="425">
          <cell r="A425" t="str">
            <v xml:space="preserve">MEDIVATION INC </v>
          </cell>
          <cell r="B425">
            <v>38447</v>
          </cell>
        </row>
        <row r="426">
          <cell r="A426" t="str">
            <v>LEUCADIA NATIONAL CORP</v>
          </cell>
          <cell r="B426">
            <v>41279</v>
          </cell>
        </row>
        <row r="427">
          <cell r="A427" t="str">
            <v xml:space="preserve">BALOISE-HOLDING AG </v>
          </cell>
          <cell r="B427">
            <v>42282</v>
          </cell>
        </row>
        <row r="428">
          <cell r="A428" t="str">
            <v>SCOR SE</v>
          </cell>
          <cell r="B428">
            <v>42282</v>
          </cell>
        </row>
        <row r="429">
          <cell r="A429" t="str">
            <v xml:space="preserve">SCOR SE                                                                                             </v>
          </cell>
          <cell r="B429">
            <v>37538</v>
          </cell>
        </row>
        <row r="430">
          <cell r="A430" t="str">
            <v>ARKEMA</v>
          </cell>
          <cell r="B430">
            <v>38782</v>
          </cell>
        </row>
        <row r="431">
          <cell r="A431" t="str">
            <v xml:space="preserve">EIFFAGE SA </v>
          </cell>
          <cell r="B431">
            <v>42282</v>
          </cell>
        </row>
        <row r="432">
          <cell r="A432" t="str">
            <v xml:space="preserve">Eiffage SA                                                                                          </v>
          </cell>
          <cell r="B432">
            <v>42347</v>
          </cell>
        </row>
        <row r="433">
          <cell r="A433" t="str">
            <v>CARLISLE COS INC</v>
          </cell>
          <cell r="B433">
            <v>39177</v>
          </cell>
        </row>
        <row r="434">
          <cell r="A434" t="str">
            <v>MALLINCKRODT PLC</v>
          </cell>
          <cell r="B434">
            <v>41369</v>
          </cell>
        </row>
        <row r="435">
          <cell r="A435" t="str">
            <v xml:space="preserve">United Utilities Group PLC                                                                          </v>
          </cell>
          <cell r="B435">
            <v>40521</v>
          </cell>
        </row>
        <row r="436">
          <cell r="A436" t="str">
            <v xml:space="preserve">Springleaf Finance </v>
          </cell>
          <cell r="B436">
            <v>40760</v>
          </cell>
        </row>
        <row r="437">
          <cell r="A437" t="str">
            <v>AHT LN</v>
          </cell>
          <cell r="B437">
            <v>39083</v>
          </cell>
        </row>
        <row r="438">
          <cell r="A438" t="str">
            <v xml:space="preserve">Meridian Energy Limited                                                                             </v>
          </cell>
          <cell r="B438">
            <v>40886</v>
          </cell>
        </row>
        <row r="439">
          <cell r="A439" t="str">
            <v xml:space="preserve">ENEL GENERACION CHILE SA </v>
          </cell>
          <cell r="B439">
            <v>41917</v>
          </cell>
        </row>
        <row r="440">
          <cell r="A440" t="str">
            <v xml:space="preserve">SWISS PRIME SITE AG </v>
          </cell>
          <cell r="B440">
            <v>42282</v>
          </cell>
        </row>
        <row r="441">
          <cell r="A441" t="str">
            <v>UU/ LN</v>
          </cell>
          <cell r="B441">
            <v>40544</v>
          </cell>
        </row>
        <row r="442">
          <cell r="A442" t="str">
            <v xml:space="preserve">ICL ISRAEL CHEMICALS LTD </v>
          </cell>
          <cell r="B442">
            <v>41095</v>
          </cell>
        </row>
        <row r="443">
          <cell r="A443" t="str">
            <v>LENNOX INTERNATIONAL INC</v>
          </cell>
          <cell r="B443">
            <v>39118</v>
          </cell>
        </row>
        <row r="444">
          <cell r="A444" t="str">
            <v>YASHILI INTERNATIONAL HOLDIN</v>
          </cell>
          <cell r="B444">
            <v>42768</v>
          </cell>
        </row>
        <row r="445">
          <cell r="A445" t="str">
            <v>ALLEGION PLC</v>
          </cell>
          <cell r="B445">
            <v>41460</v>
          </cell>
        </row>
        <row r="446">
          <cell r="A446" t="str">
            <v>OMEGA HEALTHCARE INVESTORS</v>
          </cell>
          <cell r="B446">
            <v>36986</v>
          </cell>
        </row>
        <row r="447">
          <cell r="A447" t="str">
            <v>FMC CORP</v>
          </cell>
          <cell r="B447">
            <v>40122</v>
          </cell>
        </row>
        <row r="448">
          <cell r="A448" t="str">
            <v xml:space="preserve">The British Land Company PLC                                                                        </v>
          </cell>
          <cell r="B448">
            <v>39791</v>
          </cell>
        </row>
        <row r="449">
          <cell r="A449" t="str">
            <v>LG DISPLAY CO LTD-ADR</v>
          </cell>
          <cell r="B449" t="str">
            <v>Unknown</v>
          </cell>
        </row>
        <row r="450">
          <cell r="A450" t="str">
            <v>LEIDOS HOLDINGS INC</v>
          </cell>
          <cell r="B450">
            <v>41764</v>
          </cell>
        </row>
        <row r="451">
          <cell r="A451" t="str">
            <v>AXALTA COATING SYSTEMS LTD</v>
          </cell>
          <cell r="B451">
            <v>41279</v>
          </cell>
        </row>
        <row r="452">
          <cell r="A452" t="str">
            <v xml:space="preserve">CLARIANT AG </v>
          </cell>
          <cell r="B452">
            <v>42282</v>
          </cell>
        </row>
        <row r="453">
          <cell r="A453" t="str">
            <v xml:space="preserve">Clariant AG                                                                                         </v>
          </cell>
          <cell r="B453">
            <v>39700</v>
          </cell>
        </row>
        <row r="454">
          <cell r="A454" t="str">
            <v xml:space="preserve">SEB SA </v>
          </cell>
          <cell r="B454">
            <v>36650</v>
          </cell>
        </row>
        <row r="455">
          <cell r="A455" t="str">
            <v xml:space="preserve">SEB SA                                                                                              </v>
          </cell>
          <cell r="B455">
            <v>36625</v>
          </cell>
        </row>
        <row r="456">
          <cell r="A456" t="str">
            <v>SPIRIT AEROSYSTEMS HOLD-CL A</v>
          </cell>
          <cell r="B456">
            <v>41310</v>
          </cell>
        </row>
        <row r="457">
          <cell r="A457" t="str">
            <v>BLND LN</v>
          </cell>
          <cell r="B457">
            <v>42282</v>
          </cell>
        </row>
        <row r="458">
          <cell r="A458" t="str">
            <v>MERLIN PROPERTIES SOCIMI SA</v>
          </cell>
          <cell r="B458">
            <v>41786</v>
          </cell>
        </row>
        <row r="459">
          <cell r="A459" t="str">
            <v xml:space="preserve">KEURIG GREEN MOUNTAIN INC </v>
          </cell>
          <cell r="B459">
            <v>41187</v>
          </cell>
        </row>
        <row r="460">
          <cell r="A460" t="str">
            <v>VOYA FINANCIAL INC</v>
          </cell>
          <cell r="B460">
            <v>41310</v>
          </cell>
        </row>
        <row r="461">
          <cell r="A461" t="str">
            <v xml:space="preserve">Intertek Group plc                                                                                  </v>
          </cell>
          <cell r="B461">
            <v>42103</v>
          </cell>
        </row>
        <row r="462">
          <cell r="A462" t="str">
            <v xml:space="preserve">Smiths Group plc                                                                                    </v>
          </cell>
          <cell r="B462">
            <v>42256</v>
          </cell>
        </row>
        <row r="463">
          <cell r="A463" t="str">
            <v xml:space="preserve">TARO PHARMACEUTICAL INDUSTRIES LTD </v>
          </cell>
          <cell r="B463">
            <v>41460</v>
          </cell>
        </row>
        <row r="464">
          <cell r="A464" t="str">
            <v>PINNACLE FOODS INC</v>
          </cell>
          <cell r="B464">
            <v>39938</v>
          </cell>
        </row>
        <row r="465">
          <cell r="A465" t="str">
            <v xml:space="preserve">RSA Insurance Group plc                                                                             </v>
          </cell>
          <cell r="B465">
            <v>41648</v>
          </cell>
        </row>
        <row r="466">
          <cell r="A466" t="str">
            <v xml:space="preserve">Tatts Group Limited                                                                                 </v>
          </cell>
          <cell r="B466">
            <v>41252</v>
          </cell>
        </row>
        <row r="467">
          <cell r="A467" t="str">
            <v xml:space="preserve">MARINE HARVEST ASA </v>
          </cell>
          <cell r="B467">
            <v>40303</v>
          </cell>
        </row>
        <row r="468">
          <cell r="A468" t="str">
            <v>SPIRIT REALTY CAPITAL INC</v>
          </cell>
          <cell r="B468">
            <v>40668</v>
          </cell>
        </row>
        <row r="469">
          <cell r="A469" t="str">
            <v>TRANSUNION</v>
          </cell>
          <cell r="B469">
            <v>41187</v>
          </cell>
        </row>
        <row r="470">
          <cell r="A470" t="str">
            <v>ARISTA NETWORKS INC</v>
          </cell>
          <cell r="B470">
            <v>39665</v>
          </cell>
        </row>
        <row r="471">
          <cell r="A471" t="str">
            <v>HERBALIFE LTD</v>
          </cell>
          <cell r="B471">
            <v>37657</v>
          </cell>
        </row>
        <row r="472">
          <cell r="A472" t="str">
            <v xml:space="preserve">FAURECIA SA </v>
          </cell>
          <cell r="B472">
            <v>39114</v>
          </cell>
        </row>
        <row r="473">
          <cell r="A473" t="str">
            <v>RSA LN</v>
          </cell>
          <cell r="B473">
            <v>42282</v>
          </cell>
        </row>
        <row r="474">
          <cell r="A474" t="str">
            <v xml:space="preserve">Wm Morrison Supermarkets PLC                                                                        </v>
          </cell>
          <cell r="B474">
            <v>42072</v>
          </cell>
        </row>
        <row r="475">
          <cell r="A475" t="str">
            <v xml:space="preserve">HUSQVARNA AB </v>
          </cell>
          <cell r="B475">
            <v>41456</v>
          </cell>
        </row>
        <row r="476">
          <cell r="A476" t="str">
            <v>NORDSON CORP</v>
          </cell>
          <cell r="B476">
            <v>40122</v>
          </cell>
        </row>
        <row r="477">
          <cell r="A477" t="str">
            <v>VAIL RESORTS INC</v>
          </cell>
          <cell r="B477">
            <v>38722</v>
          </cell>
        </row>
        <row r="478">
          <cell r="A478" t="str">
            <v>EAST WEST BANCORP INC</v>
          </cell>
          <cell r="B478">
            <v>33182</v>
          </cell>
        </row>
        <row r="479">
          <cell r="A479" t="str">
            <v xml:space="preserve">Worldpay Group plc                                                                                  </v>
          </cell>
          <cell r="B479">
            <v>41342</v>
          </cell>
        </row>
        <row r="480">
          <cell r="A480" t="str">
            <v>EMPIRE CO LTD 'A'</v>
          </cell>
          <cell r="B480">
            <v>42706</v>
          </cell>
        </row>
        <row r="481">
          <cell r="A481" t="str">
            <v>VERESEN INC</v>
          </cell>
          <cell r="B481">
            <v>42857</v>
          </cell>
        </row>
        <row r="482">
          <cell r="A482" t="str">
            <v>SMIN LN</v>
          </cell>
          <cell r="B482">
            <v>42282</v>
          </cell>
        </row>
        <row r="483">
          <cell r="A483" t="str">
            <v xml:space="preserve">ALSTOM </v>
          </cell>
          <cell r="B483">
            <v>42282</v>
          </cell>
        </row>
        <row r="484">
          <cell r="A484" t="str">
            <v>ITRK LN</v>
          </cell>
          <cell r="B484">
            <v>42140</v>
          </cell>
        </row>
        <row r="485">
          <cell r="A485" t="str">
            <v xml:space="preserve">FONCIERE DES REGIONS SA </v>
          </cell>
          <cell r="B485">
            <v>42282</v>
          </cell>
        </row>
        <row r="486">
          <cell r="A486" t="str">
            <v xml:space="preserve">ADT CORP </v>
          </cell>
          <cell r="B486">
            <v>41095</v>
          </cell>
        </row>
        <row r="487">
          <cell r="A487" t="str">
            <v xml:space="preserve">Sartorius Stedim Biotech S.A.                                                                       </v>
          </cell>
          <cell r="B487">
            <v>39242</v>
          </cell>
        </row>
        <row r="488">
          <cell r="A488" t="str">
            <v xml:space="preserve">OPEN TEXT CORP </v>
          </cell>
          <cell r="B488">
            <v>40852</v>
          </cell>
        </row>
        <row r="489">
          <cell r="A489" t="str">
            <v>SVT LN</v>
          </cell>
          <cell r="B489">
            <v>42282</v>
          </cell>
        </row>
        <row r="490">
          <cell r="A490" t="str">
            <v xml:space="preserve">ENAGAS SA </v>
          </cell>
          <cell r="B490">
            <v>41169</v>
          </cell>
        </row>
        <row r="491">
          <cell r="A491" t="str">
            <v>POST HOLDINGS INC</v>
          </cell>
          <cell r="B491">
            <v>41917</v>
          </cell>
        </row>
        <row r="492">
          <cell r="A492" t="str">
            <v>BERRY PLASTICS GROUP INC</v>
          </cell>
          <cell r="B492">
            <v>40395</v>
          </cell>
        </row>
        <row r="493">
          <cell r="A493" t="str">
            <v xml:space="preserve">Severn Trent Plc                                                                                    </v>
          </cell>
          <cell r="B493">
            <v>41707</v>
          </cell>
        </row>
        <row r="494">
          <cell r="A494" t="str">
            <v>KEYSIGHT TECHNOLOGIES IN</v>
          </cell>
          <cell r="B494">
            <v>41460</v>
          </cell>
        </row>
        <row r="495">
          <cell r="A495" t="str">
            <v>CASINO GUICHARD-PERRACHON SA (Q)</v>
          </cell>
          <cell r="B495">
            <v>42282</v>
          </cell>
        </row>
        <row r="496">
          <cell r="A496" t="str">
            <v xml:space="preserve">Mediclinic International plc                                                                        </v>
          </cell>
          <cell r="B496">
            <v>42378</v>
          </cell>
        </row>
        <row r="497">
          <cell r="A497" t="str">
            <v>WABCO HOLDINGS INC</v>
          </cell>
          <cell r="B497">
            <v>39207</v>
          </cell>
        </row>
        <row r="498">
          <cell r="A498" t="str">
            <v>MKS LN</v>
          </cell>
          <cell r="B498">
            <v>42282</v>
          </cell>
        </row>
        <row r="499">
          <cell r="A499" t="str">
            <v xml:space="preserve">Informa plc                                                                                         </v>
          </cell>
          <cell r="B499">
            <v>41526</v>
          </cell>
        </row>
        <row r="500">
          <cell r="A500" t="str">
            <v xml:space="preserve">Alumina Limited                                                                                     </v>
          </cell>
          <cell r="B500">
            <v>41617</v>
          </cell>
        </row>
        <row r="501">
          <cell r="A501" t="str">
            <v>BURLINGTON STORES INC</v>
          </cell>
          <cell r="B501">
            <v>39726</v>
          </cell>
        </row>
        <row r="502">
          <cell r="A502" t="str">
            <v xml:space="preserve">Elisa Oyj                                                                                           </v>
          </cell>
          <cell r="B502">
            <v>38055</v>
          </cell>
        </row>
        <row r="503">
          <cell r="A503" t="str">
            <v>ABIOMED INC</v>
          </cell>
          <cell r="B503">
            <v>38022</v>
          </cell>
        </row>
        <row r="504">
          <cell r="A504" t="str">
            <v>MRW LN</v>
          </cell>
          <cell r="B504">
            <v>42282</v>
          </cell>
        </row>
        <row r="505">
          <cell r="A505" t="str">
            <v>ERIE INDEMNITY COMPANY-CL A</v>
          </cell>
          <cell r="B505">
            <v>39573</v>
          </cell>
        </row>
        <row r="506">
          <cell r="A506" t="str">
            <v xml:space="preserve">INGENICO GROUP SA </v>
          </cell>
          <cell r="B506">
            <v>42282</v>
          </cell>
        </row>
        <row r="507">
          <cell r="A507" t="str">
            <v xml:space="preserve">Ingenico Group - GCS                                                                                </v>
          </cell>
          <cell r="B507">
            <v>42103</v>
          </cell>
        </row>
        <row r="508">
          <cell r="A508" t="str">
            <v xml:space="preserve">TURQUOISE HILL RESOURCES LTD </v>
          </cell>
          <cell r="B508">
            <v>41917</v>
          </cell>
        </row>
        <row r="509">
          <cell r="A509" t="str">
            <v>CHINA GOLD INTERNATIONAL RES</v>
          </cell>
          <cell r="B509">
            <v>41672</v>
          </cell>
        </row>
        <row r="510">
          <cell r="A510" t="str">
            <v>PILGRIM'S PRIDE CORP</v>
          </cell>
          <cell r="B510">
            <v>40487</v>
          </cell>
        </row>
        <row r="511">
          <cell r="A511" t="str">
            <v>NOKIAN RENKAAT OYJ (NOKIA TYRES)</v>
          </cell>
          <cell r="B511">
            <v>41913</v>
          </cell>
        </row>
        <row r="512">
          <cell r="A512" t="str">
            <v xml:space="preserve">GRUPO AEROPORTUARIO DEL PACIFICO SAB DE CV </v>
          </cell>
          <cell r="B512">
            <v>40487</v>
          </cell>
        </row>
        <row r="513">
          <cell r="A513" t="str">
            <v>OPKO HEALTH INC</v>
          </cell>
          <cell r="B513">
            <v>39087</v>
          </cell>
        </row>
        <row r="514">
          <cell r="A514" t="str">
            <v xml:space="preserve">TIM PARTICIPACOES SA </v>
          </cell>
          <cell r="B514">
            <v>41279</v>
          </cell>
        </row>
        <row r="515">
          <cell r="A515" t="str">
            <v xml:space="preserve">HUGO BOSS AG </v>
          </cell>
          <cell r="B515">
            <v>39661</v>
          </cell>
        </row>
        <row r="516">
          <cell r="A516" t="str">
            <v>PACWEST BANCORP</v>
          </cell>
          <cell r="B516">
            <v>36712</v>
          </cell>
        </row>
        <row r="517">
          <cell r="A517" t="str">
            <v>DKSH HOLDING AG</v>
          </cell>
          <cell r="B517">
            <v>37408</v>
          </cell>
        </row>
        <row r="518">
          <cell r="A518" t="str">
            <v>POLARIS INDUSTRIES INC</v>
          </cell>
          <cell r="B518">
            <v>39634</v>
          </cell>
        </row>
        <row r="519">
          <cell r="A519" t="str">
            <v>H&amp;R BLOCK INC</v>
          </cell>
          <cell r="B519">
            <v>40638</v>
          </cell>
        </row>
        <row r="520">
          <cell r="A520" t="str">
            <v>PRYSMIAN SPA</v>
          </cell>
          <cell r="B520">
            <v>42282</v>
          </cell>
        </row>
        <row r="521">
          <cell r="A521" t="str">
            <v>FINANCIERE DE L'ODET</v>
          </cell>
          <cell r="B521" t="str">
            <v>unknown</v>
          </cell>
        </row>
        <row r="522">
          <cell r="A522" t="str">
            <v xml:space="preserve">BPOST SA/NV </v>
          </cell>
          <cell r="B522">
            <v>41671</v>
          </cell>
        </row>
        <row r="523">
          <cell r="A523" t="str">
            <v xml:space="preserve">JACOBS ENGINEERING GROUP INC </v>
          </cell>
          <cell r="B523">
            <v>42282</v>
          </cell>
        </row>
        <row r="524">
          <cell r="A524" t="str">
            <v>TFS FINANCIAL CORP</v>
          </cell>
          <cell r="B524">
            <v>36469</v>
          </cell>
        </row>
        <row r="525">
          <cell r="A525" t="str">
            <v>MCRO LN</v>
          </cell>
          <cell r="B525">
            <v>41856</v>
          </cell>
        </row>
        <row r="526">
          <cell r="A526" t="str">
            <v>WATSCO INC</v>
          </cell>
          <cell r="B526">
            <v>26942</v>
          </cell>
        </row>
        <row r="527">
          <cell r="A527" t="str">
            <v xml:space="preserve">ANACOR PHARMACEUTICALS INC </v>
          </cell>
          <cell r="B527">
            <v>41644</v>
          </cell>
        </row>
        <row r="528">
          <cell r="A528" t="str">
            <v xml:space="preserve">ICADE SA </v>
          </cell>
          <cell r="B528">
            <v>42282</v>
          </cell>
        </row>
        <row r="529">
          <cell r="A529" t="str">
            <v xml:space="preserve">Icade S.A.                                                                                          </v>
          </cell>
          <cell r="B529">
            <v>42072</v>
          </cell>
        </row>
        <row r="530">
          <cell r="A530" t="str">
            <v>MICHAELS COS INC/THE</v>
          </cell>
          <cell r="B530">
            <v>41279</v>
          </cell>
        </row>
        <row r="531">
          <cell r="A531" t="str">
            <v>RMG LN</v>
          </cell>
          <cell r="B531">
            <v>42282</v>
          </cell>
        </row>
        <row r="532">
          <cell r="A532" t="str">
            <v>ON SEMICONDUCTOR CORP</v>
          </cell>
          <cell r="B532">
            <v>37534</v>
          </cell>
        </row>
        <row r="533">
          <cell r="A533" t="str">
            <v>MDU RESOURCES GROUP INC</v>
          </cell>
          <cell r="B533">
            <v>41218</v>
          </cell>
        </row>
        <row r="534">
          <cell r="A534" t="str">
            <v>TREEHOUSE FOODS INC</v>
          </cell>
          <cell r="B534">
            <v>38296</v>
          </cell>
        </row>
        <row r="535">
          <cell r="A535" t="str">
            <v xml:space="preserve">EDENRED SA </v>
          </cell>
          <cell r="B535">
            <v>42303</v>
          </cell>
        </row>
        <row r="536">
          <cell r="A536" t="str">
            <v xml:space="preserve">Edenred SA                                                                                          </v>
          </cell>
          <cell r="B536">
            <v>42256</v>
          </cell>
        </row>
        <row r="537">
          <cell r="A537" t="str">
            <v>UNITED MICROELECTRON-SP ADR</v>
          </cell>
          <cell r="B537">
            <v>41187</v>
          </cell>
        </row>
        <row r="538">
          <cell r="A538" t="str">
            <v>NIBE INDUSTRIER AB-B SHS</v>
          </cell>
          <cell r="B538">
            <v>42282</v>
          </cell>
        </row>
        <row r="539">
          <cell r="A539" t="str">
            <v>INF LN</v>
          </cell>
          <cell r="B539">
            <v>42282</v>
          </cell>
        </row>
        <row r="540">
          <cell r="A540" t="str">
            <v>DLG LN</v>
          </cell>
          <cell r="B540">
            <v>40026</v>
          </cell>
        </row>
        <row r="541">
          <cell r="A541" t="str">
            <v>DLG LN</v>
          </cell>
          <cell r="B541">
            <v>40026</v>
          </cell>
        </row>
        <row r="542">
          <cell r="A542" t="str">
            <v>SIX FLAGS ENTERTAINMENT CORP</v>
          </cell>
          <cell r="B542">
            <v>40364</v>
          </cell>
        </row>
        <row r="543">
          <cell r="A543" t="str">
            <v xml:space="preserve">GROUPE EUROTUNNEL SE </v>
          </cell>
          <cell r="B543">
            <v>42282</v>
          </cell>
        </row>
        <row r="544">
          <cell r="A544" t="str">
            <v xml:space="preserve">Groupe Eurotunnel SE                                                                                </v>
          </cell>
          <cell r="B544">
            <v>39150</v>
          </cell>
        </row>
        <row r="545">
          <cell r="A545" t="str">
            <v>AUTONATION INC</v>
          </cell>
          <cell r="B545">
            <v>36346</v>
          </cell>
        </row>
        <row r="546">
          <cell r="A546" t="str">
            <v>RITCHIE BROS AUCTIONEERS</v>
          </cell>
          <cell r="B546">
            <v>41792</v>
          </cell>
        </row>
        <row r="547">
          <cell r="A547" t="str">
            <v xml:space="preserve">OC OERLIKON CORPORATION AG </v>
          </cell>
          <cell r="B547">
            <v>42282</v>
          </cell>
        </row>
        <row r="548">
          <cell r="A548" t="str">
            <v>SERVICEMASTER GLOBAL HOLDING</v>
          </cell>
          <cell r="B548">
            <v>41369</v>
          </cell>
        </row>
        <row r="549">
          <cell r="A549" t="str">
            <v>LAZARD LTD-CL A</v>
          </cell>
          <cell r="B549">
            <v>40133</v>
          </cell>
        </row>
        <row r="550">
          <cell r="A550" t="str">
            <v xml:space="preserve">OCI NV </v>
          </cell>
          <cell r="B550">
            <v>41290</v>
          </cell>
        </row>
        <row r="551">
          <cell r="A551" t="str">
            <v>ENDO INTERNATIONAL PLC</v>
          </cell>
          <cell r="B551">
            <v>41279</v>
          </cell>
        </row>
        <row r="552">
          <cell r="A552" t="str">
            <v xml:space="preserve">Direct Line Insurance Group PLC                                                                     </v>
          </cell>
          <cell r="B552">
            <v>40003</v>
          </cell>
        </row>
        <row r="553">
          <cell r="A553" t="str">
            <v>JONES LANG LASALLE INC</v>
          </cell>
          <cell r="B553">
            <v>38173</v>
          </cell>
        </row>
        <row r="554">
          <cell r="A554" t="str">
            <v>BOMBARDIER INC-B</v>
          </cell>
          <cell r="B554">
            <v>42037</v>
          </cell>
        </row>
        <row r="555">
          <cell r="A555" t="str">
            <v>CAN APARTMENT PROP REAL ESTA</v>
          </cell>
          <cell r="B555">
            <v>35766</v>
          </cell>
        </row>
        <row r="556">
          <cell r="A556" t="str">
            <v>BANK OF THE OZARKS</v>
          </cell>
          <cell r="B556">
            <v>28799</v>
          </cell>
        </row>
        <row r="557">
          <cell r="A557" t="str">
            <v>DUN &amp; BRADSTREET CORP</v>
          </cell>
          <cell r="B557">
            <v>41491</v>
          </cell>
        </row>
        <row r="558">
          <cell r="A558" t="str">
            <v>VALEANT PHARMACEUTICALS INTE</v>
          </cell>
          <cell r="B558">
            <v>42492</v>
          </cell>
        </row>
        <row r="559">
          <cell r="A559" t="str">
            <v xml:space="preserve">SEMICONDUCTOR MANUFACTURING INTERNATIONAL </v>
          </cell>
          <cell r="B559">
            <v>40729</v>
          </cell>
        </row>
        <row r="560">
          <cell r="A560" t="str">
            <v>DUNKIN' BRANDS GROUP INC</v>
          </cell>
          <cell r="B560">
            <v>39757</v>
          </cell>
        </row>
        <row r="561">
          <cell r="A561" t="str">
            <v>HEALTHCARE TRUST OF AME-CL A</v>
          </cell>
          <cell r="B561">
            <v>39999</v>
          </cell>
        </row>
        <row r="562">
          <cell r="A562" t="str">
            <v xml:space="preserve">BANCO COMERCIAL PORTUGUES SA </v>
          </cell>
          <cell r="B562">
            <v>40967</v>
          </cell>
        </row>
        <row r="563">
          <cell r="A563" t="str">
            <v>FINNING INTERNATIONAL INC</v>
          </cell>
          <cell r="B563">
            <v>41396</v>
          </cell>
        </row>
        <row r="564">
          <cell r="A564" t="str">
            <v>WPX ENERGY INC</v>
          </cell>
          <cell r="B564">
            <v>41734</v>
          </cell>
        </row>
        <row r="565">
          <cell r="A565" t="str">
            <v>COMPANIA CERVECERIAS UNIDAS SA</v>
          </cell>
          <cell r="B565">
            <v>35920</v>
          </cell>
        </row>
        <row r="566">
          <cell r="A566" t="str">
            <v>TMX GROUP LTD</v>
          </cell>
          <cell r="B566">
            <v>41945</v>
          </cell>
        </row>
        <row r="567">
          <cell r="A567" t="str">
            <v>STORE CAPITAL CORP</v>
          </cell>
          <cell r="B567">
            <v>40638</v>
          </cell>
        </row>
        <row r="568">
          <cell r="A568" t="str">
            <v xml:space="preserve">HUHTAMAKI </v>
          </cell>
          <cell r="B568">
            <v>39539</v>
          </cell>
        </row>
        <row r="569">
          <cell r="A569" t="str">
            <v>CABELA'S INC</v>
          </cell>
          <cell r="B569">
            <v>39849</v>
          </cell>
        </row>
        <row r="570">
          <cell r="A570" t="str">
            <v>DCT INDUSTRIAL TRUST INC</v>
          </cell>
          <cell r="B570">
            <v>38934</v>
          </cell>
        </row>
        <row r="571">
          <cell r="A571" t="str">
            <v xml:space="preserve">DS Smith Plc                                                                                        </v>
          </cell>
          <cell r="B571">
            <v>40277</v>
          </cell>
        </row>
        <row r="572">
          <cell r="A572" t="str">
            <v xml:space="preserve">FREENET </v>
          </cell>
          <cell r="B572">
            <v>42282</v>
          </cell>
        </row>
        <row r="573">
          <cell r="A573" t="str">
            <v xml:space="preserve">CPFL ENERGIA SA </v>
          </cell>
          <cell r="B573">
            <v>37442</v>
          </cell>
        </row>
        <row r="574">
          <cell r="A574" t="str">
            <v>SWEDISH ORPHAN BIOVITRUM A</v>
          </cell>
          <cell r="B574">
            <v>40770</v>
          </cell>
        </row>
        <row r="575">
          <cell r="A575" t="str">
            <v>HEICO CORP</v>
          </cell>
          <cell r="B575">
            <v>32878</v>
          </cell>
        </row>
        <row r="576">
          <cell r="A576" t="str">
            <v>SYNNEX CORP</v>
          </cell>
          <cell r="B576">
            <v>39452</v>
          </cell>
        </row>
        <row r="577">
          <cell r="A577" t="str">
            <v>AGCO CORP</v>
          </cell>
          <cell r="B577">
            <v>38112</v>
          </cell>
        </row>
        <row r="578">
          <cell r="A578" t="str">
            <v xml:space="preserve">SULZER AG </v>
          </cell>
          <cell r="B578">
            <v>42339</v>
          </cell>
        </row>
        <row r="579">
          <cell r="A579" t="str">
            <v>ANTERO MIDSTREAM PARTNERS LP</v>
          </cell>
          <cell r="B579">
            <v>41644</v>
          </cell>
        </row>
        <row r="580">
          <cell r="A580" t="str">
            <v>LIFESTYLE CHINA GROUP LTD</v>
          </cell>
          <cell r="B580">
            <v>42857</v>
          </cell>
        </row>
        <row r="581">
          <cell r="A581" t="str">
            <v>VEDANTA LTD</v>
          </cell>
          <cell r="B581">
            <v>41187</v>
          </cell>
        </row>
        <row r="582">
          <cell r="A582" t="str">
            <v xml:space="preserve">Royal Mail plc                                                                                      </v>
          </cell>
          <cell r="B582">
            <v>40338</v>
          </cell>
        </row>
        <row r="583">
          <cell r="A583" t="str">
            <v>WESTERN ALLIANCE BANCORP</v>
          </cell>
          <cell r="B583">
            <v>37591</v>
          </cell>
        </row>
        <row r="584">
          <cell r="A584" t="str">
            <v xml:space="preserve">Polymetal International Plc                                                                         </v>
          </cell>
          <cell r="B584">
            <v>40795</v>
          </cell>
        </row>
        <row r="585">
          <cell r="A585" t="str">
            <v xml:space="preserve">Outokumpu Oyj                                                                                       </v>
          </cell>
          <cell r="B585">
            <v>42347</v>
          </cell>
        </row>
        <row r="586">
          <cell r="A586" t="str">
            <v>GRAMERCY PROPERTY TRUST</v>
          </cell>
          <cell r="B586">
            <v>41004</v>
          </cell>
        </row>
        <row r="587">
          <cell r="A587" t="str">
            <v>COPA HOLDINGS SA-CLASS A</v>
          </cell>
          <cell r="B587">
            <v>32086</v>
          </cell>
        </row>
        <row r="588">
          <cell r="A588" t="str">
            <v>BIO-TECHNE CORP</v>
          </cell>
          <cell r="B588">
            <v>41310</v>
          </cell>
        </row>
        <row r="589">
          <cell r="A589" t="str">
            <v xml:space="preserve">Auto Trader Group plc                                                                               </v>
          </cell>
          <cell r="B589">
            <v>41434</v>
          </cell>
        </row>
        <row r="590">
          <cell r="A590" t="str">
            <v>COGECO COMMUNICATIONS INC</v>
          </cell>
          <cell r="B590">
            <v>33940</v>
          </cell>
        </row>
        <row r="591">
          <cell r="A591" t="str">
            <v>HILL-ROM HOLDINGS INC</v>
          </cell>
          <cell r="B591">
            <v>40122</v>
          </cell>
        </row>
        <row r="592">
          <cell r="A592" t="str">
            <v>NUANCE COMMUNICATIONS INC</v>
          </cell>
          <cell r="B592">
            <v>38569</v>
          </cell>
        </row>
        <row r="593">
          <cell r="A593" t="str">
            <v>CEPHEID</v>
          </cell>
          <cell r="B593">
            <v>37292</v>
          </cell>
        </row>
        <row r="594">
          <cell r="A594" t="str">
            <v xml:space="preserve">Healthscope Group                                                                                   </v>
          </cell>
          <cell r="B594">
            <v>41799</v>
          </cell>
        </row>
        <row r="595">
          <cell r="A595" t="str">
            <v>EQUITY COMMONWEALTH</v>
          </cell>
          <cell r="B595">
            <v>41734</v>
          </cell>
        </row>
        <row r="596">
          <cell r="A596" t="str">
            <v>SMDS LN</v>
          </cell>
          <cell r="B596">
            <v>40302</v>
          </cell>
        </row>
        <row r="597">
          <cell r="A597" t="str">
            <v>FAIR ISAAC CORP</v>
          </cell>
          <cell r="B597">
            <v>40852</v>
          </cell>
        </row>
        <row r="598">
          <cell r="A598" t="str">
            <v xml:space="preserve">COMPANHIA BRASILEIRA DE DISTRIBUIÇÃO </v>
          </cell>
          <cell r="B598">
            <v>41583</v>
          </cell>
        </row>
        <row r="599">
          <cell r="A599" t="str">
            <v>WINPAK LTD</v>
          </cell>
          <cell r="B599">
            <v>37957</v>
          </cell>
        </row>
        <row r="600">
          <cell r="A600" t="str">
            <v>POLY LN</v>
          </cell>
          <cell r="B600">
            <v>40273</v>
          </cell>
        </row>
        <row r="601">
          <cell r="A601" t="str">
            <v xml:space="preserve">BANCO MACRO SA </v>
          </cell>
          <cell r="B601">
            <v>38903</v>
          </cell>
        </row>
        <row r="602">
          <cell r="A602" t="str">
            <v>NCR CORPORATION</v>
          </cell>
          <cell r="B602">
            <v>38538</v>
          </cell>
        </row>
        <row r="603">
          <cell r="A603" t="str">
            <v>XPO LOGISTICS INC</v>
          </cell>
          <cell r="B603">
            <v>40729</v>
          </cell>
        </row>
        <row r="604">
          <cell r="A604" t="str">
            <v>LIANHUA SUPERMARKET HLDGS -H</v>
          </cell>
          <cell r="B604">
            <v>42218</v>
          </cell>
        </row>
        <row r="605">
          <cell r="A605" t="str">
            <v xml:space="preserve">OPAP SA </v>
          </cell>
          <cell r="B605">
            <v>42282</v>
          </cell>
        </row>
        <row r="606">
          <cell r="A606" t="str">
            <v>AUTO LN</v>
          </cell>
          <cell r="B606">
            <v>41426</v>
          </cell>
        </row>
        <row r="607">
          <cell r="A607" t="str">
            <v xml:space="preserve">easyJet plc                                                                                         </v>
          </cell>
          <cell r="B607">
            <v>40338</v>
          </cell>
        </row>
        <row r="608">
          <cell r="A608" t="str">
            <v>TAHOE RESOURCES INC</v>
          </cell>
          <cell r="B608">
            <v>42190</v>
          </cell>
        </row>
        <row r="609">
          <cell r="A609" t="str">
            <v>PENSKE AUTOMOTIVE GROUP INC</v>
          </cell>
          <cell r="B609">
            <v>36255</v>
          </cell>
        </row>
        <row r="610">
          <cell r="A610" t="str">
            <v xml:space="preserve">DORMAKABA HOLDING AG </v>
          </cell>
          <cell r="B610">
            <v>42249</v>
          </cell>
        </row>
        <row r="611">
          <cell r="A611" t="str">
            <v xml:space="preserve">Elior Group                                                                                         </v>
          </cell>
          <cell r="B611">
            <v>42072</v>
          </cell>
        </row>
        <row r="612">
          <cell r="A612" t="str">
            <v>COLFAX CORP</v>
          </cell>
          <cell r="B612">
            <v>42209</v>
          </cell>
        </row>
        <row r="613">
          <cell r="A613" t="str">
            <v>GRUBHUB INC</v>
          </cell>
          <cell r="B613">
            <v>37930</v>
          </cell>
        </row>
        <row r="614">
          <cell r="A614" t="str">
            <v xml:space="preserve">SYMETRA FINANCIAL CORP </v>
          </cell>
          <cell r="B614">
            <v>40273</v>
          </cell>
        </row>
        <row r="615">
          <cell r="A615" t="str">
            <v xml:space="preserve">Huhtamaki PPL Limited                                                                               </v>
          </cell>
          <cell r="B615">
            <v>39516</v>
          </cell>
        </row>
        <row r="616">
          <cell r="A616" t="str">
            <v>EZJ LN</v>
          </cell>
          <cell r="B616">
            <v>40360</v>
          </cell>
        </row>
        <row r="617">
          <cell r="A617" t="str">
            <v>TATE LN</v>
          </cell>
          <cell r="B617">
            <v>39543</v>
          </cell>
        </row>
        <row r="618">
          <cell r="A618" t="str">
            <v>CST BRANDS INC</v>
          </cell>
          <cell r="B618">
            <v>41218</v>
          </cell>
        </row>
        <row r="619">
          <cell r="A619" t="str">
            <v>NRG ENERGY INC</v>
          </cell>
          <cell r="B619">
            <v>37899</v>
          </cell>
        </row>
        <row r="620">
          <cell r="A620" t="str">
            <v>PRIVATEBANCORP INC</v>
          </cell>
          <cell r="B620">
            <v>39360</v>
          </cell>
        </row>
        <row r="621">
          <cell r="A621" t="str">
            <v xml:space="preserve">Orora Limited                                                                                       </v>
          </cell>
          <cell r="B621">
            <v>41617</v>
          </cell>
        </row>
        <row r="622">
          <cell r="A622" t="str">
            <v>WORLDLINE SA</v>
          </cell>
          <cell r="B622">
            <v>42282</v>
          </cell>
        </row>
        <row r="623">
          <cell r="A623" t="str">
            <v>HEALTHSOUTH CORP</v>
          </cell>
          <cell r="B623">
            <v>38082</v>
          </cell>
        </row>
        <row r="624">
          <cell r="A624" t="str">
            <v xml:space="preserve">HEXPOL AB </v>
          </cell>
          <cell r="B624">
            <v>42282</v>
          </cell>
        </row>
        <row r="625">
          <cell r="A625" t="str">
            <v>AMSURG CORP</v>
          </cell>
          <cell r="B625">
            <v>39299</v>
          </cell>
        </row>
        <row r="626">
          <cell r="A626" t="str">
            <v>SUNRISE COMMUNICATIONS GROUP</v>
          </cell>
          <cell r="B626">
            <v>41275</v>
          </cell>
        </row>
        <row r="627">
          <cell r="A627" t="str">
            <v xml:space="preserve">Tate &amp; Lyle plc                                                                                     </v>
          </cell>
          <cell r="B627">
            <v>40065</v>
          </cell>
        </row>
        <row r="628">
          <cell r="A628" t="str">
            <v>TRANSALTA RENEWABLES INC</v>
          </cell>
          <cell r="B628">
            <v>42857</v>
          </cell>
        </row>
        <row r="629">
          <cell r="A629" t="str">
            <v xml:space="preserve">Starz Acquisition LLC </v>
          </cell>
          <cell r="B629">
            <v>41218</v>
          </cell>
        </row>
        <row r="630">
          <cell r="A630" t="str">
            <v>BROCADE COMMUNICATIONS SYS</v>
          </cell>
          <cell r="B630">
            <v>41218</v>
          </cell>
        </row>
        <row r="631">
          <cell r="A631" t="str">
            <v>NEW RESIDENTIAL INVESTMENT</v>
          </cell>
          <cell r="B631">
            <v>41552</v>
          </cell>
        </row>
        <row r="632">
          <cell r="A632" t="str">
            <v>PARAMOUNT GROUP INC</v>
          </cell>
          <cell r="B632">
            <v>41825</v>
          </cell>
        </row>
        <row r="633">
          <cell r="A633" t="str">
            <v>ATMEL CORP</v>
          </cell>
          <cell r="B633">
            <v>38903</v>
          </cell>
        </row>
        <row r="634">
          <cell r="A634" t="str">
            <v>ACADIA HEALTHCARE CO INC</v>
          </cell>
          <cell r="B634">
            <v>40548</v>
          </cell>
        </row>
        <row r="635">
          <cell r="A635" t="str">
            <v xml:space="preserve">Qube Holdings Limited                                                                               </v>
          </cell>
          <cell r="B635">
            <v>40611</v>
          </cell>
        </row>
        <row r="636">
          <cell r="A636" t="str">
            <v>ZEBRA TECHNOLOGIES CORP-CL A</v>
          </cell>
          <cell r="B636">
            <v>39268</v>
          </cell>
        </row>
        <row r="637">
          <cell r="A637" t="str">
            <v xml:space="preserve">DIALOG SEMICONDUCTOR PLC </v>
          </cell>
          <cell r="B637">
            <v>42282</v>
          </cell>
        </row>
        <row r="638">
          <cell r="A638" t="str">
            <v>INTERCEPT PHARMACEUTICALS IN</v>
          </cell>
          <cell r="B638">
            <v>37200</v>
          </cell>
        </row>
        <row r="639">
          <cell r="A639" t="str">
            <v xml:space="preserve">CHINA BIOLOGIC PRODUCTS INC </v>
          </cell>
          <cell r="B639">
            <v>41004</v>
          </cell>
        </row>
        <row r="640">
          <cell r="A640" t="str">
            <v xml:space="preserve">Inchcape plc                                                                                        </v>
          </cell>
          <cell r="B640">
            <v>42072</v>
          </cell>
        </row>
        <row r="641">
          <cell r="A641" t="str">
            <v xml:space="preserve">FIRSTMERIT CORP </v>
          </cell>
          <cell r="B641">
            <v>38812</v>
          </cell>
        </row>
        <row r="642">
          <cell r="A642" t="str">
            <v>HANOVER INSURANCE GROUP INC/</v>
          </cell>
          <cell r="B642">
            <v>38630</v>
          </cell>
        </row>
        <row r="643">
          <cell r="A643" t="str">
            <v>E-L FINANCIAL CORP LTD</v>
          </cell>
          <cell r="B643">
            <v>37592</v>
          </cell>
        </row>
        <row r="644">
          <cell r="A644" t="str">
            <v xml:space="preserve">BILLERUDKORSNAS AB </v>
          </cell>
          <cell r="B644">
            <v>38353</v>
          </cell>
        </row>
        <row r="645">
          <cell r="A645" t="str">
            <v xml:space="preserve">Ansell Limited                                                                                      </v>
          </cell>
          <cell r="B645">
            <v>40187</v>
          </cell>
        </row>
        <row r="646">
          <cell r="A646" t="str">
            <v xml:space="preserve">COMPANHIA DE SANEAMENTO BASICO DO ESTADO DE SAO PAULO </v>
          </cell>
          <cell r="B646">
            <v>41948</v>
          </cell>
        </row>
        <row r="647">
          <cell r="A647" t="str">
            <v>PROOFPOINT INC</v>
          </cell>
          <cell r="B647">
            <v>37200</v>
          </cell>
        </row>
        <row r="648">
          <cell r="A648" t="str">
            <v xml:space="preserve">FLSMIDTH &amp; CO </v>
          </cell>
          <cell r="B648">
            <v>41395</v>
          </cell>
        </row>
        <row r="649">
          <cell r="A649" t="str">
            <v>CABOT CORP</v>
          </cell>
          <cell r="B649">
            <v>39391</v>
          </cell>
        </row>
        <row r="650">
          <cell r="A650" t="str">
            <v>DISTRIBUIDORA INTERNACIONAL</v>
          </cell>
          <cell r="B650">
            <v>36705</v>
          </cell>
        </row>
        <row r="651">
          <cell r="A651" t="str">
            <v>B2GOLD CORP</v>
          </cell>
          <cell r="B651">
            <v>42857</v>
          </cell>
        </row>
        <row r="652">
          <cell r="A652" t="str">
            <v>AMERICAN NATIONAL INSURANCE</v>
          </cell>
          <cell r="B652">
            <v>33363</v>
          </cell>
        </row>
        <row r="653">
          <cell r="A653" t="str">
            <v>PITNEY BOWES INC</v>
          </cell>
          <cell r="B653">
            <v>41187</v>
          </cell>
        </row>
        <row r="654">
          <cell r="A654" t="str">
            <v xml:space="preserve">BBA Aviation plc                                                                                    </v>
          </cell>
          <cell r="B654">
            <v>39242</v>
          </cell>
        </row>
        <row r="655">
          <cell r="A655" t="str">
            <v xml:space="preserve">AMER SPORTS CORP </v>
          </cell>
          <cell r="B655">
            <v>39726</v>
          </cell>
        </row>
        <row r="656">
          <cell r="A656" t="str">
            <v>NEW FLYER INDUSTRIES INC</v>
          </cell>
          <cell r="B656">
            <v>39784</v>
          </cell>
        </row>
        <row r="657">
          <cell r="A657" t="str">
            <v>FITBIT INC - A</v>
          </cell>
          <cell r="B657">
            <v>39268</v>
          </cell>
        </row>
        <row r="658">
          <cell r="A658" t="str">
            <v>FIRST INDUSTRIAL REALTY TR</v>
          </cell>
          <cell r="B658">
            <v>39757</v>
          </cell>
        </row>
        <row r="659">
          <cell r="A659" t="str">
            <v>INTREXON CORP</v>
          </cell>
          <cell r="B659">
            <v>39849</v>
          </cell>
        </row>
        <row r="660">
          <cell r="A660" t="str">
            <v>ALNYLAM PHARMACEUTICALS INC</v>
          </cell>
          <cell r="B660">
            <v>37534</v>
          </cell>
        </row>
        <row r="661">
          <cell r="A661" t="str">
            <v xml:space="preserve">Contact Energy Limited                                                                              </v>
          </cell>
          <cell r="B661">
            <v>40611</v>
          </cell>
        </row>
        <row r="662">
          <cell r="A662" t="str">
            <v>FRESH DEL MONTE PRODUCE INC</v>
          </cell>
          <cell r="B662">
            <v>42282</v>
          </cell>
        </row>
        <row r="663">
          <cell r="A663" t="str">
            <v>WHITEHAVEN COAL LTD</v>
          </cell>
          <cell r="B663">
            <v>41218</v>
          </cell>
        </row>
        <row r="664">
          <cell r="A664" t="str">
            <v>ALLIED PROPERTIES REAL ESTAT</v>
          </cell>
          <cell r="B664">
            <v>42857</v>
          </cell>
        </row>
        <row r="665">
          <cell r="A665" t="str">
            <v xml:space="preserve">Cargotec Corporation                                                                                </v>
          </cell>
          <cell r="B665">
            <v>42072</v>
          </cell>
        </row>
        <row r="666">
          <cell r="A666" t="str">
            <v>RADIAN GROUP INC</v>
          </cell>
          <cell r="B666">
            <v>38447</v>
          </cell>
        </row>
        <row r="667">
          <cell r="A667" t="str">
            <v>DELUXE CORP</v>
          </cell>
          <cell r="B667">
            <v>38812</v>
          </cell>
        </row>
        <row r="668">
          <cell r="A668" t="str">
            <v>FEI COMPANY</v>
          </cell>
          <cell r="B668">
            <v>38903</v>
          </cell>
        </row>
        <row r="669">
          <cell r="A669" t="str">
            <v>TENNECO INC</v>
          </cell>
          <cell r="B669">
            <v>39026</v>
          </cell>
        </row>
        <row r="670">
          <cell r="A670" t="str">
            <v xml:space="preserve">BOLSAS Y MERCADOS ESPANOLES SA </v>
          </cell>
          <cell r="B670">
            <v>42852</v>
          </cell>
        </row>
        <row r="671">
          <cell r="A671" t="str">
            <v xml:space="preserve">BT Investment Management Limited                                                                    </v>
          </cell>
          <cell r="B671">
            <v>40156</v>
          </cell>
        </row>
        <row r="672">
          <cell r="A672" t="str">
            <v>EDUCATION REALTY TRUST INC</v>
          </cell>
          <cell r="B672">
            <v>42282</v>
          </cell>
        </row>
        <row r="673">
          <cell r="A673" t="str">
            <v>MENTOR GRAPHICS CORP</v>
          </cell>
          <cell r="B673">
            <v>34186</v>
          </cell>
        </row>
        <row r="674">
          <cell r="A674" t="str">
            <v>TUPPERWARE BRANDS CORP</v>
          </cell>
          <cell r="B674">
            <v>38630</v>
          </cell>
        </row>
        <row r="675">
          <cell r="A675" t="str">
            <v>TRIBUNE MEDIA CO - A</v>
          </cell>
          <cell r="B675">
            <v>41764</v>
          </cell>
        </row>
        <row r="676">
          <cell r="A676" t="str">
            <v>SLM CORP</v>
          </cell>
          <cell r="B676">
            <v>41734</v>
          </cell>
        </row>
        <row r="677">
          <cell r="A677" t="str">
            <v>PIEDMONT OFFICE REALTY TRU-A</v>
          </cell>
          <cell r="B677">
            <v>39543</v>
          </cell>
        </row>
        <row r="678">
          <cell r="A678" t="str">
            <v>BLACKBAUD INC</v>
          </cell>
          <cell r="B678">
            <v>41583</v>
          </cell>
        </row>
        <row r="679">
          <cell r="A679" t="str">
            <v>CATALENT INC</v>
          </cell>
          <cell r="B679">
            <v>39818</v>
          </cell>
        </row>
        <row r="680">
          <cell r="A680" t="str">
            <v>STARZ - A</v>
          </cell>
          <cell r="B680">
            <v>41218</v>
          </cell>
        </row>
        <row r="681">
          <cell r="A681" t="str">
            <v xml:space="preserve">MYRIAD GENETICS INC </v>
          </cell>
          <cell r="B681">
            <v>42099</v>
          </cell>
        </row>
        <row r="682">
          <cell r="A682" t="str">
            <v>TEMPUR SEALY INTERNATIONAL I</v>
          </cell>
          <cell r="B682">
            <v>42190</v>
          </cell>
        </row>
        <row r="683">
          <cell r="A683" t="str">
            <v xml:space="preserve">Spectris plc                                                                                        </v>
          </cell>
          <cell r="B683">
            <v>38695</v>
          </cell>
        </row>
        <row r="684">
          <cell r="A684" t="str">
            <v>SKECHERS USA INC-CL A</v>
          </cell>
          <cell r="B684">
            <v>34186</v>
          </cell>
        </row>
        <row r="685">
          <cell r="A685" t="str">
            <v>INTERSIL CORP-A</v>
          </cell>
          <cell r="B685">
            <v>41279</v>
          </cell>
        </row>
        <row r="686">
          <cell r="A686" t="str">
            <v xml:space="preserve">ARYZTA AG </v>
          </cell>
          <cell r="B686">
            <v>42282</v>
          </cell>
        </row>
        <row r="687">
          <cell r="A687" t="str">
            <v xml:space="preserve">ITAU CORPBANCA </v>
          </cell>
          <cell r="B687">
            <v>40913</v>
          </cell>
        </row>
        <row r="688">
          <cell r="A688" t="str">
            <v>OUTFRONT MEDIA INC</v>
          </cell>
          <cell r="B688">
            <v>41460</v>
          </cell>
        </row>
        <row r="689">
          <cell r="A689" t="str">
            <v xml:space="preserve">LATAM AIRLINES GROUP SA </v>
          </cell>
          <cell r="B689">
            <v>35831</v>
          </cell>
        </row>
        <row r="690">
          <cell r="A690" t="str">
            <v xml:space="preserve">TERNIUM SA </v>
          </cell>
          <cell r="B690">
            <v>38296</v>
          </cell>
        </row>
        <row r="691">
          <cell r="A691" t="str">
            <v>AVON PRODUCTS INC</v>
          </cell>
          <cell r="B691">
            <v>40944</v>
          </cell>
        </row>
        <row r="692">
          <cell r="A692" t="str">
            <v>ASSOCIATED BANC-CORP</v>
          </cell>
          <cell r="B692">
            <v>40091</v>
          </cell>
        </row>
        <row r="693">
          <cell r="A693" t="str">
            <v>BELDEN INC</v>
          </cell>
          <cell r="B693">
            <v>38569</v>
          </cell>
        </row>
        <row r="694">
          <cell r="A694" t="str">
            <v>PANDORA MEDIA INC</v>
          </cell>
          <cell r="B694">
            <v>41460</v>
          </cell>
        </row>
        <row r="695">
          <cell r="A695" t="str">
            <v xml:space="preserve">RITCHIE BROS AUCTIONEERS INC </v>
          </cell>
          <cell r="B695">
            <v>41764</v>
          </cell>
        </row>
        <row r="696">
          <cell r="A696" t="str">
            <v>LIONS GATE ENTERTAINMENT COR</v>
          </cell>
          <cell r="B696">
            <v>38447</v>
          </cell>
        </row>
        <row r="697">
          <cell r="A697" t="str">
            <v>VALMONT INDUSTRIES</v>
          </cell>
          <cell r="B697">
            <v>34155</v>
          </cell>
        </row>
        <row r="698">
          <cell r="A698" t="str">
            <v xml:space="preserve">Iluka Resources Limited                                                                             </v>
          </cell>
          <cell r="B698">
            <v>42622</v>
          </cell>
        </row>
        <row r="699">
          <cell r="A699" t="str">
            <v xml:space="preserve">UBM plc                                                                                             </v>
          </cell>
          <cell r="B699">
            <v>41738</v>
          </cell>
        </row>
        <row r="700">
          <cell r="A700" t="str">
            <v>CHIMERA INVESTMENT CORP</v>
          </cell>
          <cell r="B700">
            <v>39268</v>
          </cell>
        </row>
        <row r="701">
          <cell r="A701" t="str">
            <v>WENDY'S CO/THE</v>
          </cell>
          <cell r="B701">
            <v>40729</v>
          </cell>
        </row>
        <row r="702">
          <cell r="A702" t="str">
            <v>SUPERIOR ENERGY SERVICES INC</v>
          </cell>
          <cell r="B702">
            <v>40214</v>
          </cell>
        </row>
        <row r="703">
          <cell r="A703" t="str">
            <v>PROASSURANCE CORP</v>
          </cell>
          <cell r="B703">
            <v>39207</v>
          </cell>
        </row>
        <row r="704">
          <cell r="A704" t="str">
            <v xml:space="preserve">Konecranes Plc                                                                                      </v>
          </cell>
          <cell r="B704">
            <v>42013</v>
          </cell>
        </row>
        <row r="705">
          <cell r="A705" t="str">
            <v>UBM LN</v>
          </cell>
          <cell r="B705">
            <v>41218</v>
          </cell>
        </row>
        <row r="706">
          <cell r="A706" t="str">
            <v>INCH LN</v>
          </cell>
          <cell r="B706">
            <v>41552</v>
          </cell>
        </row>
        <row r="707">
          <cell r="A707" t="str">
            <v>HORIZON PHARMA PLC</v>
          </cell>
          <cell r="B707">
            <v>39543</v>
          </cell>
        </row>
        <row r="708">
          <cell r="A708" t="str">
            <v>UNITED BANKSHARES INC</v>
          </cell>
          <cell r="B708">
            <v>40548</v>
          </cell>
        </row>
        <row r="709">
          <cell r="A709" t="str">
            <v>NEVRO CORP</v>
          </cell>
          <cell r="B709">
            <v>40548</v>
          </cell>
        </row>
        <row r="710">
          <cell r="A710" t="str">
            <v>HERTZ GLOBAL HOLDINGS INC</v>
          </cell>
          <cell r="B710">
            <v>41917</v>
          </cell>
        </row>
        <row r="711">
          <cell r="A711" t="str">
            <v>OWENS-ILLINOIS INC</v>
          </cell>
          <cell r="B711">
            <v>38995</v>
          </cell>
        </row>
        <row r="712">
          <cell r="A712" t="str">
            <v xml:space="preserve">AMEC FOSTER WHEELER PLC </v>
          </cell>
          <cell r="B712">
            <v>38934</v>
          </cell>
        </row>
        <row r="713">
          <cell r="A713" t="str">
            <v>TECH DATA CORP</v>
          </cell>
          <cell r="B713">
            <v>38934</v>
          </cell>
        </row>
        <row r="714">
          <cell r="A714" t="str">
            <v>CELESTICA INC</v>
          </cell>
          <cell r="B714">
            <v>42218</v>
          </cell>
        </row>
        <row r="715">
          <cell r="A715" t="str">
            <v>DLN LN</v>
          </cell>
          <cell r="B715">
            <v>38569</v>
          </cell>
        </row>
        <row r="716">
          <cell r="A716" t="str">
            <v>LIVANOVA PLC</v>
          </cell>
          <cell r="B716">
            <v>42282</v>
          </cell>
        </row>
        <row r="717">
          <cell r="A717" t="str">
            <v>COB LN</v>
          </cell>
          <cell r="B717">
            <v>42282</v>
          </cell>
        </row>
        <row r="718">
          <cell r="A718" t="str">
            <v>NMC LN</v>
          </cell>
          <cell r="B718">
            <v>42282</v>
          </cell>
        </row>
        <row r="719">
          <cell r="A719" t="str">
            <v>FRANK'S INTERNATIONAL NV</v>
          </cell>
          <cell r="B719">
            <v>41948</v>
          </cell>
        </row>
        <row r="720">
          <cell r="A720" t="str">
            <v>MB FINANCIAL INC</v>
          </cell>
          <cell r="B720">
            <v>36165</v>
          </cell>
        </row>
        <row r="721">
          <cell r="A721" t="str">
            <v>INTEGRATED DEVICE TECH INC</v>
          </cell>
          <cell r="B721">
            <v>41583</v>
          </cell>
        </row>
        <row r="722">
          <cell r="A722" t="str">
            <v>NORTHWESTERN CORP</v>
          </cell>
          <cell r="B722">
            <v>39634</v>
          </cell>
        </row>
        <row r="723">
          <cell r="A723" t="str">
            <v xml:space="preserve">TP ICAP plc                                                                                         </v>
          </cell>
          <cell r="B723">
            <v>41891</v>
          </cell>
        </row>
        <row r="724">
          <cell r="A724" t="str">
            <v xml:space="preserve">Amer Sports Corporation                                                                             </v>
          </cell>
          <cell r="B724">
            <v>40246</v>
          </cell>
        </row>
        <row r="725">
          <cell r="A725" t="str">
            <v>MURPHY USA INC</v>
          </cell>
          <cell r="B725">
            <v>41460</v>
          </cell>
        </row>
        <row r="726">
          <cell r="A726" t="str">
            <v>OCEANAGOLD CORP</v>
          </cell>
          <cell r="B726">
            <v>40514</v>
          </cell>
        </row>
        <row r="727">
          <cell r="A727" t="str">
            <v>ENSCO PLC-CL A</v>
          </cell>
          <cell r="B727">
            <v>41734</v>
          </cell>
        </row>
        <row r="728">
          <cell r="A728" t="str">
            <v>EXTENDED STAY AMERICA INC</v>
          </cell>
          <cell r="B728">
            <v>42190</v>
          </cell>
        </row>
        <row r="729">
          <cell r="A729" t="str">
            <v>BTG LN</v>
          </cell>
          <cell r="B729">
            <v>38279</v>
          </cell>
        </row>
        <row r="730">
          <cell r="A730" t="str">
            <v xml:space="preserve">ALTRAN TECHNOLOGIES SA </v>
          </cell>
          <cell r="B730">
            <v>42282</v>
          </cell>
        </row>
        <row r="731">
          <cell r="A731" t="str">
            <v xml:space="preserve">Altran Technologies S.A.                                                                            </v>
          </cell>
          <cell r="B731">
            <v>42194</v>
          </cell>
        </row>
        <row r="732">
          <cell r="A732" t="str">
            <v xml:space="preserve">Howden Joinery Group Plc                                                                            </v>
          </cell>
          <cell r="B732">
            <v>38604</v>
          </cell>
        </row>
        <row r="733">
          <cell r="A733" t="str">
            <v xml:space="preserve">RADIUS HEALTH INC </v>
          </cell>
          <cell r="B733">
            <v>42282</v>
          </cell>
        </row>
        <row r="734">
          <cell r="A734" t="str">
            <v xml:space="preserve">PROSPECT CAPITAL CORP </v>
          </cell>
          <cell r="B734">
            <v>38082</v>
          </cell>
        </row>
        <row r="735">
          <cell r="A735" t="str">
            <v>BBA LN</v>
          </cell>
          <cell r="B735">
            <v>42282</v>
          </cell>
        </row>
        <row r="736">
          <cell r="A736" t="str">
            <v>GENWORTH FINANCIAL INC-CL A</v>
          </cell>
          <cell r="B736">
            <v>41218</v>
          </cell>
        </row>
        <row r="737">
          <cell r="A737" t="str">
            <v xml:space="preserve">Daily Mail and General Trust plc                                                                    </v>
          </cell>
          <cell r="B737">
            <v>42530</v>
          </cell>
        </row>
        <row r="738">
          <cell r="A738" t="str">
            <v>SXS LN</v>
          </cell>
          <cell r="B738">
            <v>38173</v>
          </cell>
        </row>
        <row r="739">
          <cell r="A739" t="str">
            <v xml:space="preserve">OZ Minerals Limited                                                                                 </v>
          </cell>
          <cell r="B739">
            <v>41982</v>
          </cell>
        </row>
        <row r="740">
          <cell r="A740" t="str">
            <v>ZYNGA INC - CL A</v>
          </cell>
          <cell r="B740">
            <v>42040</v>
          </cell>
        </row>
        <row r="741">
          <cell r="A741" t="str">
            <v>STIFEL FINANCIAL CORP</v>
          </cell>
          <cell r="B741" t="str">
            <v>unknown</v>
          </cell>
        </row>
        <row r="742">
          <cell r="A742" t="str">
            <v>TRINSEO SA</v>
          </cell>
          <cell r="B742">
            <v>40273</v>
          </cell>
        </row>
        <row r="743">
          <cell r="A743" t="str">
            <v>HWDN LN</v>
          </cell>
          <cell r="B743">
            <v>38082</v>
          </cell>
        </row>
        <row r="744">
          <cell r="A744" t="str">
            <v xml:space="preserve">Sims Metal Management Limited                                                                       </v>
          </cell>
          <cell r="B744">
            <v>41556</v>
          </cell>
        </row>
        <row r="745">
          <cell r="A745" t="str">
            <v xml:space="preserve">AMC ENTERTAINMENT </v>
          </cell>
          <cell r="B745">
            <v>42009</v>
          </cell>
        </row>
        <row r="746">
          <cell r="A746" t="str">
            <v>RYMAN HOSPITALITY PROPERTIES</v>
          </cell>
          <cell r="B746">
            <v>36927</v>
          </cell>
        </row>
        <row r="747">
          <cell r="A747" t="str">
            <v>IAMGOLD CORP</v>
          </cell>
          <cell r="B747">
            <v>40484</v>
          </cell>
        </row>
        <row r="748">
          <cell r="A748" t="str">
            <v xml:space="preserve">Indivior PLC                                                                                        </v>
          </cell>
          <cell r="B748">
            <v>41921</v>
          </cell>
        </row>
        <row r="749">
          <cell r="A749" t="str">
            <v>INDEPENDENCE GROUP NL</v>
          </cell>
          <cell r="B749">
            <v>41583</v>
          </cell>
        </row>
        <row r="750">
          <cell r="A750" t="str">
            <v>WASHINGTON FEDERAL INC</v>
          </cell>
          <cell r="B750">
            <v>37442</v>
          </cell>
        </row>
        <row r="751">
          <cell r="A751" t="str">
            <v>LUXOFT HOLDING INC</v>
          </cell>
          <cell r="B751">
            <v>36469</v>
          </cell>
        </row>
        <row r="752">
          <cell r="A752" t="str">
            <v xml:space="preserve">Nexity SA                                                                                           </v>
          </cell>
          <cell r="B752">
            <v>38451</v>
          </cell>
        </row>
        <row r="753">
          <cell r="A753" t="str">
            <v>CACI INTERNATIONAL INC -CL A</v>
          </cell>
          <cell r="B753">
            <v>41279</v>
          </cell>
        </row>
        <row r="754">
          <cell r="A754" t="str">
            <v>CAPC LN</v>
          </cell>
          <cell r="B754">
            <v>42282</v>
          </cell>
        </row>
        <row r="755">
          <cell r="A755" t="str">
            <v>COMPASS MINERALS INTERNATION</v>
          </cell>
          <cell r="B755">
            <v>41218</v>
          </cell>
        </row>
        <row r="756">
          <cell r="A756" t="str">
            <v>EVERBANK FINANCIAL CORP</v>
          </cell>
          <cell r="B756">
            <v>35435</v>
          </cell>
        </row>
        <row r="757">
          <cell r="A757" t="str">
            <v>JANUS CAPITAL GROUP INC</v>
          </cell>
          <cell r="B757">
            <v>40183</v>
          </cell>
        </row>
        <row r="758">
          <cell r="A758" t="str">
            <v>NORTHERN STAR RESOURCES LTD</v>
          </cell>
          <cell r="B758">
            <v>39177</v>
          </cell>
        </row>
        <row r="759">
          <cell r="A759" t="str">
            <v>PREMIER INVESTMENTS LTD</v>
          </cell>
          <cell r="B759">
            <v>42282</v>
          </cell>
        </row>
        <row r="760">
          <cell r="A760" t="str">
            <v>BME LN</v>
          </cell>
          <cell r="B760">
            <v>37807</v>
          </cell>
        </row>
        <row r="761">
          <cell r="A761" t="str">
            <v xml:space="preserve">ALLIANCEBERNSTEIN HOLDING LP </v>
          </cell>
          <cell r="B761">
            <v>39726</v>
          </cell>
        </row>
        <row r="762">
          <cell r="A762" t="str">
            <v>KOSMOS ENERGY LTD</v>
          </cell>
          <cell r="B762">
            <v>41644</v>
          </cell>
        </row>
        <row r="763">
          <cell r="A763" t="str">
            <v>CATHAY GENERAL BANCORP</v>
          </cell>
          <cell r="B763">
            <v>37899</v>
          </cell>
        </row>
        <row r="764">
          <cell r="A764" t="str">
            <v>COMMVAULT SYSTEMS INC</v>
          </cell>
          <cell r="B764">
            <v>35800</v>
          </cell>
        </row>
        <row r="765">
          <cell r="A765" t="str">
            <v>CARRIZO OIL &amp; GAS INC</v>
          </cell>
          <cell r="B765">
            <v>34247</v>
          </cell>
        </row>
        <row r="766">
          <cell r="A766" t="str">
            <v>SYNAPTICS INC</v>
          </cell>
          <cell r="B766">
            <v>40729</v>
          </cell>
        </row>
        <row r="767">
          <cell r="A767" t="str">
            <v>NOW INC</v>
          </cell>
          <cell r="B767">
            <v>41644</v>
          </cell>
        </row>
        <row r="768">
          <cell r="A768" t="str">
            <v>MINERALS TECHNOLOGIES INC</v>
          </cell>
          <cell r="B768">
            <v>41644</v>
          </cell>
        </row>
        <row r="769">
          <cell r="A769" t="str">
            <v>LIBERTY MEDIA CORP-MEDIA A</v>
          </cell>
          <cell r="B769">
            <v>39177</v>
          </cell>
        </row>
        <row r="770">
          <cell r="A770" t="str">
            <v>LIBERTY MEDIA CORP-MEDIA C</v>
          </cell>
          <cell r="B770">
            <v>39177</v>
          </cell>
        </row>
        <row r="771">
          <cell r="A771" t="str">
            <v xml:space="preserve">CYBG PLC                                                                                            </v>
          </cell>
          <cell r="B771">
            <v>42256</v>
          </cell>
        </row>
        <row r="772">
          <cell r="A772" t="str">
            <v>KENNAMETAL INC</v>
          </cell>
          <cell r="B772">
            <v>41917</v>
          </cell>
        </row>
        <row r="773">
          <cell r="A773" t="str">
            <v>FLEETMATICS GROUP PLC</v>
          </cell>
          <cell r="B773">
            <v>38903</v>
          </cell>
        </row>
        <row r="774">
          <cell r="A774" t="str">
            <v>KENNEDY-WILSON HOLDINGS INC</v>
          </cell>
          <cell r="B774">
            <v>32143</v>
          </cell>
        </row>
        <row r="775">
          <cell r="A775" t="str">
            <v xml:space="preserve">Xero Limited                                                                                        </v>
          </cell>
          <cell r="B775">
            <v>39547</v>
          </cell>
        </row>
        <row r="776">
          <cell r="A776" t="str">
            <v>CENTRAIS ELETRICAS BR-SP ADR</v>
          </cell>
          <cell r="B776">
            <v>42282</v>
          </cell>
        </row>
        <row r="777">
          <cell r="A777" t="str">
            <v xml:space="preserve">COMPANHIA ENERGÉTICA DE MINAS GERAIS-CEMIG </v>
          </cell>
          <cell r="B777">
            <v>41948</v>
          </cell>
        </row>
        <row r="778">
          <cell r="A778" t="str">
            <v>VISTA OUTDOOR INC</v>
          </cell>
          <cell r="B778">
            <v>42036</v>
          </cell>
        </row>
        <row r="779">
          <cell r="A779" t="str">
            <v>ALLSCRIPTS HEALTHCARE SOLUTI</v>
          </cell>
          <cell r="B779">
            <v>41187</v>
          </cell>
        </row>
        <row r="780">
          <cell r="A780" t="str">
            <v xml:space="preserve">Aggreko plc                                                                                         </v>
          </cell>
          <cell r="B780">
            <v>41982</v>
          </cell>
        </row>
        <row r="781">
          <cell r="A781" t="str">
            <v xml:space="preserve">PMC SIERRA INC </v>
          </cell>
          <cell r="B781">
            <v>39543</v>
          </cell>
        </row>
        <row r="782">
          <cell r="A782" t="str">
            <v xml:space="preserve">Hays plc                                                                                            </v>
          </cell>
          <cell r="B782">
            <v>39364</v>
          </cell>
        </row>
        <row r="783">
          <cell r="A783" t="str">
            <v>RETAIL OPPORTUNITY INVESTMEN</v>
          </cell>
          <cell r="B783">
            <v>39757</v>
          </cell>
        </row>
        <row r="784">
          <cell r="A784" t="str">
            <v>PAYLOCITY HOLDING CORP</v>
          </cell>
          <cell r="B784">
            <v>42282</v>
          </cell>
        </row>
        <row r="785">
          <cell r="A785" t="str">
            <v>ACI WORLDWIDE INC</v>
          </cell>
          <cell r="B785">
            <v>38357</v>
          </cell>
        </row>
        <row r="786">
          <cell r="A786" t="str">
            <v>VISTEON CORP</v>
          </cell>
          <cell r="B786">
            <v>42099</v>
          </cell>
        </row>
        <row r="787">
          <cell r="A787" t="str">
            <v>SEMGROUP CORP-CLASS A</v>
          </cell>
          <cell r="B787">
            <v>41675</v>
          </cell>
        </row>
        <row r="788">
          <cell r="A788" t="str">
            <v>ICU MEDICAL INC</v>
          </cell>
          <cell r="B788">
            <v>41644</v>
          </cell>
        </row>
        <row r="789">
          <cell r="A789" t="str">
            <v>INSULET CORP</v>
          </cell>
          <cell r="B789">
            <v>41825</v>
          </cell>
        </row>
        <row r="790">
          <cell r="A790" t="str">
            <v>MORGUARD CORP</v>
          </cell>
          <cell r="B790">
            <v>41123</v>
          </cell>
        </row>
        <row r="791">
          <cell r="A791" t="str">
            <v>DOMTAR CORP</v>
          </cell>
          <cell r="B791">
            <v>39757</v>
          </cell>
        </row>
        <row r="792">
          <cell r="A792" t="str">
            <v xml:space="preserve">Close Brothers Group plc                                                                            </v>
          </cell>
          <cell r="B792">
            <v>39881</v>
          </cell>
        </row>
        <row r="793">
          <cell r="A793" t="str">
            <v>HUDSON'S BAY CO</v>
          </cell>
          <cell r="B793">
            <v>41975</v>
          </cell>
        </row>
        <row r="794">
          <cell r="A794" t="str">
            <v xml:space="preserve">Vedanta Resources plc                                                                               </v>
          </cell>
          <cell r="B794">
            <v>41707</v>
          </cell>
        </row>
        <row r="795">
          <cell r="A795" t="str">
            <v>ELECTRONICS FOR IMAGING INC</v>
          </cell>
          <cell r="B795">
            <v>41004</v>
          </cell>
        </row>
        <row r="796">
          <cell r="A796" t="str">
            <v xml:space="preserve">Alten SA                                                                                            </v>
          </cell>
          <cell r="B796">
            <v>36228</v>
          </cell>
        </row>
        <row r="797">
          <cell r="A797" t="str">
            <v>MONGOLIAN MINING CORP</v>
          </cell>
          <cell r="B797">
            <v>40300</v>
          </cell>
        </row>
        <row r="798">
          <cell r="A798" t="str">
            <v>ENERCARE INC</v>
          </cell>
          <cell r="B798">
            <v>40514</v>
          </cell>
        </row>
        <row r="799">
          <cell r="A799" t="str">
            <v>INDV LN</v>
          </cell>
          <cell r="B799">
            <v>41399</v>
          </cell>
        </row>
        <row r="800">
          <cell r="A800" t="str">
            <v xml:space="preserve">OceanaGold Corporation                                                                              </v>
          </cell>
          <cell r="B800">
            <v>40521</v>
          </cell>
        </row>
        <row r="801">
          <cell r="A801" t="str">
            <v>SAGA LN</v>
          </cell>
          <cell r="B801">
            <v>41699</v>
          </cell>
        </row>
        <row r="802">
          <cell r="A802" t="str">
            <v xml:space="preserve">ZS PHARMA INC </v>
          </cell>
          <cell r="B802">
            <v>41552</v>
          </cell>
        </row>
        <row r="803">
          <cell r="A803" t="str">
            <v xml:space="preserve">BTG plc                                                                                             </v>
          </cell>
          <cell r="B803">
            <v>38239</v>
          </cell>
        </row>
        <row r="804">
          <cell r="A804" t="str">
            <v>MEDIA GENERAL INC</v>
          </cell>
          <cell r="B804">
            <v>41917</v>
          </cell>
        </row>
        <row r="805">
          <cell r="A805" t="str">
            <v>DREW INDUSTRIES INC</v>
          </cell>
          <cell r="B805">
            <v>41369</v>
          </cell>
        </row>
        <row r="806">
          <cell r="A806" t="str">
            <v xml:space="preserve">WRIGHT MEDICAL GROUP </v>
          </cell>
          <cell r="B806">
            <v>42221</v>
          </cell>
        </row>
        <row r="807">
          <cell r="A807" t="str">
            <v xml:space="preserve">NATIONAL GENERAL HOLDINGS CORP </v>
          </cell>
          <cell r="B807">
            <v>40852</v>
          </cell>
        </row>
        <row r="808">
          <cell r="A808" t="str">
            <v>CARDTRONICS PLC - A</v>
          </cell>
          <cell r="B808">
            <v>40183</v>
          </cell>
        </row>
        <row r="809">
          <cell r="A809" t="str">
            <v>INOVALON HOLDINGS INC - A</v>
          </cell>
          <cell r="B809">
            <v>35739</v>
          </cell>
        </row>
        <row r="810">
          <cell r="A810" t="str">
            <v>WASHINGTON PRIME GROUP INC</v>
          </cell>
          <cell r="B810">
            <v>41948</v>
          </cell>
        </row>
        <row r="811">
          <cell r="A811" t="str">
            <v>RADIUS HEALTH INC</v>
          </cell>
          <cell r="B811">
            <v>41552</v>
          </cell>
        </row>
        <row r="812">
          <cell r="A812" t="str">
            <v>STERLING BANCORP/DE</v>
          </cell>
          <cell r="B812">
            <v>40668</v>
          </cell>
        </row>
        <row r="813">
          <cell r="A813" t="str">
            <v>WASHINGTON REIT</v>
          </cell>
          <cell r="B813">
            <v>41491</v>
          </cell>
        </row>
        <row r="814">
          <cell r="A814" t="str">
            <v>JOHN BEAN TECHNOLOGIES CORP</v>
          </cell>
          <cell r="B814">
            <v>41460</v>
          </cell>
        </row>
        <row r="815">
          <cell r="A815" t="str">
            <v>PHNX LN</v>
          </cell>
          <cell r="B815">
            <v>40030</v>
          </cell>
        </row>
        <row r="816">
          <cell r="A816" t="str">
            <v>BANCORPSOUTH INC</v>
          </cell>
          <cell r="B816">
            <v>41187</v>
          </cell>
        </row>
        <row r="817">
          <cell r="A817" t="str">
            <v>ARMSTRONG WORLD INDUSTRIES</v>
          </cell>
          <cell r="B817">
            <v>40303</v>
          </cell>
        </row>
        <row r="818">
          <cell r="A818" t="str">
            <v xml:space="preserve">Fairfax Media Limited                                                                               </v>
          </cell>
          <cell r="B818">
            <v>40521</v>
          </cell>
        </row>
        <row r="819">
          <cell r="A819" t="str">
            <v xml:space="preserve">Great Portland Estates plc                                                                          </v>
          </cell>
          <cell r="B819">
            <v>37324</v>
          </cell>
        </row>
        <row r="820">
          <cell r="A820" t="str">
            <v xml:space="preserve">Cobham plc                                                                                          </v>
          </cell>
          <cell r="B820">
            <v>42713</v>
          </cell>
        </row>
        <row r="821">
          <cell r="A821" t="str">
            <v>RECALL HOLDINGS LTD</v>
          </cell>
          <cell r="B821">
            <v>41399</v>
          </cell>
        </row>
        <row r="822">
          <cell r="A822" t="str">
            <v>ACA LN</v>
          </cell>
          <cell r="B822">
            <v>41764</v>
          </cell>
        </row>
        <row r="823">
          <cell r="A823" t="str">
            <v>BRSN LN</v>
          </cell>
          <cell r="B823">
            <v>41675</v>
          </cell>
        </row>
        <row r="824">
          <cell r="A824" t="str">
            <v xml:space="preserve">KITE REALTY GROUP TRUST </v>
          </cell>
          <cell r="B824">
            <v>38173</v>
          </cell>
        </row>
        <row r="825">
          <cell r="A825" t="str">
            <v xml:space="preserve">AIR FRANCE-KLM SA </v>
          </cell>
          <cell r="B825">
            <v>42282</v>
          </cell>
        </row>
        <row r="826">
          <cell r="A826" t="str">
            <v xml:space="preserve">Air France-KLM SA                                                                                   </v>
          </cell>
          <cell r="B826">
            <v>42560</v>
          </cell>
        </row>
        <row r="827">
          <cell r="A827" t="str">
            <v>FIREEYE INC</v>
          </cell>
          <cell r="B827">
            <v>41187</v>
          </cell>
        </row>
        <row r="828">
          <cell r="A828" t="str">
            <v xml:space="preserve">Electrocomponents plc                                                                               </v>
          </cell>
          <cell r="B828">
            <v>42072</v>
          </cell>
        </row>
        <row r="829">
          <cell r="A829" t="str">
            <v xml:space="preserve">Independence Group NL                                                                               </v>
          </cell>
          <cell r="B829">
            <v>41707</v>
          </cell>
        </row>
        <row r="830">
          <cell r="A830" t="str">
            <v>KINAXIS INC</v>
          </cell>
          <cell r="B830">
            <v>42340</v>
          </cell>
        </row>
        <row r="831">
          <cell r="A831" t="str">
            <v>EXACT SCIENCES CORP</v>
          </cell>
          <cell r="B831">
            <v>39818</v>
          </cell>
        </row>
        <row r="832">
          <cell r="A832" t="str">
            <v>GPOR LN</v>
          </cell>
          <cell r="B832">
            <v>36804</v>
          </cell>
        </row>
        <row r="833">
          <cell r="A833" t="str">
            <v>ESTERLINE TECHNOLOGIES CORP</v>
          </cell>
          <cell r="B833">
            <v>41491</v>
          </cell>
        </row>
        <row r="834">
          <cell r="A834" t="str">
            <v xml:space="preserve">LIBERTY TRIPADVISOR HOLDINGS INC </v>
          </cell>
          <cell r="B834">
            <v>41399</v>
          </cell>
        </row>
        <row r="835">
          <cell r="A835" t="str">
            <v>KBR INC</v>
          </cell>
          <cell r="B835">
            <v>41734</v>
          </cell>
        </row>
        <row r="836">
          <cell r="A836" t="str">
            <v>WATTS WATER TECHNOLOGIES-A</v>
          </cell>
          <cell r="B836">
            <v>41734</v>
          </cell>
        </row>
        <row r="837">
          <cell r="A837" t="str">
            <v>HEALTHEQUITY INC</v>
          </cell>
          <cell r="B837">
            <v>41644</v>
          </cell>
        </row>
        <row r="838">
          <cell r="A838" t="str">
            <v>WAGEWORKS INC</v>
          </cell>
          <cell r="B838">
            <v>39087</v>
          </cell>
        </row>
        <row r="839">
          <cell r="A839" t="str">
            <v>IMAX CORP</v>
          </cell>
          <cell r="B839">
            <v>35186</v>
          </cell>
        </row>
        <row r="840">
          <cell r="A840" t="str">
            <v>REALPAGE INC</v>
          </cell>
          <cell r="B840">
            <v>36073</v>
          </cell>
        </row>
        <row r="841">
          <cell r="A841" t="str">
            <v xml:space="preserve">HILLTOP HOLDINGS INC </v>
          </cell>
          <cell r="B841">
            <v>40183</v>
          </cell>
        </row>
        <row r="842">
          <cell r="A842" t="str">
            <v>HAS LN</v>
          </cell>
          <cell r="B842">
            <v>38842</v>
          </cell>
        </row>
        <row r="843">
          <cell r="A843" t="str">
            <v>CHEMTURA CORP</v>
          </cell>
          <cell r="B843">
            <v>39726</v>
          </cell>
        </row>
        <row r="844">
          <cell r="A844" t="str">
            <v xml:space="preserve">Premier Investments Limited                                                                         </v>
          </cell>
          <cell r="B844">
            <v>40611</v>
          </cell>
        </row>
        <row r="845">
          <cell r="A845" t="str">
            <v>CHINA BEIDAHUANG INDUSTRY</v>
          </cell>
          <cell r="B845">
            <v>41700</v>
          </cell>
        </row>
        <row r="846">
          <cell r="A846" t="str">
            <v>EVERCORE PARTNERS INC-CL A</v>
          </cell>
          <cell r="B846">
            <v>39908</v>
          </cell>
        </row>
        <row r="847">
          <cell r="A847" t="str">
            <v>PRIMARY HEALTH CARE LTD</v>
          </cell>
          <cell r="B847">
            <v>41948</v>
          </cell>
        </row>
        <row r="848">
          <cell r="A848" t="str">
            <v>PLATFORM SPECIALTY PRODUCTS</v>
          </cell>
          <cell r="B848">
            <v>41218</v>
          </cell>
        </row>
        <row r="849">
          <cell r="A849" t="str">
            <v>GROWTHPOINT PROPERTIES AUSTR</v>
          </cell>
          <cell r="B849">
            <v>40273</v>
          </cell>
        </row>
        <row r="850">
          <cell r="A850" t="str">
            <v>AGIOS PHARMACEUTICALS INC</v>
          </cell>
          <cell r="B850">
            <v>39999</v>
          </cell>
        </row>
        <row r="851">
          <cell r="A851" t="str">
            <v>NIB HOLDINGS LTD</v>
          </cell>
          <cell r="B851">
            <v>37442</v>
          </cell>
        </row>
        <row r="852">
          <cell r="A852" t="str">
            <v xml:space="preserve">Cleanaway Waste Management Limited                                                                  </v>
          </cell>
          <cell r="B852">
            <v>42194</v>
          </cell>
        </row>
        <row r="853">
          <cell r="A853" t="str">
            <v>MUELLER WATER PRODUCTS INC-A</v>
          </cell>
          <cell r="B853">
            <v>38661</v>
          </cell>
        </row>
        <row r="854">
          <cell r="A854" t="str">
            <v>NEKTAR THERAPEUTICS</v>
          </cell>
          <cell r="B854">
            <v>39026</v>
          </cell>
        </row>
        <row r="855">
          <cell r="A855" t="str">
            <v xml:space="preserve">Pact Group Holdings Ltd                                                                             </v>
          </cell>
          <cell r="B855">
            <v>42347</v>
          </cell>
        </row>
        <row r="856">
          <cell r="A856" t="str">
            <v>TALK LN</v>
          </cell>
          <cell r="B856">
            <v>39634</v>
          </cell>
        </row>
        <row r="857">
          <cell r="A857" t="str">
            <v>BIG LOTS INC</v>
          </cell>
          <cell r="B857">
            <v>41369</v>
          </cell>
        </row>
        <row r="858">
          <cell r="A858" t="str">
            <v>TRI POINTE GROUP INC</v>
          </cell>
          <cell r="B858">
            <v>42282</v>
          </cell>
        </row>
        <row r="859">
          <cell r="A859" t="str">
            <v>VIRGIN AUSTRALIA HOLDINGS LT</v>
          </cell>
          <cell r="B859">
            <v>40183</v>
          </cell>
        </row>
        <row r="860">
          <cell r="A860" t="str">
            <v>TAYLOR MORRISON HOME CORP-A</v>
          </cell>
          <cell r="B860">
            <v>39268</v>
          </cell>
        </row>
        <row r="861">
          <cell r="A861" t="str">
            <v>ALEXANDER'S INC</v>
          </cell>
          <cell r="B861">
            <v>34704</v>
          </cell>
        </row>
        <row r="862">
          <cell r="A862" t="str">
            <v>PATTERN ENERGY GROUP INC</v>
          </cell>
          <cell r="B862">
            <v>41126</v>
          </cell>
        </row>
        <row r="863">
          <cell r="A863" t="str">
            <v>NEOGEN CORP</v>
          </cell>
          <cell r="B863">
            <v>30046</v>
          </cell>
        </row>
        <row r="864">
          <cell r="A864" t="str">
            <v xml:space="preserve">SSP Group plc                                                                                       </v>
          </cell>
          <cell r="B864">
            <v>41526</v>
          </cell>
        </row>
        <row r="865">
          <cell r="A865" t="str">
            <v>SIMS METAL MANAGEMENT LTD</v>
          </cell>
          <cell r="B865">
            <v>41460</v>
          </cell>
        </row>
        <row r="866">
          <cell r="A866" t="str">
            <v>COOPER TIRE &amp; RUBBER</v>
          </cell>
          <cell r="B866">
            <v>39391</v>
          </cell>
        </row>
        <row r="867">
          <cell r="A867" t="str">
            <v>BANCA POPOLARE DI SONDRIO</v>
          </cell>
          <cell r="B867" t="str">
            <v>Unknown</v>
          </cell>
        </row>
        <row r="868">
          <cell r="A868" t="str">
            <v>LIGAND PHARMACEUTICALS</v>
          </cell>
          <cell r="B868">
            <v>39026</v>
          </cell>
        </row>
        <row r="869">
          <cell r="A869" t="str">
            <v xml:space="preserve">Tieto Oyj                                                                                           </v>
          </cell>
          <cell r="B869">
            <v>40886</v>
          </cell>
        </row>
        <row r="870">
          <cell r="A870" t="str">
            <v>BLOOMIN' BRANDS INC</v>
          </cell>
          <cell r="B870">
            <v>40091</v>
          </cell>
        </row>
        <row r="871">
          <cell r="A871" t="str">
            <v>GRAND CANYON EDUCATION INC</v>
          </cell>
          <cell r="B871">
            <v>39573</v>
          </cell>
        </row>
        <row r="872">
          <cell r="A872" t="str">
            <v>BOX INC - CLASS A</v>
          </cell>
          <cell r="B872">
            <v>40821</v>
          </cell>
        </row>
        <row r="873">
          <cell r="A873" t="str">
            <v>FORUM ENERGY TECHNOLOGIES IN</v>
          </cell>
          <cell r="B873">
            <v>40364</v>
          </cell>
        </row>
        <row r="874">
          <cell r="A874" t="str">
            <v>ACXIOM CORP</v>
          </cell>
          <cell r="B874">
            <v>40668</v>
          </cell>
        </row>
        <row r="875">
          <cell r="A875" t="str">
            <v xml:space="preserve">SOTHEBY'S </v>
          </cell>
          <cell r="B875">
            <v>42009</v>
          </cell>
        </row>
        <row r="876">
          <cell r="A876" t="str">
            <v xml:space="preserve">G-III APPAREL GROUP LTD </v>
          </cell>
          <cell r="B876">
            <v>26973</v>
          </cell>
        </row>
        <row r="877">
          <cell r="A877" t="str">
            <v>NAVITAS LTD</v>
          </cell>
          <cell r="B877">
            <v>38022</v>
          </cell>
        </row>
        <row r="878">
          <cell r="A878" t="str">
            <v xml:space="preserve">Balfour Beatty plc                                                                                  </v>
          </cell>
          <cell r="B878">
            <v>41982</v>
          </cell>
        </row>
        <row r="879">
          <cell r="A879" t="str">
            <v>OLD NATIONAL BANCORP</v>
          </cell>
          <cell r="B879">
            <v>38173</v>
          </cell>
        </row>
        <row r="880">
          <cell r="A880" t="str">
            <v>VIRTU FINANCIAL INC-CLASS A</v>
          </cell>
          <cell r="B880">
            <v>41491</v>
          </cell>
        </row>
        <row r="881">
          <cell r="A881" t="str">
            <v>TERRAFORM POWER INC - A</v>
          </cell>
          <cell r="B881">
            <v>42036</v>
          </cell>
        </row>
        <row r="882">
          <cell r="A882" t="str">
            <v>FTI CONSULTING INC</v>
          </cell>
          <cell r="B882">
            <v>41583</v>
          </cell>
        </row>
        <row r="883">
          <cell r="A883" t="str">
            <v>MASONITE INTERNATIONAL CORP</v>
          </cell>
          <cell r="B883">
            <v>39177</v>
          </cell>
        </row>
        <row r="884">
          <cell r="A884" t="str">
            <v>SURGICAL CARE AFFILIATES INC</v>
          </cell>
          <cell r="B884">
            <v>39391</v>
          </cell>
        </row>
        <row r="885">
          <cell r="A885" t="str">
            <v>SUPERIOR PLUS CORP</v>
          </cell>
          <cell r="B885">
            <v>40849</v>
          </cell>
        </row>
        <row r="886">
          <cell r="A886" t="str">
            <v>NEW YORK TIMES CO-A</v>
          </cell>
          <cell r="B886">
            <v>41187</v>
          </cell>
        </row>
        <row r="887">
          <cell r="A887" t="str">
            <v xml:space="preserve">Amec Foster Wheeler plc                                                                             </v>
          </cell>
          <cell r="B887">
            <v>42530</v>
          </cell>
        </row>
        <row r="888">
          <cell r="A888" t="str">
            <v>GW PHARMACEUTICALS PLC</v>
          </cell>
          <cell r="B888">
            <v>36104</v>
          </cell>
        </row>
        <row r="889">
          <cell r="A889" t="str">
            <v>REVLON INC-CLASS A</v>
          </cell>
          <cell r="B889">
            <v>41552</v>
          </cell>
        </row>
        <row r="890">
          <cell r="A890" t="str">
            <v>VED LN</v>
          </cell>
          <cell r="B890">
            <v>41730</v>
          </cell>
        </row>
        <row r="891">
          <cell r="A891" t="str">
            <v xml:space="preserve">Acacia Mining plc                                                                                   </v>
          </cell>
          <cell r="B891">
            <v>42286</v>
          </cell>
        </row>
        <row r="892">
          <cell r="A892" t="str">
            <v>CVB FINANCIAL CORP</v>
          </cell>
          <cell r="B892">
            <v>38903</v>
          </cell>
        </row>
        <row r="893">
          <cell r="A893" t="str">
            <v>GROUPE LISI</v>
          </cell>
          <cell r="B893">
            <v>42282</v>
          </cell>
        </row>
        <row r="894">
          <cell r="A894" t="str">
            <v xml:space="preserve">Lisi S.A.                                                                                           </v>
          </cell>
          <cell r="B894">
            <v>42438</v>
          </cell>
        </row>
        <row r="895">
          <cell r="A895" t="str">
            <v xml:space="preserve">CHIMERIX INC </v>
          </cell>
          <cell r="B895">
            <v>41675</v>
          </cell>
        </row>
        <row r="896">
          <cell r="A896" t="str">
            <v>NEX LN</v>
          </cell>
          <cell r="B896">
            <v>40224</v>
          </cell>
        </row>
        <row r="897">
          <cell r="A897" t="str">
            <v>TOREX GOLD RESOURCES INC</v>
          </cell>
          <cell r="B897">
            <v>40119</v>
          </cell>
        </row>
        <row r="898">
          <cell r="A898" t="str">
            <v xml:space="preserve">Groupe Fnac SociÃ©tÃ© Anonyme                                                                         </v>
          </cell>
          <cell r="B898">
            <v>41342</v>
          </cell>
        </row>
        <row r="899">
          <cell r="A899" t="str">
            <v>OFFICE DEPOT INC</v>
          </cell>
          <cell r="B899">
            <v>41552</v>
          </cell>
        </row>
        <row r="900">
          <cell r="A900" t="str">
            <v>EL PASO ELECTRIC CO</v>
          </cell>
          <cell r="B900">
            <v>40913</v>
          </cell>
        </row>
        <row r="901">
          <cell r="A901" t="str">
            <v xml:space="preserve">CIM COMMERCIAL TRUST CORP </v>
          </cell>
          <cell r="B901">
            <v>41825</v>
          </cell>
        </row>
        <row r="902">
          <cell r="A902" t="str">
            <v>QTS REALTY TRUST INC-CL A</v>
          </cell>
          <cell r="B902">
            <v>41369</v>
          </cell>
        </row>
        <row r="903">
          <cell r="A903" t="str">
            <v>MEDASSETS INC</v>
          </cell>
          <cell r="B903">
            <v>42009</v>
          </cell>
        </row>
        <row r="904">
          <cell r="A904" t="str">
            <v>VERIFONE SYSTEMS INC</v>
          </cell>
          <cell r="B904">
            <v>41491</v>
          </cell>
        </row>
        <row r="905">
          <cell r="A905" t="str">
            <v>APPLIED INDUSTRIAL TECH INC</v>
          </cell>
          <cell r="B905">
            <v>40760</v>
          </cell>
        </row>
        <row r="906">
          <cell r="A906" t="str">
            <v xml:space="preserve">Primary Health Care Limited                                                                         </v>
          </cell>
          <cell r="B906">
            <v>42072</v>
          </cell>
        </row>
        <row r="907">
          <cell r="A907" t="str">
            <v>NOVAGOLD RESOURCES INC</v>
          </cell>
          <cell r="B907">
            <v>40879</v>
          </cell>
        </row>
        <row r="908">
          <cell r="A908" t="str">
            <v>DECKERS OUTDOOR CORP</v>
          </cell>
          <cell r="B908">
            <v>38388</v>
          </cell>
        </row>
        <row r="909">
          <cell r="A909" t="str">
            <v>DSW INC-CLASS A</v>
          </cell>
          <cell r="B909">
            <v>39849</v>
          </cell>
        </row>
        <row r="910">
          <cell r="A910" t="str">
            <v xml:space="preserve">DEMANDWARE INC </v>
          </cell>
          <cell r="B910">
            <v>40183</v>
          </cell>
        </row>
        <row r="911">
          <cell r="A911" t="str">
            <v xml:space="preserve">CHICO'S FAS INC </v>
          </cell>
          <cell r="B911">
            <v>42282</v>
          </cell>
        </row>
        <row r="912">
          <cell r="A912" t="str">
            <v xml:space="preserve">WNS (HOLDINGS) LTD </v>
          </cell>
          <cell r="B912">
            <v>40183</v>
          </cell>
        </row>
        <row r="913">
          <cell r="A913" t="str">
            <v>PASON SYSTEMS INC</v>
          </cell>
          <cell r="B913">
            <v>40849</v>
          </cell>
        </row>
        <row r="914">
          <cell r="A914" t="str">
            <v>AARON'S INC</v>
          </cell>
          <cell r="B914">
            <v>41917</v>
          </cell>
        </row>
        <row r="915">
          <cell r="A915" t="str">
            <v>REGIS RESOURCES LTD</v>
          </cell>
          <cell r="B915">
            <v>39818</v>
          </cell>
        </row>
        <row r="916">
          <cell r="A916" t="str">
            <v>ARGO GROUP INTERNATIONAL</v>
          </cell>
          <cell r="B916">
            <v>39268</v>
          </cell>
        </row>
        <row r="917">
          <cell r="A917" t="str">
            <v xml:space="preserve">NATIONAL BEVERAGE CORP </v>
          </cell>
          <cell r="B917">
            <v>31325</v>
          </cell>
        </row>
        <row r="918">
          <cell r="A918" t="str">
            <v>DIEBOLD INC</v>
          </cell>
          <cell r="B918">
            <v>41369</v>
          </cell>
        </row>
        <row r="919">
          <cell r="A919" t="str">
            <v xml:space="preserve">AMBARELLA INC </v>
          </cell>
          <cell r="B919">
            <v>37987</v>
          </cell>
        </row>
        <row r="920">
          <cell r="A920" t="str">
            <v>LEXICON PHARMACEUTICALS INC</v>
          </cell>
          <cell r="B920">
            <v>41764</v>
          </cell>
        </row>
        <row r="921">
          <cell r="A921" t="str">
            <v>SPD LN</v>
          </cell>
          <cell r="B921">
            <v>39114</v>
          </cell>
        </row>
        <row r="922">
          <cell r="A922" t="str">
            <v>SILVER STANDARD RESOURCES</v>
          </cell>
          <cell r="B922">
            <v>42218</v>
          </cell>
        </row>
        <row r="923">
          <cell r="A923" t="str">
            <v xml:space="preserve">KLX INC </v>
          </cell>
          <cell r="B923">
            <v>41825</v>
          </cell>
        </row>
        <row r="924">
          <cell r="A924" t="str">
            <v>DIGITALGLOBE INC</v>
          </cell>
          <cell r="B924">
            <v>40579</v>
          </cell>
        </row>
        <row r="925">
          <cell r="A925" t="str">
            <v>SSPG LN</v>
          </cell>
          <cell r="B925">
            <v>41004</v>
          </cell>
        </row>
        <row r="926">
          <cell r="A926" t="str">
            <v>SEMTECH CORP</v>
          </cell>
          <cell r="B926">
            <v>38753</v>
          </cell>
        </row>
        <row r="927">
          <cell r="A927" t="str">
            <v>HOUGHTON MIFFLIN HARCOURT CO</v>
          </cell>
          <cell r="B927">
            <v>40729</v>
          </cell>
        </row>
        <row r="928">
          <cell r="A928" t="str">
            <v>NORTH WEST CO INC/THE</v>
          </cell>
          <cell r="B928">
            <v>35035</v>
          </cell>
        </row>
        <row r="929">
          <cell r="A929" t="str">
            <v>IMPAX LABORATORIES INC</v>
          </cell>
          <cell r="B929">
            <v>41675</v>
          </cell>
        </row>
        <row r="930">
          <cell r="A930" t="str">
            <v xml:space="preserve">TECHNICOLOR </v>
          </cell>
          <cell r="B930">
            <v>39177</v>
          </cell>
        </row>
        <row r="931">
          <cell r="A931" t="str">
            <v xml:space="preserve">Technicolor SA                                                                                      </v>
          </cell>
          <cell r="B931">
            <v>39700</v>
          </cell>
        </row>
        <row r="932">
          <cell r="A932" t="str">
            <v xml:space="preserve">COCA-COLA BOTTLING CO. CONSOLIDATED </v>
          </cell>
          <cell r="B932">
            <v>34429</v>
          </cell>
        </row>
        <row r="933">
          <cell r="A933" t="str">
            <v>LIBERTY TRIPADVISOR HDG-A</v>
          </cell>
          <cell r="B933">
            <v>41399</v>
          </cell>
        </row>
        <row r="934">
          <cell r="A934" t="str">
            <v>THERAVANCE BIOPHARMA INC</v>
          </cell>
          <cell r="B934">
            <v>41734</v>
          </cell>
        </row>
        <row r="935">
          <cell r="A935" t="str">
            <v>AIRCASTLE LTD</v>
          </cell>
          <cell r="B935">
            <v>38447</v>
          </cell>
        </row>
        <row r="936">
          <cell r="A936" t="str">
            <v>SABRA HEALTH CARE REIT INC</v>
          </cell>
          <cell r="B936">
            <v>37169</v>
          </cell>
        </row>
        <row r="937">
          <cell r="A937" t="str">
            <v>NEXSTAR BROADCASTING GROUP-A</v>
          </cell>
          <cell r="B937">
            <v>35008</v>
          </cell>
        </row>
        <row r="938">
          <cell r="A938" t="str">
            <v xml:space="preserve">QinetiQ Group Plc                                                                                   </v>
          </cell>
          <cell r="B938">
            <v>42072</v>
          </cell>
        </row>
        <row r="939">
          <cell r="A939" t="str">
            <v>INPHI CORP</v>
          </cell>
          <cell r="B939">
            <v>40913</v>
          </cell>
        </row>
        <row r="940">
          <cell r="A940" t="str">
            <v>RBC BEARINGS INC</v>
          </cell>
          <cell r="B940">
            <v>33639</v>
          </cell>
        </row>
        <row r="941">
          <cell r="A941" t="str">
            <v>POTLATCH CORP</v>
          </cell>
          <cell r="B941">
            <v>38722</v>
          </cell>
        </row>
        <row r="942">
          <cell r="A942" t="str">
            <v>CHICO'S FAS INC</v>
          </cell>
          <cell r="B942">
            <v>39757</v>
          </cell>
        </row>
        <row r="943">
          <cell r="A943" t="str">
            <v>SAGE THERAPEUTICS INC</v>
          </cell>
          <cell r="B943">
            <v>41460</v>
          </cell>
        </row>
        <row r="944">
          <cell r="A944" t="str">
            <v>COOPER-STANDARD HOLDING</v>
          </cell>
          <cell r="B944">
            <v>41126</v>
          </cell>
        </row>
        <row r="945">
          <cell r="A945" t="str">
            <v>MAIN STREET CAPITAL CORP</v>
          </cell>
          <cell r="B945">
            <v>39087</v>
          </cell>
        </row>
        <row r="946">
          <cell r="A946" t="str">
            <v xml:space="preserve">MERCIALYS SA </v>
          </cell>
          <cell r="B946">
            <v>41318</v>
          </cell>
        </row>
        <row r="947">
          <cell r="A947" t="str">
            <v xml:space="preserve">Mercialys S.A.                                                                                      </v>
          </cell>
          <cell r="B947">
            <v>41434</v>
          </cell>
        </row>
        <row r="948">
          <cell r="A948" t="str">
            <v>FEDERAL-MOGUL HOLDINGS CORP</v>
          </cell>
          <cell r="B948">
            <v>41644</v>
          </cell>
        </row>
        <row r="949">
          <cell r="A949" t="str">
            <v xml:space="preserve">Grafton Group plc                                                                                   </v>
          </cell>
          <cell r="B949">
            <v>40611</v>
          </cell>
        </row>
        <row r="950">
          <cell r="A950" t="str">
            <v xml:space="preserve">Synthomer plc                                                                                       </v>
          </cell>
          <cell r="B950">
            <v>41982</v>
          </cell>
        </row>
        <row r="951">
          <cell r="A951" t="str">
            <v>PRECISION DRILLING CORP</v>
          </cell>
          <cell r="B951">
            <v>39296</v>
          </cell>
        </row>
        <row r="952">
          <cell r="A952" t="str">
            <v>STILLWATER MINING CO</v>
          </cell>
          <cell r="B952">
            <v>41552</v>
          </cell>
        </row>
        <row r="953">
          <cell r="A953" t="str">
            <v xml:space="preserve">Regis Resources Limited                                                                             </v>
          </cell>
          <cell r="B953">
            <v>39912</v>
          </cell>
        </row>
        <row r="954">
          <cell r="A954" t="str">
            <v>MRC GLOBAL INC</v>
          </cell>
          <cell r="B954">
            <v>39634</v>
          </cell>
        </row>
        <row r="955">
          <cell r="A955" t="str">
            <v>ALDER BIOPHARMACEUTICALS INC</v>
          </cell>
          <cell r="B955">
            <v>37930</v>
          </cell>
        </row>
        <row r="956">
          <cell r="A956" t="str">
            <v>OCEANAGOLD CORP-CDI</v>
          </cell>
          <cell r="B956">
            <v>40456</v>
          </cell>
        </row>
        <row r="957">
          <cell r="A957" t="str">
            <v>WORLD WRESTLING ENTERTAIN-A</v>
          </cell>
          <cell r="B957">
            <v>37351</v>
          </cell>
        </row>
        <row r="958">
          <cell r="A958" t="str">
            <v>SRP LN</v>
          </cell>
          <cell r="B958">
            <v>41791</v>
          </cell>
        </row>
        <row r="959">
          <cell r="A959" t="str">
            <v>SIGMA PHARMACEUTICALS LTD</v>
          </cell>
          <cell r="B959">
            <v>40273</v>
          </cell>
        </row>
        <row r="960">
          <cell r="A960" t="str">
            <v>SPI LN</v>
          </cell>
          <cell r="B960">
            <v>42282</v>
          </cell>
        </row>
        <row r="961">
          <cell r="A961" t="str">
            <v>INFOBLOX INC</v>
          </cell>
          <cell r="B961">
            <v>41917</v>
          </cell>
        </row>
        <row r="962">
          <cell r="A962" t="str">
            <v>AMEDISYS INC</v>
          </cell>
          <cell r="B962">
            <v>41989</v>
          </cell>
        </row>
        <row r="963">
          <cell r="A963" t="str">
            <v xml:space="preserve">Navitas Limited                                                                                     </v>
          </cell>
          <cell r="B963">
            <v>38147</v>
          </cell>
        </row>
        <row r="964">
          <cell r="A964" t="str">
            <v>SHUTTERFLY INC</v>
          </cell>
          <cell r="B964">
            <v>38296</v>
          </cell>
        </row>
        <row r="965">
          <cell r="A965" t="str">
            <v xml:space="preserve">HANWHA Q CELLS CO LTD </v>
          </cell>
          <cell r="B965">
            <v>41675</v>
          </cell>
        </row>
        <row r="966">
          <cell r="A966" t="str">
            <v>DYNEGY INC</v>
          </cell>
          <cell r="B966">
            <v>40668</v>
          </cell>
        </row>
        <row r="967">
          <cell r="A967" t="str">
            <v>DEPOMED INC</v>
          </cell>
          <cell r="B967">
            <v>40579</v>
          </cell>
        </row>
        <row r="968">
          <cell r="A968" t="str">
            <v>HORACE MANN EDUCATORS</v>
          </cell>
          <cell r="B968">
            <v>41369</v>
          </cell>
        </row>
        <row r="969">
          <cell r="A969" t="str">
            <v xml:space="preserve">NATIONSTAR MORTGAGE HOLDINGS </v>
          </cell>
          <cell r="B969">
            <v>42099</v>
          </cell>
        </row>
        <row r="970">
          <cell r="A970" t="str">
            <v xml:space="preserve">RENASANT </v>
          </cell>
          <cell r="B970">
            <v>38504</v>
          </cell>
        </row>
        <row r="971">
          <cell r="A971" t="str">
            <v>YADKIN FINANCIAL CORP</v>
          </cell>
          <cell r="B971">
            <v>41764</v>
          </cell>
        </row>
        <row r="972">
          <cell r="A972" t="str">
            <v xml:space="preserve">METALDYNE PERFORMANCE GROUP INC </v>
          </cell>
          <cell r="B972">
            <v>42009</v>
          </cell>
        </row>
        <row r="973">
          <cell r="A973" t="str">
            <v>GNC HOLDINGS INC-CL A</v>
          </cell>
          <cell r="B973">
            <v>41825</v>
          </cell>
        </row>
        <row r="974">
          <cell r="A974" t="str">
            <v xml:space="preserve">Essentra plc                                                                                        </v>
          </cell>
          <cell r="B974">
            <v>42713</v>
          </cell>
        </row>
        <row r="975">
          <cell r="A975" t="str">
            <v>PROTO LABS INC</v>
          </cell>
          <cell r="B975">
            <v>41644</v>
          </cell>
        </row>
        <row r="976">
          <cell r="A976" t="str">
            <v xml:space="preserve">HOPE BANCORP INC </v>
          </cell>
          <cell r="B976">
            <v>41279</v>
          </cell>
        </row>
        <row r="977">
          <cell r="A977" t="str">
            <v xml:space="preserve">JRP GROUP PLC </v>
          </cell>
          <cell r="B977">
            <v>39818</v>
          </cell>
        </row>
        <row r="978">
          <cell r="A978" t="str">
            <v>BOFI HOLDING INC</v>
          </cell>
          <cell r="B978">
            <v>39299</v>
          </cell>
        </row>
        <row r="979">
          <cell r="A979" t="str">
            <v>TIME INC</v>
          </cell>
          <cell r="B979">
            <v>41460</v>
          </cell>
        </row>
        <row r="980">
          <cell r="A980" t="str">
            <v xml:space="preserve">Vilmorin &amp; Cie SA                                                                                   </v>
          </cell>
          <cell r="B980">
            <v>41252</v>
          </cell>
        </row>
        <row r="981">
          <cell r="A981" t="str">
            <v>CLIFFS NATURAL RESOURCES INC</v>
          </cell>
          <cell r="B981">
            <v>41825</v>
          </cell>
        </row>
        <row r="982">
          <cell r="A982" t="str">
            <v xml:space="preserve">ACTUANT CORP </v>
          </cell>
          <cell r="B982">
            <v>42190</v>
          </cell>
        </row>
        <row r="983">
          <cell r="A983" t="str">
            <v>ST BARBARA LTD</v>
          </cell>
          <cell r="B983">
            <v>41734</v>
          </cell>
        </row>
        <row r="984">
          <cell r="A984" t="str">
            <v xml:space="preserve">LIFELOCK INC </v>
          </cell>
          <cell r="B984">
            <v>38388</v>
          </cell>
        </row>
        <row r="985">
          <cell r="A985" t="str">
            <v xml:space="preserve">Costa Group Holdings Limited                                                                        </v>
          </cell>
          <cell r="B985">
            <v>40156</v>
          </cell>
        </row>
        <row r="986">
          <cell r="A986" t="str">
            <v xml:space="preserve">Automotive Holdings Group Limited                                                                   </v>
          </cell>
          <cell r="B986">
            <v>42560</v>
          </cell>
        </row>
        <row r="987">
          <cell r="A987" t="str">
            <v>CHILDREN'S PLACE INC/THE</v>
          </cell>
          <cell r="B987">
            <v>40122</v>
          </cell>
        </row>
        <row r="988">
          <cell r="A988" t="str">
            <v>HATTERAS FINANCIAL CORP</v>
          </cell>
          <cell r="B988">
            <v>39268</v>
          </cell>
        </row>
        <row r="989">
          <cell r="A989" t="str">
            <v>MAGELLAN HEALTH INC</v>
          </cell>
          <cell r="B989">
            <v>41583</v>
          </cell>
        </row>
        <row r="990">
          <cell r="A990" t="str">
            <v>TRINET GROUP INC</v>
          </cell>
          <cell r="B990">
            <v>39543</v>
          </cell>
        </row>
        <row r="991">
          <cell r="A991" t="str">
            <v xml:space="preserve">Thomas Cook Group plc                                                                               </v>
          </cell>
          <cell r="B991">
            <v>41921</v>
          </cell>
        </row>
        <row r="992">
          <cell r="A992" t="str">
            <v>GASLOG LTD</v>
          </cell>
          <cell r="B992">
            <v>40913</v>
          </cell>
        </row>
        <row r="993">
          <cell r="A993" t="str">
            <v>NATUS MEDICAL INC</v>
          </cell>
          <cell r="B993">
            <v>38022</v>
          </cell>
        </row>
        <row r="994">
          <cell r="A994" t="str">
            <v>VONAGE HOLDINGS CORP</v>
          </cell>
          <cell r="B994">
            <v>41917</v>
          </cell>
        </row>
        <row r="995">
          <cell r="A995" t="str">
            <v>ESNT LN</v>
          </cell>
          <cell r="B995">
            <v>42282</v>
          </cell>
        </row>
        <row r="996">
          <cell r="A996" t="str">
            <v>8X8 INC</v>
          </cell>
          <cell r="B996">
            <v>41460</v>
          </cell>
        </row>
        <row r="997">
          <cell r="A997" t="str">
            <v>OCLARO INC</v>
          </cell>
          <cell r="B997">
            <v>41369</v>
          </cell>
        </row>
        <row r="998">
          <cell r="A998" t="str">
            <v xml:space="preserve">Berendsen plc                                                                                       </v>
          </cell>
          <cell r="B998">
            <v>42194</v>
          </cell>
        </row>
        <row r="999">
          <cell r="A999" t="str">
            <v>FIRST FINANCIAL BANCORP</v>
          </cell>
          <cell r="B999">
            <v>38204</v>
          </cell>
        </row>
        <row r="1000">
          <cell r="A1000" t="str">
            <v xml:space="preserve">Beach Energy Limited                                                                                </v>
          </cell>
          <cell r="B1000">
            <v>42469</v>
          </cell>
        </row>
        <row r="1001">
          <cell r="A1001" t="str">
            <v>DRX LN</v>
          </cell>
          <cell r="B1001">
            <v>38082</v>
          </cell>
        </row>
        <row r="1002">
          <cell r="A1002" t="str">
            <v>MERITAGE HOMES CORP</v>
          </cell>
          <cell r="B1002">
            <v>38173</v>
          </cell>
        </row>
        <row r="1003">
          <cell r="A1003" t="str">
            <v>QUALYS INC</v>
          </cell>
          <cell r="B1003">
            <v>36896</v>
          </cell>
        </row>
        <row r="1004">
          <cell r="A1004" t="str">
            <v>AUTOMOTIVE HOLDINGS GROUP LT</v>
          </cell>
          <cell r="B1004">
            <v>36438</v>
          </cell>
        </row>
        <row r="1005">
          <cell r="A1005" t="str">
            <v>CVR ENERGY INC</v>
          </cell>
          <cell r="B1005">
            <v>39849</v>
          </cell>
        </row>
        <row r="1006">
          <cell r="A1006" t="str">
            <v>KNOWLES CORP</v>
          </cell>
          <cell r="B1006">
            <v>41460</v>
          </cell>
        </row>
        <row r="1007">
          <cell r="A1007" t="str">
            <v xml:space="preserve">ERAMET </v>
          </cell>
          <cell r="B1007">
            <v>38661</v>
          </cell>
        </row>
        <row r="1008">
          <cell r="A1008" t="str">
            <v xml:space="preserve">ERAMET S.A.                                                                                         </v>
          </cell>
          <cell r="B1008">
            <v>39181</v>
          </cell>
        </row>
        <row r="1009">
          <cell r="A1009" t="str">
            <v>MOBILE MINI INC</v>
          </cell>
          <cell r="B1009">
            <v>41279</v>
          </cell>
        </row>
        <row r="1010">
          <cell r="A1010" t="str">
            <v>THIRD POINT REINSURANCE LTD</v>
          </cell>
          <cell r="B1010">
            <v>40821</v>
          </cell>
        </row>
        <row r="1011">
          <cell r="A1011" t="str">
            <v xml:space="preserve">Beni Stabili SIIQ S.p.A.                                                                            </v>
          </cell>
          <cell r="B1011">
            <v>42286</v>
          </cell>
        </row>
        <row r="1012">
          <cell r="A1012" t="str">
            <v>MAG SILVER CORP</v>
          </cell>
          <cell r="B1012">
            <v>41519</v>
          </cell>
        </row>
        <row r="1013">
          <cell r="A1013" t="str">
            <v>RAMBUS INC</v>
          </cell>
          <cell r="B1013">
            <v>41004</v>
          </cell>
        </row>
        <row r="1014">
          <cell r="A1014" t="str">
            <v xml:space="preserve">Galliford Try plc                                                                                   </v>
          </cell>
          <cell r="B1014">
            <v>42256</v>
          </cell>
        </row>
        <row r="1015">
          <cell r="A1015" t="str">
            <v>GROUP 1 AUTOMOTIVE INC</v>
          </cell>
          <cell r="B1015">
            <v>38388</v>
          </cell>
        </row>
        <row r="1016">
          <cell r="A1016" t="str">
            <v xml:space="preserve">Breville Group Limited                                                                              </v>
          </cell>
          <cell r="B1016">
            <v>42164</v>
          </cell>
        </row>
        <row r="1017">
          <cell r="A1017" t="str">
            <v>WESTAMERICA BANCORPORATION</v>
          </cell>
          <cell r="B1017">
            <v>32452</v>
          </cell>
        </row>
        <row r="1018">
          <cell r="A1018" t="str">
            <v xml:space="preserve">Sigma Healthcare Limited                                                                            </v>
          </cell>
          <cell r="B1018">
            <v>40368</v>
          </cell>
        </row>
        <row r="1019">
          <cell r="A1019" t="str">
            <v>BELMOND LTD-CLASS A</v>
          </cell>
          <cell r="B1019">
            <v>42190</v>
          </cell>
        </row>
        <row r="1020">
          <cell r="A1020" t="str">
            <v>HEADWATERS INC</v>
          </cell>
          <cell r="B1020">
            <v>36712</v>
          </cell>
        </row>
        <row r="1021">
          <cell r="A1021" t="str">
            <v>SYNT LN</v>
          </cell>
          <cell r="B1021">
            <v>42026</v>
          </cell>
        </row>
        <row r="1022">
          <cell r="A1022" t="str">
            <v>PACIRA PHARMACEUTICALS INC</v>
          </cell>
          <cell r="B1022">
            <v>39391</v>
          </cell>
        </row>
        <row r="1023">
          <cell r="A1023" t="str">
            <v>MARKETO INC</v>
          </cell>
          <cell r="B1023">
            <v>38661</v>
          </cell>
        </row>
        <row r="1024">
          <cell r="A1024" t="str">
            <v xml:space="preserve">PHIBRO ANIMAL HEALTH CORP </v>
          </cell>
          <cell r="B1024">
            <v>41644</v>
          </cell>
        </row>
        <row r="1025">
          <cell r="A1025" t="str">
            <v xml:space="preserve">Serco Group plc                                                                                     </v>
          </cell>
          <cell r="B1025">
            <v>41799</v>
          </cell>
        </row>
        <row r="1026">
          <cell r="A1026" t="str">
            <v xml:space="preserve">FRESH MARKET INC </v>
          </cell>
          <cell r="B1026">
            <v>42190</v>
          </cell>
        </row>
        <row r="1027">
          <cell r="A1027" t="str">
            <v>BARRACUDA NETWORKS INC</v>
          </cell>
          <cell r="B1027">
            <v>41187</v>
          </cell>
        </row>
        <row r="1028">
          <cell r="A1028" t="str">
            <v>NXSTAGE MEDICAL INC</v>
          </cell>
          <cell r="B1028">
            <v>36073</v>
          </cell>
        </row>
        <row r="1029">
          <cell r="A1029" t="str">
            <v>SEAWORLD ENTERTAINMENT INC</v>
          </cell>
          <cell r="B1029">
            <v>42040</v>
          </cell>
        </row>
        <row r="1030">
          <cell r="A1030" t="str">
            <v>SEARS HOLDINGS CORP</v>
          </cell>
          <cell r="B1030">
            <v>41279</v>
          </cell>
        </row>
        <row r="1031">
          <cell r="A1031" t="str">
            <v>WESCO AIRCRAFT HOLDINGS INC</v>
          </cell>
          <cell r="B1031">
            <v>42282</v>
          </cell>
        </row>
        <row r="1032">
          <cell r="A1032" t="str">
            <v>KCG HOLDINGS INC-CL A</v>
          </cell>
          <cell r="B1032" t="str">
            <v>unknown</v>
          </cell>
        </row>
        <row r="1033">
          <cell r="A1033" t="str">
            <v xml:space="preserve">EVERTEC </v>
          </cell>
          <cell r="B1033">
            <v>42040</v>
          </cell>
        </row>
        <row r="1034">
          <cell r="A1034" t="str">
            <v>ARDENT LEISURE GROUP</v>
          </cell>
          <cell r="B1034">
            <v>42009</v>
          </cell>
        </row>
        <row r="1035">
          <cell r="A1035" t="str">
            <v>REGIS HEALTHCARE LTD</v>
          </cell>
          <cell r="B1035">
            <v>39360</v>
          </cell>
        </row>
        <row r="1036">
          <cell r="A1036" t="str">
            <v xml:space="preserve">Euromoney Institutional Investor PLC                                                                </v>
          </cell>
          <cell r="B1036">
            <v>42286</v>
          </cell>
        </row>
        <row r="1037">
          <cell r="A1037" t="str">
            <v xml:space="preserve">SERVISFIRST BANCSHARES INC </v>
          </cell>
          <cell r="B1037">
            <v>39026</v>
          </cell>
        </row>
        <row r="1038">
          <cell r="A1038" t="str">
            <v>HALOZYME THERAPEUTICS INC</v>
          </cell>
          <cell r="B1038">
            <v>41583</v>
          </cell>
        </row>
        <row r="1039">
          <cell r="A1039" t="str">
            <v>IMPERVA INC</v>
          </cell>
          <cell r="B1039">
            <v>41825</v>
          </cell>
        </row>
        <row r="1040">
          <cell r="A1040" t="str">
            <v xml:space="preserve">Savills plc                                                                                         </v>
          </cell>
          <cell r="B1040">
            <v>39547</v>
          </cell>
        </row>
        <row r="1041">
          <cell r="A1041" t="str">
            <v xml:space="preserve">Monadelphous Group Limited                                                                          </v>
          </cell>
          <cell r="B1041">
            <v>37720</v>
          </cell>
        </row>
        <row r="1042">
          <cell r="A1042" t="str">
            <v>CENTRAL GARDEN &amp; PET CO</v>
          </cell>
          <cell r="B1042">
            <v>41279</v>
          </cell>
        </row>
        <row r="1043">
          <cell r="A1043" t="str">
            <v>CENTRAL GARDEN AND PET CO-A</v>
          </cell>
          <cell r="B1043">
            <v>41279</v>
          </cell>
        </row>
        <row r="1044">
          <cell r="A1044" t="str">
            <v>GNS LN</v>
          </cell>
          <cell r="B1044">
            <v>40273</v>
          </cell>
        </row>
        <row r="1045">
          <cell r="A1045" t="str">
            <v>FRONTLINE LTD</v>
          </cell>
          <cell r="B1045">
            <v>35890</v>
          </cell>
        </row>
        <row r="1046">
          <cell r="A1046" t="str">
            <v>G8 EDUCATION LTD</v>
          </cell>
          <cell r="B1046">
            <v>41644</v>
          </cell>
        </row>
        <row r="1047">
          <cell r="A1047" t="str">
            <v>RESTORATION HARDWARE HOLDING</v>
          </cell>
          <cell r="B1047">
            <v>41095</v>
          </cell>
        </row>
        <row r="1048">
          <cell r="A1048" t="str">
            <v>SUPERVALU INC</v>
          </cell>
          <cell r="B1048">
            <v>41279</v>
          </cell>
        </row>
        <row r="1049">
          <cell r="A1049" t="str">
            <v>SOUTHERN CROSS MEDIA GROUP L</v>
          </cell>
          <cell r="B1049">
            <v>42040</v>
          </cell>
        </row>
        <row r="1050">
          <cell r="A1050" t="str">
            <v>BGEO LN</v>
          </cell>
          <cell r="B1050">
            <v>40273</v>
          </cell>
        </row>
        <row r="1051">
          <cell r="A1051" t="str">
            <v xml:space="preserve">ACCELERON PHARMA INC </v>
          </cell>
          <cell r="B1051">
            <v>37565</v>
          </cell>
        </row>
        <row r="1052">
          <cell r="A1052" t="str">
            <v>APOGEE ENTERPRISES INC</v>
          </cell>
          <cell r="B1052">
            <v>40729</v>
          </cell>
        </row>
        <row r="1053">
          <cell r="A1053" t="str">
            <v>ENPRO INDUSTRIES INC</v>
          </cell>
          <cell r="B1053">
            <v>39552</v>
          </cell>
        </row>
        <row r="1054">
          <cell r="A1054" t="str">
            <v>ABAXIS INC</v>
          </cell>
          <cell r="B1054">
            <v>35160</v>
          </cell>
        </row>
        <row r="1055">
          <cell r="A1055" t="str">
            <v>GRAY TELEVISION INC</v>
          </cell>
          <cell r="B1055">
            <v>34794</v>
          </cell>
        </row>
        <row r="1056">
          <cell r="A1056" t="str">
            <v>CYNOSURE INC-A</v>
          </cell>
          <cell r="B1056">
            <v>37807</v>
          </cell>
        </row>
        <row r="1057">
          <cell r="A1057" t="str">
            <v>SHAKE SHACK INC - CLASS A</v>
          </cell>
          <cell r="B1057">
            <v>41825</v>
          </cell>
        </row>
        <row r="1058">
          <cell r="A1058" t="str">
            <v>INOGEN INC</v>
          </cell>
          <cell r="B1058">
            <v>39391</v>
          </cell>
        </row>
        <row r="1059">
          <cell r="A1059" t="str">
            <v>INSIGHT ENTERPRISES INC</v>
          </cell>
          <cell r="B1059">
            <v>40122</v>
          </cell>
        </row>
        <row r="1060">
          <cell r="A1060" t="str">
            <v>GFTU LN</v>
          </cell>
          <cell r="B1060">
            <v>40091</v>
          </cell>
        </row>
        <row r="1061">
          <cell r="A1061" t="str">
            <v xml:space="preserve">PRECISION DRILLING CORP </v>
          </cell>
          <cell r="B1061">
            <v>39268</v>
          </cell>
        </row>
        <row r="1062">
          <cell r="A1062" t="str">
            <v>ACCELERATE DIAGNOSTICS INC</v>
          </cell>
          <cell r="B1062">
            <v>41187</v>
          </cell>
        </row>
        <row r="1063">
          <cell r="A1063" t="str">
            <v>WEBJET LTD</v>
          </cell>
          <cell r="B1063">
            <v>40456</v>
          </cell>
        </row>
        <row r="1064">
          <cell r="A1064" t="str">
            <v xml:space="preserve">ST Barbara Ltd.                                                                                     </v>
          </cell>
          <cell r="B1064">
            <v>41799</v>
          </cell>
        </row>
        <row r="1065">
          <cell r="A1065" t="str">
            <v xml:space="preserve">TALMER BANCORP INC </v>
          </cell>
          <cell r="B1065">
            <v>39391</v>
          </cell>
        </row>
        <row r="1066">
          <cell r="A1066" t="str">
            <v>BUILDERS FIRSTSOURCE INC</v>
          </cell>
          <cell r="B1066">
            <v>36835</v>
          </cell>
        </row>
        <row r="1067">
          <cell r="A1067" t="str">
            <v>SCIENTIFIC GAMES CORP-A</v>
          </cell>
          <cell r="B1067">
            <v>41734</v>
          </cell>
        </row>
        <row r="1068">
          <cell r="A1068" t="str">
            <v>STURM RUGER &amp; CO INC</v>
          </cell>
          <cell r="B1068">
            <v>38903</v>
          </cell>
        </row>
        <row r="1069">
          <cell r="A1069" t="str">
            <v xml:space="preserve">PTC THERAPEUTICS INC </v>
          </cell>
          <cell r="B1069">
            <v>35739</v>
          </cell>
        </row>
        <row r="1070">
          <cell r="A1070" t="str">
            <v xml:space="preserve">MACROGENICS INC </v>
          </cell>
          <cell r="B1070">
            <v>37077</v>
          </cell>
        </row>
        <row r="1071">
          <cell r="A1071" t="str">
            <v>POPEYES LOUISIANA KITCHEN IN</v>
          </cell>
          <cell r="B1071">
            <v>39360</v>
          </cell>
        </row>
        <row r="1072">
          <cell r="A1072" t="str">
            <v>NEXTDC LTD</v>
          </cell>
          <cell r="B1072">
            <v>40944</v>
          </cell>
        </row>
        <row r="1073">
          <cell r="A1073" t="str">
            <v>STANDEX INTERNATIONAL CORP</v>
          </cell>
          <cell r="B1073">
            <v>41583</v>
          </cell>
        </row>
        <row r="1074">
          <cell r="A1074" t="str">
            <v>MBIA INC</v>
          </cell>
          <cell r="B1074">
            <v>39452</v>
          </cell>
        </row>
        <row r="1075">
          <cell r="A1075" t="str">
            <v xml:space="preserve">TUMI HOLDINGS INC </v>
          </cell>
          <cell r="B1075">
            <v>39849</v>
          </cell>
        </row>
        <row r="1076">
          <cell r="A1076" t="str">
            <v>GUYANA GOLDFIELDS INC</v>
          </cell>
          <cell r="B1076">
            <v>41396</v>
          </cell>
        </row>
        <row r="1077">
          <cell r="A1077" t="str">
            <v>PETS LN</v>
          </cell>
          <cell r="B1077">
            <v>41061</v>
          </cell>
        </row>
        <row r="1078">
          <cell r="A1078" t="str">
            <v>NUVISTA ENERGY LTD</v>
          </cell>
          <cell r="B1078">
            <v>40665</v>
          </cell>
        </row>
        <row r="1079">
          <cell r="A1079" t="str">
            <v>CALAVO GROWERS INC</v>
          </cell>
          <cell r="B1079">
            <v>36165</v>
          </cell>
        </row>
        <row r="1080">
          <cell r="A1080" t="str">
            <v xml:space="preserve">Webjet Limited                                                                                      </v>
          </cell>
          <cell r="B1080">
            <v>40552</v>
          </cell>
        </row>
        <row r="1081">
          <cell r="A1081" t="str">
            <v xml:space="preserve">Genus plc                                                                                           </v>
          </cell>
          <cell r="B1081">
            <v>40795</v>
          </cell>
        </row>
        <row r="1082">
          <cell r="A1082" t="str">
            <v>BOSTON PRIVATE FINL HOLDING</v>
          </cell>
          <cell r="B1082">
            <v>40303</v>
          </cell>
        </row>
        <row r="1083">
          <cell r="A1083" t="str">
            <v xml:space="preserve">IDP Education Limited                                                                               </v>
          </cell>
          <cell r="B1083">
            <v>42194</v>
          </cell>
        </row>
        <row r="1084">
          <cell r="A1084" t="str">
            <v>AMICUS THERAPEUTICS INC</v>
          </cell>
          <cell r="B1084">
            <v>40729</v>
          </cell>
        </row>
        <row r="1085">
          <cell r="A1085" t="str">
            <v>CRST LN</v>
          </cell>
          <cell r="B1085">
            <v>38112</v>
          </cell>
        </row>
        <row r="1086">
          <cell r="A1086" t="str">
            <v>COHERUS BIOSCIENCES INC</v>
          </cell>
          <cell r="B1086">
            <v>40364</v>
          </cell>
        </row>
        <row r="1087">
          <cell r="A1087" t="str">
            <v>ATLAS AIR WORLDWIDE HOLDINGS</v>
          </cell>
          <cell r="B1087">
            <v>38812</v>
          </cell>
        </row>
        <row r="1088">
          <cell r="A1088" t="str">
            <v>INSTALLED BUILDING PRODUCTS</v>
          </cell>
          <cell r="B1088">
            <v>37930</v>
          </cell>
        </row>
        <row r="1089">
          <cell r="A1089" t="str">
            <v>ARRAY BIOPHARMA INC</v>
          </cell>
          <cell r="B1089">
            <v>40944</v>
          </cell>
        </row>
        <row r="1090">
          <cell r="A1090" t="str">
            <v xml:space="preserve">KNOLL INC </v>
          </cell>
          <cell r="B1090">
            <v>36927</v>
          </cell>
        </row>
        <row r="1091">
          <cell r="A1091" t="str">
            <v>AERIE PHARMACEUTICALS INC</v>
          </cell>
          <cell r="B1091">
            <v>41399</v>
          </cell>
        </row>
        <row r="1092">
          <cell r="A1092" t="str">
            <v>TCG LN</v>
          </cell>
          <cell r="B1092">
            <v>41969</v>
          </cell>
        </row>
        <row r="1093">
          <cell r="A1093" t="str">
            <v xml:space="preserve">EXAMWORKS GROUP INC </v>
          </cell>
          <cell r="B1093">
            <v>39573</v>
          </cell>
        </row>
        <row r="1094">
          <cell r="A1094" t="str">
            <v>STRATASYS LTD</v>
          </cell>
          <cell r="B1094">
            <v>39818</v>
          </cell>
        </row>
        <row r="1095">
          <cell r="A1095" t="str">
            <v xml:space="preserve">Countryside Properties PLC                                                                          </v>
          </cell>
          <cell r="B1095">
            <v>41982</v>
          </cell>
        </row>
        <row r="1096">
          <cell r="A1096" t="str">
            <v xml:space="preserve">Outotec Oyj                                                                                         </v>
          </cell>
          <cell r="B1096">
            <v>42652</v>
          </cell>
        </row>
        <row r="1097">
          <cell r="A1097" t="str">
            <v>ENDOLOGIX INC</v>
          </cell>
          <cell r="B1097">
            <v>39543</v>
          </cell>
        </row>
        <row r="1098">
          <cell r="A1098" t="str">
            <v>SOCAM DEVELOPMENT LTD</v>
          </cell>
          <cell r="B1098">
            <v>42768</v>
          </cell>
        </row>
        <row r="1099">
          <cell r="A1099" t="str">
            <v>PENN WEST PETROLEUM LTD</v>
          </cell>
          <cell r="B1099">
            <v>42615</v>
          </cell>
        </row>
        <row r="1100">
          <cell r="A1100" t="str">
            <v xml:space="preserve">Greggs plc                                                                                          </v>
          </cell>
          <cell r="B1100">
            <v>41283</v>
          </cell>
        </row>
        <row r="1101">
          <cell r="A1101" t="str">
            <v>PENNYMAC MORTGAGE INVESTMENT</v>
          </cell>
          <cell r="B1101">
            <v>39391</v>
          </cell>
        </row>
        <row r="1102">
          <cell r="A1102" t="str">
            <v>JLG LN</v>
          </cell>
          <cell r="B1102">
            <v>42064</v>
          </cell>
        </row>
        <row r="1103">
          <cell r="A1103" t="str">
            <v xml:space="preserve">CONSTANT CONTACT INC </v>
          </cell>
          <cell r="B1103">
            <v>36196</v>
          </cell>
        </row>
        <row r="1104">
          <cell r="A1104" t="str">
            <v xml:space="preserve">Vectura Group plc                                                                                   </v>
          </cell>
          <cell r="B1104">
            <v>42256</v>
          </cell>
        </row>
        <row r="1105">
          <cell r="A1105" t="str">
            <v>SPECTRANETICS CORP</v>
          </cell>
          <cell r="B1105">
            <v>40729</v>
          </cell>
        </row>
        <row r="1106">
          <cell r="A1106" t="str">
            <v>CALLAWAY GOLF COMPANY</v>
          </cell>
          <cell r="B1106">
            <v>40913</v>
          </cell>
        </row>
        <row r="1107">
          <cell r="A1107" t="str">
            <v>ROGERS CORP</v>
          </cell>
          <cell r="B1107">
            <v>40760</v>
          </cell>
        </row>
        <row r="1108">
          <cell r="A1108" t="str">
            <v>JDW LN</v>
          </cell>
          <cell r="B1108">
            <v>32694</v>
          </cell>
        </row>
        <row r="1109">
          <cell r="A1109" t="str">
            <v>MAIDEN HOLDINGS LTD</v>
          </cell>
          <cell r="B1109">
            <v>39726</v>
          </cell>
        </row>
        <row r="1110">
          <cell r="A1110" t="str">
            <v>SVS LN</v>
          </cell>
          <cell r="B1110">
            <v>39026</v>
          </cell>
        </row>
        <row r="1111">
          <cell r="A1111" t="str">
            <v>ETO LN</v>
          </cell>
          <cell r="B1111">
            <v>42282</v>
          </cell>
        </row>
        <row r="1112">
          <cell r="A1112" t="str">
            <v>EROS INTERNATIONAL PLC</v>
          </cell>
          <cell r="B1112">
            <v>41004</v>
          </cell>
        </row>
        <row r="1113">
          <cell r="A1113" t="str">
            <v>GRG LN</v>
          </cell>
          <cell r="B1113">
            <v>40760</v>
          </cell>
        </row>
        <row r="1114">
          <cell r="A1114" t="str">
            <v xml:space="preserve">Southern Cross Media Group Limited                                                                  </v>
          </cell>
          <cell r="B1114">
            <v>42164</v>
          </cell>
        </row>
        <row r="1115">
          <cell r="A1115" t="str">
            <v>BEGA CHEESE LTD</v>
          </cell>
          <cell r="B1115">
            <v>40548</v>
          </cell>
        </row>
        <row r="1116">
          <cell r="A1116" t="str">
            <v>DIODES INC</v>
          </cell>
          <cell r="B1116">
            <v>38447</v>
          </cell>
        </row>
        <row r="1117">
          <cell r="A1117" t="str">
            <v xml:space="preserve">XOOM CORP </v>
          </cell>
          <cell r="B1117">
            <v>38842</v>
          </cell>
        </row>
        <row r="1118">
          <cell r="A1118" t="str">
            <v>PLY GEM HOLDINGS INC</v>
          </cell>
          <cell r="B1118">
            <v>38934</v>
          </cell>
        </row>
        <row r="1119">
          <cell r="A1119" t="str">
            <v>CHART INDUSTRIES INC</v>
          </cell>
          <cell r="B1119">
            <v>37838</v>
          </cell>
        </row>
        <row r="1120">
          <cell r="A1120" t="str">
            <v>RUCKUS WIRELESS INC</v>
          </cell>
          <cell r="B1120">
            <v>38112</v>
          </cell>
        </row>
        <row r="1121">
          <cell r="A1121" t="str">
            <v xml:space="preserve">OneSavings Bank Plc                                                                                 </v>
          </cell>
          <cell r="B1121">
            <v>40521</v>
          </cell>
        </row>
        <row r="1122">
          <cell r="A1122" t="str">
            <v>IXIA</v>
          </cell>
          <cell r="B1122">
            <v>41825</v>
          </cell>
        </row>
        <row r="1123">
          <cell r="A1123" t="str">
            <v>BARNES &amp; NOBLE INC</v>
          </cell>
          <cell r="B1123">
            <v>42190</v>
          </cell>
        </row>
        <row r="1124">
          <cell r="A1124" t="str">
            <v xml:space="preserve">LondonMetric Property Plc                                                                           </v>
          </cell>
          <cell r="B1124">
            <v>41252</v>
          </cell>
        </row>
        <row r="1125">
          <cell r="A1125" t="str">
            <v xml:space="preserve">Resolute Mining Limited                                                                             </v>
          </cell>
          <cell r="B1125">
            <v>42164</v>
          </cell>
        </row>
        <row r="1126">
          <cell r="A1126" t="str">
            <v xml:space="preserve">SUNEDISON INC </v>
          </cell>
          <cell r="B1126">
            <v>39818</v>
          </cell>
        </row>
        <row r="1127">
          <cell r="A1127" t="str">
            <v xml:space="preserve">AVG TECHNOLOGIES NV </v>
          </cell>
          <cell r="B1127">
            <v>41460</v>
          </cell>
        </row>
        <row r="1128">
          <cell r="A1128" t="str">
            <v>NUTRISYSTEM INC</v>
          </cell>
          <cell r="B1128">
            <v>41187</v>
          </cell>
        </row>
        <row r="1129">
          <cell r="A1129" t="str">
            <v>STATE AUTO FINANCIAL CORP</v>
          </cell>
          <cell r="B1129">
            <v>42099</v>
          </cell>
        </row>
        <row r="1130">
          <cell r="A1130" t="str">
            <v xml:space="preserve">WPP AUNZ Limited                                                                                    </v>
          </cell>
          <cell r="B1130">
            <v>38695</v>
          </cell>
        </row>
        <row r="1131">
          <cell r="A1131" t="str">
            <v>MARTINREA INTERNATIONAL INC</v>
          </cell>
          <cell r="B1131">
            <v>41945</v>
          </cell>
        </row>
        <row r="1132">
          <cell r="A1132" t="str">
            <v>SYNERGY PHARMACEUTICALS INC</v>
          </cell>
          <cell r="B1132">
            <v>39573</v>
          </cell>
        </row>
        <row r="1133">
          <cell r="A1133" t="str">
            <v xml:space="preserve">FIFTH STREET FINANCE CORP </v>
          </cell>
          <cell r="B1133">
            <v>41948</v>
          </cell>
        </row>
        <row r="1134">
          <cell r="A1134" t="str">
            <v xml:space="preserve">HUDBAY MINERALS INC </v>
          </cell>
          <cell r="B1134">
            <v>40303</v>
          </cell>
        </row>
        <row r="1135">
          <cell r="A1135" t="str">
            <v>LUMINEX CORP</v>
          </cell>
          <cell r="B1135">
            <v>41856</v>
          </cell>
        </row>
        <row r="1136">
          <cell r="A1136" t="str">
            <v>HANNON ARMSTRONG SUSTAINABLE</v>
          </cell>
          <cell r="B1136">
            <v>41275</v>
          </cell>
        </row>
        <row r="1137">
          <cell r="A1137" t="str">
            <v>LMP LN</v>
          </cell>
          <cell r="B1137">
            <v>41299</v>
          </cell>
        </row>
        <row r="1138">
          <cell r="A1138" t="str">
            <v xml:space="preserve">John Laing Group plc                                                                                </v>
          </cell>
          <cell r="B1138">
            <v>42072</v>
          </cell>
        </row>
        <row r="1139">
          <cell r="A1139" t="str">
            <v>MIMEDX GROUP INC</v>
          </cell>
          <cell r="B1139">
            <v>39818</v>
          </cell>
        </row>
        <row r="1140">
          <cell r="A1140" t="str">
            <v xml:space="preserve">GUD Holdings Limited                                                                                </v>
          </cell>
          <cell r="B1140">
            <v>41464</v>
          </cell>
        </row>
        <row r="1141">
          <cell r="A1141" t="str">
            <v xml:space="preserve">NATIONAL CINEMEDIA INC </v>
          </cell>
          <cell r="B1141">
            <v>42282</v>
          </cell>
        </row>
        <row r="1142">
          <cell r="A1142" t="str">
            <v xml:space="preserve">MANITOU BF SA </v>
          </cell>
          <cell r="B1142">
            <v>41126</v>
          </cell>
        </row>
        <row r="1143">
          <cell r="A1143" t="str">
            <v xml:space="preserve">Manitou BF SA                                                                                       </v>
          </cell>
          <cell r="B1143">
            <v>41648</v>
          </cell>
        </row>
        <row r="1144">
          <cell r="A1144" t="str">
            <v>MONADELPHOUS GROUP LTD</v>
          </cell>
          <cell r="B1144">
            <v>37626</v>
          </cell>
        </row>
        <row r="1145">
          <cell r="A1145" t="str">
            <v xml:space="preserve">ROUSE PROPERTIES INC </v>
          </cell>
          <cell r="B1145">
            <v>40852</v>
          </cell>
        </row>
        <row r="1146">
          <cell r="A1146" t="str">
            <v>CIRCOR INTERNATIONAL INC</v>
          </cell>
          <cell r="B1146">
            <v>41310</v>
          </cell>
        </row>
        <row r="1147">
          <cell r="A1147" t="str">
            <v xml:space="preserve">Morgan Advanced Materials plc                                                                       </v>
          </cell>
          <cell r="B1147">
            <v>42194</v>
          </cell>
        </row>
        <row r="1148">
          <cell r="A1148" t="str">
            <v>BIGLARI HOLDINGS INC</v>
          </cell>
          <cell r="B1148">
            <v>40122</v>
          </cell>
        </row>
        <row r="1149">
          <cell r="A1149" t="str">
            <v xml:space="preserve">BAYTEX ENERGY CORP </v>
          </cell>
          <cell r="B1149">
            <v>41095</v>
          </cell>
        </row>
        <row r="1150">
          <cell r="A1150" t="str">
            <v>GAMCO INVESTORS INC-A</v>
          </cell>
          <cell r="B1150" t="str">
            <v>unknown</v>
          </cell>
        </row>
        <row r="1151">
          <cell r="A1151" t="str">
            <v xml:space="preserve">IP Group Plc                                                                                        </v>
          </cell>
          <cell r="B1151">
            <v>38695</v>
          </cell>
        </row>
        <row r="1152">
          <cell r="A1152" t="str">
            <v>CHINA HUARONG ENERGY CO LTD</v>
          </cell>
          <cell r="B1152">
            <v>42857</v>
          </cell>
        </row>
        <row r="1153">
          <cell r="A1153" t="str">
            <v>ALE PROPERTY GROUP</v>
          </cell>
          <cell r="B1153">
            <v>37807</v>
          </cell>
        </row>
        <row r="1154">
          <cell r="A1154" t="str">
            <v>BROOKLINE BANCORP INC</v>
          </cell>
          <cell r="B1154">
            <v>39849</v>
          </cell>
        </row>
        <row r="1155">
          <cell r="A1155" t="str">
            <v xml:space="preserve">Ferrexpo Plc                                                                                        </v>
          </cell>
          <cell r="B1155">
            <v>39730</v>
          </cell>
        </row>
        <row r="1156">
          <cell r="A1156" t="str">
            <v>AMAG PHARMACEUTICALS INC</v>
          </cell>
          <cell r="B1156">
            <v>41004</v>
          </cell>
        </row>
        <row r="1157">
          <cell r="A1157" t="str">
            <v>NATIONAL CINEMEDIA INC</v>
          </cell>
          <cell r="B1157">
            <v>42282</v>
          </cell>
        </row>
        <row r="1158">
          <cell r="A1158" t="str">
            <v>1ST SOURCE CORP</v>
          </cell>
          <cell r="B1158" t="str">
            <v>unknown</v>
          </cell>
        </row>
        <row r="1159">
          <cell r="A1159" t="str">
            <v>IPO LN</v>
          </cell>
          <cell r="B1159">
            <v>38718</v>
          </cell>
        </row>
        <row r="1160">
          <cell r="A1160" t="str">
            <v xml:space="preserve">WILSHIRE BANCORP INC </v>
          </cell>
          <cell r="B1160">
            <v>40548</v>
          </cell>
        </row>
        <row r="1161">
          <cell r="A1161" t="str">
            <v xml:space="preserve">Hansteen Holdings PLC                                                                               </v>
          </cell>
          <cell r="B1161">
            <v>38634</v>
          </cell>
        </row>
        <row r="1162">
          <cell r="A1162" t="str">
            <v>AIXTRON SE</v>
          </cell>
          <cell r="B1162">
            <v>41279</v>
          </cell>
        </row>
        <row r="1163">
          <cell r="A1163" t="str">
            <v>RAT LN</v>
          </cell>
          <cell r="B1163">
            <v>41699</v>
          </cell>
        </row>
        <row r="1164">
          <cell r="A1164" t="str">
            <v xml:space="preserve">IPH Limited                                                                                         </v>
          </cell>
          <cell r="B1164">
            <v>41921</v>
          </cell>
        </row>
        <row r="1165">
          <cell r="A1165" t="str">
            <v>TLPR LN</v>
          </cell>
          <cell r="B1165">
            <v>41883</v>
          </cell>
        </row>
        <row r="1166">
          <cell r="A1166" t="str">
            <v xml:space="preserve">Nanosonics Limited                                                                                  </v>
          </cell>
          <cell r="B1166">
            <v>41526</v>
          </cell>
        </row>
        <row r="1167">
          <cell r="A1167" t="str">
            <v>FIRST BUSEY CORP</v>
          </cell>
          <cell r="B1167">
            <v>39268</v>
          </cell>
        </row>
        <row r="1168">
          <cell r="A1168" t="str">
            <v>INSMED INC</v>
          </cell>
          <cell r="B1168">
            <v>41095</v>
          </cell>
        </row>
        <row r="1169">
          <cell r="A1169" t="str">
            <v xml:space="preserve">Brewin Dolphin Holdings plc                                                                         </v>
          </cell>
          <cell r="B1169">
            <v>41342</v>
          </cell>
        </row>
        <row r="1170">
          <cell r="A1170" t="str">
            <v>ICF INTERNATIONAL INC</v>
          </cell>
          <cell r="B1170">
            <v>38753</v>
          </cell>
        </row>
        <row r="1171">
          <cell r="A1171" t="str">
            <v>GTT COMMUNICATIONS INC</v>
          </cell>
          <cell r="B1171">
            <v>39177</v>
          </cell>
        </row>
        <row r="1172">
          <cell r="A1172" t="str">
            <v>VEECO INSTRUMENTS INC</v>
          </cell>
          <cell r="B1172">
            <v>39207</v>
          </cell>
        </row>
        <row r="1173">
          <cell r="A1173" t="str">
            <v xml:space="preserve">ALE Property Group                                                                                  </v>
          </cell>
          <cell r="B1173">
            <v>37964</v>
          </cell>
        </row>
        <row r="1174">
          <cell r="A1174" t="str">
            <v>ECLIPSE RESOURCES CORP</v>
          </cell>
          <cell r="B1174">
            <v>40544</v>
          </cell>
        </row>
        <row r="1175">
          <cell r="A1175" t="str">
            <v>VERITIV CORP</v>
          </cell>
          <cell r="B1175">
            <v>41583</v>
          </cell>
        </row>
        <row r="1176">
          <cell r="A1176" t="str">
            <v>FLEXIGROUP LTD</v>
          </cell>
          <cell r="B1176">
            <v>42282</v>
          </cell>
        </row>
        <row r="1177">
          <cell r="A1177" t="str">
            <v xml:space="preserve">Spotless Group Holdings Limited                                                                     </v>
          </cell>
          <cell r="B1177">
            <v>42347</v>
          </cell>
        </row>
        <row r="1178">
          <cell r="A1178" t="str">
            <v>STATE BANK FINANCIAL CORP</v>
          </cell>
          <cell r="B1178">
            <v>40395</v>
          </cell>
        </row>
        <row r="1179">
          <cell r="A1179" t="str">
            <v>PHARMERICA CORP</v>
          </cell>
          <cell r="B1179">
            <v>39026</v>
          </cell>
        </row>
        <row r="1180">
          <cell r="A1180" t="str">
            <v>ARGAN INC</v>
          </cell>
          <cell r="B1180">
            <v>37899</v>
          </cell>
        </row>
        <row r="1181">
          <cell r="A1181" t="str">
            <v>CAVCO INDUSTRIES INC</v>
          </cell>
          <cell r="B1181">
            <v>36896</v>
          </cell>
        </row>
        <row r="1182">
          <cell r="A1182" t="str">
            <v>MERIDIAN BANCORP INC</v>
          </cell>
          <cell r="B1182">
            <v>39207</v>
          </cell>
        </row>
        <row r="1183">
          <cell r="A1183" t="str">
            <v>KRISPY KREME DOUGHNUTS INC</v>
          </cell>
          <cell r="B1183">
            <v>41734</v>
          </cell>
        </row>
        <row r="1184">
          <cell r="A1184" t="str">
            <v>PACIFIC BIOSCIENCES OF CALIF</v>
          </cell>
          <cell r="B1184">
            <v>40852</v>
          </cell>
        </row>
        <row r="1185">
          <cell r="A1185" t="str">
            <v>FOUNDATION MEDICINE INC</v>
          </cell>
          <cell r="B1185">
            <v>40638</v>
          </cell>
        </row>
        <row r="1186">
          <cell r="A1186" t="str">
            <v>HSTN LN</v>
          </cell>
          <cell r="B1186">
            <v>38657</v>
          </cell>
        </row>
        <row r="1187">
          <cell r="A1187" t="str">
            <v xml:space="preserve">The Rank Group Plc                                                                                  </v>
          </cell>
          <cell r="B1187">
            <v>41738</v>
          </cell>
        </row>
        <row r="1188">
          <cell r="A1188" t="str">
            <v>FNFV GROUP</v>
          </cell>
          <cell r="B1188">
            <v>41552</v>
          </cell>
        </row>
        <row r="1189">
          <cell r="A1189" t="str">
            <v>IRIDIUM COMMUNICATIONS INC</v>
          </cell>
          <cell r="B1189">
            <v>39999</v>
          </cell>
        </row>
        <row r="1190">
          <cell r="A1190" t="str">
            <v xml:space="preserve">PEP BOYS MANNY MOE &amp; JACK </v>
          </cell>
          <cell r="B1190">
            <v>42099</v>
          </cell>
        </row>
        <row r="1191">
          <cell r="A1191" t="str">
            <v>METALS X LTD</v>
          </cell>
          <cell r="B1191">
            <v>41187</v>
          </cell>
        </row>
        <row r="1192">
          <cell r="A1192" t="str">
            <v xml:space="preserve">FABRINET </v>
          </cell>
          <cell r="B1192">
            <v>36469</v>
          </cell>
        </row>
        <row r="1193">
          <cell r="A1193" t="str">
            <v>FOX FACTORY HOLDING CORP</v>
          </cell>
          <cell r="B1193">
            <v>40548</v>
          </cell>
        </row>
        <row r="1194">
          <cell r="A1194" t="str">
            <v>ITHACA ENERGY INC</v>
          </cell>
          <cell r="B1194">
            <v>41519</v>
          </cell>
        </row>
        <row r="1195">
          <cell r="A1195" t="str">
            <v>CALGON CARBON CORP</v>
          </cell>
          <cell r="B1195">
            <v>41095</v>
          </cell>
        </row>
        <row r="1196">
          <cell r="A1196" t="str">
            <v xml:space="preserve">Constellium N.V                                                                                     </v>
          </cell>
          <cell r="B1196">
            <v>42530</v>
          </cell>
        </row>
        <row r="1197">
          <cell r="A1197" t="str">
            <v>CARMIKE CINEMAS INC</v>
          </cell>
          <cell r="B1197">
            <v>39908</v>
          </cell>
        </row>
        <row r="1198">
          <cell r="A1198" t="str">
            <v>HEARTWARE INTERNATIONAL INC</v>
          </cell>
          <cell r="B1198">
            <v>38903</v>
          </cell>
        </row>
        <row r="1199">
          <cell r="A1199" t="str">
            <v>TRIMAS CORP</v>
          </cell>
          <cell r="B1199">
            <v>39757</v>
          </cell>
        </row>
        <row r="1200">
          <cell r="A1200" t="str">
            <v>SERVCORP LTD</v>
          </cell>
          <cell r="B1200">
            <v>36255</v>
          </cell>
        </row>
        <row r="1201">
          <cell r="A1201" t="str">
            <v>VANGUARD NATURAL RESOURCES</v>
          </cell>
          <cell r="B1201">
            <v>38934</v>
          </cell>
        </row>
        <row r="1202">
          <cell r="A1202" t="str">
            <v>SANDFIRE RESOURCES NL</v>
          </cell>
          <cell r="B1202">
            <v>39908</v>
          </cell>
        </row>
        <row r="1203">
          <cell r="A1203" t="str">
            <v>CLUBCORP HOLDINGS INC</v>
          </cell>
          <cell r="B1203">
            <v>38995</v>
          </cell>
        </row>
        <row r="1204">
          <cell r="A1204" t="str">
            <v>RDI LN</v>
          </cell>
          <cell r="B1204">
            <v>41611</v>
          </cell>
        </row>
        <row r="1205">
          <cell r="A1205" t="str">
            <v>LYDALL INC</v>
          </cell>
          <cell r="B1205">
            <v>39268</v>
          </cell>
        </row>
        <row r="1206">
          <cell r="A1206" t="str">
            <v>MTS SYSTEMS CORP</v>
          </cell>
          <cell r="B1206">
            <v>41004</v>
          </cell>
        </row>
        <row r="1207">
          <cell r="A1207" t="str">
            <v>NATIONAL WESTERN LIFE GROU-A</v>
          </cell>
          <cell r="B1207">
            <v>33363</v>
          </cell>
        </row>
        <row r="1208">
          <cell r="A1208" t="str">
            <v>DENNY'S CORP</v>
          </cell>
          <cell r="B1208">
            <v>40548</v>
          </cell>
        </row>
        <row r="1209">
          <cell r="A1209" t="str">
            <v xml:space="preserve">Ardent Leisure Group                                                                                </v>
          </cell>
          <cell r="B1209">
            <v>42072</v>
          </cell>
        </row>
        <row r="1210">
          <cell r="A1210" t="str">
            <v>NORTHFIELD BANCORP INC</v>
          </cell>
          <cell r="B1210">
            <v>38934</v>
          </cell>
        </row>
        <row r="1211">
          <cell r="A1211" t="str">
            <v>LATTICE SEMICONDUCTOR CORP</v>
          </cell>
          <cell r="B1211">
            <v>40456</v>
          </cell>
        </row>
        <row r="1212">
          <cell r="A1212" t="str">
            <v>HANMI FINANCIAL CORPORATION</v>
          </cell>
          <cell r="B1212">
            <v>41369</v>
          </cell>
        </row>
        <row r="1213">
          <cell r="A1213" t="str">
            <v>GRIFFON CORP</v>
          </cell>
          <cell r="B1213">
            <v>39483</v>
          </cell>
        </row>
        <row r="1214">
          <cell r="A1214" t="str">
            <v xml:space="preserve">RELYPSA INC </v>
          </cell>
          <cell r="B1214">
            <v>41369</v>
          </cell>
        </row>
        <row r="1215">
          <cell r="A1215" t="str">
            <v>GWA GROUP LTD</v>
          </cell>
          <cell r="B1215">
            <v>37626</v>
          </cell>
        </row>
        <row r="1216">
          <cell r="A1216" t="str">
            <v>RENTRAK COR</v>
          </cell>
          <cell r="B1216">
            <v>39908</v>
          </cell>
        </row>
        <row r="1217">
          <cell r="A1217" t="str">
            <v>TOBIRA THERAPEUTICS INC</v>
          </cell>
          <cell r="B1217">
            <v>42099</v>
          </cell>
        </row>
        <row r="1218">
          <cell r="A1218" t="str">
            <v>NATIONAL STORAGE REIT</v>
          </cell>
          <cell r="B1218">
            <v>42282</v>
          </cell>
        </row>
        <row r="1219">
          <cell r="A1219" t="str">
            <v>ANI PHARMACEUTICALS INC</v>
          </cell>
          <cell r="B1219">
            <v>41369</v>
          </cell>
        </row>
        <row r="1220">
          <cell r="A1220" t="str">
            <v xml:space="preserve">ULTRA PETROLEUM CORP </v>
          </cell>
          <cell r="B1220">
            <v>36104</v>
          </cell>
        </row>
        <row r="1221">
          <cell r="A1221" t="str">
            <v>FEDERAL SIGNAL CORP</v>
          </cell>
          <cell r="B1221">
            <v>40456</v>
          </cell>
        </row>
        <row r="1222">
          <cell r="A1222" t="str">
            <v xml:space="preserve">HARSCO CORP </v>
          </cell>
          <cell r="B1222">
            <v>41825</v>
          </cell>
        </row>
        <row r="1223">
          <cell r="A1223" t="str">
            <v xml:space="preserve">Infigen Energy                                                                                      </v>
          </cell>
          <cell r="B1223">
            <v>42652</v>
          </cell>
        </row>
        <row r="1224">
          <cell r="A1224" t="str">
            <v>BALLARD POWER SYSTEMS INC</v>
          </cell>
          <cell r="B1224">
            <v>41884</v>
          </cell>
        </row>
        <row r="1225">
          <cell r="A1225" t="str">
            <v xml:space="preserve">Petra Diamonds Limited                                                                              </v>
          </cell>
          <cell r="B1225">
            <v>38512</v>
          </cell>
        </row>
        <row r="1226">
          <cell r="A1226" t="str">
            <v xml:space="preserve">SOLAR CAPITAL LTD </v>
          </cell>
          <cell r="B1226">
            <v>39360</v>
          </cell>
        </row>
        <row r="1227">
          <cell r="A1227" t="str">
            <v xml:space="preserve">Tassal Group Limited                                                                                </v>
          </cell>
          <cell r="B1227">
            <v>37903</v>
          </cell>
        </row>
        <row r="1228">
          <cell r="A1228" t="str">
            <v>US CONCRETE INC</v>
          </cell>
          <cell r="B1228">
            <v>40729</v>
          </cell>
        </row>
        <row r="1229">
          <cell r="A1229" t="str">
            <v>CELLCOM ISRAEL LTD</v>
          </cell>
          <cell r="B1229">
            <v>40852</v>
          </cell>
        </row>
        <row r="1230">
          <cell r="A1230" t="str">
            <v>ALAMO GROUP INC</v>
          </cell>
          <cell r="B1230">
            <v>36285</v>
          </cell>
        </row>
        <row r="1231">
          <cell r="A1231" t="str">
            <v>RNK LN</v>
          </cell>
          <cell r="B1231">
            <v>41765</v>
          </cell>
        </row>
        <row r="1232">
          <cell r="A1232" t="str">
            <v>ADEPTUS HEALTH INC-CLASS A</v>
          </cell>
          <cell r="B1232">
            <v>40852</v>
          </cell>
        </row>
        <row r="1233">
          <cell r="A1233" t="str">
            <v>BRW LN</v>
          </cell>
          <cell r="B1233">
            <v>41354</v>
          </cell>
        </row>
        <row r="1234">
          <cell r="A1234" t="str">
            <v>FIVE9 INC</v>
          </cell>
          <cell r="B1234">
            <v>39391</v>
          </cell>
        </row>
        <row r="1235">
          <cell r="A1235" t="str">
            <v xml:space="preserve">NORTEK INC </v>
          </cell>
          <cell r="B1235">
            <v>40821</v>
          </cell>
        </row>
        <row r="1236">
          <cell r="A1236" t="str">
            <v xml:space="preserve">PRETIUM RESOURCES INC </v>
          </cell>
          <cell r="B1236">
            <v>40395</v>
          </cell>
        </row>
        <row r="1237">
          <cell r="A1237" t="str">
            <v>PDL LN</v>
          </cell>
          <cell r="B1237">
            <v>37991</v>
          </cell>
        </row>
        <row r="1238">
          <cell r="A1238" t="str">
            <v>AGT FOOD &amp; INGREDIENTS INC</v>
          </cell>
          <cell r="B1238">
            <v>41884</v>
          </cell>
        </row>
        <row r="1239">
          <cell r="A1239" t="str">
            <v xml:space="preserve">SOLOCAL GROUP SA </v>
          </cell>
          <cell r="B1239">
            <v>39391</v>
          </cell>
        </row>
        <row r="1240">
          <cell r="A1240" t="str">
            <v xml:space="preserve">Solocal Group SA                                                                                    </v>
          </cell>
          <cell r="B1240">
            <v>39912</v>
          </cell>
        </row>
        <row r="1241">
          <cell r="A1241" t="str">
            <v>FIESTA RESTAURANT GROUP</v>
          </cell>
          <cell r="B1241">
            <v>40729</v>
          </cell>
        </row>
        <row r="1242">
          <cell r="A1242" t="str">
            <v>ZIOPHARM ONCOLOGY INC</v>
          </cell>
          <cell r="B1242">
            <v>42099</v>
          </cell>
        </row>
        <row r="1243">
          <cell r="A1243" t="str">
            <v>DELTIC TIMBER CORP</v>
          </cell>
          <cell r="B1243">
            <v>37746</v>
          </cell>
        </row>
        <row r="1244">
          <cell r="A1244" t="str">
            <v>QUALITY SYSTEMS INC</v>
          </cell>
          <cell r="B1244">
            <v>42129</v>
          </cell>
        </row>
        <row r="1245">
          <cell r="A1245" t="str">
            <v xml:space="preserve">GENERAL CABLE CORP </v>
          </cell>
          <cell r="B1245">
            <v>42129</v>
          </cell>
        </row>
        <row r="1246">
          <cell r="A1246" t="str">
            <v>IPROPERTY GROUP LTD</v>
          </cell>
          <cell r="B1246">
            <v>41644</v>
          </cell>
        </row>
        <row r="1247">
          <cell r="A1247" t="str">
            <v>SOUTHWEST SECURITIES INTERNA</v>
          </cell>
          <cell r="B1247">
            <v>42037</v>
          </cell>
        </row>
        <row r="1248">
          <cell r="A1248" t="str">
            <v xml:space="preserve">CLS Holdings plc                                                                                    </v>
          </cell>
          <cell r="B1248">
            <v>41921</v>
          </cell>
        </row>
        <row r="1249">
          <cell r="A1249" t="str">
            <v>PINNACLE ENTERTAINMENT INC</v>
          </cell>
          <cell r="B1249">
            <v>40183</v>
          </cell>
        </row>
        <row r="1250">
          <cell r="A1250" t="str">
            <v>CANACOL ENERGY LTD</v>
          </cell>
          <cell r="B1250">
            <v>39693</v>
          </cell>
        </row>
        <row r="1251">
          <cell r="A1251" t="str">
            <v>MERRIMACK PHARMACEUTICALS IN</v>
          </cell>
          <cell r="B1251">
            <v>36255</v>
          </cell>
        </row>
        <row r="1252">
          <cell r="A1252" t="str">
            <v>SILVER SPRING NETWORKS INC</v>
          </cell>
          <cell r="B1252">
            <v>42190</v>
          </cell>
        </row>
        <row r="1253">
          <cell r="A1253" t="str">
            <v xml:space="preserve">ATRION CORP </v>
          </cell>
          <cell r="B1253">
            <v>40638</v>
          </cell>
        </row>
        <row r="1254">
          <cell r="A1254" t="str">
            <v>ALBANY MOLECULAR RESEARCH</v>
          </cell>
          <cell r="B1254">
            <v>41583</v>
          </cell>
        </row>
        <row r="1255">
          <cell r="A1255" t="str">
            <v>SUPERIOR INDUSTRIES INTL</v>
          </cell>
          <cell r="B1255">
            <v>41734</v>
          </cell>
        </row>
        <row r="1256">
          <cell r="A1256" t="str">
            <v>CUSTOMERS BANCORP INC</v>
          </cell>
          <cell r="B1256">
            <v>39908</v>
          </cell>
        </row>
        <row r="1257">
          <cell r="A1257" t="str">
            <v>OSB LN</v>
          </cell>
          <cell r="B1257">
            <v>39999</v>
          </cell>
        </row>
        <row r="1258">
          <cell r="A1258" t="str">
            <v xml:space="preserve">Halfords Group plc                                                                                  </v>
          </cell>
          <cell r="B1258">
            <v>42103</v>
          </cell>
        </row>
        <row r="1259">
          <cell r="A1259" t="str">
            <v>CAPELLA EDUCATION CO</v>
          </cell>
          <cell r="B1259">
            <v>39818</v>
          </cell>
        </row>
        <row r="1260">
          <cell r="A1260" t="str">
            <v>QUIDEL CORP</v>
          </cell>
          <cell r="B1260">
            <v>39818</v>
          </cell>
        </row>
        <row r="1261">
          <cell r="A1261" t="str">
            <v>INTL FCSTONE INC</v>
          </cell>
          <cell r="B1261">
            <v>37473</v>
          </cell>
        </row>
        <row r="1262">
          <cell r="A1262" t="str">
            <v>HFD LN</v>
          </cell>
          <cell r="B1262">
            <v>41583</v>
          </cell>
        </row>
        <row r="1263">
          <cell r="A1263" t="str">
            <v>INVENSENSE INC</v>
          </cell>
          <cell r="B1263">
            <v>41126</v>
          </cell>
        </row>
        <row r="1264">
          <cell r="A1264" t="str">
            <v xml:space="preserve">LDR </v>
          </cell>
          <cell r="B1264">
            <v>38661</v>
          </cell>
        </row>
        <row r="1265">
          <cell r="A1265" t="str">
            <v>WORKIVA INC</v>
          </cell>
          <cell r="B1265">
            <v>39757</v>
          </cell>
        </row>
        <row r="1266">
          <cell r="A1266" t="str">
            <v>NIMBLE STORAGE INC</v>
          </cell>
          <cell r="B1266">
            <v>41460</v>
          </cell>
        </row>
        <row r="1267">
          <cell r="A1267" t="str">
            <v>AINSWORTH GAME TECHNOLOGY LT</v>
          </cell>
          <cell r="B1267">
            <v>38995</v>
          </cell>
        </row>
        <row r="1268">
          <cell r="A1268" t="str">
            <v>LECTRA SA</v>
          </cell>
          <cell r="B1268">
            <v>36530</v>
          </cell>
        </row>
        <row r="1269">
          <cell r="A1269" t="str">
            <v xml:space="preserve">Lectra SA                                                                                           </v>
          </cell>
          <cell r="B1269">
            <v>37051</v>
          </cell>
        </row>
        <row r="1270">
          <cell r="A1270" t="str">
            <v>APN NEWS &amp; MEDIA LIMITED</v>
          </cell>
          <cell r="B1270">
            <v>42129</v>
          </cell>
        </row>
        <row r="1271">
          <cell r="A1271" t="str">
            <v xml:space="preserve">Polypipe Group plc                                                                                  </v>
          </cell>
          <cell r="B1271">
            <v>38604</v>
          </cell>
        </row>
        <row r="1272">
          <cell r="A1272" t="str">
            <v xml:space="preserve">RESOLUTE FOREST PRODUCTS INC </v>
          </cell>
          <cell r="B1272">
            <v>40487</v>
          </cell>
        </row>
        <row r="1273">
          <cell r="A1273" t="str">
            <v>SILVERCORP METALS INC</v>
          </cell>
          <cell r="B1273">
            <v>41945</v>
          </cell>
        </row>
        <row r="1274">
          <cell r="A1274" t="str">
            <v xml:space="preserve">Redefine International P.L.C.                                                                       </v>
          </cell>
          <cell r="B1274">
            <v>41617</v>
          </cell>
        </row>
        <row r="1275">
          <cell r="A1275" t="str">
            <v xml:space="preserve">AMBAC </v>
          </cell>
          <cell r="B1275">
            <v>41948</v>
          </cell>
        </row>
        <row r="1276">
          <cell r="A1276" t="str">
            <v>IPF LN</v>
          </cell>
          <cell r="B1276">
            <v>40364</v>
          </cell>
        </row>
        <row r="1277">
          <cell r="A1277" t="str">
            <v xml:space="preserve">Servcorp Limited                                                                                    </v>
          </cell>
          <cell r="B1277">
            <v>36412</v>
          </cell>
        </row>
        <row r="1278">
          <cell r="A1278" t="str">
            <v>ECHO GLOBAL LOGISTICS INC</v>
          </cell>
          <cell r="B1278">
            <v>38995</v>
          </cell>
        </row>
        <row r="1279">
          <cell r="A1279" t="str">
            <v>TAL EDUCATION GROUP- ADR</v>
          </cell>
          <cell r="B1279">
            <v>38265</v>
          </cell>
        </row>
        <row r="1280">
          <cell r="A1280" t="str">
            <v xml:space="preserve">GENESIS HEALTHCARE INC </v>
          </cell>
          <cell r="B1280">
            <v>42038</v>
          </cell>
        </row>
        <row r="1281">
          <cell r="A1281" t="str">
            <v>BANC OF CALIFORNIA INC</v>
          </cell>
          <cell r="B1281">
            <v>41095</v>
          </cell>
        </row>
        <row r="1282">
          <cell r="A1282" t="str">
            <v>NOG LN</v>
          </cell>
          <cell r="B1282">
            <v>37746</v>
          </cell>
        </row>
        <row r="1283">
          <cell r="A1283" t="str">
            <v>ASANKO GOLD INC</v>
          </cell>
          <cell r="B1283">
            <v>41154</v>
          </cell>
        </row>
        <row r="1284">
          <cell r="A1284" t="str">
            <v>SAPIENS INTERNATIONAL CORP</v>
          </cell>
          <cell r="B1284">
            <v>38630</v>
          </cell>
        </row>
        <row r="1285">
          <cell r="A1285" t="str">
            <v>NATIONAL BANK HOLD-CL A</v>
          </cell>
          <cell r="B1285">
            <v>41767</v>
          </cell>
        </row>
        <row r="1286">
          <cell r="A1286" t="str">
            <v>MGP INGREDIENTS INC</v>
          </cell>
          <cell r="B1286">
            <v>41764</v>
          </cell>
        </row>
        <row r="1287">
          <cell r="A1287" t="str">
            <v>ENTERPRISE FINANCIAL SERVICE</v>
          </cell>
          <cell r="B1287">
            <v>37351</v>
          </cell>
        </row>
        <row r="1288">
          <cell r="A1288" t="str">
            <v xml:space="preserve">H&amp;E EQUIPMENT SERVICES INC </v>
          </cell>
          <cell r="B1288">
            <v>38538</v>
          </cell>
        </row>
        <row r="1289">
          <cell r="A1289" t="str">
            <v>EPLUS INC</v>
          </cell>
          <cell r="B1289">
            <v>36438</v>
          </cell>
        </row>
        <row r="1290">
          <cell r="A1290" t="str">
            <v>CLI LN</v>
          </cell>
          <cell r="B1290">
            <v>41946</v>
          </cell>
        </row>
        <row r="1291">
          <cell r="A1291" t="str">
            <v xml:space="preserve">Debenhams plc                                                                                       </v>
          </cell>
          <cell r="B1291">
            <v>42622</v>
          </cell>
        </row>
        <row r="1292">
          <cell r="A1292" t="str">
            <v>FXPO LN</v>
          </cell>
          <cell r="B1292">
            <v>39207</v>
          </cell>
        </row>
        <row r="1293">
          <cell r="A1293" t="str">
            <v xml:space="preserve">XURA INC </v>
          </cell>
          <cell r="B1293">
            <v>41004</v>
          </cell>
        </row>
        <row r="1294">
          <cell r="A1294" t="str">
            <v>EARTHLINK HOLDINGS CORP</v>
          </cell>
          <cell r="B1294">
            <v>41583</v>
          </cell>
        </row>
        <row r="1295">
          <cell r="A1295" t="str">
            <v>CRESUD SOCIEDAD ANONIMA COMERCIAL INMOBILIARIA FINANCIERA Y AGROPECUARIA</v>
          </cell>
          <cell r="B1295">
            <v>39299</v>
          </cell>
        </row>
        <row r="1296">
          <cell r="A1296" t="str">
            <v xml:space="preserve">Ophir Energy Plc                                                                                    </v>
          </cell>
          <cell r="B1296">
            <v>40703</v>
          </cell>
        </row>
        <row r="1297">
          <cell r="A1297" t="str">
            <v>EASTMAN KODAK CO</v>
          </cell>
          <cell r="B1297">
            <v>41710</v>
          </cell>
        </row>
        <row r="1298">
          <cell r="A1298" t="str">
            <v>NEOPHOTONICS CORP</v>
          </cell>
          <cell r="B1298">
            <v>35831</v>
          </cell>
        </row>
        <row r="1299">
          <cell r="A1299" t="str">
            <v>ARDELYX INC</v>
          </cell>
          <cell r="B1299">
            <v>39818</v>
          </cell>
        </row>
        <row r="1300">
          <cell r="A1300" t="str">
            <v>ANGIODYNAMICS INC</v>
          </cell>
          <cell r="B1300">
            <v>40729</v>
          </cell>
        </row>
        <row r="1301">
          <cell r="A1301" t="str">
            <v>NAUTILUS INC</v>
          </cell>
          <cell r="B1301">
            <v>40638</v>
          </cell>
        </row>
        <row r="1302">
          <cell r="A1302" t="str">
            <v>DIAMOND HILL INVESTMENT GRP</v>
          </cell>
          <cell r="B1302">
            <v>36986</v>
          </cell>
        </row>
        <row r="1303">
          <cell r="A1303" t="str">
            <v xml:space="preserve">COMMUNITY TRUST BANCORP INC </v>
          </cell>
          <cell r="B1303">
            <v>38265</v>
          </cell>
        </row>
        <row r="1304">
          <cell r="A1304" t="str">
            <v>WCI COMMUNITIES INC</v>
          </cell>
          <cell r="B1304">
            <v>41187</v>
          </cell>
        </row>
        <row r="1305">
          <cell r="A1305" t="str">
            <v>DLAR LN</v>
          </cell>
          <cell r="B1305">
            <v>41727</v>
          </cell>
        </row>
        <row r="1306">
          <cell r="A1306" t="str">
            <v>CHEGG INC</v>
          </cell>
          <cell r="B1306">
            <v>40183</v>
          </cell>
        </row>
        <row r="1307">
          <cell r="A1307" t="str">
            <v>INOVIO PHARMACEUTICALS INC</v>
          </cell>
          <cell r="B1307">
            <v>40030</v>
          </cell>
        </row>
        <row r="1308">
          <cell r="A1308" t="str">
            <v>SHAW LN</v>
          </cell>
          <cell r="B1308">
            <v>42370</v>
          </cell>
        </row>
        <row r="1309">
          <cell r="A1309" t="str">
            <v xml:space="preserve">RING ENERGY INC </v>
          </cell>
          <cell r="B1309">
            <v>42282</v>
          </cell>
        </row>
        <row r="1310">
          <cell r="A1310" t="str">
            <v>SILVER BAY REALTY TRUST CORP</v>
          </cell>
          <cell r="B1310">
            <v>41095</v>
          </cell>
        </row>
        <row r="1311">
          <cell r="A1311" t="str">
            <v>NEWPARK RESOURCES INC</v>
          </cell>
          <cell r="B1311">
            <v>38722</v>
          </cell>
        </row>
        <row r="1312">
          <cell r="A1312" t="str">
            <v>MAINSOURCE FINANCIAL GROUP I</v>
          </cell>
          <cell r="B1312">
            <v>39634</v>
          </cell>
        </row>
        <row r="1313">
          <cell r="A1313" t="str">
            <v>RED ROBIN GOURMET BURGERS</v>
          </cell>
          <cell r="B1313">
            <v>40364</v>
          </cell>
        </row>
        <row r="1314">
          <cell r="A1314" t="str">
            <v>VITAE PHARMACEUTICALS INC</v>
          </cell>
          <cell r="B1314">
            <v>37991</v>
          </cell>
        </row>
        <row r="1315">
          <cell r="A1315" t="str">
            <v>ASHFORD HOSPITALITY TRUST</v>
          </cell>
          <cell r="B1315">
            <v>41310</v>
          </cell>
        </row>
        <row r="1316">
          <cell r="A1316" t="str">
            <v>ALD LN</v>
          </cell>
          <cell r="B1316">
            <v>42282</v>
          </cell>
        </row>
        <row r="1317">
          <cell r="A1317" t="str">
            <v>ATWOOD OCEANICS INC</v>
          </cell>
          <cell r="B1317">
            <v>40162</v>
          </cell>
        </row>
        <row r="1318">
          <cell r="A1318" t="str">
            <v>ASHFORD HOSPITALITY TRUST</v>
          </cell>
          <cell r="B1318">
            <v>41310</v>
          </cell>
        </row>
        <row r="1319">
          <cell r="A1319" t="str">
            <v xml:space="preserve">Pilbara Minerals Limited                                                                            </v>
          </cell>
          <cell r="B1319">
            <v>42347</v>
          </cell>
        </row>
        <row r="1320">
          <cell r="A1320" t="str">
            <v xml:space="preserve">e2v Technologies plc                                                                                </v>
          </cell>
          <cell r="B1320">
            <v>41707</v>
          </cell>
        </row>
        <row r="1321">
          <cell r="A1321" t="str">
            <v>TASSAL GROUP LTD</v>
          </cell>
          <cell r="B1321">
            <v>37807</v>
          </cell>
        </row>
        <row r="1322">
          <cell r="A1322" t="str">
            <v>VIRTUS HEALTH LTD</v>
          </cell>
          <cell r="B1322">
            <v>40364</v>
          </cell>
        </row>
        <row r="1323">
          <cell r="A1323" t="str">
            <v>LAKELAND BANCORP INC</v>
          </cell>
          <cell r="B1323">
            <v>39483</v>
          </cell>
        </row>
        <row r="1324">
          <cell r="A1324" t="str">
            <v>CEDAR REALTY TRUST INC</v>
          </cell>
          <cell r="B1324">
            <v>40638</v>
          </cell>
        </row>
        <row r="1325">
          <cell r="A1325" t="str">
            <v>NEOGENOMICS INC</v>
          </cell>
          <cell r="B1325">
            <v>39818</v>
          </cell>
        </row>
        <row r="1326">
          <cell r="A1326" t="str">
            <v>CBIZ INC</v>
          </cell>
          <cell r="B1326">
            <v>38538</v>
          </cell>
        </row>
        <row r="1327">
          <cell r="A1327" t="str">
            <v xml:space="preserve">ZOE'S KITCHEN INC </v>
          </cell>
          <cell r="B1327">
            <v>41126</v>
          </cell>
        </row>
        <row r="1328">
          <cell r="A1328" t="str">
            <v>ATRICURE INC</v>
          </cell>
          <cell r="B1328">
            <v>41187</v>
          </cell>
        </row>
        <row r="1329">
          <cell r="A1329" t="str">
            <v xml:space="preserve">Orocobre Limited                                                                                    </v>
          </cell>
          <cell r="B1329">
            <v>39181</v>
          </cell>
        </row>
        <row r="1330">
          <cell r="A1330" t="str">
            <v>CROCS INC</v>
          </cell>
          <cell r="B1330">
            <v>41948</v>
          </cell>
        </row>
        <row r="1331">
          <cell r="A1331" t="str">
            <v xml:space="preserve">N Brown Group plc                                                                                   </v>
          </cell>
          <cell r="B1331">
            <v>41434</v>
          </cell>
        </row>
        <row r="1332">
          <cell r="A1332" t="str">
            <v xml:space="preserve">ARCOS DORADOS HOLDINGS INC </v>
          </cell>
          <cell r="B1332">
            <v>42221</v>
          </cell>
        </row>
        <row r="1333">
          <cell r="A1333" t="str">
            <v xml:space="preserve">INNOPHOS HOLDINGS INC </v>
          </cell>
          <cell r="B1333">
            <v>42282</v>
          </cell>
        </row>
        <row r="1334">
          <cell r="A1334" t="str">
            <v xml:space="preserve">PENN WEST PETROLEUM LTD </v>
          </cell>
          <cell r="B1334">
            <v>41369</v>
          </cell>
        </row>
        <row r="1335">
          <cell r="A1335" t="str">
            <v>SUCAMPO PHARMACEUTICALS-CL A</v>
          </cell>
          <cell r="B1335">
            <v>41644</v>
          </cell>
        </row>
        <row r="1336">
          <cell r="A1336" t="str">
            <v>OPHR LN</v>
          </cell>
          <cell r="B1336">
            <v>40183</v>
          </cell>
        </row>
        <row r="1337">
          <cell r="A1337" t="str">
            <v>CONNECTICUT WATER SVC INC</v>
          </cell>
          <cell r="B1337">
            <v>38722</v>
          </cell>
        </row>
        <row r="1338">
          <cell r="A1338" t="str">
            <v>ALTISOURCE PORTFOLIO SOL</v>
          </cell>
          <cell r="B1338">
            <v>39999</v>
          </cell>
        </row>
        <row r="1339">
          <cell r="A1339" t="str">
            <v>QUANEX BUILDING PRODUCTS</v>
          </cell>
          <cell r="B1339">
            <v>41399</v>
          </cell>
        </row>
        <row r="1340">
          <cell r="A1340" t="str">
            <v>COBIZ FINANCIAL INC</v>
          </cell>
          <cell r="B1340">
            <v>36896</v>
          </cell>
        </row>
        <row r="1341">
          <cell r="A1341" t="str">
            <v>CARINDALE PROPERTY TRUST</v>
          </cell>
          <cell r="B1341">
            <v>40548</v>
          </cell>
        </row>
        <row r="1342">
          <cell r="A1342" t="str">
            <v>INTELIQUENT INC</v>
          </cell>
          <cell r="B1342">
            <v>42099</v>
          </cell>
        </row>
        <row r="1343">
          <cell r="A1343" t="str">
            <v xml:space="preserve">Energy World Corporation Ltd                                                                        </v>
          </cell>
          <cell r="B1343">
            <v>37234</v>
          </cell>
        </row>
        <row r="1344">
          <cell r="A1344" t="str">
            <v xml:space="preserve">IAMGOLD CORP </v>
          </cell>
          <cell r="B1344">
            <v>40483</v>
          </cell>
        </row>
        <row r="1345">
          <cell r="A1345" t="str">
            <v>INTRALINKS HOLDINGS INC</v>
          </cell>
          <cell r="B1345">
            <v>40893</v>
          </cell>
        </row>
        <row r="1346">
          <cell r="A1346" t="str">
            <v xml:space="preserve">MONSTER WORLDWIDE INC </v>
          </cell>
          <cell r="B1346">
            <v>41917</v>
          </cell>
        </row>
        <row r="1347">
          <cell r="A1347" t="str">
            <v xml:space="preserve">EARTHSTONE ENERGY INC </v>
          </cell>
          <cell r="B1347">
            <v>41992</v>
          </cell>
        </row>
        <row r="1348">
          <cell r="A1348" t="str">
            <v xml:space="preserve">Exova Group plc                                                                                     </v>
          </cell>
          <cell r="B1348">
            <v>41707</v>
          </cell>
        </row>
        <row r="1349">
          <cell r="A1349" t="str">
            <v>SOUTHGOBI RESOURCES LTD</v>
          </cell>
          <cell r="B1349">
            <v>42249</v>
          </cell>
        </row>
        <row r="1350">
          <cell r="A1350" t="str">
            <v>BWNG LN</v>
          </cell>
          <cell r="B1350">
            <v>41456</v>
          </cell>
        </row>
        <row r="1351">
          <cell r="A1351" t="str">
            <v>REGIS CORP</v>
          </cell>
          <cell r="B1351">
            <v>41095</v>
          </cell>
        </row>
        <row r="1352">
          <cell r="A1352" t="str">
            <v>PREMIER GOLD MINES LTD</v>
          </cell>
          <cell r="B1352">
            <v>38839</v>
          </cell>
        </row>
        <row r="1353">
          <cell r="A1353" t="str">
            <v>CTS CORP</v>
          </cell>
          <cell r="B1353">
            <v>41218</v>
          </cell>
        </row>
        <row r="1354">
          <cell r="A1354" t="str">
            <v>MARINEMAX INC</v>
          </cell>
          <cell r="B1354">
            <v>35739</v>
          </cell>
        </row>
        <row r="1355">
          <cell r="A1355" t="str">
            <v xml:space="preserve">AVADEL PHARMACEUTICALS PLC </v>
          </cell>
          <cell r="B1355">
            <v>40913</v>
          </cell>
        </row>
        <row r="1356">
          <cell r="A1356" t="str">
            <v>YODLEE INC</v>
          </cell>
          <cell r="B1356">
            <v>36530</v>
          </cell>
        </row>
        <row r="1357">
          <cell r="A1357" t="str">
            <v>CONNECTONE BANCORP INC</v>
          </cell>
          <cell r="B1357">
            <v>41764</v>
          </cell>
        </row>
        <row r="1358">
          <cell r="A1358" t="str">
            <v xml:space="preserve">AMA Group Limited                                                                                   </v>
          </cell>
          <cell r="B1358">
            <v>42072</v>
          </cell>
        </row>
        <row r="1359">
          <cell r="A1359" t="str">
            <v xml:space="preserve">Exel Industries SociÃ©tÃ© Anonyme                                                                     </v>
          </cell>
          <cell r="B1359">
            <v>39516</v>
          </cell>
        </row>
        <row r="1360">
          <cell r="A1360" t="str">
            <v>GLOBAL INDEMNITY PLC</v>
          </cell>
          <cell r="B1360">
            <v>40729</v>
          </cell>
        </row>
        <row r="1361">
          <cell r="A1361" t="str">
            <v>CARDNO LTD</v>
          </cell>
          <cell r="B1361">
            <v>42040</v>
          </cell>
        </row>
        <row r="1362">
          <cell r="A1362" t="str">
            <v>EPIZYME INC</v>
          </cell>
          <cell r="B1362">
            <v>42190</v>
          </cell>
        </row>
        <row r="1363">
          <cell r="A1363" t="str">
            <v>XENITH BANKSHARES INC</v>
          </cell>
          <cell r="B1363">
            <v>40091</v>
          </cell>
        </row>
        <row r="1364">
          <cell r="A1364" t="str">
            <v xml:space="preserve">XENCOR INC </v>
          </cell>
          <cell r="B1364">
            <v>38357</v>
          </cell>
        </row>
        <row r="1365">
          <cell r="A1365" t="str">
            <v>DOYEN INTERNATIONAL HOLDING</v>
          </cell>
          <cell r="B1365">
            <v>42523</v>
          </cell>
        </row>
        <row r="1366">
          <cell r="A1366" t="str">
            <v>LMI LN</v>
          </cell>
          <cell r="B1366">
            <v>40944</v>
          </cell>
        </row>
        <row r="1367">
          <cell r="A1367" t="str">
            <v>COVER-MORE GROUP LTD</v>
          </cell>
          <cell r="B1367">
            <v>40456</v>
          </cell>
        </row>
        <row r="1368">
          <cell r="A1368" t="str">
            <v xml:space="preserve">WINTHROP REALTY TRUST </v>
          </cell>
          <cell r="B1368">
            <v>37899</v>
          </cell>
        </row>
        <row r="1369">
          <cell r="A1369" t="str">
            <v>OMEROS CORP</v>
          </cell>
          <cell r="B1369">
            <v>34486</v>
          </cell>
        </row>
        <row r="1370">
          <cell r="A1370" t="str">
            <v>CHOO LN</v>
          </cell>
          <cell r="B1370">
            <v>40579</v>
          </cell>
        </row>
        <row r="1371">
          <cell r="A1371" t="str">
            <v xml:space="preserve">DFS Furniture plc                                                                                   </v>
          </cell>
          <cell r="B1371">
            <v>42013</v>
          </cell>
        </row>
        <row r="1372">
          <cell r="A1372" t="str">
            <v>FARMER BROS CO</v>
          </cell>
          <cell r="B1372">
            <v>40913</v>
          </cell>
        </row>
        <row r="1373">
          <cell r="A1373" t="str">
            <v>GENMARK DIAGNOSTICS INC</v>
          </cell>
          <cell r="B1373">
            <v>40638</v>
          </cell>
        </row>
        <row r="1374">
          <cell r="A1374" t="str">
            <v>UNISYS CORP</v>
          </cell>
          <cell r="B1374">
            <v>41948</v>
          </cell>
        </row>
        <row r="1375">
          <cell r="A1375" t="str">
            <v xml:space="preserve">Elders Limited                                                                                      </v>
          </cell>
          <cell r="B1375">
            <v>41738</v>
          </cell>
        </row>
        <row r="1376">
          <cell r="A1376" t="str">
            <v>EXO LN</v>
          </cell>
          <cell r="B1376">
            <v>41187</v>
          </cell>
        </row>
        <row r="1377">
          <cell r="A1377" t="str">
            <v>OTONOMY INC</v>
          </cell>
          <cell r="B1377">
            <v>40456</v>
          </cell>
        </row>
        <row r="1378">
          <cell r="A1378" t="str">
            <v>BIOTELEMETRY INC</v>
          </cell>
          <cell r="B1378">
            <v>40273</v>
          </cell>
        </row>
        <row r="1379">
          <cell r="A1379" t="str">
            <v>NANOMETRICS INC</v>
          </cell>
          <cell r="B1379">
            <v>39268</v>
          </cell>
        </row>
        <row r="1380">
          <cell r="A1380" t="str">
            <v xml:space="preserve">SANGAMO THERAPEUTICS INC </v>
          </cell>
          <cell r="B1380">
            <v>34794</v>
          </cell>
        </row>
        <row r="1381">
          <cell r="A1381" t="str">
            <v>WILLIAM LYON HOMES-CL A</v>
          </cell>
          <cell r="B1381">
            <v>42282</v>
          </cell>
        </row>
        <row r="1382">
          <cell r="A1382" t="str">
            <v xml:space="preserve">ALBIOMA </v>
          </cell>
          <cell r="B1382">
            <v>40303</v>
          </cell>
        </row>
        <row r="1383">
          <cell r="A1383" t="str">
            <v xml:space="preserve">Albioma                                                                                             </v>
          </cell>
          <cell r="B1383">
            <v>40825</v>
          </cell>
        </row>
        <row r="1384">
          <cell r="A1384" t="str">
            <v>LANDS' END INC</v>
          </cell>
          <cell r="B1384">
            <v>42009</v>
          </cell>
        </row>
        <row r="1385">
          <cell r="A1385" t="str">
            <v>MOTORCAR PARTS OF AMERICA IN</v>
          </cell>
          <cell r="B1385">
            <v>37930</v>
          </cell>
        </row>
        <row r="1386">
          <cell r="A1386" t="str">
            <v>TIMKENSTEEL CORP</v>
          </cell>
          <cell r="B1386">
            <v>41583</v>
          </cell>
        </row>
        <row r="1387">
          <cell r="A1387" t="str">
            <v>INGENIA COMMUNITIES GROUP</v>
          </cell>
          <cell r="B1387">
            <v>39999</v>
          </cell>
        </row>
        <row r="1388">
          <cell r="A1388" t="str">
            <v>VERA BRADLEY INC</v>
          </cell>
          <cell r="B1388">
            <v>41552</v>
          </cell>
        </row>
        <row r="1389">
          <cell r="A1389" t="str">
            <v>AVIANCA HOLDINGS SA-SPON ADR</v>
          </cell>
          <cell r="B1389">
            <v>40183</v>
          </cell>
        </row>
        <row r="1390">
          <cell r="A1390" t="str">
            <v>WAJAX CORP</v>
          </cell>
          <cell r="B1390">
            <v>40941</v>
          </cell>
        </row>
        <row r="1391">
          <cell r="A1391" t="str">
            <v>BEADELL RESOURCES LTD</v>
          </cell>
          <cell r="B1391">
            <v>42190</v>
          </cell>
        </row>
        <row r="1392">
          <cell r="A1392" t="str">
            <v>FIRST FINANCIAL CORP/INDIANA</v>
          </cell>
          <cell r="B1392">
            <v>37930</v>
          </cell>
        </row>
        <row r="1393">
          <cell r="A1393" t="str">
            <v>MATRIX SERVICE CO</v>
          </cell>
          <cell r="B1393">
            <v>40638</v>
          </cell>
        </row>
        <row r="1394">
          <cell r="A1394" t="str">
            <v>CAREER EDUCATION CORP</v>
          </cell>
          <cell r="B1394">
            <v>42190</v>
          </cell>
        </row>
        <row r="1395">
          <cell r="A1395" t="str">
            <v xml:space="preserve">COWEN GROUP INC </v>
          </cell>
          <cell r="B1395">
            <v>40091</v>
          </cell>
        </row>
        <row r="1396">
          <cell r="A1396" t="str">
            <v>CASCADE BANCORP</v>
          </cell>
          <cell r="B1396">
            <v>40852</v>
          </cell>
        </row>
        <row r="1397">
          <cell r="A1397" t="str">
            <v>SCICLONE PHARMACEUTICALS INC</v>
          </cell>
          <cell r="B1397">
            <v>38812</v>
          </cell>
        </row>
        <row r="1398">
          <cell r="A1398" t="str">
            <v>E2V LN</v>
          </cell>
          <cell r="B1398">
            <v>41187</v>
          </cell>
        </row>
        <row r="1399">
          <cell r="A1399" t="str">
            <v>COMPAGNIE DES ALPES SA</v>
          </cell>
          <cell r="B1399">
            <v>39360</v>
          </cell>
        </row>
        <row r="1400">
          <cell r="A1400" t="str">
            <v>NMI HOLDINGS INC-CLASS A</v>
          </cell>
          <cell r="B1400">
            <v>40944</v>
          </cell>
        </row>
        <row r="1401">
          <cell r="A1401" t="str">
            <v>RUTH'S HOSPITALITY GROUP INC</v>
          </cell>
          <cell r="B1401">
            <v>39634</v>
          </cell>
        </row>
        <row r="1402">
          <cell r="A1402" t="str">
            <v>KIMBALL INTERNATIONAL-B</v>
          </cell>
          <cell r="B1402">
            <v>41917</v>
          </cell>
        </row>
        <row r="1403">
          <cell r="A1403" t="str">
            <v xml:space="preserve">Pendragon PLC                                                                                       </v>
          </cell>
          <cell r="B1403">
            <v>35773</v>
          </cell>
        </row>
        <row r="1404">
          <cell r="A1404" t="str">
            <v>NN INC</v>
          </cell>
          <cell r="B1404">
            <v>41369</v>
          </cell>
        </row>
        <row r="1405">
          <cell r="A1405" t="str">
            <v>SELECT HARVESTS LTD</v>
          </cell>
          <cell r="B1405">
            <v>41004</v>
          </cell>
        </row>
        <row r="1406">
          <cell r="A1406" t="str">
            <v xml:space="preserve">RE/MAX HOLDINGS INC </v>
          </cell>
          <cell r="B1406">
            <v>41917</v>
          </cell>
        </row>
        <row r="1407">
          <cell r="A1407" t="str">
            <v xml:space="preserve">RCR Tomlinson Limited                                                                               </v>
          </cell>
          <cell r="B1407">
            <v>39912</v>
          </cell>
        </row>
        <row r="1408">
          <cell r="A1408" t="str">
            <v>INTERSECT ENT INC</v>
          </cell>
          <cell r="B1408">
            <v>39452</v>
          </cell>
        </row>
        <row r="1409">
          <cell r="A1409" t="str">
            <v>TOWER INTERNATIONAL INC</v>
          </cell>
          <cell r="B1409">
            <v>39295</v>
          </cell>
        </row>
        <row r="1410">
          <cell r="A1410" t="str">
            <v xml:space="preserve">NOVANTA INC </v>
          </cell>
          <cell r="B1410">
            <v>40456</v>
          </cell>
        </row>
        <row r="1411">
          <cell r="A1411" t="str">
            <v>ENANTA PHARMACEUTICALS INC</v>
          </cell>
          <cell r="B1411">
            <v>37746</v>
          </cell>
        </row>
        <row r="1412">
          <cell r="A1412" t="str">
            <v xml:space="preserve">QAD INC </v>
          </cell>
          <cell r="B1412">
            <v>29530</v>
          </cell>
        </row>
        <row r="1413">
          <cell r="A1413" t="str">
            <v>SEQUENTIAL BRANDS GROUP INC</v>
          </cell>
          <cell r="B1413">
            <v>41187</v>
          </cell>
        </row>
        <row r="1414">
          <cell r="A1414" t="str">
            <v>EPIQ SYSTEMS INC</v>
          </cell>
          <cell r="B1414">
            <v>36621</v>
          </cell>
        </row>
        <row r="1415">
          <cell r="A1415" t="str">
            <v xml:space="preserve">METRO BANCORP INC </v>
          </cell>
          <cell r="B1415">
            <v>37261</v>
          </cell>
        </row>
        <row r="1416">
          <cell r="A1416" t="str">
            <v>BELLICUM PHARMACEUTICALS INC</v>
          </cell>
          <cell r="B1416">
            <v>38722</v>
          </cell>
        </row>
        <row r="1417">
          <cell r="A1417" t="str">
            <v>LRD LN</v>
          </cell>
          <cell r="B1417">
            <v>41122</v>
          </cell>
        </row>
        <row r="1418">
          <cell r="A1418" t="str">
            <v>CHUY'S HOLDINGS INC</v>
          </cell>
          <cell r="B1418">
            <v>39207</v>
          </cell>
        </row>
        <row r="1419">
          <cell r="A1419" t="str">
            <v>ELDERS LTD</v>
          </cell>
          <cell r="B1419">
            <v>41644</v>
          </cell>
        </row>
        <row r="1420">
          <cell r="A1420" t="str">
            <v>SKS LN</v>
          </cell>
          <cell r="B1420">
            <v>40940</v>
          </cell>
        </row>
        <row r="1421">
          <cell r="A1421" t="str">
            <v xml:space="preserve">Gold Road Resources Limited                                                                         </v>
          </cell>
          <cell r="B1421">
            <v>42530</v>
          </cell>
        </row>
        <row r="1422">
          <cell r="A1422" t="str">
            <v xml:space="preserve">UNIVERSAL LOGISTICS HOLDINGS INC </v>
          </cell>
          <cell r="B1422">
            <v>42053</v>
          </cell>
        </row>
        <row r="1423">
          <cell r="A1423" t="str">
            <v>HAYNES INTERNATIONAL INC</v>
          </cell>
          <cell r="B1423">
            <v>39665</v>
          </cell>
        </row>
        <row r="1424">
          <cell r="A1424" t="str">
            <v>CWD LN</v>
          </cell>
          <cell r="B1424">
            <v>41883</v>
          </cell>
        </row>
        <row r="1425">
          <cell r="A1425" t="str">
            <v>PEOPLES BANCORP INC</v>
          </cell>
          <cell r="B1425">
            <v>40579</v>
          </cell>
        </row>
        <row r="1426">
          <cell r="A1426" t="str">
            <v xml:space="preserve">GRAÑA Y MONTERO SAA </v>
          </cell>
          <cell r="B1426">
            <v>36104</v>
          </cell>
        </row>
        <row r="1427">
          <cell r="A1427" t="str">
            <v>WINMARK CORP</v>
          </cell>
          <cell r="B1427">
            <v>37169</v>
          </cell>
        </row>
        <row r="1428">
          <cell r="A1428" t="str">
            <v xml:space="preserve">Generation Healthcare REIT                                                                          </v>
          </cell>
          <cell r="B1428">
            <v>40795</v>
          </cell>
        </row>
        <row r="1429">
          <cell r="A1429" t="str">
            <v>QAD INC-A</v>
          </cell>
          <cell r="B1429">
            <v>29530</v>
          </cell>
        </row>
        <row r="1430">
          <cell r="A1430" t="str">
            <v xml:space="preserve">CLEAN ENERGY FUELS CORP </v>
          </cell>
          <cell r="B1430">
            <v>36986</v>
          </cell>
        </row>
        <row r="1431">
          <cell r="A1431" t="str">
            <v>ACCURAY INC</v>
          </cell>
          <cell r="B1431">
            <v>41126</v>
          </cell>
        </row>
        <row r="1432">
          <cell r="A1432" t="str">
            <v>SUN BANCORP INC-NJ</v>
          </cell>
          <cell r="B1432">
            <v>41764</v>
          </cell>
        </row>
        <row r="1433">
          <cell r="A1433" t="str">
            <v xml:space="preserve">SDL plc                                                                                             </v>
          </cell>
          <cell r="B1433">
            <v>42469</v>
          </cell>
        </row>
        <row r="1434">
          <cell r="A1434" t="str">
            <v xml:space="preserve">RAYONIER ADVANCED MATERIALS </v>
          </cell>
          <cell r="B1434">
            <v>41734</v>
          </cell>
        </row>
        <row r="1435">
          <cell r="A1435" t="str">
            <v>ATARA BIOTHERAPEUTICS INC</v>
          </cell>
          <cell r="B1435">
            <v>41095</v>
          </cell>
        </row>
        <row r="1436">
          <cell r="A1436" t="str">
            <v>ORASURE TECHNOLOGIES INC</v>
          </cell>
          <cell r="B1436">
            <v>38082</v>
          </cell>
        </row>
        <row r="1437">
          <cell r="A1437" t="str">
            <v>PARK-OHIO HOLDINGS CORP</v>
          </cell>
          <cell r="B1437">
            <v>35890</v>
          </cell>
        </row>
        <row r="1438">
          <cell r="A1438" t="str">
            <v>POWELL INDUSTRIES INC</v>
          </cell>
          <cell r="B1438">
            <v>41095</v>
          </cell>
        </row>
        <row r="1439">
          <cell r="A1439" t="str">
            <v xml:space="preserve">Select Harvests Limited                                                                             </v>
          </cell>
          <cell r="B1439">
            <v>41069</v>
          </cell>
        </row>
        <row r="1440">
          <cell r="A1440" t="str">
            <v xml:space="preserve">BMC STOCK HOLDINGS INC </v>
          </cell>
          <cell r="B1440">
            <v>40456</v>
          </cell>
        </row>
        <row r="1441">
          <cell r="A1441" t="str">
            <v>ENERGY WORLD CORP LTD</v>
          </cell>
          <cell r="B1441">
            <v>37169</v>
          </cell>
        </row>
        <row r="1442">
          <cell r="A1442" t="str">
            <v>PETMED EXPRESS INC</v>
          </cell>
          <cell r="B1442">
            <v>37746</v>
          </cell>
        </row>
        <row r="1443">
          <cell r="A1443" t="str">
            <v>NEWSTAR FINANCIAL INC</v>
          </cell>
          <cell r="B1443">
            <v>38082</v>
          </cell>
        </row>
        <row r="1444">
          <cell r="A1444" t="str">
            <v xml:space="preserve">Virtus Health Limited                                                                               </v>
          </cell>
          <cell r="B1444">
            <v>40460</v>
          </cell>
        </row>
        <row r="1445">
          <cell r="A1445" t="str">
            <v>SPORTSMAN'S WAREHOUSE HOLDIN</v>
          </cell>
          <cell r="B1445">
            <v>39999</v>
          </cell>
        </row>
        <row r="1446">
          <cell r="A1446" t="str">
            <v>FAIRPOINT COMMUNICATIONS INC</v>
          </cell>
          <cell r="B1446">
            <v>40364</v>
          </cell>
        </row>
        <row r="1447">
          <cell r="A1447" t="str">
            <v>CU BANCORP</v>
          </cell>
          <cell r="B1447">
            <v>39908</v>
          </cell>
        </row>
        <row r="1448">
          <cell r="A1448" t="str">
            <v>TUBEMOGUL INC</v>
          </cell>
          <cell r="B1448">
            <v>39087</v>
          </cell>
        </row>
        <row r="1449">
          <cell r="A1449" t="str">
            <v>YRC WORLDWIDE INC</v>
          </cell>
          <cell r="B1449">
            <v>40668</v>
          </cell>
        </row>
        <row r="1450">
          <cell r="A1450" t="str">
            <v>BLUE NILE INC</v>
          </cell>
          <cell r="B1450">
            <v>40913</v>
          </cell>
        </row>
        <row r="1451">
          <cell r="A1451" t="str">
            <v>OXIG LN</v>
          </cell>
          <cell r="B1451">
            <v>38443</v>
          </cell>
        </row>
        <row r="1452">
          <cell r="A1452" t="str">
            <v>MACA LTD</v>
          </cell>
          <cell r="B1452">
            <v>41734</v>
          </cell>
        </row>
        <row r="1453">
          <cell r="A1453" t="str">
            <v>SERVICESOURCE INTERNATIONAL</v>
          </cell>
          <cell r="B1453">
            <v>41917</v>
          </cell>
        </row>
        <row r="1454">
          <cell r="A1454" t="str">
            <v>HERITAGE COMMERCE CORP</v>
          </cell>
          <cell r="B1454">
            <v>38357</v>
          </cell>
        </row>
        <row r="1455">
          <cell r="A1455" t="str">
            <v>DHT HOLDINGS INC</v>
          </cell>
          <cell r="B1455">
            <v>40364</v>
          </cell>
        </row>
        <row r="1456">
          <cell r="A1456" t="str">
            <v>FIRST COMMUNITY BANCSHARES</v>
          </cell>
          <cell r="B1456">
            <v>41460</v>
          </cell>
        </row>
        <row r="1457">
          <cell r="A1457" t="str">
            <v>OFX GROUP LTD</v>
          </cell>
          <cell r="B1457">
            <v>42040</v>
          </cell>
        </row>
        <row r="1458">
          <cell r="A1458" t="str">
            <v>ARROWHEAD PHARMACEUTICALS IN</v>
          </cell>
          <cell r="B1458">
            <v>39360</v>
          </cell>
        </row>
        <row r="1459">
          <cell r="A1459" t="str">
            <v xml:space="preserve">Countrywide plc                                                                                     </v>
          </cell>
          <cell r="B1459">
            <v>41891</v>
          </cell>
        </row>
        <row r="1460">
          <cell r="A1460" t="str">
            <v>BLUE HILLS BANCORP INC</v>
          </cell>
          <cell r="B1460" t="str">
            <v>Unknown</v>
          </cell>
        </row>
        <row r="1461">
          <cell r="A1461" t="str">
            <v>DYNAVAX TECHNOLOGIES CORP</v>
          </cell>
          <cell r="B1461">
            <v>41369</v>
          </cell>
        </row>
        <row r="1462">
          <cell r="A1462" t="str">
            <v>AAC HOLDINGS INC</v>
          </cell>
          <cell r="B1462">
            <v>41369</v>
          </cell>
        </row>
        <row r="1463">
          <cell r="A1463" t="str">
            <v>NANOSTRING TECHNOLOGIES INC</v>
          </cell>
          <cell r="B1463">
            <v>40273</v>
          </cell>
        </row>
        <row r="1464">
          <cell r="A1464" t="str">
            <v xml:space="preserve">VANDA PHARMACEUTICALS INC </v>
          </cell>
          <cell r="B1464">
            <v>37716</v>
          </cell>
        </row>
        <row r="1465">
          <cell r="A1465" t="str">
            <v xml:space="preserve">BONANZA CREEK ENERGY INC </v>
          </cell>
          <cell r="B1465">
            <v>41954</v>
          </cell>
        </row>
        <row r="1466">
          <cell r="A1466" t="str">
            <v xml:space="preserve">APOLLO RESIDENTIAL MORTGAGE INC </v>
          </cell>
          <cell r="B1466">
            <v>40668</v>
          </cell>
        </row>
        <row r="1467">
          <cell r="A1467" t="str">
            <v xml:space="preserve">OMEGA FLEX </v>
          </cell>
          <cell r="B1467">
            <v>38296</v>
          </cell>
        </row>
        <row r="1468">
          <cell r="A1468" t="str">
            <v xml:space="preserve">ANCHOR BANCORP WISCONSIN INC </v>
          </cell>
          <cell r="B1468">
            <v>39908</v>
          </cell>
        </row>
        <row r="1469">
          <cell r="A1469" t="str">
            <v>TICC CAPITAL COR</v>
          </cell>
          <cell r="B1469">
            <v>37565</v>
          </cell>
        </row>
        <row r="1470">
          <cell r="A1470" t="str">
            <v xml:space="preserve">STONE ENERGY CORP </v>
          </cell>
          <cell r="B1470">
            <v>38022</v>
          </cell>
        </row>
        <row r="1471">
          <cell r="A1471" t="str">
            <v>BLACKPEARL RESOURCES INC</v>
          </cell>
          <cell r="B1471">
            <v>39784</v>
          </cell>
        </row>
        <row r="1472">
          <cell r="A1472" t="str">
            <v xml:space="preserve">SILVER STANDARD RESOURCES INC </v>
          </cell>
          <cell r="B1472">
            <v>42190</v>
          </cell>
        </row>
        <row r="1473">
          <cell r="A1473" t="str">
            <v>TEEKAY TANKERS LTD-CLASS A</v>
          </cell>
          <cell r="B1473">
            <v>41734</v>
          </cell>
        </row>
        <row r="1474">
          <cell r="A1474" t="str">
            <v xml:space="preserve">Punch Taverns plc                                                                                   </v>
          </cell>
          <cell r="B1474">
            <v>42164</v>
          </cell>
        </row>
        <row r="1475">
          <cell r="A1475" t="str">
            <v>TELIGENT INC</v>
          </cell>
          <cell r="B1475">
            <v>41034</v>
          </cell>
        </row>
        <row r="1476">
          <cell r="A1476" t="str">
            <v>WHITESTONE REIT</v>
          </cell>
          <cell r="B1476">
            <v>39118</v>
          </cell>
        </row>
        <row r="1477">
          <cell r="A1477" t="str">
            <v>C1 FINANCIAL INC</v>
          </cell>
          <cell r="B1477">
            <v>42282</v>
          </cell>
        </row>
        <row r="1478">
          <cell r="A1478" t="str">
            <v>PFD LN</v>
          </cell>
          <cell r="B1478">
            <v>40760</v>
          </cell>
        </row>
        <row r="1479">
          <cell r="A1479" t="str">
            <v>RCR TOMLINSON LTD</v>
          </cell>
          <cell r="B1479">
            <v>39818</v>
          </cell>
        </row>
        <row r="1480">
          <cell r="A1480" t="str">
            <v xml:space="preserve">IDERA PHARMACEUTICALS INC </v>
          </cell>
          <cell r="B1480">
            <v>41917</v>
          </cell>
        </row>
        <row r="1481">
          <cell r="A1481" t="str">
            <v>STAAR SURGICAL CO</v>
          </cell>
          <cell r="B1481">
            <v>42009</v>
          </cell>
        </row>
        <row r="1482">
          <cell r="A1482" t="str">
            <v>HEIDRICK &amp; STRUGGLES INTL</v>
          </cell>
          <cell r="B1482">
            <v>41644</v>
          </cell>
        </row>
        <row r="1483">
          <cell r="A1483" t="str">
            <v xml:space="preserve">International Personal Finance Plc                                                                  </v>
          </cell>
          <cell r="B1483">
            <v>40886</v>
          </cell>
        </row>
        <row r="1484">
          <cell r="A1484" t="str">
            <v xml:space="preserve">EQT Holdings Limited                                                                                </v>
          </cell>
          <cell r="B1484">
            <v>42530</v>
          </cell>
        </row>
        <row r="1485">
          <cell r="A1485" t="str">
            <v>PIER 1 IMPORTS INC</v>
          </cell>
          <cell r="B1485">
            <v>39087</v>
          </cell>
        </row>
        <row r="1486">
          <cell r="A1486" t="str">
            <v>DVO LN</v>
          </cell>
          <cell r="B1486">
            <v>39234</v>
          </cell>
        </row>
        <row r="1487">
          <cell r="A1487" t="str">
            <v>UXC LTD</v>
          </cell>
          <cell r="B1487">
            <v>40364</v>
          </cell>
        </row>
        <row r="1488">
          <cell r="A1488" t="str">
            <v>AV HOMES INC</v>
          </cell>
          <cell r="B1488">
            <v>41187</v>
          </cell>
        </row>
        <row r="1489">
          <cell r="A1489" t="str">
            <v xml:space="preserve">Kathmandu Holdings Limited                                                                          </v>
          </cell>
          <cell r="B1489">
            <v>42164</v>
          </cell>
        </row>
        <row r="1490">
          <cell r="A1490" t="str">
            <v>OVERSTOCK.COM INC</v>
          </cell>
          <cell r="B1490">
            <v>41310</v>
          </cell>
        </row>
        <row r="1491">
          <cell r="A1491" t="str">
            <v>HABIT RESTAURANTS INC/THE-A</v>
          </cell>
          <cell r="B1491">
            <v>41825</v>
          </cell>
        </row>
        <row r="1492">
          <cell r="A1492" t="str">
            <v>RADNET INC</v>
          </cell>
          <cell r="B1492">
            <v>33882</v>
          </cell>
        </row>
        <row r="1493">
          <cell r="A1493" t="str">
            <v>JOHNSON OUTDOORS INC-A</v>
          </cell>
          <cell r="B1493">
            <v>36530</v>
          </cell>
        </row>
        <row r="1494">
          <cell r="A1494" t="str">
            <v xml:space="preserve">HALCON RESOURCES CORP </v>
          </cell>
          <cell r="B1494">
            <v>40940</v>
          </cell>
        </row>
        <row r="1495">
          <cell r="A1495" t="str">
            <v>SURMODICS INC</v>
          </cell>
          <cell r="B1495">
            <v>40456</v>
          </cell>
        </row>
        <row r="1496">
          <cell r="A1496" t="str">
            <v>SONUS NETWORKS INC</v>
          </cell>
          <cell r="B1496">
            <v>40395</v>
          </cell>
        </row>
        <row r="1497">
          <cell r="A1497" t="str">
            <v>TASEKO MINES LTD</v>
          </cell>
          <cell r="B1497">
            <v>38505</v>
          </cell>
        </row>
        <row r="1498">
          <cell r="A1498" t="str">
            <v xml:space="preserve">HOMETRUST BANCSHARES INC </v>
          </cell>
          <cell r="B1498">
            <v>41399</v>
          </cell>
        </row>
        <row r="1499">
          <cell r="A1499" t="str">
            <v>PEAPACK GLADSTONE FINL CORP</v>
          </cell>
          <cell r="B1499">
            <v>41126</v>
          </cell>
        </row>
        <row r="1500">
          <cell r="A1500" t="str">
            <v>CECO ENVIRONMENTAL CORP</v>
          </cell>
          <cell r="B1500">
            <v>40183</v>
          </cell>
        </row>
        <row r="1501">
          <cell r="A1501" t="str">
            <v>TRIUMPH BANCORP INC</v>
          </cell>
          <cell r="B1501" t="str">
            <v>unknown</v>
          </cell>
        </row>
        <row r="1502">
          <cell r="A1502" t="str">
            <v>ONCOMED PHARMACEUTICALS INC</v>
          </cell>
          <cell r="B1502">
            <v>38661</v>
          </cell>
        </row>
        <row r="1503">
          <cell r="A1503" t="str">
            <v>SOUTHWEST BANCORP INC/OKLA</v>
          </cell>
          <cell r="B1503">
            <v>41126</v>
          </cell>
        </row>
        <row r="1504">
          <cell r="A1504" t="str">
            <v>VIVINT SOLAR INC</v>
          </cell>
          <cell r="B1504">
            <v>41460</v>
          </cell>
        </row>
        <row r="1505">
          <cell r="A1505" t="str">
            <v xml:space="preserve">OREXIGEN THERAPEUTICS INC </v>
          </cell>
          <cell r="B1505">
            <v>39818</v>
          </cell>
        </row>
        <row r="1506">
          <cell r="A1506" t="str">
            <v xml:space="preserve">Premier Foods plc                                                                                   </v>
          </cell>
          <cell r="B1506">
            <v>41283</v>
          </cell>
        </row>
        <row r="1507">
          <cell r="A1507" t="str">
            <v xml:space="preserve">McBride plc                                                                                         </v>
          </cell>
          <cell r="B1507">
            <v>42013</v>
          </cell>
        </row>
        <row r="1508">
          <cell r="A1508" t="str">
            <v>AEGEAN MARINE PETROLEUM NETW</v>
          </cell>
          <cell r="B1508">
            <v>38995</v>
          </cell>
        </row>
        <row r="1509">
          <cell r="A1509" t="str">
            <v xml:space="preserve">SUFFOLK BANCORP </v>
          </cell>
          <cell r="B1509">
            <v>40852</v>
          </cell>
        </row>
        <row r="1510">
          <cell r="A1510" t="str">
            <v>MIDWESTONE FINANCIAL GROUP I</v>
          </cell>
          <cell r="B1510">
            <v>39452</v>
          </cell>
        </row>
        <row r="1511">
          <cell r="A1511" t="str">
            <v>MCB LN</v>
          </cell>
          <cell r="B1511">
            <v>42037</v>
          </cell>
        </row>
        <row r="1512">
          <cell r="A1512" t="str">
            <v xml:space="preserve">Dialight plc                                                                                        </v>
          </cell>
          <cell r="B1512">
            <v>42164</v>
          </cell>
        </row>
        <row r="1513">
          <cell r="A1513" t="str">
            <v xml:space="preserve">Connect Group PLC                                                                                   </v>
          </cell>
          <cell r="B1513">
            <v>38969</v>
          </cell>
        </row>
        <row r="1514">
          <cell r="A1514" t="str">
            <v>CNCT LN</v>
          </cell>
          <cell r="B1514">
            <v>38960</v>
          </cell>
        </row>
        <row r="1515">
          <cell r="A1515" t="str">
            <v>ASHFORD HOSPITALITY PRIME IN</v>
          </cell>
          <cell r="B1515">
            <v>41310</v>
          </cell>
        </row>
        <row r="1516">
          <cell r="A1516" t="str">
            <v>POTBELLY CORP</v>
          </cell>
          <cell r="B1516">
            <v>39543</v>
          </cell>
        </row>
        <row r="1517">
          <cell r="A1517" t="str">
            <v>BELLATRIX EXPLORATION LT</v>
          </cell>
          <cell r="B1517">
            <v>39757</v>
          </cell>
        </row>
        <row r="1518">
          <cell r="A1518" t="str">
            <v>LIONBRIDGE TECHNOLOGIES INC</v>
          </cell>
          <cell r="B1518">
            <v>35251</v>
          </cell>
        </row>
        <row r="1519">
          <cell r="A1519" t="str">
            <v xml:space="preserve">PRIMERO MINING CORP </v>
          </cell>
          <cell r="B1519">
            <v>40273</v>
          </cell>
        </row>
        <row r="1520">
          <cell r="A1520" t="str">
            <v>STONEGATE BANK</v>
          </cell>
          <cell r="B1520">
            <v>42282</v>
          </cell>
        </row>
        <row r="1521">
          <cell r="A1521" t="str">
            <v xml:space="preserve">Raven Russia Limited                                                                                </v>
          </cell>
          <cell r="B1521">
            <v>40156</v>
          </cell>
        </row>
        <row r="1522">
          <cell r="A1522" t="str">
            <v>UNITED COMMUNITY FINANCIAL</v>
          </cell>
          <cell r="B1522">
            <v>41675</v>
          </cell>
        </row>
        <row r="1523">
          <cell r="A1523" t="str">
            <v>GERON CORP</v>
          </cell>
          <cell r="B1523">
            <v>40729</v>
          </cell>
        </row>
        <row r="1524">
          <cell r="A1524" t="str">
            <v xml:space="preserve">SCIQUEST INC </v>
          </cell>
          <cell r="B1524">
            <v>37108</v>
          </cell>
        </row>
        <row r="1525">
          <cell r="A1525" t="str">
            <v xml:space="preserve">JONES ENERGY INC </v>
          </cell>
          <cell r="B1525">
            <v>39757</v>
          </cell>
        </row>
        <row r="1526">
          <cell r="A1526" t="str">
            <v>DIGIMARC CORP</v>
          </cell>
          <cell r="B1526">
            <v>39634</v>
          </cell>
        </row>
        <row r="1527">
          <cell r="A1527" t="str">
            <v>BBX CAPITAL CORP-A</v>
          </cell>
          <cell r="B1527">
            <v>34370</v>
          </cell>
        </row>
        <row r="1528">
          <cell r="A1528" t="str">
            <v>LUMOS NETWORKS CORP</v>
          </cell>
          <cell r="B1528">
            <v>40944</v>
          </cell>
        </row>
        <row r="1529">
          <cell r="A1529" t="str">
            <v>MOBILEIRON INC</v>
          </cell>
          <cell r="B1529">
            <v>39391</v>
          </cell>
        </row>
        <row r="1530">
          <cell r="A1530" t="str">
            <v>PARK STERLING CORP</v>
          </cell>
          <cell r="B1530">
            <v>40364</v>
          </cell>
        </row>
        <row r="1531">
          <cell r="A1531" t="str">
            <v>BIOCRYST PHARMACEUTICALS INC</v>
          </cell>
          <cell r="B1531">
            <v>39026</v>
          </cell>
        </row>
        <row r="1532">
          <cell r="A1532" t="str">
            <v>DEL FRISCO'S RESTAURANT GROU</v>
          </cell>
          <cell r="B1532">
            <v>39087</v>
          </cell>
        </row>
        <row r="1533">
          <cell r="A1533" t="str">
            <v xml:space="preserve">Beadell Resources Limited                                                                           </v>
          </cell>
          <cell r="B1533">
            <v>42286</v>
          </cell>
        </row>
        <row r="1534">
          <cell r="A1534" t="str">
            <v>CENTRAL EUROPEAN MEDIA ENT-A</v>
          </cell>
          <cell r="B1534">
            <v>41460</v>
          </cell>
        </row>
        <row r="1535">
          <cell r="A1535" t="str">
            <v>TANGOE INC/CT</v>
          </cell>
          <cell r="B1535">
            <v>36743</v>
          </cell>
        </row>
        <row r="1536">
          <cell r="A1536" t="str">
            <v xml:space="preserve">The Vitec Group plc                                                                                 </v>
          </cell>
          <cell r="B1536">
            <v>39881</v>
          </cell>
        </row>
        <row r="1537">
          <cell r="A1537" t="str">
            <v xml:space="preserve">Energy Resources of Australia Ltd                                                                   </v>
          </cell>
          <cell r="B1537">
            <v>41526</v>
          </cell>
        </row>
        <row r="1538">
          <cell r="A1538" t="str">
            <v>ASG GROUP LTD</v>
          </cell>
          <cell r="B1538">
            <v>37657</v>
          </cell>
        </row>
        <row r="1539">
          <cell r="A1539" t="str">
            <v xml:space="preserve">BIOTIME INC </v>
          </cell>
          <cell r="B1539">
            <v>42282</v>
          </cell>
        </row>
        <row r="1540">
          <cell r="A1540" t="str">
            <v>CALIX INC</v>
          </cell>
          <cell r="B1540">
            <v>37534</v>
          </cell>
        </row>
        <row r="1541">
          <cell r="A1541" t="str">
            <v xml:space="preserve">Devro plc                                                                                           </v>
          </cell>
          <cell r="B1541">
            <v>39242</v>
          </cell>
        </row>
        <row r="1542">
          <cell r="A1542" t="str">
            <v>BRIDGEPOINT EDUCATION INC</v>
          </cell>
          <cell r="B1542">
            <v>37899</v>
          </cell>
        </row>
        <row r="1543">
          <cell r="A1543" t="str">
            <v xml:space="preserve">CONSOLIDATED TOMOKA LAND CO </v>
          </cell>
          <cell r="B1543">
            <v>42282</v>
          </cell>
        </row>
        <row r="1544">
          <cell r="A1544" t="str">
            <v xml:space="preserve">OCEAN RIG UDW INC </v>
          </cell>
          <cell r="B1544">
            <v>40364</v>
          </cell>
        </row>
        <row r="1545">
          <cell r="A1545" t="str">
            <v>ABSOLUTE SOFTWARE CORPORATIO</v>
          </cell>
          <cell r="B1545">
            <v>41792</v>
          </cell>
        </row>
        <row r="1546">
          <cell r="A1546" t="str">
            <v xml:space="preserve">PHI INC </v>
          </cell>
          <cell r="B1546">
            <v>38082</v>
          </cell>
        </row>
        <row r="1547">
          <cell r="A1547" t="str">
            <v>ONCOTHYREON INC</v>
          </cell>
          <cell r="B1547">
            <v>38903</v>
          </cell>
        </row>
        <row r="1548">
          <cell r="A1548" t="str">
            <v xml:space="preserve">PARATEK PHARMACEUTICALS INC </v>
          </cell>
          <cell r="B1548">
            <v>41942</v>
          </cell>
        </row>
        <row r="1549">
          <cell r="A1549" t="str">
            <v xml:space="preserve">IMF Bentham Limited                                                                                 </v>
          </cell>
          <cell r="B1549">
            <v>41982</v>
          </cell>
        </row>
        <row r="1550">
          <cell r="A1550" t="str">
            <v>AWE LTD</v>
          </cell>
          <cell r="B1550">
            <v>40456</v>
          </cell>
        </row>
        <row r="1551">
          <cell r="A1551" t="str">
            <v>WEST BANCORPORATION</v>
          </cell>
          <cell r="B1551">
            <v>40214</v>
          </cell>
        </row>
        <row r="1552">
          <cell r="A1552" t="str">
            <v>IMF BENTHAM LTD</v>
          </cell>
          <cell r="B1552">
            <v>41917</v>
          </cell>
        </row>
        <row r="1553">
          <cell r="A1553" t="str">
            <v>FRP HOLDINGS INC</v>
          </cell>
          <cell r="B1553">
            <v>41978</v>
          </cell>
        </row>
        <row r="1554">
          <cell r="A1554" t="str">
            <v>UNITED INSURANCE HOLDINGS CO</v>
          </cell>
          <cell r="B1554">
            <v>41004</v>
          </cell>
        </row>
        <row r="1555">
          <cell r="A1555" t="str">
            <v>NATURAL GAS SERVICES GROUP</v>
          </cell>
          <cell r="B1555">
            <v>38296</v>
          </cell>
        </row>
        <row r="1556">
          <cell r="A1556" t="str">
            <v>AKEBIA THERAPEUTICS INC</v>
          </cell>
          <cell r="B1556">
            <v>41460</v>
          </cell>
        </row>
        <row r="1557">
          <cell r="A1557" t="str">
            <v>STW COMMUNICATIONS GROUP LTD</v>
          </cell>
          <cell r="B1557">
            <v>38630</v>
          </cell>
        </row>
        <row r="1558">
          <cell r="A1558" t="str">
            <v xml:space="preserve">CASTLE BRANDS INC </v>
          </cell>
          <cell r="B1558">
            <v>39741</v>
          </cell>
        </row>
        <row r="1559">
          <cell r="A1559" t="str">
            <v>ENOVA INTERNATIONAL INC</v>
          </cell>
          <cell r="B1559">
            <v>41218</v>
          </cell>
        </row>
        <row r="1560">
          <cell r="A1560" t="str">
            <v>HINGHAM INSTITUTION FOR SVGS</v>
          </cell>
          <cell r="B1560">
            <v>34005</v>
          </cell>
        </row>
        <row r="1561">
          <cell r="A1561" t="str">
            <v>CONN'S INC</v>
          </cell>
          <cell r="B1561">
            <v>42190</v>
          </cell>
        </row>
        <row r="1562">
          <cell r="A1562" t="str">
            <v>BOOT BARN HOLDINGS INC</v>
          </cell>
          <cell r="B1562">
            <v>40852</v>
          </cell>
        </row>
        <row r="1563">
          <cell r="A1563" t="str">
            <v xml:space="preserve">Mortgage Choice Limited                                                                             </v>
          </cell>
          <cell r="B1563">
            <v>42072</v>
          </cell>
        </row>
        <row r="1564">
          <cell r="A1564" t="str">
            <v xml:space="preserve">Trinity Mirror plc                                                                                  </v>
          </cell>
          <cell r="B1564">
            <v>41161</v>
          </cell>
        </row>
        <row r="1565">
          <cell r="A1565" t="str">
            <v xml:space="preserve">AMYRIS INC </v>
          </cell>
          <cell r="B1565">
            <v>39026</v>
          </cell>
        </row>
        <row r="1566">
          <cell r="A1566" t="str">
            <v xml:space="preserve">CORENERGY INFRASTRUCTURE TRUST INC </v>
          </cell>
          <cell r="B1566">
            <v>38296</v>
          </cell>
        </row>
        <row r="1567">
          <cell r="A1567" t="str">
            <v xml:space="preserve">GOL LINHAS AEREAS INTELIGENTES SA </v>
          </cell>
          <cell r="B1567">
            <v>41034</v>
          </cell>
        </row>
        <row r="1568">
          <cell r="A1568" t="str">
            <v>ROADRUNNER TRANSPORTATION SY</v>
          </cell>
          <cell r="B1568">
            <v>38661</v>
          </cell>
        </row>
        <row r="1569">
          <cell r="A1569" t="str">
            <v>CHEMOCENTRYX INC</v>
          </cell>
          <cell r="B1569">
            <v>35374</v>
          </cell>
        </row>
        <row r="1570">
          <cell r="A1570" t="str">
            <v>ERM POWER LTD</v>
          </cell>
          <cell r="B1570">
            <v>42037</v>
          </cell>
        </row>
        <row r="1571">
          <cell r="A1571" t="str">
            <v>PLUG POWER INC</v>
          </cell>
          <cell r="B1571">
            <v>39483</v>
          </cell>
        </row>
        <row r="1572">
          <cell r="A1572" t="str">
            <v xml:space="preserve">ZIX CORP </v>
          </cell>
          <cell r="B1572">
            <v>42388</v>
          </cell>
        </row>
        <row r="1573">
          <cell r="A1573" t="str">
            <v xml:space="preserve">Gulf Keystone Petroleum Limited                                                                     </v>
          </cell>
          <cell r="B1573">
            <v>42164</v>
          </cell>
        </row>
        <row r="1574">
          <cell r="A1574" t="str">
            <v>MORTGAGE CHOICE LTD</v>
          </cell>
          <cell r="B1574">
            <v>42009</v>
          </cell>
        </row>
        <row r="1575">
          <cell r="A1575" t="str">
            <v>AVID TECHNOLOGY INC</v>
          </cell>
          <cell r="B1575">
            <v>41279</v>
          </cell>
        </row>
        <row r="1576">
          <cell r="A1576" t="str">
            <v>SODASTREAM INTERNATIONAL LTD</v>
          </cell>
          <cell r="B1576">
            <v>39026</v>
          </cell>
        </row>
        <row r="1577">
          <cell r="A1577" t="str">
            <v>PHI INC-NON VOTING</v>
          </cell>
          <cell r="B1577">
            <v>38082</v>
          </cell>
        </row>
        <row r="1578">
          <cell r="A1578" t="str">
            <v xml:space="preserve">AMERICAN SCIENCE &amp; ENGINEERING INC </v>
          </cell>
          <cell r="B1578">
            <v>41310</v>
          </cell>
        </row>
        <row r="1579">
          <cell r="A1579" t="str">
            <v>KATHMANDU HOLDINGS LTD</v>
          </cell>
          <cell r="B1579">
            <v>42040</v>
          </cell>
        </row>
        <row r="1580">
          <cell r="A1580" t="str">
            <v>HERITAGE OAKS BANCORP</v>
          </cell>
          <cell r="B1580">
            <v>40729</v>
          </cell>
        </row>
        <row r="1581">
          <cell r="A1581" t="str">
            <v>FIRST CONNECTICUT BANCORP</v>
          </cell>
          <cell r="B1581">
            <v>39452</v>
          </cell>
        </row>
        <row r="1582">
          <cell r="A1582" t="str">
            <v xml:space="preserve">Donaco International Limited                                                                        </v>
          </cell>
          <cell r="B1582">
            <v>41283</v>
          </cell>
        </row>
        <row r="1583">
          <cell r="A1583" t="str">
            <v>ADAMAS PHARMACEUTICALS INC</v>
          </cell>
          <cell r="B1583">
            <v>36469</v>
          </cell>
        </row>
        <row r="1584">
          <cell r="A1584" t="str">
            <v>DIGI INTERNATIONAL INC</v>
          </cell>
          <cell r="B1584">
            <v>41917</v>
          </cell>
        </row>
        <row r="1585">
          <cell r="A1585" t="str">
            <v>VINCE HOLDING CORP</v>
          </cell>
          <cell r="B1585">
            <v>42221</v>
          </cell>
        </row>
        <row r="1586">
          <cell r="A1586" t="str">
            <v>PARKER DRILLING CO</v>
          </cell>
          <cell r="B1586">
            <v>41126</v>
          </cell>
        </row>
        <row r="1587">
          <cell r="A1587" t="str">
            <v>CONTROL4 CORP</v>
          </cell>
          <cell r="B1587">
            <v>40729</v>
          </cell>
        </row>
        <row r="1588">
          <cell r="A1588" t="str">
            <v xml:space="preserve">THRESHOLD PHARMACEUTICALS INC </v>
          </cell>
          <cell r="B1588">
            <v>37351</v>
          </cell>
        </row>
        <row r="1589">
          <cell r="A1589" t="str">
            <v xml:space="preserve">DAILY JOURNAL CORP </v>
          </cell>
          <cell r="B1589">
            <v>31356</v>
          </cell>
        </row>
        <row r="1590">
          <cell r="A1590" t="str">
            <v>ESPERION THERAPEUTICS INC</v>
          </cell>
          <cell r="B1590">
            <v>41187</v>
          </cell>
        </row>
        <row r="1591">
          <cell r="A1591" t="str">
            <v>PACIFIC DRILLING SA</v>
          </cell>
          <cell r="B1591">
            <v>39483</v>
          </cell>
        </row>
        <row r="1592">
          <cell r="A1592" t="str">
            <v>TERRITORIAL BANCORP INC</v>
          </cell>
          <cell r="B1592">
            <v>31356</v>
          </cell>
        </row>
        <row r="1593">
          <cell r="A1593" t="str">
            <v xml:space="preserve">CIBER INC </v>
          </cell>
          <cell r="B1593">
            <v>41734</v>
          </cell>
        </row>
        <row r="1594">
          <cell r="A1594" t="str">
            <v>MODEL N INC</v>
          </cell>
          <cell r="B1594">
            <v>36438</v>
          </cell>
        </row>
        <row r="1595">
          <cell r="A1595" t="str">
            <v>LIMONEIRA CO</v>
          </cell>
          <cell r="B1595">
            <v>37899</v>
          </cell>
        </row>
        <row r="1596">
          <cell r="A1596" t="str">
            <v xml:space="preserve">ERM Power Limited                                                                                   </v>
          </cell>
          <cell r="B1596">
            <v>42013</v>
          </cell>
        </row>
        <row r="1597">
          <cell r="A1597" t="str">
            <v>NUTRACEUTICAL INTL CORP</v>
          </cell>
          <cell r="B1597">
            <v>34278</v>
          </cell>
        </row>
        <row r="1598">
          <cell r="A1598" t="str">
            <v xml:space="preserve">ImpediMed Limited                                                                                   </v>
          </cell>
          <cell r="B1598">
            <v>42103</v>
          </cell>
        </row>
        <row r="1599">
          <cell r="A1599" t="str">
            <v>TILLY'S INC-CLASS A SHRS</v>
          </cell>
          <cell r="B1599">
            <v>42221</v>
          </cell>
        </row>
        <row r="1600">
          <cell r="A1600" t="str">
            <v>AEGERION PHARMACEUTICALS INC</v>
          </cell>
          <cell r="B1600">
            <v>42370</v>
          </cell>
        </row>
        <row r="1601">
          <cell r="A1601" t="str">
            <v>NVE CORP</v>
          </cell>
          <cell r="B1601">
            <v>36835</v>
          </cell>
        </row>
        <row r="1602">
          <cell r="A1602" t="str">
            <v>VTC LN</v>
          </cell>
          <cell r="B1602">
            <v>39360</v>
          </cell>
        </row>
        <row r="1603">
          <cell r="A1603" t="str">
            <v>TUESDAY MORNING CORP</v>
          </cell>
          <cell r="B1603">
            <v>42349</v>
          </cell>
        </row>
        <row r="1604">
          <cell r="A1604" t="str">
            <v>GLU MOBILE INC</v>
          </cell>
          <cell r="B1604">
            <v>41917</v>
          </cell>
        </row>
        <row r="1605">
          <cell r="A1605" t="str">
            <v xml:space="preserve">TT Electronics plc                                                                                  </v>
          </cell>
          <cell r="B1605">
            <v>41829</v>
          </cell>
        </row>
        <row r="1606">
          <cell r="A1606" t="str">
            <v>CIU LN</v>
          </cell>
          <cell r="B1606">
            <v>41089</v>
          </cell>
        </row>
        <row r="1607">
          <cell r="A1607" t="str">
            <v>GOLDEN ENTERTAINMENT INC</v>
          </cell>
          <cell r="B1607">
            <v>42214</v>
          </cell>
        </row>
        <row r="1608">
          <cell r="A1608" t="str">
            <v>CITIZENS &amp; NORTHERN CORP</v>
          </cell>
          <cell r="B1608">
            <v>42009</v>
          </cell>
        </row>
        <row r="1609">
          <cell r="A1609" t="str">
            <v xml:space="preserve">AWE Limited                                                                                         </v>
          </cell>
          <cell r="B1609">
            <v>42469</v>
          </cell>
        </row>
        <row r="1610">
          <cell r="A1610" t="str">
            <v xml:space="preserve">MARINE PRODUCTS CORP </v>
          </cell>
          <cell r="B1610">
            <v>36896</v>
          </cell>
        </row>
        <row r="1611">
          <cell r="A1611" t="str">
            <v xml:space="preserve">HAWAIIAN TELCOM HOLDCO INC </v>
          </cell>
          <cell r="B1611">
            <v>42099</v>
          </cell>
        </row>
        <row r="1612">
          <cell r="A1612" t="str">
            <v>FRANKLIN COVEY CO</v>
          </cell>
          <cell r="B1612">
            <v>36469</v>
          </cell>
        </row>
        <row r="1613">
          <cell r="A1613" t="str">
            <v>TRC COS INC</v>
          </cell>
          <cell r="B1613">
            <v>38661</v>
          </cell>
        </row>
        <row r="1614">
          <cell r="A1614" t="str">
            <v>ARTESIAN RESOURCES CORP-CL A</v>
          </cell>
          <cell r="B1614">
            <v>33790</v>
          </cell>
        </row>
        <row r="1615">
          <cell r="A1615" t="str">
            <v>CAPITAL CITY BANK GROUP INC</v>
          </cell>
          <cell r="B1615" t="str">
            <v>unknown</v>
          </cell>
        </row>
        <row r="1616">
          <cell r="A1616" t="str">
            <v>ISRAMCO INC</v>
          </cell>
          <cell r="B1616">
            <v>35160</v>
          </cell>
        </row>
        <row r="1617">
          <cell r="A1617" t="str">
            <v xml:space="preserve">MCEWEN MINING INC </v>
          </cell>
          <cell r="B1617">
            <v>40852</v>
          </cell>
        </row>
        <row r="1618">
          <cell r="A1618" t="str">
            <v xml:space="preserve">IMPRIVATA INC </v>
          </cell>
          <cell r="B1618">
            <v>38296</v>
          </cell>
        </row>
        <row r="1619">
          <cell r="A1619" t="str">
            <v>ABRAXAS PETROLEUM CORP</v>
          </cell>
          <cell r="B1619">
            <v>28069</v>
          </cell>
        </row>
        <row r="1620">
          <cell r="A1620" t="str">
            <v>CARBO CERAMICS INC</v>
          </cell>
          <cell r="B1620">
            <v>38812</v>
          </cell>
        </row>
        <row r="1621">
          <cell r="A1621" t="str">
            <v xml:space="preserve">CASCADE MICROTECH INC </v>
          </cell>
          <cell r="B1621">
            <v>40303</v>
          </cell>
        </row>
        <row r="1622">
          <cell r="A1622" t="str">
            <v>NOVELION THERAPEUTICS INC</v>
          </cell>
          <cell r="B1622">
            <v>42676</v>
          </cell>
        </row>
        <row r="1623">
          <cell r="A1623" t="str">
            <v xml:space="preserve">GAFISA SA </v>
          </cell>
          <cell r="B1623">
            <v>41734</v>
          </cell>
        </row>
        <row r="1624">
          <cell r="A1624" t="str">
            <v>LAM LN</v>
          </cell>
          <cell r="B1624">
            <v>42282</v>
          </cell>
        </row>
        <row r="1625">
          <cell r="A1625" t="str">
            <v xml:space="preserve">Lonmin plc                                                                                          </v>
          </cell>
          <cell r="B1625">
            <v>41464</v>
          </cell>
        </row>
        <row r="1626">
          <cell r="A1626" t="str">
            <v xml:space="preserve">CENTURY BANCORP INC </v>
          </cell>
          <cell r="B1626">
            <v>38753</v>
          </cell>
        </row>
        <row r="1627">
          <cell r="A1627" t="str">
            <v xml:space="preserve">Billabong International Limited                                                                     </v>
          </cell>
          <cell r="B1627">
            <v>41526</v>
          </cell>
        </row>
        <row r="1628">
          <cell r="A1628" t="str">
            <v>FARMERS CAPITAL BANK CORP</v>
          </cell>
          <cell r="B1628">
            <v>40122</v>
          </cell>
        </row>
        <row r="1629">
          <cell r="A1629" t="str">
            <v>ELECTRO RENT CORP</v>
          </cell>
          <cell r="B1629">
            <v>28799</v>
          </cell>
        </row>
        <row r="1630">
          <cell r="A1630" t="str">
            <v>SPARTON CORP</v>
          </cell>
          <cell r="B1630">
            <v>42099</v>
          </cell>
        </row>
        <row r="1631">
          <cell r="A1631" t="str">
            <v>TNI LN</v>
          </cell>
          <cell r="B1631">
            <v>40638</v>
          </cell>
        </row>
        <row r="1632">
          <cell r="A1632" t="str">
            <v>BILLABONG INTERNATIONAL LTD</v>
          </cell>
          <cell r="B1632">
            <v>41399</v>
          </cell>
        </row>
        <row r="1633">
          <cell r="A1633" t="str">
            <v xml:space="preserve">URANIUM ENERGY CORP </v>
          </cell>
          <cell r="B1633">
            <v>42282</v>
          </cell>
        </row>
        <row r="1634">
          <cell r="A1634" t="str">
            <v>PUB LN</v>
          </cell>
          <cell r="B1634">
            <v>42170</v>
          </cell>
        </row>
        <row r="1635">
          <cell r="A1635" t="str">
            <v xml:space="preserve">FIBROCELL SCIENCE INC </v>
          </cell>
          <cell r="B1635">
            <v>40183</v>
          </cell>
        </row>
        <row r="1636">
          <cell r="A1636" t="str">
            <v xml:space="preserve">HALLMARK FINANCIAL SERVICES INC </v>
          </cell>
          <cell r="B1636">
            <v>41825</v>
          </cell>
        </row>
        <row r="1637">
          <cell r="A1637" t="str">
            <v xml:space="preserve">Cooper Energy Limited                                                                               </v>
          </cell>
          <cell r="B1637">
            <v>40825</v>
          </cell>
        </row>
        <row r="1638">
          <cell r="A1638" t="str">
            <v xml:space="preserve">Flinders Mines Limited                                                                              </v>
          </cell>
          <cell r="B1638">
            <v>41982</v>
          </cell>
        </row>
        <row r="1639">
          <cell r="A1639" t="str">
            <v xml:space="preserve">Infomedia Ltd.                                                                                      </v>
          </cell>
          <cell r="B1639">
            <v>42438</v>
          </cell>
        </row>
        <row r="1640">
          <cell r="A1640" t="str">
            <v>ZOGENIX INC</v>
          </cell>
          <cell r="B1640">
            <v>42040</v>
          </cell>
        </row>
        <row r="1641">
          <cell r="A1641" t="str">
            <v>ARALEZ PHARMACEUTICALS INC (POZEN Inc prior to 02/2016)</v>
          </cell>
          <cell r="B1641">
            <v>42099</v>
          </cell>
        </row>
        <row r="1642">
          <cell r="A1642" t="str">
            <v>DIA LN</v>
          </cell>
          <cell r="B1642">
            <v>41644</v>
          </cell>
        </row>
        <row r="1643">
          <cell r="A1643" t="str">
            <v xml:space="preserve">Exillon Energy plc                                                                                  </v>
          </cell>
          <cell r="B1643">
            <v>42438</v>
          </cell>
        </row>
        <row r="1644">
          <cell r="A1644" t="str">
            <v xml:space="preserve">The Reject Shop Limited                                                                             </v>
          </cell>
          <cell r="B1644">
            <v>41891</v>
          </cell>
        </row>
        <row r="1645">
          <cell r="A1645" t="str">
            <v>ARDMORE SHIPPING CORP</v>
          </cell>
          <cell r="B1645">
            <v>40122</v>
          </cell>
        </row>
        <row r="1646">
          <cell r="A1646" t="str">
            <v>REPUBLIC AIRWAYS HOLDINGS INC</v>
          </cell>
          <cell r="B1646">
            <v>36285</v>
          </cell>
        </row>
        <row r="1647">
          <cell r="A1647" t="str">
            <v>EVERI HOLDINGS INC</v>
          </cell>
          <cell r="B1647">
            <v>41583</v>
          </cell>
        </row>
        <row r="1648">
          <cell r="A1648" t="str">
            <v>AGILYSYS INC</v>
          </cell>
          <cell r="B1648">
            <v>40638</v>
          </cell>
        </row>
        <row r="1649">
          <cell r="A1649" t="str">
            <v>TTG LN</v>
          </cell>
          <cell r="B1649">
            <v>41821</v>
          </cell>
        </row>
        <row r="1650">
          <cell r="A1650" t="str">
            <v xml:space="preserve">Genel Energy plc                                                                                    </v>
          </cell>
          <cell r="B1650">
            <v>42194</v>
          </cell>
        </row>
        <row r="1651">
          <cell r="A1651" t="str">
            <v xml:space="preserve">Berkeley Energia Limited                                                                            </v>
          </cell>
          <cell r="B1651">
            <v>42164</v>
          </cell>
        </row>
        <row r="1652">
          <cell r="A1652" t="str">
            <v>DATALINK CORP</v>
          </cell>
          <cell r="B1652">
            <v>39938</v>
          </cell>
        </row>
        <row r="1653">
          <cell r="A1653" t="str">
            <v xml:space="preserve">CAPITAL SOUTHWEST CORP </v>
          </cell>
          <cell r="B1653">
            <v>42190</v>
          </cell>
        </row>
        <row r="1654">
          <cell r="A1654" t="str">
            <v>GREAT LAKES DREDGE &amp; DOCK CO</v>
          </cell>
          <cell r="B1654">
            <v>40364</v>
          </cell>
        </row>
        <row r="1655">
          <cell r="A1655" t="str">
            <v>ALICO INC</v>
          </cell>
          <cell r="B1655">
            <v>41552</v>
          </cell>
        </row>
        <row r="1656">
          <cell r="A1656" t="str">
            <v xml:space="preserve">FIDUS INVESTMENT CORP </v>
          </cell>
          <cell r="B1656">
            <v>40638</v>
          </cell>
        </row>
        <row r="1657">
          <cell r="A1657" t="str">
            <v>REJECT SHOP LTD/THE</v>
          </cell>
          <cell r="B1657">
            <v>41764</v>
          </cell>
        </row>
        <row r="1658">
          <cell r="A1658" t="str">
            <v>BSB BANCORP INC/MA</v>
          </cell>
          <cell r="B1658">
            <v>40311</v>
          </cell>
        </row>
        <row r="1659">
          <cell r="A1659" t="str">
            <v xml:space="preserve">HARTE-HANKS INC </v>
          </cell>
          <cell r="B1659">
            <v>42190</v>
          </cell>
        </row>
        <row r="1660">
          <cell r="A1660" t="str">
            <v xml:space="preserve">GARRISON CAPITAL INC </v>
          </cell>
          <cell r="B1660">
            <v>40487</v>
          </cell>
        </row>
        <row r="1661">
          <cell r="A1661" t="str">
            <v>SUMMIT FINANCIAL GROUP INC</v>
          </cell>
          <cell r="B1661">
            <v>36469</v>
          </cell>
        </row>
        <row r="1662">
          <cell r="A1662" t="str">
            <v>NEULION INC</v>
          </cell>
          <cell r="B1662">
            <v>42492</v>
          </cell>
        </row>
        <row r="1663">
          <cell r="A1663" t="str">
            <v>T2 BIOSYSTEMS INC</v>
          </cell>
          <cell r="B1663">
            <v>39360</v>
          </cell>
        </row>
        <row r="1664">
          <cell r="A1664" t="str">
            <v>DESTINATION XL GROUP INC</v>
          </cell>
          <cell r="B1664">
            <v>37442</v>
          </cell>
        </row>
        <row r="1665">
          <cell r="A1665" t="str">
            <v xml:space="preserve">ANTARES PHARMA INC </v>
          </cell>
          <cell r="B1665">
            <v>41734</v>
          </cell>
        </row>
        <row r="1666">
          <cell r="A1666" t="str">
            <v xml:space="preserve">Sino Gas &amp; Energy Holdings Limited                                                                  </v>
          </cell>
          <cell r="B1666">
            <v>41799</v>
          </cell>
        </row>
        <row r="1667">
          <cell r="A1667" t="str">
            <v>TRUPANION INC</v>
          </cell>
          <cell r="B1667">
            <v>42282</v>
          </cell>
        </row>
        <row r="1668">
          <cell r="A1668" t="str">
            <v xml:space="preserve">Cape plc                                                                                            </v>
          </cell>
          <cell r="B1668">
            <v>41069</v>
          </cell>
        </row>
        <row r="1669">
          <cell r="A1669" t="str">
            <v xml:space="preserve">SEACHANGE INTERNATIONAL INC </v>
          </cell>
          <cell r="B1669">
            <v>41933</v>
          </cell>
        </row>
        <row r="1670">
          <cell r="A1670" t="str">
            <v xml:space="preserve">DICERNA PHARMACEUTICALS INC </v>
          </cell>
          <cell r="B1670">
            <v>40273</v>
          </cell>
        </row>
        <row r="1671">
          <cell r="A1671" t="str">
            <v xml:space="preserve">Tower Limited                                                                                       </v>
          </cell>
          <cell r="B1671">
            <v>42256</v>
          </cell>
        </row>
        <row r="1672">
          <cell r="A1672" t="str">
            <v>BIONOMICS LTD</v>
          </cell>
          <cell r="B1672">
            <v>36561</v>
          </cell>
        </row>
        <row r="1673">
          <cell r="A1673" t="str">
            <v>EHEALTH INC</v>
          </cell>
          <cell r="B1673">
            <v>36438</v>
          </cell>
        </row>
        <row r="1674">
          <cell r="A1674" t="str">
            <v>TANDEM DIABETES CARE INC</v>
          </cell>
          <cell r="B1674">
            <v>39268</v>
          </cell>
        </row>
        <row r="1675">
          <cell r="A1675" t="str">
            <v>PENNS WOODS BANCORP INC</v>
          </cell>
          <cell r="B1675">
            <v>40395</v>
          </cell>
        </row>
        <row r="1676">
          <cell r="A1676" t="str">
            <v>ATLAS FINANCIAL HOLDINGS INC</v>
          </cell>
          <cell r="B1676">
            <v>40456</v>
          </cell>
        </row>
        <row r="1677">
          <cell r="A1677" t="str">
            <v>FOX CHASE BANCORP INC</v>
          </cell>
          <cell r="B1677">
            <v>38447</v>
          </cell>
        </row>
        <row r="1678">
          <cell r="A1678" t="str">
            <v xml:space="preserve">PARK CITY GROUP INC </v>
          </cell>
          <cell r="B1678">
            <v>37442</v>
          </cell>
        </row>
        <row r="1679">
          <cell r="A1679" t="str">
            <v>CTR LN</v>
          </cell>
          <cell r="B1679">
            <v>40725</v>
          </cell>
        </row>
        <row r="1680">
          <cell r="A1680" t="str">
            <v>WEST MARINE INC</v>
          </cell>
          <cell r="B1680">
            <v>41004</v>
          </cell>
        </row>
        <row r="1681">
          <cell r="A1681" t="str">
            <v>ARCTIC CAT INC</v>
          </cell>
          <cell r="B1681">
            <v>41917</v>
          </cell>
        </row>
        <row r="1682">
          <cell r="A1682" t="str">
            <v>OPPENHEIMER HOLDINGS-CL A</v>
          </cell>
          <cell r="B1682">
            <v>37807</v>
          </cell>
        </row>
        <row r="1683">
          <cell r="A1683" t="str">
            <v xml:space="preserve">ADVERUM BIOTECHNOLOGIES INC </v>
          </cell>
          <cell r="B1683">
            <v>42282</v>
          </cell>
        </row>
        <row r="1684">
          <cell r="A1684" t="str">
            <v xml:space="preserve">MERCHANTS BANCSHARES INC </v>
          </cell>
          <cell r="B1684">
            <v>42282</v>
          </cell>
        </row>
        <row r="1685">
          <cell r="A1685" t="str">
            <v>SINO GAS &amp; ENERGY HOLDINGS L</v>
          </cell>
          <cell r="B1685">
            <v>41734</v>
          </cell>
        </row>
        <row r="1686">
          <cell r="A1686" t="str">
            <v>FIRST FINANCIAL NORTHWEST</v>
          </cell>
          <cell r="B1686">
            <v>41460</v>
          </cell>
        </row>
        <row r="1687">
          <cell r="A1687" t="str">
            <v>CARE.COM INC</v>
          </cell>
          <cell r="B1687">
            <v>40817</v>
          </cell>
        </row>
        <row r="1688">
          <cell r="A1688" t="str">
            <v xml:space="preserve">PERNIX THERAPEUTICS HOLDINGS INC </v>
          </cell>
          <cell r="B1688">
            <v>41644</v>
          </cell>
        </row>
        <row r="1689">
          <cell r="A1689" t="str">
            <v>WALTER INVESTMENT MANAGEMENT</v>
          </cell>
          <cell r="B1689">
            <v>42221</v>
          </cell>
        </row>
        <row r="1690">
          <cell r="A1690" t="str">
            <v xml:space="preserve">BALLARD POWER SYSTEMS INC </v>
          </cell>
          <cell r="B1690">
            <v>41856</v>
          </cell>
        </row>
        <row r="1691">
          <cell r="A1691" t="str">
            <v>GLOBAL SOURCES LTD</v>
          </cell>
          <cell r="B1691">
            <v>40030</v>
          </cell>
        </row>
        <row r="1692">
          <cell r="A1692" t="str">
            <v xml:space="preserve">PULASKI FINANCIAL CORP </v>
          </cell>
          <cell r="B1692">
            <v>39543</v>
          </cell>
        </row>
        <row r="1693">
          <cell r="A1693" t="str">
            <v xml:space="preserve">Bionomics Limited                                                                                   </v>
          </cell>
          <cell r="B1693">
            <v>36686</v>
          </cell>
        </row>
        <row r="1694">
          <cell r="A1694" t="str">
            <v>GSV CAPITAL CORP</v>
          </cell>
          <cell r="B1694">
            <v>40122</v>
          </cell>
        </row>
        <row r="1695">
          <cell r="A1695" t="str">
            <v xml:space="preserve">XERIUM TECHNOLOGIES INC </v>
          </cell>
          <cell r="B1695">
            <v>41095</v>
          </cell>
        </row>
        <row r="1696">
          <cell r="A1696" t="str">
            <v xml:space="preserve">CLOUD PEAK ENERGY INC </v>
          </cell>
          <cell r="B1696">
            <v>39573</v>
          </cell>
        </row>
        <row r="1697">
          <cell r="A1697" t="str">
            <v>RUBY TUESDAY INC</v>
          </cell>
          <cell r="B1697">
            <v>41187</v>
          </cell>
        </row>
        <row r="1698">
          <cell r="A1698" t="str">
            <v>NEFF CORP-CLASS A</v>
          </cell>
          <cell r="B1698">
            <v>39177</v>
          </cell>
        </row>
        <row r="1699">
          <cell r="A1699" t="str">
            <v xml:space="preserve">WHITEHORSE FINANCE INC </v>
          </cell>
          <cell r="B1699">
            <v>40852</v>
          </cell>
        </row>
        <row r="1700">
          <cell r="A1700" t="str">
            <v xml:space="preserve">LIFETIME BRANDS INC </v>
          </cell>
          <cell r="B1700">
            <v>38477</v>
          </cell>
        </row>
        <row r="1701">
          <cell r="A1701" t="str">
            <v>AUTOBYTEL INC</v>
          </cell>
          <cell r="B1701">
            <v>39726</v>
          </cell>
        </row>
        <row r="1702">
          <cell r="A1702" t="str">
            <v>VITAL THERAPIES INC</v>
          </cell>
          <cell r="B1702">
            <v>41279</v>
          </cell>
        </row>
        <row r="1703">
          <cell r="A1703" t="str">
            <v>MAGNACHIP SEMICONDUCT</v>
          </cell>
          <cell r="B1703">
            <v>42282</v>
          </cell>
        </row>
        <row r="1704">
          <cell r="A1704" t="str">
            <v>EGALET CORP</v>
          </cell>
          <cell r="B1704">
            <v>40913</v>
          </cell>
        </row>
        <row r="1705">
          <cell r="A1705" t="str">
            <v>CODEXIS INC</v>
          </cell>
          <cell r="B1705">
            <v>41004</v>
          </cell>
        </row>
        <row r="1706">
          <cell r="A1706" t="str">
            <v xml:space="preserve">Macmahon Holdings Limited                                                                           </v>
          </cell>
          <cell r="B1706">
            <v>42713</v>
          </cell>
        </row>
        <row r="1707">
          <cell r="A1707" t="str">
            <v>VECTRUS INC</v>
          </cell>
          <cell r="B1707">
            <v>41825</v>
          </cell>
        </row>
        <row r="1708">
          <cell r="A1708" t="str">
            <v>ENERGY RESOURCES OF AUST</v>
          </cell>
          <cell r="B1708">
            <v>41399</v>
          </cell>
        </row>
        <row r="1709">
          <cell r="A1709" t="str">
            <v xml:space="preserve">ROUNDY'S INC </v>
          </cell>
          <cell r="B1709">
            <v>37351</v>
          </cell>
        </row>
        <row r="1710">
          <cell r="A1710" t="str">
            <v>CODORUS VALLEY BANCORP INC</v>
          </cell>
          <cell r="B1710">
            <v>31356</v>
          </cell>
        </row>
        <row r="1711">
          <cell r="A1711" t="str">
            <v xml:space="preserve">SILICON GRAPHICS INTERNATIONAL CORP </v>
          </cell>
          <cell r="B1711">
            <v>40913</v>
          </cell>
        </row>
        <row r="1712">
          <cell r="A1712" t="str">
            <v xml:space="preserve">MATTSON TECHNOLOGY INC </v>
          </cell>
          <cell r="B1712">
            <v>41279</v>
          </cell>
        </row>
        <row r="1713">
          <cell r="A1713" t="str">
            <v>ESCALADE INC</v>
          </cell>
          <cell r="B1713">
            <v>39268</v>
          </cell>
        </row>
        <row r="1714">
          <cell r="A1714" t="str">
            <v xml:space="preserve">SOLAR SENIOR CAPITAL LTD </v>
          </cell>
          <cell r="B1714">
            <v>40456</v>
          </cell>
        </row>
        <row r="1715">
          <cell r="A1715" t="str">
            <v>HURCO COMPANIES INC</v>
          </cell>
          <cell r="B1715">
            <v>37169</v>
          </cell>
        </row>
        <row r="1716">
          <cell r="A1716" t="str">
            <v>CENTRAL VALLEY COMM BANCORP</v>
          </cell>
          <cell r="B1716">
            <v>42009</v>
          </cell>
        </row>
        <row r="1717">
          <cell r="A1717" t="str">
            <v>COLLECTORS UNIVERSE</v>
          </cell>
          <cell r="B1717">
            <v>41126</v>
          </cell>
        </row>
        <row r="1718">
          <cell r="A1718" t="str">
            <v>WESTMORELAND COAL CO</v>
          </cell>
          <cell r="B1718">
            <v>41644</v>
          </cell>
        </row>
        <row r="1719">
          <cell r="A1719" t="str">
            <v>PACIFIC MERCANTILE BANCORP</v>
          </cell>
          <cell r="B1719">
            <v>41310</v>
          </cell>
        </row>
        <row r="1720">
          <cell r="A1720" t="str">
            <v>IMMUNE DESIGN CORP</v>
          </cell>
          <cell r="B1720">
            <v>40638</v>
          </cell>
        </row>
        <row r="1721">
          <cell r="A1721" t="str">
            <v>UNITED ONLINE INC</v>
          </cell>
          <cell r="B1721">
            <v>41552</v>
          </cell>
        </row>
        <row r="1722">
          <cell r="A1722" t="str">
            <v>KCAP FINANCIAL INC</v>
          </cell>
          <cell r="B1722">
            <v>38995</v>
          </cell>
        </row>
        <row r="1723">
          <cell r="A1723" t="str">
            <v xml:space="preserve">NEWTEK BUSINESS SERVICES CORP </v>
          </cell>
          <cell r="B1723">
            <v>37534</v>
          </cell>
        </row>
        <row r="1724">
          <cell r="A1724" t="str">
            <v>BUILD-A-BEAR WORKSHOP INC</v>
          </cell>
          <cell r="B1724">
            <v>41369</v>
          </cell>
        </row>
        <row r="1725">
          <cell r="A1725" t="str">
            <v>RED LION HOTELS CORP</v>
          </cell>
          <cell r="B1725">
            <v>41583</v>
          </cell>
        </row>
        <row r="1726">
          <cell r="A1726" t="str">
            <v>NEWALTA CORP</v>
          </cell>
          <cell r="B1726">
            <v>41945</v>
          </cell>
        </row>
        <row r="1727">
          <cell r="A1727" t="str">
            <v>OCULAR THERAPEUTIX INC</v>
          </cell>
          <cell r="B1727">
            <v>38661</v>
          </cell>
        </row>
        <row r="1728">
          <cell r="A1728" t="str">
            <v>SOUTHERN FIRST BANCSHARES</v>
          </cell>
          <cell r="B1728">
            <v>39207</v>
          </cell>
        </row>
        <row r="1729">
          <cell r="A1729" t="str">
            <v xml:space="preserve">Carpetright plc                                                                                     </v>
          </cell>
          <cell r="B1729">
            <v>41829</v>
          </cell>
        </row>
        <row r="1730">
          <cell r="A1730" t="str">
            <v xml:space="preserve">Blackham Resources Limited                                                                          </v>
          </cell>
          <cell r="B1730">
            <v>38907</v>
          </cell>
        </row>
        <row r="1731">
          <cell r="A1731" t="str">
            <v>JAGUAR MINING INC</v>
          </cell>
          <cell r="B1731">
            <v>42310</v>
          </cell>
        </row>
        <row r="1732">
          <cell r="A1732" t="str">
            <v xml:space="preserve">Charles Taylor plc                                                                                  </v>
          </cell>
          <cell r="B1732">
            <v>40703</v>
          </cell>
        </row>
        <row r="1733">
          <cell r="A1733" t="str">
            <v>LAWSON PRODUCTS INC</v>
          </cell>
          <cell r="B1733">
            <v>41095</v>
          </cell>
        </row>
        <row r="1734">
          <cell r="A1734" t="str">
            <v>LAYNE CHRISTENSEN COMPANY</v>
          </cell>
          <cell r="B1734">
            <v>41948</v>
          </cell>
        </row>
        <row r="1735">
          <cell r="A1735" t="str">
            <v>DELTA NATURAL GAS CO INC</v>
          </cell>
          <cell r="B1735">
            <v>38630</v>
          </cell>
        </row>
        <row r="1736">
          <cell r="A1736" t="str">
            <v xml:space="preserve">GUIDANCE SOFTWARE INC </v>
          </cell>
          <cell r="B1736">
            <v>42099</v>
          </cell>
        </row>
        <row r="1737">
          <cell r="A1737" t="str">
            <v>NORTH ATLANTIC DRILLING LTD</v>
          </cell>
          <cell r="B1737">
            <v>42282</v>
          </cell>
        </row>
        <row r="1738">
          <cell r="A1738" t="str">
            <v>ELECTRO SCIENTIFIC INDS INC</v>
          </cell>
          <cell r="B1738">
            <v>41644</v>
          </cell>
        </row>
        <row r="1739">
          <cell r="A1739" t="str">
            <v>AJ LUCAS GROUP LTD</v>
          </cell>
          <cell r="B1739">
            <v>41675</v>
          </cell>
        </row>
        <row r="1740">
          <cell r="A1740" t="str">
            <v>REAL INDUSTRY INC</v>
          </cell>
          <cell r="B1740">
            <v>42282</v>
          </cell>
        </row>
        <row r="1741">
          <cell r="A1741" t="str">
            <v>MAXWELL TECHNOLOGIES INC</v>
          </cell>
          <cell r="B1741">
            <v>41734</v>
          </cell>
        </row>
        <row r="1742">
          <cell r="A1742" t="str">
            <v xml:space="preserve">YOUR COMMUNITY BANKSHARES INC </v>
          </cell>
          <cell r="B1742">
            <v>36469</v>
          </cell>
        </row>
        <row r="1743">
          <cell r="A1743" t="str">
            <v>JAMBA INC</v>
          </cell>
          <cell r="B1743">
            <v>39726</v>
          </cell>
        </row>
        <row r="1744">
          <cell r="A1744" t="str">
            <v>Steel Excel Inc</v>
          </cell>
          <cell r="B1744">
            <v>41310</v>
          </cell>
        </row>
        <row r="1745">
          <cell r="A1745" t="str">
            <v>LIBERTY TAX INC</v>
          </cell>
          <cell r="B1745">
            <v>35282</v>
          </cell>
        </row>
        <row r="1746">
          <cell r="A1746" t="str">
            <v>GRIFFIN INDUSTRIAL REALTY IN</v>
          </cell>
          <cell r="B1746">
            <v>35466</v>
          </cell>
        </row>
        <row r="1747">
          <cell r="A1747" t="str">
            <v>COOPER ENERGY LTD</v>
          </cell>
          <cell r="B1747">
            <v>40729</v>
          </cell>
        </row>
        <row r="1748">
          <cell r="A1748" t="str">
            <v>INVIVO THERAPEUTICS HOLDINGS</v>
          </cell>
          <cell r="B1748">
            <v>41583</v>
          </cell>
        </row>
        <row r="1749">
          <cell r="A1749" t="str">
            <v xml:space="preserve">Tribal Group plc                                                                                    </v>
          </cell>
          <cell r="B1749">
            <v>42438</v>
          </cell>
        </row>
        <row r="1750">
          <cell r="A1750" t="str">
            <v xml:space="preserve">Sinclair Pharma plc                                                                                 </v>
          </cell>
          <cell r="B1750">
            <v>40156</v>
          </cell>
        </row>
        <row r="1751">
          <cell r="A1751" t="str">
            <v xml:space="preserve">PRIMEENERGY CORP </v>
          </cell>
          <cell r="B1751">
            <v>31994</v>
          </cell>
        </row>
        <row r="1752">
          <cell r="A1752" t="str">
            <v xml:space="preserve">ARQULE INC </v>
          </cell>
          <cell r="B1752">
            <v>39543</v>
          </cell>
        </row>
        <row r="1753">
          <cell r="A1753" t="str">
            <v xml:space="preserve">REVOLUTION LIGHTING TECHNOLOGIES INC </v>
          </cell>
          <cell r="B1753">
            <v>41218</v>
          </cell>
        </row>
        <row r="1754">
          <cell r="A1754" t="str">
            <v xml:space="preserve">CuDeco Limited                                                                                      </v>
          </cell>
          <cell r="B1754">
            <v>42652</v>
          </cell>
        </row>
        <row r="1755">
          <cell r="A1755" t="str">
            <v xml:space="preserve">CHEROKEE INC </v>
          </cell>
          <cell r="B1755">
            <v>40364</v>
          </cell>
        </row>
        <row r="1756">
          <cell r="A1756" t="str">
            <v>REPUBLIC FIRST BANCORP INC</v>
          </cell>
          <cell r="B1756">
            <v>32086</v>
          </cell>
        </row>
        <row r="1757">
          <cell r="A1757" t="str">
            <v xml:space="preserve">BRAVO BRIO RESTAURANT GROUP INC </v>
          </cell>
          <cell r="B1757">
            <v>39087</v>
          </cell>
        </row>
        <row r="1758">
          <cell r="A1758" t="str">
            <v>CPR LN</v>
          </cell>
          <cell r="B1758">
            <v>41841</v>
          </cell>
        </row>
        <row r="1759">
          <cell r="A1759" t="str">
            <v xml:space="preserve">TRANSGLOBE ENERGY CORP </v>
          </cell>
          <cell r="B1759">
            <v>35343</v>
          </cell>
        </row>
        <row r="1760">
          <cell r="A1760" t="str">
            <v>TRANSGLOBE ENERGY CORP</v>
          </cell>
          <cell r="B1760">
            <v>35371</v>
          </cell>
        </row>
        <row r="1761">
          <cell r="A1761" t="str">
            <v>TETRAPHASE PHARMACEUTICALS I</v>
          </cell>
          <cell r="B1761">
            <v>39391</v>
          </cell>
        </row>
        <row r="1762">
          <cell r="A1762" t="str">
            <v>ENDEAVOUR SILVER CORP</v>
          </cell>
          <cell r="B1762">
            <v>37381</v>
          </cell>
        </row>
        <row r="1763">
          <cell r="A1763" t="str">
            <v>PLANAR SYSTEMS INC</v>
          </cell>
          <cell r="B1763">
            <v>38538</v>
          </cell>
        </row>
        <row r="1764">
          <cell r="A1764" t="str">
            <v>STAGE STORES INC</v>
          </cell>
          <cell r="B1764">
            <v>40913</v>
          </cell>
        </row>
        <row r="1765">
          <cell r="A1765" t="str">
            <v xml:space="preserve">MODUSLINK GLOBAL SOLUTIONS INC </v>
          </cell>
          <cell r="B1765">
            <v>41218</v>
          </cell>
        </row>
        <row r="1766">
          <cell r="A1766" t="str">
            <v>QUINSTREET INC</v>
          </cell>
          <cell r="B1766">
            <v>36285</v>
          </cell>
        </row>
        <row r="1767">
          <cell r="A1767" t="str">
            <v>CDI CO</v>
          </cell>
          <cell r="B1767">
            <v>41825</v>
          </cell>
        </row>
        <row r="1768">
          <cell r="A1768" t="str">
            <v xml:space="preserve">EVINE LIVE INC </v>
          </cell>
          <cell r="B1768">
            <v>41734</v>
          </cell>
        </row>
        <row r="1769">
          <cell r="A1769" t="str">
            <v xml:space="preserve">LMI AEROSPACE INC </v>
          </cell>
          <cell r="B1769">
            <v>41644</v>
          </cell>
        </row>
        <row r="1770">
          <cell r="A1770" t="str">
            <v xml:space="preserve">ASPEN AEROGELS INC </v>
          </cell>
          <cell r="B1770">
            <v>37169</v>
          </cell>
        </row>
        <row r="1771">
          <cell r="A1771" t="str">
            <v xml:space="preserve">VIVUS INC </v>
          </cell>
          <cell r="B1771">
            <v>41460</v>
          </cell>
        </row>
        <row r="1772">
          <cell r="A1772" t="str">
            <v>COCKATOO COAL LTD</v>
          </cell>
          <cell r="B1772">
            <v>42095</v>
          </cell>
        </row>
        <row r="1773">
          <cell r="A1773" t="str">
            <v>SLATER &amp; GORDON LTD</v>
          </cell>
          <cell r="B1773">
            <v>36438</v>
          </cell>
        </row>
        <row r="1774">
          <cell r="A1774" t="str">
            <v xml:space="preserve">3P Learning Limited                                                                                 </v>
          </cell>
          <cell r="B1774">
            <v>42530</v>
          </cell>
        </row>
        <row r="1775">
          <cell r="A1775" t="str">
            <v>IRIDEX CORP</v>
          </cell>
          <cell r="B1775">
            <v>41095</v>
          </cell>
        </row>
        <row r="1776">
          <cell r="A1776" t="str">
            <v>AMPCO-PITTSBURGH CORP</v>
          </cell>
          <cell r="B1776">
            <v>41948</v>
          </cell>
        </row>
        <row r="1777">
          <cell r="A1777" t="str">
            <v>ROYAL WOLF HOLDINGS LTD</v>
          </cell>
          <cell r="B1777">
            <v>38630</v>
          </cell>
        </row>
        <row r="1778">
          <cell r="A1778" t="str">
            <v xml:space="preserve">KEMET CORP </v>
          </cell>
          <cell r="B1778">
            <v>38388</v>
          </cell>
        </row>
        <row r="1779">
          <cell r="A1779" t="str">
            <v>TROVAGENE INC</v>
          </cell>
          <cell r="B1779">
            <v>40760</v>
          </cell>
        </row>
        <row r="1780">
          <cell r="A1780" t="str">
            <v>FORTRESS BIOTECH INC</v>
          </cell>
          <cell r="B1780">
            <v>41552</v>
          </cell>
        </row>
        <row r="1781">
          <cell r="A1781" t="str">
            <v xml:space="preserve">MaxiTRANS Industries Limited                                                                        </v>
          </cell>
          <cell r="B1781">
            <v>36686</v>
          </cell>
        </row>
        <row r="1782">
          <cell r="A1782" t="str">
            <v xml:space="preserve">DAQO NEW ENERGY CORP </v>
          </cell>
          <cell r="B1782">
            <v>39999</v>
          </cell>
        </row>
        <row r="1783">
          <cell r="A1783" t="str">
            <v>P.A.M. TRANSPORTATION SVCS</v>
          </cell>
          <cell r="B1783">
            <v>39938</v>
          </cell>
        </row>
        <row r="1784">
          <cell r="A1784" t="str">
            <v>HYDROGENICS CORP</v>
          </cell>
          <cell r="B1784">
            <v>39023</v>
          </cell>
        </row>
        <row r="1785">
          <cell r="A1785" t="str">
            <v xml:space="preserve">James Cropper plc                                                                                   </v>
          </cell>
          <cell r="B1785">
            <v>41191</v>
          </cell>
        </row>
        <row r="1786">
          <cell r="A1786" t="str">
            <v xml:space="preserve">Kore Potash Limited                                                                                 </v>
          </cell>
          <cell r="B1786">
            <v>42469</v>
          </cell>
        </row>
        <row r="1787">
          <cell r="A1787" t="str">
            <v>LIFEVANTAGE CORP</v>
          </cell>
          <cell r="B1787">
            <v>42099</v>
          </cell>
        </row>
        <row r="1788">
          <cell r="A1788" t="str">
            <v xml:space="preserve">ORCHIDS PAPER PRODUCTS CO </v>
          </cell>
          <cell r="B1788">
            <v>42282</v>
          </cell>
        </row>
        <row r="1789">
          <cell r="A1789" t="str">
            <v xml:space="preserve">EAGLE BULK SHIPPING INC </v>
          </cell>
          <cell r="B1789">
            <v>42248</v>
          </cell>
        </row>
        <row r="1790">
          <cell r="A1790" t="str">
            <v>CALITHERA BIOSCIENCES INC</v>
          </cell>
          <cell r="B1790">
            <v>40183</v>
          </cell>
        </row>
        <row r="1791">
          <cell r="A1791" t="str">
            <v xml:space="preserve">Salmat Limited                                                                                      </v>
          </cell>
          <cell r="B1791">
            <v>41738</v>
          </cell>
        </row>
        <row r="1792">
          <cell r="A1792" t="str">
            <v>DEMAND MEDIA INC</v>
          </cell>
          <cell r="B1792">
            <v>41825</v>
          </cell>
        </row>
        <row r="1793">
          <cell r="A1793" t="str">
            <v xml:space="preserve">Cello Group Plc                                                                                     </v>
          </cell>
          <cell r="B1793">
            <v>38147</v>
          </cell>
        </row>
        <row r="1794">
          <cell r="A1794" t="str">
            <v xml:space="preserve">SKULLCANDY INC </v>
          </cell>
          <cell r="B1794">
            <v>41279</v>
          </cell>
        </row>
        <row r="1795">
          <cell r="A1795" t="str">
            <v xml:space="preserve">CENVEO INC </v>
          </cell>
          <cell r="B1795">
            <v>38538</v>
          </cell>
        </row>
        <row r="1796">
          <cell r="A1796" t="str">
            <v>MIDSOUTH BANCORP INC</v>
          </cell>
          <cell r="B1796">
            <v>30625</v>
          </cell>
        </row>
        <row r="1797">
          <cell r="A1797" t="str">
            <v>KONA GRILL INC</v>
          </cell>
          <cell r="B1797">
            <v>40852</v>
          </cell>
        </row>
        <row r="1798">
          <cell r="A1798" t="str">
            <v>EPIRUS BIOPHARMACEUTICALS IN</v>
          </cell>
          <cell r="B1798">
            <v>41764</v>
          </cell>
        </row>
        <row r="1799">
          <cell r="A1799" t="str">
            <v xml:space="preserve">VIOLIN MEMORY INC </v>
          </cell>
          <cell r="B1799">
            <v>41644</v>
          </cell>
        </row>
        <row r="1800">
          <cell r="A1800" t="str">
            <v>ASPEN GROUP</v>
          </cell>
          <cell r="B1800">
            <v>41369</v>
          </cell>
        </row>
        <row r="1801">
          <cell r="A1801" t="str">
            <v>ZAIS FINANCIAL CORP</v>
          </cell>
          <cell r="B1801">
            <v>42282</v>
          </cell>
        </row>
        <row r="1802">
          <cell r="A1802" t="str">
            <v>MMA OFFSHORE LTD</v>
          </cell>
          <cell r="B1802">
            <v>37473</v>
          </cell>
        </row>
        <row r="1803">
          <cell r="A1803" t="str">
            <v>ANAVEX LIFE SCIENCES CORP</v>
          </cell>
          <cell r="B1803">
            <v>41399</v>
          </cell>
        </row>
        <row r="1804">
          <cell r="A1804" t="str">
            <v xml:space="preserve">HYDROGENICS CORPORATION </v>
          </cell>
          <cell r="B1804">
            <v>38995</v>
          </cell>
        </row>
        <row r="1805">
          <cell r="A1805" t="str">
            <v>ACCURIDE CORP</v>
          </cell>
          <cell r="B1805">
            <v>40548</v>
          </cell>
        </row>
        <row r="1806">
          <cell r="A1806" t="str">
            <v xml:space="preserve">ELLINGTON RESIDENTIAL MORTGAGE REIT </v>
          </cell>
          <cell r="B1806">
            <v>41126</v>
          </cell>
        </row>
        <row r="1807">
          <cell r="A1807" t="str">
            <v xml:space="preserve">SHILOH INDUSTRIES INC </v>
          </cell>
          <cell r="B1807">
            <v>41095</v>
          </cell>
        </row>
        <row r="1808">
          <cell r="A1808" t="str">
            <v>FOSTER(L.B.)&amp; CO</v>
          </cell>
          <cell r="B1808">
            <v>40913</v>
          </cell>
        </row>
        <row r="1809">
          <cell r="A1809" t="str">
            <v>EMERGENT CAPITAL INC</v>
          </cell>
          <cell r="B1809">
            <v>40548</v>
          </cell>
        </row>
        <row r="1810">
          <cell r="A1810" t="str">
            <v>WILLBROS GROUP INC</v>
          </cell>
          <cell r="B1810">
            <v>41856</v>
          </cell>
        </row>
        <row r="1811">
          <cell r="A1811" t="str">
            <v>HORSEHEAD HOLDING CORP</v>
          </cell>
          <cell r="B1811">
            <v>38022</v>
          </cell>
        </row>
        <row r="1812">
          <cell r="A1812" t="str">
            <v xml:space="preserve">EASTERN CO </v>
          </cell>
          <cell r="B1812">
            <v>35466</v>
          </cell>
        </row>
        <row r="1813">
          <cell r="A1813" t="str">
            <v xml:space="preserve">ULTRALIFE CORP </v>
          </cell>
          <cell r="B1813">
            <v>40456</v>
          </cell>
        </row>
        <row r="1814">
          <cell r="A1814" t="str">
            <v xml:space="preserve">VAALCO ENERGY INC </v>
          </cell>
          <cell r="B1814">
            <v>41491</v>
          </cell>
        </row>
        <row r="1815">
          <cell r="A1815" t="str">
            <v>MAXITRANS INDUSTRIES LTD</v>
          </cell>
          <cell r="B1815">
            <v>36561</v>
          </cell>
        </row>
        <row r="1816">
          <cell r="A1816" t="str">
            <v xml:space="preserve">Prime Media Group Limited                                                                           </v>
          </cell>
          <cell r="B1816">
            <v>40338</v>
          </cell>
        </row>
        <row r="1817">
          <cell r="A1817" t="str">
            <v xml:space="preserve">DERMA SCIENCES INC </v>
          </cell>
          <cell r="B1817">
            <v>36073</v>
          </cell>
        </row>
        <row r="1818">
          <cell r="A1818" t="str">
            <v>SMS MANAGEMENT &amp; TECH LTD</v>
          </cell>
          <cell r="B1818">
            <v>41917</v>
          </cell>
        </row>
        <row r="1819">
          <cell r="A1819" t="str">
            <v>GENERAL FINANCE CORP</v>
          </cell>
          <cell r="B1819">
            <v>39818</v>
          </cell>
        </row>
        <row r="1820">
          <cell r="A1820" t="str">
            <v xml:space="preserve">Aspen Group                                                                                         </v>
          </cell>
          <cell r="B1820">
            <v>42622</v>
          </cell>
        </row>
        <row r="1821">
          <cell r="A1821" t="str">
            <v>OCONEE FEDERAL FINANCIAL COR</v>
          </cell>
          <cell r="B1821">
            <v>42282</v>
          </cell>
        </row>
        <row r="1822">
          <cell r="A1822" t="str">
            <v xml:space="preserve">PCM INC </v>
          </cell>
          <cell r="B1822">
            <v>36986</v>
          </cell>
        </row>
        <row r="1823">
          <cell r="A1823" t="str">
            <v xml:space="preserve">Flybe Limited                                                                                       </v>
          </cell>
          <cell r="B1823">
            <v>42713</v>
          </cell>
        </row>
        <row r="1824">
          <cell r="A1824" t="str">
            <v>ETRION CORP</v>
          </cell>
          <cell r="B1824">
            <v>40027</v>
          </cell>
        </row>
        <row r="1825">
          <cell r="A1825" t="str">
            <v>PACIFIC CURRENT GROUP LTD</v>
          </cell>
          <cell r="B1825">
            <v>42089</v>
          </cell>
        </row>
        <row r="1826">
          <cell r="A1826" t="str">
            <v xml:space="preserve">COMMERCIAL VEHICLE GROUP INC </v>
          </cell>
          <cell r="B1826">
            <v>41369</v>
          </cell>
        </row>
        <row r="1827">
          <cell r="A1827" t="str">
            <v xml:space="preserve">OCEAN SHORE HOLDING CO </v>
          </cell>
          <cell r="B1827">
            <v>35739</v>
          </cell>
        </row>
        <row r="1828">
          <cell r="A1828" t="str">
            <v xml:space="preserve">CPPGroup Plc                                                                                        </v>
          </cell>
          <cell r="B1828">
            <v>42530</v>
          </cell>
        </row>
        <row r="1829">
          <cell r="A1829" t="str">
            <v>PRIME MEDIA GROUP LTD</v>
          </cell>
          <cell r="B1829">
            <v>40214</v>
          </cell>
        </row>
        <row r="1830">
          <cell r="A1830" t="str">
            <v xml:space="preserve">FUEL SYSTEMS SOLUTIONS INC </v>
          </cell>
          <cell r="B1830">
            <v>38296</v>
          </cell>
        </row>
        <row r="1831">
          <cell r="A1831" t="str">
            <v xml:space="preserve">MALVERN BANCORP INC </v>
          </cell>
          <cell r="B1831">
            <v>41825</v>
          </cell>
        </row>
        <row r="1832">
          <cell r="A1832" t="str">
            <v xml:space="preserve">INTEVAC INC </v>
          </cell>
          <cell r="B1832">
            <v>41399</v>
          </cell>
        </row>
        <row r="1833">
          <cell r="A1833" t="str">
            <v xml:space="preserve">Shine Corporate Limited                                                                             </v>
          </cell>
          <cell r="B1833">
            <v>42256</v>
          </cell>
        </row>
        <row r="1834">
          <cell r="A1834" t="str">
            <v>MIRATI THERAPEUTICS INC</v>
          </cell>
          <cell r="B1834">
            <v>41187</v>
          </cell>
        </row>
        <row r="1835">
          <cell r="A1835" t="str">
            <v xml:space="preserve">TREMOR VIDEO INC </v>
          </cell>
          <cell r="B1835">
            <v>40729</v>
          </cell>
        </row>
        <row r="1836">
          <cell r="A1836" t="str">
            <v xml:space="preserve">Personal Group Holdings Plc                                                                         </v>
          </cell>
          <cell r="B1836">
            <v>40886</v>
          </cell>
        </row>
        <row r="1837">
          <cell r="A1837" t="str">
            <v xml:space="preserve">OHR PHARMACEUTICAL INC </v>
          </cell>
          <cell r="B1837">
            <v>42190</v>
          </cell>
        </row>
        <row r="1838">
          <cell r="A1838" t="str">
            <v xml:space="preserve">MANITEX INTERNATIONAL INC </v>
          </cell>
          <cell r="B1838">
            <v>38842</v>
          </cell>
        </row>
        <row r="1839">
          <cell r="A1839" t="str">
            <v xml:space="preserve">INTERMOLECULAR INC </v>
          </cell>
          <cell r="B1839">
            <v>41856</v>
          </cell>
        </row>
        <row r="1840">
          <cell r="A1840" t="str">
            <v>RCI HOSPITALITY HOLDINGS INC</v>
          </cell>
          <cell r="B1840">
            <v>36165</v>
          </cell>
        </row>
        <row r="1841">
          <cell r="A1841" t="str">
            <v xml:space="preserve">GREAT ELM CAPITAL GROUP INC (Unwired Planet Inc prior to 06/2016) </v>
          </cell>
          <cell r="B1841">
            <v>42099</v>
          </cell>
        </row>
        <row r="1842">
          <cell r="A1842" t="str">
            <v xml:space="preserve">NEURALSTEM INC </v>
          </cell>
          <cell r="B1842">
            <v>35008</v>
          </cell>
        </row>
        <row r="1843">
          <cell r="A1843" t="str">
            <v xml:space="preserve">HARVARD BIOSCIENCE INC </v>
          </cell>
          <cell r="B1843">
            <v>41460</v>
          </cell>
        </row>
        <row r="1844">
          <cell r="A1844" t="str">
            <v xml:space="preserve">MAUI LAND &amp; PINEAPPLE CO INC </v>
          </cell>
          <cell r="B1844">
            <v>39908</v>
          </cell>
        </row>
        <row r="1845">
          <cell r="A1845" t="str">
            <v xml:space="preserve">Tiger Resources Limited                                                                             </v>
          </cell>
          <cell r="B1845">
            <v>42803</v>
          </cell>
        </row>
        <row r="1846">
          <cell r="A1846" t="str">
            <v xml:space="preserve">Baralaba Coal Company Limited                                                                       </v>
          </cell>
          <cell r="B1846">
            <v>42530</v>
          </cell>
        </row>
        <row r="1847">
          <cell r="A1847" t="str">
            <v>WOLLONGONG COAL LTD</v>
          </cell>
          <cell r="B1847">
            <v>42099</v>
          </cell>
        </row>
        <row r="1848">
          <cell r="A1848" t="str">
            <v>1ST CONSTITUTION BANCORP</v>
          </cell>
          <cell r="B1848" t="str">
            <v>Unknown</v>
          </cell>
        </row>
        <row r="1849">
          <cell r="A1849" t="str">
            <v xml:space="preserve">PC-TEL INC </v>
          </cell>
          <cell r="B1849">
            <v>37108</v>
          </cell>
        </row>
        <row r="1850">
          <cell r="A1850" t="str">
            <v>IGNITE RESTAURANT GROUP INC</v>
          </cell>
          <cell r="B1850">
            <v>39026</v>
          </cell>
        </row>
        <row r="1851">
          <cell r="A1851" t="str">
            <v xml:space="preserve">TENAX THERAPEUTICS INC </v>
          </cell>
          <cell r="B1851">
            <v>41552</v>
          </cell>
        </row>
        <row r="1852">
          <cell r="A1852" t="str">
            <v xml:space="preserve">Ceres Power Holdings plc                                                                            </v>
          </cell>
          <cell r="B1852">
            <v>41526</v>
          </cell>
        </row>
        <row r="1853">
          <cell r="A1853" t="str">
            <v xml:space="preserve">MOSYS INC </v>
          </cell>
          <cell r="B1853">
            <v>39360</v>
          </cell>
        </row>
        <row r="1854">
          <cell r="A1854" t="str">
            <v>FLYB LN</v>
          </cell>
          <cell r="B1854">
            <v>41487</v>
          </cell>
        </row>
        <row r="1855">
          <cell r="A1855" t="str">
            <v>INSEEGO CORP (Novatel Wireless Inc prior to 11/2016)</v>
          </cell>
          <cell r="B1855">
            <v>42221</v>
          </cell>
        </row>
        <row r="1856">
          <cell r="A1856" t="str">
            <v xml:space="preserve">CHICOPEE BANCORP INC </v>
          </cell>
          <cell r="B1856">
            <v>38722</v>
          </cell>
        </row>
        <row r="1857">
          <cell r="A1857" t="str">
            <v xml:space="preserve">MMA Offshore Limited                                                                                </v>
          </cell>
          <cell r="B1857">
            <v>37599</v>
          </cell>
        </row>
        <row r="1858">
          <cell r="A1858" t="str">
            <v xml:space="preserve">ENPHASE ENERGY INC </v>
          </cell>
          <cell r="B1858">
            <v>39026</v>
          </cell>
        </row>
        <row r="1859">
          <cell r="A1859" t="str">
            <v xml:space="preserve">TURTLE BEACH CORP </v>
          </cell>
          <cell r="B1859">
            <v>41583</v>
          </cell>
        </row>
        <row r="1860">
          <cell r="A1860" t="str">
            <v xml:space="preserve">HOPFED BANCORP INC </v>
          </cell>
          <cell r="B1860">
            <v>36651</v>
          </cell>
        </row>
        <row r="1861">
          <cell r="A1861" t="str">
            <v xml:space="preserve">DNB FINANCIAL CORP </v>
          </cell>
          <cell r="B1861">
            <v>38265</v>
          </cell>
        </row>
        <row r="1862">
          <cell r="A1862" t="str">
            <v xml:space="preserve">DOVER MOTORSPORTS INC </v>
          </cell>
          <cell r="B1862">
            <v>37292</v>
          </cell>
        </row>
        <row r="1863">
          <cell r="A1863" t="str">
            <v xml:space="preserve">US AUTO PARTS NETWORK INC </v>
          </cell>
          <cell r="B1863">
            <v>39299</v>
          </cell>
        </row>
        <row r="1864">
          <cell r="A1864" t="str">
            <v xml:space="preserve">1st CENTURY BANCSHARES INC </v>
          </cell>
          <cell r="B1864">
            <v>38661</v>
          </cell>
        </row>
        <row r="1865">
          <cell r="A1865" t="str">
            <v>SALMAT LTD</v>
          </cell>
          <cell r="B1865">
            <v>41644</v>
          </cell>
        </row>
        <row r="1866">
          <cell r="A1866" t="str">
            <v xml:space="preserve">COLONY BANKCORP INC </v>
          </cell>
          <cell r="B1866">
            <v>41004</v>
          </cell>
        </row>
        <row r="1867">
          <cell r="A1867" t="str">
            <v xml:space="preserve">ALLIANCE HEALTHCARE SERVICES INC </v>
          </cell>
          <cell r="B1867">
            <v>41491</v>
          </cell>
        </row>
        <row r="1868">
          <cell r="A1868" t="str">
            <v xml:space="preserve">APPLIED DNA SCIENCES INC </v>
          </cell>
          <cell r="B1868">
            <v>38569</v>
          </cell>
        </row>
        <row r="1869">
          <cell r="A1869" t="str">
            <v xml:space="preserve">NAUGATUCK VALLEY FINANCIAL CORP </v>
          </cell>
          <cell r="B1869">
            <v>41095</v>
          </cell>
        </row>
        <row r="1870">
          <cell r="A1870" t="str">
            <v xml:space="preserve">DESTINATION MATERNITY CORP </v>
          </cell>
          <cell r="B1870">
            <v>41825</v>
          </cell>
        </row>
        <row r="1871">
          <cell r="A1871" t="str">
            <v xml:space="preserve">UNIVERSAL STAINLESS &amp; ALLOY PRODCTS INC </v>
          </cell>
          <cell r="B1871">
            <v>39391</v>
          </cell>
        </row>
        <row r="1872">
          <cell r="A1872" t="str">
            <v xml:space="preserve">Wollongong Coal Limited                                                                             </v>
          </cell>
          <cell r="B1872">
            <v>42194</v>
          </cell>
        </row>
        <row r="1873">
          <cell r="A1873" t="str">
            <v>ACCORD FINANCIAL CORP</v>
          </cell>
          <cell r="B1873">
            <v>39935</v>
          </cell>
        </row>
        <row r="1874">
          <cell r="A1874" t="str">
            <v xml:space="preserve">FIRST CAPITAL BANCORP INC </v>
          </cell>
          <cell r="B1874">
            <v>38903</v>
          </cell>
        </row>
        <row r="1875">
          <cell r="A1875" t="str">
            <v xml:space="preserve">FIRST CAPITAL INC </v>
          </cell>
          <cell r="B1875">
            <v>36469</v>
          </cell>
        </row>
        <row r="1876">
          <cell r="A1876" t="str">
            <v xml:space="preserve">Central Petroleum Limited                                                                           </v>
          </cell>
          <cell r="B1876">
            <v>41069</v>
          </cell>
        </row>
        <row r="1877">
          <cell r="A1877" t="str">
            <v xml:space="preserve">JAVELIN Mortgage Investment Corp </v>
          </cell>
          <cell r="B1877">
            <v>41004</v>
          </cell>
        </row>
        <row r="1878">
          <cell r="A1878" t="str">
            <v>GLOBAL POWER EQUIPMENT GROUP INC</v>
          </cell>
          <cell r="B1878">
            <v>42009</v>
          </cell>
        </row>
        <row r="1879">
          <cell r="A1879" t="str">
            <v xml:space="preserve">ONCOGENEX PHARMACEUTICALS INC </v>
          </cell>
          <cell r="B1879">
            <v>39634</v>
          </cell>
        </row>
        <row r="1880">
          <cell r="A1880" t="str">
            <v xml:space="preserve">OCERA THERAPEUTICS INC </v>
          </cell>
          <cell r="B1880">
            <v>41310</v>
          </cell>
        </row>
        <row r="1881">
          <cell r="A1881" t="str">
            <v xml:space="preserve">SYNALLOY CORP </v>
          </cell>
          <cell r="B1881">
            <v>40487</v>
          </cell>
        </row>
        <row r="1882">
          <cell r="A1882" t="str">
            <v xml:space="preserve">Medusa Mining Limited                                                                               </v>
          </cell>
          <cell r="B1882">
            <v>42438</v>
          </cell>
        </row>
        <row r="1883">
          <cell r="A1883" t="str">
            <v xml:space="preserve">PERCEPTRON INC </v>
          </cell>
          <cell r="B1883">
            <v>41552</v>
          </cell>
        </row>
        <row r="1884">
          <cell r="A1884" t="str">
            <v xml:space="preserve">MID PENN BANCORP INC </v>
          </cell>
          <cell r="B1884">
            <v>39818</v>
          </cell>
        </row>
        <row r="1885">
          <cell r="A1885" t="str">
            <v xml:space="preserve">SEVENTY SEVEN ENERGY INC </v>
          </cell>
          <cell r="B1885">
            <v>41734</v>
          </cell>
        </row>
        <row r="1886">
          <cell r="A1886" t="str">
            <v>RENTECH INC</v>
          </cell>
          <cell r="B1886">
            <v>41917</v>
          </cell>
        </row>
        <row r="1887">
          <cell r="A1887" t="str">
            <v xml:space="preserve">THOMPSON CREEK METALS CO INC </v>
          </cell>
          <cell r="B1887">
            <v>41491</v>
          </cell>
        </row>
        <row r="1888">
          <cell r="A1888" t="str">
            <v>PETROQUEST ENERGY INC</v>
          </cell>
          <cell r="B1888">
            <v>35981</v>
          </cell>
        </row>
        <row r="1889">
          <cell r="A1889" t="str">
            <v xml:space="preserve">FIRST CLOVER LEAF FINANCIAL CORP </v>
          </cell>
          <cell r="B1889">
            <v>41491</v>
          </cell>
        </row>
        <row r="1890">
          <cell r="A1890" t="str">
            <v xml:space="preserve">CALADRIUS BIOSCIENCES INC </v>
          </cell>
          <cell r="B1890">
            <v>41948</v>
          </cell>
        </row>
        <row r="1891">
          <cell r="A1891" t="str">
            <v xml:space="preserve">IPASS INC </v>
          </cell>
          <cell r="B1891">
            <v>42009</v>
          </cell>
        </row>
        <row r="1892">
          <cell r="A1892" t="str">
            <v xml:space="preserve">POAGE BANKSHARES INC </v>
          </cell>
          <cell r="B1892">
            <v>42190</v>
          </cell>
        </row>
        <row r="1893">
          <cell r="A1893" t="str">
            <v xml:space="preserve">Highlands Pacific Limited                                                                           </v>
          </cell>
          <cell r="B1893">
            <v>42713</v>
          </cell>
        </row>
        <row r="1894">
          <cell r="A1894" t="str">
            <v xml:space="preserve">DATAWATCH CORP </v>
          </cell>
          <cell r="B1894">
            <v>40548</v>
          </cell>
        </row>
        <row r="1895">
          <cell r="A1895" t="str">
            <v>INTERGROUP CORPORATION</v>
          </cell>
          <cell r="B1895">
            <v>31721</v>
          </cell>
        </row>
        <row r="1896">
          <cell r="A1896" t="str">
            <v>LOJACK CORP</v>
          </cell>
          <cell r="B1896">
            <v>40821</v>
          </cell>
        </row>
        <row r="1897">
          <cell r="A1897" t="str">
            <v>APRICUS BIOSCIENCES INC</v>
          </cell>
          <cell r="B1897">
            <v>41279</v>
          </cell>
        </row>
        <row r="1898">
          <cell r="A1898" t="str">
            <v xml:space="preserve">SUPPORT.COM INC </v>
          </cell>
          <cell r="B1898">
            <v>41734</v>
          </cell>
        </row>
        <row r="1899">
          <cell r="A1899" t="str">
            <v xml:space="preserve">PSYCHEMEDICS CORP </v>
          </cell>
          <cell r="B1899">
            <v>37565</v>
          </cell>
        </row>
        <row r="1900">
          <cell r="A1900" t="str">
            <v xml:space="preserve">CASTLE(A.M.)&amp; CO </v>
          </cell>
          <cell r="B1900">
            <v>42040</v>
          </cell>
        </row>
        <row r="1901">
          <cell r="A1901" t="str">
            <v>THESTREET INC</v>
          </cell>
          <cell r="B1901">
            <v>40913</v>
          </cell>
        </row>
        <row r="1902">
          <cell r="A1902" t="str">
            <v>PERFUMANIA HOLDINGS INC</v>
          </cell>
          <cell r="B1902">
            <v>37991</v>
          </cell>
        </row>
        <row r="1903">
          <cell r="A1903" t="str">
            <v>MEI PHARMA INC</v>
          </cell>
          <cell r="B1903">
            <v>40214</v>
          </cell>
        </row>
        <row r="1904">
          <cell r="A1904" t="str">
            <v>BIOLASE INC</v>
          </cell>
          <cell r="B1904">
            <v>42129</v>
          </cell>
        </row>
        <row r="1905">
          <cell r="A1905" t="str">
            <v>ACRUX LTD</v>
          </cell>
          <cell r="B1905">
            <v>41944</v>
          </cell>
        </row>
        <row r="1906">
          <cell r="A1906" t="str">
            <v>OM HOLDINGS LTD</v>
          </cell>
          <cell r="B1906">
            <v>41644</v>
          </cell>
        </row>
        <row r="1907">
          <cell r="A1907" t="str">
            <v xml:space="preserve">Augean plc                                                                                          </v>
          </cell>
          <cell r="B1907">
            <v>41526</v>
          </cell>
        </row>
        <row r="1908">
          <cell r="A1908" t="str">
            <v>ELEVEN BIOTHERAPEUTICS INC </v>
          </cell>
          <cell r="B1908">
            <v>40729</v>
          </cell>
        </row>
        <row r="1909">
          <cell r="A1909" t="str">
            <v>SB FINANCIAL GROUP INC</v>
          </cell>
          <cell r="B1909">
            <v>40122</v>
          </cell>
        </row>
        <row r="1910">
          <cell r="A1910" t="str">
            <v>ULTRAPETROL BAHAMAS LTD</v>
          </cell>
          <cell r="B1910">
            <v>41917</v>
          </cell>
        </row>
        <row r="1911">
          <cell r="A1911" t="str">
            <v>SIENTRA INC</v>
          </cell>
          <cell r="B1911">
            <v>42282</v>
          </cell>
        </row>
        <row r="1912">
          <cell r="A1912" t="str">
            <v>LRAD CORP</v>
          </cell>
          <cell r="B1912">
            <v>38903</v>
          </cell>
        </row>
        <row r="1913">
          <cell r="A1913" t="str">
            <v>HANSEN MEDICAL INC</v>
          </cell>
          <cell r="B1913">
            <v>41734</v>
          </cell>
        </row>
        <row r="1914">
          <cell r="A1914" t="str">
            <v>GOLDEN ENTERPRISES INC</v>
          </cell>
          <cell r="B1914">
            <v>36927</v>
          </cell>
        </row>
        <row r="1915">
          <cell r="A1915" t="str">
            <v>CYTRX CORP</v>
          </cell>
          <cell r="B1915">
            <v>37381</v>
          </cell>
        </row>
        <row r="1916">
          <cell r="A1916" t="str">
            <v>METABOLIX INC</v>
          </cell>
          <cell r="B1916">
            <v>41583</v>
          </cell>
        </row>
        <row r="1917">
          <cell r="A1917" t="str">
            <v>HORIZON OIL LTD</v>
          </cell>
          <cell r="B1917">
            <v>37899</v>
          </cell>
        </row>
        <row r="1918">
          <cell r="A1918" t="str">
            <v>HOME FEDERAL BANCORP INC OF LOUISIANA</v>
          </cell>
          <cell r="B1918">
            <v>38296</v>
          </cell>
        </row>
        <row r="1919">
          <cell r="A1919" t="str">
            <v>FIRST US BANCSHARES INC</v>
          </cell>
          <cell r="B1919">
            <v>40821</v>
          </cell>
        </row>
        <row r="1920">
          <cell r="A1920" t="str">
            <v xml:space="preserve">Acrux Limited                                                                                       </v>
          </cell>
          <cell r="B1920">
            <v>41982</v>
          </cell>
        </row>
        <row r="1921">
          <cell r="A1921" t="str">
            <v xml:space="preserve"> SORL AUTO PARTS INC</v>
          </cell>
          <cell r="B1921">
            <v>38082</v>
          </cell>
        </row>
        <row r="1922">
          <cell r="A1922" t="str">
            <v>PERMA-FIX ENVIRONMENTAL SERVICES INC</v>
          </cell>
          <cell r="B1922">
            <v>41917</v>
          </cell>
        </row>
        <row r="1923">
          <cell r="A1923" t="str">
            <v xml:space="preserve">LEAPFROG ENTERPRISES INC </v>
          </cell>
          <cell r="B1923">
            <v>40548</v>
          </cell>
        </row>
        <row r="1924">
          <cell r="A1924" t="str">
            <v xml:space="preserve">CHRISTOPHER &amp; BANKS CORP </v>
          </cell>
          <cell r="B1924">
            <v>41187</v>
          </cell>
        </row>
        <row r="1925">
          <cell r="A1925" t="str">
            <v xml:space="preserve">Red 5 Limited                                                                                       </v>
          </cell>
          <cell r="B1925">
            <v>41891</v>
          </cell>
        </row>
        <row r="1926">
          <cell r="A1926" t="str">
            <v>PEOPLES FINANCIAL CORP</v>
          </cell>
          <cell r="B1926">
            <v>34278</v>
          </cell>
        </row>
        <row r="1927">
          <cell r="A1927" t="str">
            <v>SYNACOR INC</v>
          </cell>
          <cell r="B1927">
            <v>41825</v>
          </cell>
        </row>
        <row r="1928">
          <cell r="A1928" t="str">
            <v>BONTON STORES INC</v>
          </cell>
          <cell r="B1928">
            <v>41825</v>
          </cell>
        </row>
        <row r="1929">
          <cell r="A1929" t="str">
            <v>CONCURRENT COMPUTER CORP</v>
          </cell>
          <cell r="B1929">
            <v>41917</v>
          </cell>
        </row>
        <row r="1930">
          <cell r="A1930" t="str">
            <v>SFX ENTERTAINMENT INC</v>
          </cell>
          <cell r="B1930">
            <v>40668</v>
          </cell>
        </row>
        <row r="1931">
          <cell r="A1931" t="str">
            <v>CHINA NATURAL RESOURCES INC</v>
          </cell>
          <cell r="B1931">
            <v>38722</v>
          </cell>
        </row>
        <row r="1932">
          <cell r="A1932" t="str">
            <v>CANTERBURY PARK HLDGS CORP</v>
          </cell>
          <cell r="B1932">
            <v>34339</v>
          </cell>
        </row>
        <row r="1933">
          <cell r="A1933" t="str">
            <v xml:space="preserve">ITM Power Plc                                                                                       </v>
          </cell>
          <cell r="B1933">
            <v>39973</v>
          </cell>
        </row>
        <row r="1934">
          <cell r="A1934" t="str">
            <v>CELSION CORP</v>
          </cell>
          <cell r="B1934">
            <v>39026</v>
          </cell>
        </row>
        <row r="1935">
          <cell r="A1935" t="str">
            <v>VERICEL CORP</v>
          </cell>
          <cell r="B1935">
            <v>41279</v>
          </cell>
        </row>
        <row r="1936">
          <cell r="A1936" t="str">
            <v>COGENTIX MEDICAL INC</v>
          </cell>
          <cell r="B1936">
            <v>42040</v>
          </cell>
        </row>
        <row r="1937">
          <cell r="A1937" t="str">
            <v xml:space="preserve">AFC Energy PLC                                                                                      </v>
          </cell>
          <cell r="B1937">
            <v>41982</v>
          </cell>
        </row>
        <row r="1938">
          <cell r="A1938" t="str">
            <v>CATALYST BIOSCIENCES INC</v>
          </cell>
          <cell r="B1938">
            <v>42190</v>
          </cell>
        </row>
        <row r="1939">
          <cell r="A1939" t="str">
            <v>TAP OIL LTD</v>
          </cell>
          <cell r="B1939">
            <v>40456</v>
          </cell>
        </row>
        <row r="1940">
          <cell r="A1940" t="str">
            <v>TAP OIL LTD</v>
          </cell>
          <cell r="B1940">
            <v>40395</v>
          </cell>
        </row>
        <row r="1941">
          <cell r="A1941" t="str">
            <v>VICAL INC</v>
          </cell>
          <cell r="B1941">
            <v>36804</v>
          </cell>
        </row>
        <row r="1942">
          <cell r="A1942" t="str">
            <v>ERICKSON INC</v>
          </cell>
          <cell r="B1942">
            <v>42040</v>
          </cell>
        </row>
        <row r="1943">
          <cell r="A1943" t="str">
            <v>STEWARDSHIP FINANCIAL CORP</v>
          </cell>
          <cell r="B1943">
            <v>35374</v>
          </cell>
        </row>
        <row r="1944">
          <cell r="A1944" t="str">
            <v xml:space="preserve">DOVER DOWNS GAMING &amp; ENTERTAINMENT INC </v>
          </cell>
          <cell r="B1944">
            <v>29133</v>
          </cell>
        </row>
        <row r="1945">
          <cell r="A1945" t="str">
            <v xml:space="preserve"> ACTIVE POWER INC</v>
          </cell>
          <cell r="B1945">
            <v>41491</v>
          </cell>
        </row>
        <row r="1946">
          <cell r="A1946" t="str">
            <v>CAPSTONE TURBINE CORP</v>
          </cell>
          <cell r="B1946">
            <v>38995</v>
          </cell>
        </row>
        <row r="1947">
          <cell r="A1947" t="str">
            <v xml:space="preserve">Sylvania Platinum Limited                                                                           </v>
          </cell>
          <cell r="B1947">
            <v>40795</v>
          </cell>
        </row>
        <row r="1948">
          <cell r="A1948" t="str">
            <v xml:space="preserve"> FULL HOUSE RESORTS INC</v>
          </cell>
          <cell r="B1948">
            <v>41944</v>
          </cell>
        </row>
        <row r="1949">
          <cell r="A1949" t="str">
            <v>ARC GROUP WORLDWIDE INC</v>
          </cell>
          <cell r="B1949">
            <v>41460</v>
          </cell>
        </row>
        <row r="1950">
          <cell r="A1950" t="str">
            <v>CYANOTECH CORP</v>
          </cell>
          <cell r="B1950">
            <v>40487</v>
          </cell>
        </row>
        <row r="1951">
          <cell r="A1951" t="str">
            <v>CHINA RECYCLING ENERGY CORP</v>
          </cell>
          <cell r="B1951">
            <v>40364</v>
          </cell>
        </row>
        <row r="1952">
          <cell r="A1952" t="str">
            <v>CINEDIGM CORP</v>
          </cell>
          <cell r="B1952">
            <v>40487</v>
          </cell>
        </row>
        <row r="1953">
          <cell r="A1953" t="str">
            <v xml:space="preserve">J.G. WENTWORTH CO </v>
          </cell>
          <cell r="B1953">
            <v>41764</v>
          </cell>
        </row>
        <row r="1954">
          <cell r="A1954" t="str">
            <v>ONVIA INC</v>
          </cell>
          <cell r="B1954">
            <v>40456</v>
          </cell>
        </row>
        <row r="1955">
          <cell r="A1955" t="str">
            <v>BROADWIND ENERGY INC</v>
          </cell>
          <cell r="B1955">
            <v>40456</v>
          </cell>
        </row>
        <row r="1956">
          <cell r="A1956" t="str">
            <v>REDIFF.COM INDIA LIMITED-ADR</v>
          </cell>
          <cell r="B1956">
            <v>35069</v>
          </cell>
        </row>
        <row r="1957">
          <cell r="A1957" t="str">
            <v>SONIC FOUNDRY INC</v>
          </cell>
          <cell r="B1957">
            <v>40729</v>
          </cell>
        </row>
        <row r="1958">
          <cell r="A1958" t="str">
            <v>EASTERN PLATINUM LTD</v>
          </cell>
          <cell r="B1958">
            <v>42523</v>
          </cell>
        </row>
        <row r="1959">
          <cell r="A1959" t="str">
            <v xml:space="preserve"> ECHELON CORP</v>
          </cell>
          <cell r="B1959">
            <v>40456</v>
          </cell>
        </row>
        <row r="1960">
          <cell r="A1960" t="str">
            <v>WARREN RESOURCES INC</v>
          </cell>
          <cell r="B1960">
            <v>42282</v>
          </cell>
        </row>
        <row r="1961">
          <cell r="A1961" t="str">
            <v xml:space="preserve"> CHINA INFORMATION TECHNOLOGY INC</v>
          </cell>
          <cell r="B1961">
            <v>41004</v>
          </cell>
        </row>
        <row r="1962">
          <cell r="A1962" t="str">
            <v>CHARLES &amp; COLVARD LTD</v>
          </cell>
          <cell r="B1962">
            <v>42099</v>
          </cell>
        </row>
        <row r="1963">
          <cell r="A1963" t="str">
            <v xml:space="preserve">NUVERRA ENVIRONMENTAL SOLUTIONS INC </v>
          </cell>
          <cell r="B1963">
            <v>41187</v>
          </cell>
        </row>
        <row r="1964">
          <cell r="A1964" t="str">
            <v>GEVO INC</v>
          </cell>
          <cell r="B1964">
            <v>39026</v>
          </cell>
        </row>
        <row r="1965">
          <cell r="A1965" t="str">
            <v xml:space="preserve">CHC GROUP LTD </v>
          </cell>
          <cell r="B1965">
            <v>42044</v>
          </cell>
        </row>
        <row r="1966">
          <cell r="A1966" t="str">
            <v>SMTC CORPORATION</v>
          </cell>
          <cell r="B1966">
            <v>41583</v>
          </cell>
        </row>
        <row r="1967">
          <cell r="A1967" t="str">
            <v xml:space="preserve">Robinson plc                                                                                        </v>
          </cell>
          <cell r="B1967">
            <v>39272</v>
          </cell>
        </row>
        <row r="1968">
          <cell r="A1968" t="str">
            <v>LIVE VENTURES INC</v>
          </cell>
          <cell r="B1968">
            <v>40913</v>
          </cell>
        </row>
        <row r="1969">
          <cell r="A1969" t="str">
            <v xml:space="preserve"> COSI INC</v>
          </cell>
          <cell r="B1969">
            <v>41644</v>
          </cell>
        </row>
        <row r="1970">
          <cell r="A1970" t="str">
            <v xml:space="preserve">Empire Oil &amp; Gas NL                                                                                 </v>
          </cell>
          <cell r="B1970">
            <v>41982</v>
          </cell>
        </row>
        <row r="1971">
          <cell r="A1971" t="str">
            <v>ALPHATEC HOLDINGS INC</v>
          </cell>
          <cell r="B1971">
            <v>41734</v>
          </cell>
        </row>
        <row r="1972">
          <cell r="A1972" t="str">
            <v>HAMMOND MANUFACTURING -CL A</v>
          </cell>
          <cell r="B1972">
            <v>28461</v>
          </cell>
        </row>
        <row r="1973">
          <cell r="A1973" t="str">
            <v xml:space="preserve">US GLOBAL INVESTORS INC </v>
          </cell>
          <cell r="B1973">
            <v>32786</v>
          </cell>
        </row>
        <row r="1974">
          <cell r="A1974" t="str">
            <v xml:space="preserve"> PACIFIC SUNWEAR OF CALIFORNIA INC</v>
          </cell>
          <cell r="B1974">
            <v>39908</v>
          </cell>
        </row>
        <row r="1975">
          <cell r="A1975" t="str">
            <v>ALEXZA PHARMACEUTICALS INC</v>
          </cell>
          <cell r="B1975">
            <v>37899</v>
          </cell>
        </row>
        <row r="1976">
          <cell r="A1976" t="str">
            <v>REACHLOCAL INC</v>
          </cell>
          <cell r="B1976">
            <v>41675</v>
          </cell>
        </row>
        <row r="1977">
          <cell r="A1977" t="str">
            <v>ENTEROMEDICS INC</v>
          </cell>
          <cell r="B1977">
            <v>37626</v>
          </cell>
        </row>
        <row r="1978">
          <cell r="A1978" t="str">
            <v xml:space="preserve"> ECHO THERAPEUTICS INC</v>
          </cell>
          <cell r="B1978">
            <v>41974</v>
          </cell>
        </row>
        <row r="1979">
          <cell r="A1979" t="str">
            <v>IMAGE SENSING SYSTEMS INC</v>
          </cell>
          <cell r="B1979">
            <v>42282</v>
          </cell>
        </row>
        <row r="1980">
          <cell r="A1980" t="str">
            <v>CHINA CERAMICS CO LTD</v>
          </cell>
          <cell r="B1980">
            <v>42282</v>
          </cell>
        </row>
        <row r="1981">
          <cell r="A1981" t="str">
            <v>INTERPACE DIAGNOSTICS GROUP INC</v>
          </cell>
          <cell r="B1981">
            <v>39726</v>
          </cell>
        </row>
        <row r="1982">
          <cell r="A1982" t="str">
            <v>LANTRONIX INC</v>
          </cell>
          <cell r="B1982">
            <v>42282</v>
          </cell>
        </row>
        <row r="1983">
          <cell r="A1983" t="str">
            <v xml:space="preserve">Proton Power Systems Plc                                                                            </v>
          </cell>
          <cell r="B1983">
            <v>40795</v>
          </cell>
        </row>
        <row r="1984">
          <cell r="A1984" t="str">
            <v>SKYPEOPLE FRUIT JUICE INC</v>
          </cell>
          <cell r="B1984">
            <v>42009</v>
          </cell>
        </row>
        <row r="1985">
          <cell r="A1985" t="str">
            <v>SUNDANCE RESOURCES LTD</v>
          </cell>
          <cell r="B1985">
            <v>40183</v>
          </cell>
        </row>
        <row r="1986">
          <cell r="A1986" t="str">
            <v>SUNDANCE RESOURCES LTD</v>
          </cell>
          <cell r="B1986">
            <v>40364</v>
          </cell>
        </row>
        <row r="1987">
          <cell r="A1987" t="str">
            <v>THT HEAT TRANSFER TECHNOLOGY</v>
          </cell>
          <cell r="B1987">
            <v>42282</v>
          </cell>
        </row>
        <row r="1988">
          <cell r="A1988" t="str">
            <v>TOUCHSTONE EXPLORATION INC</v>
          </cell>
          <cell r="B1988">
            <v>41761</v>
          </cell>
        </row>
        <row r="1989">
          <cell r="A1989" t="str">
            <v>ST AUGUSTINE GOLD AND COPPER</v>
          </cell>
          <cell r="B1989">
            <v>42857</v>
          </cell>
        </row>
        <row r="1990">
          <cell r="A1990" t="str">
            <v>JPR LN</v>
          </cell>
          <cell r="B1990">
            <v>42282</v>
          </cell>
        </row>
        <row r="1991">
          <cell r="A1991" t="str">
            <v>TRANSGENOMIC INC</v>
          </cell>
          <cell r="B1991">
            <v>41583</v>
          </cell>
        </row>
        <row r="1992">
          <cell r="A1992" t="str">
            <v>ASCENT SOLAR TECHNOLOGIES</v>
          </cell>
          <cell r="B1992">
            <v>40913</v>
          </cell>
        </row>
        <row r="1993">
          <cell r="A1993" t="str">
            <v>SPEED COMMERCE INC</v>
          </cell>
          <cell r="B1993">
            <v>40729</v>
          </cell>
        </row>
        <row r="1994">
          <cell r="A1994" t="str">
            <v>MELA SCIENCES INC</v>
          </cell>
          <cell r="B1994">
            <v>42282</v>
          </cell>
        </row>
        <row r="1995">
          <cell r="A1995" t="str">
            <v xml:space="preserve">Brookside Energy Limited                                                                            </v>
          </cell>
          <cell r="B1995">
            <v>38512</v>
          </cell>
        </row>
        <row r="1996">
          <cell r="A1996" t="str">
            <v xml:space="preserve"> SKYSTAR BIO-PHARMACEUTICAL CO LTD</v>
          </cell>
          <cell r="B1996">
            <v>38753</v>
          </cell>
        </row>
        <row r="1997">
          <cell r="A1997" t="str">
            <v>CHINA YIDA HOLDINGS CO</v>
          </cell>
          <cell r="B1997">
            <v>42282</v>
          </cell>
        </row>
        <row r="1998">
          <cell r="A1998" t="str">
            <v>PHOTOMEDEX INC</v>
          </cell>
          <cell r="B1998">
            <v>40821</v>
          </cell>
        </row>
        <row r="1999">
          <cell r="A1999" t="str">
            <v>KALOBIOS PHARMACEUTICALS INC</v>
          </cell>
          <cell r="B1999">
            <v>42282</v>
          </cell>
        </row>
        <row r="2000">
          <cell r="A2000" t="str">
            <v xml:space="preserve">NORANDA ALUMINUM HOLDING CORP </v>
          </cell>
          <cell r="B2000">
            <v>39452</v>
          </cell>
        </row>
        <row r="2001">
          <cell r="A2001" t="str">
            <v>CONDOR HOSPITALITY TRUST INC</v>
          </cell>
          <cell r="B2001">
            <v>42009</v>
          </cell>
        </row>
        <row r="2002">
          <cell r="A2002" t="str">
            <v>REAL GOODS SOLAR INC-CLASS A</v>
          </cell>
          <cell r="B2002">
            <v>42282</v>
          </cell>
        </row>
        <row r="2003">
          <cell r="A2003" t="str">
            <v>LILIS ENERGY INC</v>
          </cell>
          <cell r="B2003">
            <v>42009</v>
          </cell>
        </row>
        <row r="2004">
          <cell r="A2004" t="str">
            <v>NF ENERGY SAVING CORP</v>
          </cell>
          <cell r="B2004">
            <v>42282</v>
          </cell>
        </row>
        <row r="2005">
          <cell r="A2005" t="str">
            <v>PERSEON CORP</v>
          </cell>
          <cell r="B2005">
            <v>42282</v>
          </cell>
        </row>
        <row r="2006">
          <cell r="A2006" t="str">
            <v>CHINA GERUI ADVANCED MATERIA</v>
          </cell>
          <cell r="B2006">
            <v>39818</v>
          </cell>
        </row>
        <row r="2007">
          <cell r="A2007" t="str">
            <v>CLEANTECH SOLUTIONS INTERNAT</v>
          </cell>
          <cell r="B2007">
            <v>42282</v>
          </cell>
        </row>
        <row r="2008">
          <cell r="A2008" t="str">
            <v>AXION POWER INTERNATIONAL</v>
          </cell>
          <cell r="B2008">
            <v>42282</v>
          </cell>
        </row>
        <row r="2009">
          <cell r="A2009" t="str">
            <v>CHINA AUTO LOGISTICS INC</v>
          </cell>
          <cell r="B2009">
            <v>42282</v>
          </cell>
        </row>
        <row r="2010">
          <cell r="A2010" t="str">
            <v>DEX MEDIA INC</v>
          </cell>
          <cell r="B2010">
            <v>41856</v>
          </cell>
        </row>
        <row r="2011">
          <cell r="A2011" t="str">
            <v xml:space="preserve">HaloSource, Inc.                                                                                    </v>
          </cell>
          <cell r="B2011">
            <v>41252</v>
          </cell>
        </row>
        <row r="2012">
          <cell r="A2012" t="str">
            <v xml:space="preserve">Barclays Africa Group Limited                                                                       </v>
          </cell>
          <cell r="B2012">
            <v>39857</v>
          </cell>
        </row>
        <row r="2013">
          <cell r="A2013" t="str">
            <v xml:space="preserve">Rand Merchant Investment Holdings Limited                                                           </v>
          </cell>
          <cell r="B2013">
            <v>41742</v>
          </cell>
        </row>
        <row r="2014">
          <cell r="A2014" t="str">
            <v xml:space="preserve">Anglo American Platinum Limited                                                                     </v>
          </cell>
          <cell r="B2014">
            <v>41134</v>
          </cell>
        </row>
        <row r="2015">
          <cell r="A2015" t="str">
            <v xml:space="preserve">Growthpoint Properties Limited                                                                      </v>
          </cell>
          <cell r="B2015">
            <v>38181</v>
          </cell>
        </row>
        <row r="2016">
          <cell r="A2016" t="str">
            <v xml:space="preserve">Tiger Brands Limited                                                                                </v>
          </cell>
          <cell r="B2016">
            <v>42473</v>
          </cell>
        </row>
        <row r="2017">
          <cell r="A2017" t="str">
            <v xml:space="preserve">Fortress Income Fund Limited                                                                        </v>
          </cell>
          <cell r="B2017">
            <v>40099</v>
          </cell>
        </row>
        <row r="2018">
          <cell r="A2018" t="str">
            <v xml:space="preserve">Rand Merchant Investment Holdings Limited                                                           </v>
          </cell>
          <cell r="B2018">
            <v>41742</v>
          </cell>
        </row>
        <row r="2019">
          <cell r="A2019" t="str">
            <v xml:space="preserve">Kumba Iron Ore Limited                                                                              </v>
          </cell>
          <cell r="B2019">
            <v>42595</v>
          </cell>
        </row>
        <row r="2020">
          <cell r="A2020" t="str">
            <v xml:space="preserve">PSG Group Ltd                                                                                       </v>
          </cell>
          <cell r="B2020">
            <v>39826</v>
          </cell>
        </row>
        <row r="2021">
          <cell r="A2021" t="str">
            <v xml:space="preserve">Resilient REIT Limited                                                                              </v>
          </cell>
          <cell r="B2021">
            <v>37269</v>
          </cell>
        </row>
        <row r="2022">
          <cell r="A2022" t="str">
            <v xml:space="preserve">Clicks Group Limited                                                                                </v>
          </cell>
          <cell r="B2022">
            <v>38730</v>
          </cell>
        </row>
        <row r="2023">
          <cell r="A2023" t="str">
            <v xml:space="preserve">Telkom SA SOC Limited                                                                               </v>
          </cell>
          <cell r="B2023">
            <v>41377</v>
          </cell>
        </row>
        <row r="2024">
          <cell r="A2024" t="str">
            <v xml:space="preserve">Sibanye Gold Limited                                                                                </v>
          </cell>
          <cell r="B2024">
            <v>41287</v>
          </cell>
        </row>
        <row r="2025">
          <cell r="A2025" t="str">
            <v xml:space="preserve">Imperial Holdings Limited                                                                           </v>
          </cell>
          <cell r="B2025">
            <v>41683</v>
          </cell>
        </row>
        <row r="2026">
          <cell r="A2026" t="str">
            <v xml:space="preserve">Pioneer Food Group Ltd                                                                              </v>
          </cell>
          <cell r="B2026">
            <v>41377</v>
          </cell>
        </row>
        <row r="2027">
          <cell r="A2027" t="str">
            <v xml:space="preserve">Truworths International Limited                                                                     </v>
          </cell>
          <cell r="B2027">
            <v>36904</v>
          </cell>
        </row>
        <row r="2028">
          <cell r="A2028" t="str">
            <v xml:space="preserve">Hyprop Investments Limited                                                                          </v>
          </cell>
          <cell r="B2028">
            <v>40646</v>
          </cell>
        </row>
        <row r="2029">
          <cell r="A2029" t="str">
            <v xml:space="preserve">Pick n Pay Stores Limited                                                                           </v>
          </cell>
          <cell r="B2029">
            <v>41287</v>
          </cell>
        </row>
        <row r="2030">
          <cell r="A2030" t="str">
            <v xml:space="preserve">Impala Platinum Holdings Limited                                                                    </v>
          </cell>
          <cell r="B2030">
            <v>42838</v>
          </cell>
        </row>
        <row r="2031">
          <cell r="A2031" t="str">
            <v xml:space="preserve">KAP International Holdings Limited                                                                  </v>
          </cell>
          <cell r="B2031">
            <v>41925</v>
          </cell>
        </row>
        <row r="2032">
          <cell r="A2032" t="str">
            <v xml:space="preserve">EOH Holdings Limited                                                                                </v>
          </cell>
          <cell r="B2032">
            <v>42838</v>
          </cell>
        </row>
        <row r="2033">
          <cell r="A2033" t="str">
            <v xml:space="preserve">Northam Platinum Limited                                                                            </v>
          </cell>
          <cell r="B2033">
            <v>41683</v>
          </cell>
        </row>
        <row r="2034">
          <cell r="A2034" t="str">
            <v xml:space="preserve">RCL Foods Limited                                                                                   </v>
          </cell>
          <cell r="B2034">
            <v>37634</v>
          </cell>
        </row>
        <row r="2035">
          <cell r="A2035" t="str">
            <v xml:space="preserve">Oceana Group Limited                                                                                </v>
          </cell>
          <cell r="B2035">
            <v>40007</v>
          </cell>
        </row>
        <row r="2036">
          <cell r="A2036" t="str">
            <v xml:space="preserve">Hosken Consolidated Investments Limited                                                             </v>
          </cell>
          <cell r="B2036">
            <v>35443</v>
          </cell>
        </row>
        <row r="2037">
          <cell r="A2037" t="str">
            <v xml:space="preserve">Blue Label Telecoms Limited                                                                         </v>
          </cell>
          <cell r="B2037">
            <v>39276</v>
          </cell>
        </row>
        <row r="2038">
          <cell r="A2038" t="str">
            <v xml:space="preserve">Harmony Gold Mining Company Limited                                                                 </v>
          </cell>
          <cell r="B2038">
            <v>42382</v>
          </cell>
        </row>
        <row r="2039">
          <cell r="A2039" t="str">
            <v xml:space="preserve">Alexander Forbes Group Holdings Limited                                                             </v>
          </cell>
          <cell r="B2039">
            <v>42656</v>
          </cell>
        </row>
        <row r="2040">
          <cell r="A2040" t="str">
            <v xml:space="preserve">PPC Ltd                                                                                             </v>
          </cell>
          <cell r="B2040">
            <v>42017</v>
          </cell>
        </row>
        <row r="2041">
          <cell r="A2041" t="str">
            <v xml:space="preserve">Royal Bafokeng Platinum Limited                                                                     </v>
          </cell>
          <cell r="B2041">
            <v>40768</v>
          </cell>
        </row>
        <row r="2042">
          <cell r="A2042" t="str">
            <v xml:space="preserve">ArcelorMittal South Africa Ltd                                                                      </v>
          </cell>
          <cell r="B2042">
            <v>42564</v>
          </cell>
        </row>
        <row r="2043">
          <cell r="A2043" t="str">
            <v xml:space="preserve">Phumelela Gaming and Leisure Limited                                                                </v>
          </cell>
          <cell r="B2043">
            <v>39642</v>
          </cell>
        </row>
        <row r="2044">
          <cell r="A2044" t="str">
            <v xml:space="preserve">Coal India Limited                                                                                  </v>
          </cell>
          <cell r="B2044">
            <v>42017</v>
          </cell>
        </row>
        <row r="2045">
          <cell r="A2045" t="str">
            <v xml:space="preserve">Vedanta Limited                                                                                     </v>
          </cell>
          <cell r="B2045">
            <v>41742</v>
          </cell>
        </row>
        <row r="2046">
          <cell r="A2046" t="str">
            <v xml:space="preserve">Bajaj Finance Limited                                                                               </v>
          </cell>
          <cell r="B2046">
            <v>40403</v>
          </cell>
        </row>
        <row r="2047">
          <cell r="A2047" t="str">
            <v xml:space="preserve">Bharti Infratel Limited                                                                             </v>
          </cell>
          <cell r="B2047">
            <v>40372</v>
          </cell>
        </row>
        <row r="2048">
          <cell r="A2048" t="str">
            <v xml:space="preserve">Bajaj Finserv Limited                                                                               </v>
          </cell>
          <cell r="B2048">
            <v>39460</v>
          </cell>
        </row>
        <row r="2049">
          <cell r="A2049" t="str">
            <v xml:space="preserve">Cadila Healthcare Limited                                                                           </v>
          </cell>
          <cell r="B2049">
            <v>42929</v>
          </cell>
        </row>
        <row r="2050">
          <cell r="A2050" t="str">
            <v xml:space="preserve">Pidilite Industries Limited                                                                         </v>
          </cell>
          <cell r="B2050">
            <v>42107</v>
          </cell>
        </row>
        <row r="2051">
          <cell r="A2051" t="str">
            <v xml:space="preserve">Aurobindo Pharma Limited                                                                            </v>
          </cell>
          <cell r="B2051">
            <v>40464</v>
          </cell>
        </row>
        <row r="2052">
          <cell r="A2052" t="str">
            <v xml:space="preserve">Bank of Baroda                                                                                      </v>
          </cell>
          <cell r="B2052">
            <v>42290</v>
          </cell>
        </row>
        <row r="2053">
          <cell r="A2053" t="str">
            <v xml:space="preserve">NMDC Limited                                                                                        </v>
          </cell>
          <cell r="B2053">
            <v>42748</v>
          </cell>
        </row>
        <row r="2054">
          <cell r="A2054" t="str">
            <v xml:space="preserve">Rural Electrification Corporation Limited                                                           </v>
          </cell>
          <cell r="B2054">
            <v>42748</v>
          </cell>
        </row>
        <row r="2055">
          <cell r="A2055" t="str">
            <v xml:space="preserve">Punjab National Bank                                                                                </v>
          </cell>
          <cell r="B2055">
            <v>42838</v>
          </cell>
        </row>
        <row r="2056">
          <cell r="A2056" t="str">
            <v xml:space="preserve">Oracle Financial Services Software Limited                                                          </v>
          </cell>
          <cell r="B2056">
            <v>40464</v>
          </cell>
        </row>
        <row r="2057">
          <cell r="A2057" t="str">
            <v xml:space="preserve">GlaxoSmithKline Consumer Healthcare Limited                                                         </v>
          </cell>
          <cell r="B2057">
            <v>42137</v>
          </cell>
        </row>
        <row r="2058">
          <cell r="A2058" t="str">
            <v xml:space="preserve">The Federal Bank Limited                                                                            </v>
          </cell>
          <cell r="B2058">
            <v>40403</v>
          </cell>
        </row>
        <row r="2059">
          <cell r="A2059" t="str">
            <v xml:space="preserve">GlaxoSmithkline Pharmaceuticals Limited                                                             </v>
          </cell>
          <cell r="B2059">
            <v>42198</v>
          </cell>
        </row>
        <row r="2060">
          <cell r="A2060" t="str">
            <v xml:space="preserve">Mangalore Refinery and Petrochemicals Limited                                                       </v>
          </cell>
          <cell r="B2060">
            <v>41833</v>
          </cell>
        </row>
        <row r="2061">
          <cell r="A2061" t="str">
            <v xml:space="preserve">Canara Bank                                                                                         </v>
          </cell>
          <cell r="B2061">
            <v>42229</v>
          </cell>
        </row>
        <row r="2062">
          <cell r="A2062" t="str">
            <v xml:space="preserve">Oil India Limited                                                                                   </v>
          </cell>
          <cell r="B2062">
            <v>42564</v>
          </cell>
        </row>
        <row r="2063">
          <cell r="A2063" t="str">
            <v xml:space="preserve">Castrol India Limited                                                                               </v>
          </cell>
          <cell r="B2063">
            <v>42290</v>
          </cell>
        </row>
        <row r="2064">
          <cell r="A2064" t="str">
            <v xml:space="preserve">Divi's Laboratories Limited                                                                         </v>
          </cell>
          <cell r="B2064">
            <v>38181</v>
          </cell>
        </row>
        <row r="2065">
          <cell r="A2065" t="str">
            <v xml:space="preserve">IIFL Holdings Limited                                                                               </v>
          </cell>
          <cell r="B2065">
            <v>36354</v>
          </cell>
        </row>
        <row r="2066">
          <cell r="A2066" t="str">
            <v xml:space="preserve">Cholamandalam Investment and Finance Company Limited                                                </v>
          </cell>
          <cell r="B2066">
            <v>40372</v>
          </cell>
        </row>
        <row r="2067">
          <cell r="A2067" t="str">
            <v xml:space="preserve">Apollo Hospitals Enterprise Limited                                                                 </v>
          </cell>
          <cell r="B2067">
            <v>40676</v>
          </cell>
        </row>
        <row r="2068">
          <cell r="A2068" t="str">
            <v xml:space="preserve">Gillette India Limited                                                                              </v>
          </cell>
          <cell r="B2068">
            <v>42198</v>
          </cell>
        </row>
        <row r="2069">
          <cell r="A2069" t="str">
            <v xml:space="preserve">Balkrishna Industries Limited                                                                       </v>
          </cell>
          <cell r="B2069">
            <v>42564</v>
          </cell>
        </row>
        <row r="2070">
          <cell r="A2070" t="str">
            <v xml:space="preserve">Max Financial Services Limited                                                                      </v>
          </cell>
          <cell r="B2070">
            <v>40921</v>
          </cell>
        </row>
        <row r="2071">
          <cell r="A2071" t="str">
            <v xml:space="preserve">Indraprastha Gas Limited                                                                            </v>
          </cell>
          <cell r="B2071">
            <v>42503</v>
          </cell>
        </row>
        <row r="2072">
          <cell r="A2072" t="str">
            <v xml:space="preserve">Bank of India Limited                                                                               </v>
          </cell>
          <cell r="B2072">
            <v>42838</v>
          </cell>
        </row>
        <row r="2073">
          <cell r="A2073" t="str">
            <v xml:space="preserve">Shriram City Union Finance Limited                                                                  </v>
          </cell>
          <cell r="B2073">
            <v>41042</v>
          </cell>
        </row>
        <row r="2074">
          <cell r="A2074" t="str">
            <v xml:space="preserve">Indian Bank                                                                                         </v>
          </cell>
          <cell r="B2074">
            <v>42779</v>
          </cell>
        </row>
        <row r="2075">
          <cell r="A2075" t="str">
            <v xml:space="preserve">CRISIL Limited                                                                                      </v>
          </cell>
          <cell r="B2075">
            <v>42137</v>
          </cell>
        </row>
        <row r="2076">
          <cell r="A2076" t="str">
            <v xml:space="preserve">Apollo Tyres Limited                                                                                </v>
          </cell>
          <cell r="B2076">
            <v>37481</v>
          </cell>
        </row>
        <row r="2077">
          <cell r="A2077" t="str">
            <v xml:space="preserve">Jindal Steel &amp; Power Limited                                                                        </v>
          </cell>
          <cell r="B2077">
            <v>41195</v>
          </cell>
        </row>
        <row r="2078">
          <cell r="A2078" t="str">
            <v xml:space="preserve">MphasiS Limited                                                                                     </v>
          </cell>
          <cell r="B2078">
            <v>42748</v>
          </cell>
        </row>
        <row r="2079">
          <cell r="A2079" t="str">
            <v xml:space="preserve">The Indian Hotels Company Limited                                                                   </v>
          </cell>
          <cell r="B2079">
            <v>41864</v>
          </cell>
        </row>
        <row r="2080">
          <cell r="A2080" t="str">
            <v xml:space="preserve">IDBI Bank Limited                                                                                   </v>
          </cell>
          <cell r="B2080">
            <v>42779</v>
          </cell>
        </row>
        <row r="2081">
          <cell r="A2081" t="str">
            <v xml:space="preserve">Tata Global Beverages Limited                                                                       </v>
          </cell>
          <cell r="B2081">
            <v>41742</v>
          </cell>
        </row>
        <row r="2082">
          <cell r="A2082" t="str">
            <v xml:space="preserve">JSW Energy Limited                                                                                  </v>
          </cell>
          <cell r="B2082">
            <v>42868</v>
          </cell>
        </row>
        <row r="2083">
          <cell r="A2083" t="str">
            <v xml:space="preserve">Bharat Financial Inclusion Limited                                                                  </v>
          </cell>
          <cell r="B2083">
            <v>40464</v>
          </cell>
        </row>
        <row r="2084">
          <cell r="A2084" t="str">
            <v xml:space="preserve">Indiabulls Real Estate Limited                                                                      </v>
          </cell>
          <cell r="B2084">
            <v>41864</v>
          </cell>
        </row>
        <row r="2085">
          <cell r="A2085" t="str">
            <v xml:space="preserve">Sanofi India Limited                                                                                </v>
          </cell>
          <cell r="B2085">
            <v>41103</v>
          </cell>
        </row>
        <row r="2086">
          <cell r="A2086" t="str">
            <v xml:space="preserve">Gujarat State Petronet Limited                                                                      </v>
          </cell>
          <cell r="B2086">
            <v>42564</v>
          </cell>
        </row>
        <row r="2087">
          <cell r="A2087" t="str">
            <v xml:space="preserve">Mahindra CIE Automotive Limited                                                                     </v>
          </cell>
          <cell r="B2087">
            <v>42564</v>
          </cell>
        </row>
        <row r="2088">
          <cell r="A2088" t="str">
            <v xml:space="preserve">Gujarat Fluorochemicals Limited                                                                     </v>
          </cell>
          <cell r="B2088">
            <v>31790</v>
          </cell>
        </row>
        <row r="2089">
          <cell r="A2089" t="str">
            <v xml:space="preserve">The Karur Vysya Bank Limited                                                                        </v>
          </cell>
          <cell r="B2089">
            <v>40676</v>
          </cell>
        </row>
        <row r="2090">
          <cell r="A2090" t="str">
            <v xml:space="preserve">SKF India Limited                                                                                   </v>
          </cell>
          <cell r="B2090">
            <v>40130</v>
          </cell>
        </row>
        <row r="2091">
          <cell r="A2091" t="str">
            <v xml:space="preserve">Pfizer Limited                                                                                      </v>
          </cell>
          <cell r="B2091">
            <v>38396</v>
          </cell>
        </row>
        <row r="2092">
          <cell r="A2092" t="str">
            <v xml:space="preserve">Solar Industries India Limited                                                                      </v>
          </cell>
          <cell r="B2092">
            <v>42473</v>
          </cell>
        </row>
        <row r="2093">
          <cell r="A2093" t="str">
            <v xml:space="preserve">Hexaware Technologies Limited                                                                       </v>
          </cell>
          <cell r="B2093">
            <v>41833</v>
          </cell>
        </row>
        <row r="2094">
          <cell r="A2094" t="str">
            <v xml:space="preserve">Vijaya Bank                                                                                         </v>
          </cell>
          <cell r="B2094">
            <v>41956</v>
          </cell>
        </row>
        <row r="2095">
          <cell r="A2095" t="str">
            <v xml:space="preserve">Atul Ltd                                                                                            </v>
          </cell>
          <cell r="B2095">
            <v>37208</v>
          </cell>
        </row>
        <row r="2096">
          <cell r="A2096" t="str">
            <v xml:space="preserve">Jubilant FoodWorks Limited                                                                          </v>
          </cell>
          <cell r="B2096">
            <v>38730</v>
          </cell>
        </row>
        <row r="2097">
          <cell r="A2097" t="str">
            <v xml:space="preserve">Birla Corporation Limited                                                                           </v>
          </cell>
          <cell r="B2097">
            <v>38911</v>
          </cell>
        </row>
        <row r="2098">
          <cell r="A2098" t="str">
            <v xml:space="preserve">Aegis Logistics Limited                                                                             </v>
          </cell>
          <cell r="B2098">
            <v>39491</v>
          </cell>
        </row>
        <row r="2099">
          <cell r="A2099" t="str">
            <v xml:space="preserve">Prism Cement Limited                                                                                </v>
          </cell>
          <cell r="B2099">
            <v>42564</v>
          </cell>
        </row>
        <row r="2100">
          <cell r="A2100" t="str">
            <v xml:space="preserve">DCB Bank Limited                                                                                    </v>
          </cell>
          <cell r="B2100">
            <v>39916</v>
          </cell>
        </row>
        <row r="2101">
          <cell r="A2101" t="str">
            <v xml:space="preserve">Corporation Bank                                                                                    </v>
          </cell>
          <cell r="B2101">
            <v>42382</v>
          </cell>
        </row>
        <row r="2102">
          <cell r="A2102" t="str">
            <v xml:space="preserve">Mahindra Holidays &amp; Resorts India Limited                                                           </v>
          </cell>
          <cell r="B2102">
            <v>42290</v>
          </cell>
        </row>
        <row r="2103">
          <cell r="A2103" t="str">
            <v xml:space="preserve">Future Consumer Limited                                                                             </v>
          </cell>
          <cell r="B2103">
            <v>42107</v>
          </cell>
        </row>
        <row r="2104">
          <cell r="A2104" t="str">
            <v xml:space="preserve">Multi Commodity Exchange of India Limited                                                           </v>
          </cell>
          <cell r="B2104">
            <v>42473</v>
          </cell>
        </row>
        <row r="2105">
          <cell r="A2105" t="str">
            <v xml:space="preserve">Shilpa Medicare Limited                                                                             </v>
          </cell>
          <cell r="B2105">
            <v>39307</v>
          </cell>
        </row>
        <row r="2106">
          <cell r="A2106" t="str">
            <v xml:space="preserve">JK Tyre &amp; Industries Limited                                                                        </v>
          </cell>
          <cell r="B2106">
            <v>34347</v>
          </cell>
        </row>
        <row r="2107">
          <cell r="A2107" t="str">
            <v xml:space="preserve">UCO Bank                                                                                            </v>
          </cell>
          <cell r="B2107">
            <v>42290</v>
          </cell>
        </row>
        <row r="2108">
          <cell r="A2108" t="str">
            <v xml:space="preserve">Tata Elxsi Limited                                                                                  </v>
          </cell>
          <cell r="B2108">
            <v>36204</v>
          </cell>
        </row>
        <row r="2109">
          <cell r="A2109" t="str">
            <v xml:space="preserve">Allahabad Bank                                                                                      </v>
          </cell>
          <cell r="B2109">
            <v>42838</v>
          </cell>
        </row>
        <row r="2110">
          <cell r="A2110" t="str">
            <v xml:space="preserve">Oriental Bank of Commerce                                                                           </v>
          </cell>
          <cell r="B2110">
            <v>41956</v>
          </cell>
        </row>
        <row r="2111">
          <cell r="A2111" t="str">
            <v xml:space="preserve">Repco Home Finance Limited                                                                          </v>
          </cell>
          <cell r="B2111">
            <v>40768</v>
          </cell>
        </row>
        <row r="2112">
          <cell r="A2112" t="str">
            <v xml:space="preserve">Gujarat State Fertilizers &amp; Chemicals Limited                                                       </v>
          </cell>
          <cell r="B2112">
            <v>42748</v>
          </cell>
        </row>
        <row r="2113">
          <cell r="A2113" t="str">
            <v xml:space="preserve">Reliance Defence and Engineering Limited                                                            </v>
          </cell>
          <cell r="B2113">
            <v>42382</v>
          </cell>
        </row>
        <row r="2114">
          <cell r="A2114" t="str">
            <v xml:space="preserve">Delta Corp Limited                                                                                  </v>
          </cell>
          <cell r="B2114">
            <v>39916</v>
          </cell>
        </row>
        <row r="2115">
          <cell r="A2115" t="str">
            <v xml:space="preserve">Sharda Cropchem Limited                                                                             </v>
          </cell>
          <cell r="B2115">
            <v>41499</v>
          </cell>
        </row>
        <row r="2116">
          <cell r="A2116" t="str">
            <v xml:space="preserve">Techno Electric &amp; Engineering Company Limited                                                       </v>
          </cell>
          <cell r="B2116">
            <v>40311</v>
          </cell>
        </row>
        <row r="2117">
          <cell r="A2117" t="str">
            <v xml:space="preserve">Gulf Oil Lubricants India Limited                                                                   </v>
          </cell>
          <cell r="B2117">
            <v>41772</v>
          </cell>
        </row>
        <row r="2118">
          <cell r="A2118" t="str">
            <v xml:space="preserve">The Lakshmi Vilas Bank Limited                                                                      </v>
          </cell>
          <cell r="B2118">
            <v>42321</v>
          </cell>
        </row>
        <row r="2119">
          <cell r="A2119" t="str">
            <v xml:space="preserve">Greaves Cotton Limited                                                                              </v>
          </cell>
          <cell r="B2119">
            <v>42595</v>
          </cell>
        </row>
        <row r="2120">
          <cell r="A2120" t="str">
            <v xml:space="preserve">National Fertilizers Limited                                                                        </v>
          </cell>
          <cell r="B2120">
            <v>42473</v>
          </cell>
        </row>
        <row r="2121">
          <cell r="A2121" t="str">
            <v xml:space="preserve">Ratnamani Metals &amp; Tubes Limited                                                                    </v>
          </cell>
          <cell r="B2121">
            <v>32641</v>
          </cell>
        </row>
        <row r="2122">
          <cell r="A2122" t="str">
            <v xml:space="preserve">JK Tyre &amp; Industries Limited                                                                        </v>
          </cell>
          <cell r="B2122">
            <v>34347</v>
          </cell>
        </row>
        <row r="2123">
          <cell r="A2123" t="str">
            <v xml:space="preserve">APL Apollo Tubes Limited                                                                            </v>
          </cell>
          <cell r="B2123">
            <v>42107</v>
          </cell>
        </row>
        <row r="2124">
          <cell r="A2124" t="str">
            <v xml:space="preserve">Housing Development and Infrastructure Limited                                                      </v>
          </cell>
          <cell r="B2124">
            <v>38820</v>
          </cell>
        </row>
        <row r="2125">
          <cell r="A2125" t="str">
            <v xml:space="preserve">Zensar Technologies Limited                                                                         </v>
          </cell>
          <cell r="B2125">
            <v>42382</v>
          </cell>
        </row>
        <row r="2126">
          <cell r="A2126" t="str">
            <v xml:space="preserve">Prime Focus Limited                                                                                 </v>
          </cell>
          <cell r="B2126">
            <v>41772</v>
          </cell>
        </row>
        <row r="2127">
          <cell r="A2127" t="str">
            <v xml:space="preserve">Bank of Maharashtra                                                                                 </v>
          </cell>
          <cell r="B2127">
            <v>42595</v>
          </cell>
        </row>
        <row r="2128">
          <cell r="A2128" t="str">
            <v xml:space="preserve">Jaiprakash Power Ventures Limited                                                                   </v>
          </cell>
          <cell r="B2128">
            <v>40191</v>
          </cell>
        </row>
        <row r="2129">
          <cell r="A2129" t="str">
            <v xml:space="preserve">Apar Industries Limited                                                                             </v>
          </cell>
          <cell r="B2129">
            <v>39095</v>
          </cell>
        </row>
        <row r="2130">
          <cell r="A2130" t="str">
            <v xml:space="preserve">HeidelbergCement India Limited                                                                      </v>
          </cell>
          <cell r="B2130">
            <v>41833</v>
          </cell>
        </row>
        <row r="2131">
          <cell r="A2131" t="str">
            <v xml:space="preserve">VRL Logistics Limited                                                                               </v>
          </cell>
          <cell r="B2131">
            <v>41742</v>
          </cell>
        </row>
        <row r="2132">
          <cell r="A2132" t="str">
            <v xml:space="preserve">Hathway Cable &amp; Datacom Limited                                                                     </v>
          </cell>
          <cell r="B2132">
            <v>41226</v>
          </cell>
        </row>
        <row r="2133">
          <cell r="A2133" t="str">
            <v xml:space="preserve">Uflex Limited                                                                                       </v>
          </cell>
          <cell r="B2133">
            <v>38090</v>
          </cell>
        </row>
        <row r="2134">
          <cell r="A2134" t="str">
            <v xml:space="preserve">IFB Industries Limited                                                                              </v>
          </cell>
          <cell r="B2134">
            <v>41864</v>
          </cell>
        </row>
        <row r="2135">
          <cell r="A2135" t="str">
            <v xml:space="preserve">Welspun Corp Limited                                                                                </v>
          </cell>
          <cell r="B2135">
            <v>42687</v>
          </cell>
        </row>
        <row r="2136">
          <cell r="A2136" t="str">
            <v xml:space="preserve">Gujarat Alkalies and Chemicals Limited                                                              </v>
          </cell>
          <cell r="B2136">
            <v>42382</v>
          </cell>
        </row>
        <row r="2137">
          <cell r="A2137" t="str">
            <v xml:space="preserve">Maharashtra Seamless Limited                                                                        </v>
          </cell>
          <cell r="B2137">
            <v>42107</v>
          </cell>
        </row>
        <row r="2138">
          <cell r="A2138" t="str">
            <v xml:space="preserve">La Opala RG Limited                                                                                 </v>
          </cell>
          <cell r="B2138">
            <v>41925</v>
          </cell>
        </row>
        <row r="2139">
          <cell r="A2139" t="str">
            <v xml:space="preserve">United Bank of India                                                                                </v>
          </cell>
          <cell r="B2139">
            <v>42564</v>
          </cell>
        </row>
        <row r="2140">
          <cell r="A2140" t="str">
            <v xml:space="preserve">Jindal Saw Limited                                                                                  </v>
          </cell>
          <cell r="B2140">
            <v>41468</v>
          </cell>
        </row>
        <row r="2141">
          <cell r="A2141" t="str">
            <v xml:space="preserve">Dena Bank                                                                                           </v>
          </cell>
          <cell r="B2141">
            <v>41287</v>
          </cell>
        </row>
        <row r="2142">
          <cell r="A2142" t="str">
            <v xml:space="preserve">Transport Corporation of India Limited                                                              </v>
          </cell>
          <cell r="B2142">
            <v>35259</v>
          </cell>
        </row>
        <row r="2143">
          <cell r="A2143" t="str">
            <v xml:space="preserve">Polaris Consulting &amp; Services Limited                                                               </v>
          </cell>
          <cell r="B2143">
            <v>41925</v>
          </cell>
        </row>
        <row r="2144">
          <cell r="A2144" t="str">
            <v xml:space="preserve">Unichem Laboratories Limited                                                                        </v>
          </cell>
          <cell r="B2144">
            <v>36173</v>
          </cell>
        </row>
        <row r="2145">
          <cell r="A2145" t="str">
            <v xml:space="preserve">Suven Life Sciences Limited                                                                         </v>
          </cell>
          <cell r="B2145">
            <v>38212</v>
          </cell>
        </row>
        <row r="2146">
          <cell r="A2146" t="str">
            <v xml:space="preserve">Kirloskar Brothers Limited                                                                          </v>
          </cell>
          <cell r="B2146">
            <v>30419</v>
          </cell>
        </row>
        <row r="2147">
          <cell r="A2147" t="str">
            <v xml:space="preserve">Punjab &amp; Sind Bank                                                                                  </v>
          </cell>
          <cell r="B2147">
            <v>41652</v>
          </cell>
        </row>
        <row r="2148">
          <cell r="A2148" t="str">
            <v xml:space="preserve">JBF Industries Limited                                                                              </v>
          </cell>
          <cell r="B2148">
            <v>39307</v>
          </cell>
        </row>
        <row r="2149">
          <cell r="A2149" t="str">
            <v xml:space="preserve">Ramco Industries Limited                                                                            </v>
          </cell>
          <cell r="B2149">
            <v>39734</v>
          </cell>
        </row>
        <row r="2150">
          <cell r="A2150" t="str">
            <v xml:space="preserve">Wonderla Holidays Limited                                                                           </v>
          </cell>
          <cell r="B2150">
            <v>41012</v>
          </cell>
        </row>
        <row r="2151">
          <cell r="A2151" t="str">
            <v xml:space="preserve">RattanIndia Power Limited                                                                           </v>
          </cell>
          <cell r="B2151">
            <v>42229</v>
          </cell>
        </row>
        <row r="2152">
          <cell r="A2152" t="str">
            <v xml:space="preserve">McLeod Russel India Limited                                                                         </v>
          </cell>
          <cell r="B2152">
            <v>38365</v>
          </cell>
        </row>
        <row r="2153">
          <cell r="A2153" t="str">
            <v xml:space="preserve">JSW Holdings Limited                                                                                </v>
          </cell>
          <cell r="B2153">
            <v>38455</v>
          </cell>
        </row>
        <row r="2154">
          <cell r="A2154" t="str">
            <v xml:space="preserve">HT Media Limited                                                                                    </v>
          </cell>
          <cell r="B2154">
            <v>40038</v>
          </cell>
        </row>
        <row r="2155">
          <cell r="A2155" t="str">
            <v xml:space="preserve">The Bombay Dyeing and Manufacturing Company Limited                                                 </v>
          </cell>
          <cell r="B2155">
            <v>40952</v>
          </cell>
        </row>
        <row r="2156">
          <cell r="A2156" t="str">
            <v xml:space="preserve">SML Isuzu Limited                                                                                   </v>
          </cell>
          <cell r="B2156">
            <v>41591</v>
          </cell>
        </row>
        <row r="2157">
          <cell r="A2157" t="str">
            <v xml:space="preserve">Prakash Industries Limited                                                                          </v>
          </cell>
          <cell r="B2157">
            <v>42107</v>
          </cell>
        </row>
        <row r="2158">
          <cell r="A2158" t="str">
            <v xml:space="preserve">Sagar Cements Limited                                                                               </v>
          </cell>
          <cell r="B2158">
            <v>33432</v>
          </cell>
        </row>
        <row r="2159">
          <cell r="A2159" t="str">
            <v xml:space="preserve">HEG Limited                                                                                         </v>
          </cell>
          <cell r="B2159">
            <v>29995</v>
          </cell>
        </row>
        <row r="2160">
          <cell r="A2160" t="str">
            <v xml:space="preserve">INEOS Styrolution India Limited                                                                     </v>
          </cell>
          <cell r="B2160">
            <v>42413</v>
          </cell>
        </row>
        <row r="2161">
          <cell r="A2161" t="str">
            <v xml:space="preserve">Dynamatic Technologies Limited                                                                      </v>
          </cell>
          <cell r="B2161">
            <v>41925</v>
          </cell>
        </row>
        <row r="2162">
          <cell r="A2162" t="str">
            <v xml:space="preserve">Ramkrishna Forgings Limited                                                                         </v>
          </cell>
          <cell r="B2162">
            <v>34712</v>
          </cell>
        </row>
        <row r="2163">
          <cell r="A2163" t="str">
            <v xml:space="preserve">Maithan Alloys Limited                                                                              </v>
          </cell>
          <cell r="B2163">
            <v>39095</v>
          </cell>
        </row>
        <row r="2164">
          <cell r="A2164" t="str">
            <v xml:space="preserve">International Paper APPM Limited                                                                    </v>
          </cell>
          <cell r="B2164">
            <v>42838</v>
          </cell>
        </row>
        <row r="2165">
          <cell r="A2165" t="str">
            <v xml:space="preserve">Mercator Limited                                                                                    </v>
          </cell>
          <cell r="B2165">
            <v>42473</v>
          </cell>
        </row>
        <row r="2166">
          <cell r="A2166" t="str">
            <v xml:space="preserve">Hinduja Global Solutions Limited                                                                    </v>
          </cell>
          <cell r="B2166">
            <v>39185</v>
          </cell>
        </row>
        <row r="2167">
          <cell r="A2167" t="str">
            <v xml:space="preserve">HCL Infosystems Limited                                                                             </v>
          </cell>
          <cell r="B2167">
            <v>42017</v>
          </cell>
        </row>
        <row r="2168">
          <cell r="A2168" t="str">
            <v xml:space="preserve">Dhanlaxmi Bank Limited                                                                              </v>
          </cell>
          <cell r="B2168">
            <v>42107</v>
          </cell>
        </row>
        <row r="2169">
          <cell r="A2169" t="str">
            <v xml:space="preserve">Ballarpur Industries Limited                                                                        </v>
          </cell>
          <cell r="B2169">
            <v>42290</v>
          </cell>
        </row>
        <row r="2170">
          <cell r="A2170" t="str">
            <v xml:space="preserve">Thirumalai Chemicals Limited                                                                        </v>
          </cell>
          <cell r="B2170">
            <v>41560</v>
          </cell>
        </row>
        <row r="2171">
          <cell r="A2171" t="str">
            <v xml:space="preserve">Sarda Energy &amp; Minerals Limited                                                                     </v>
          </cell>
          <cell r="B2171">
            <v>39276</v>
          </cell>
        </row>
        <row r="2172">
          <cell r="A2172" t="str">
            <v xml:space="preserve">Camlin Fine Sciences Limited                                                                        </v>
          </cell>
          <cell r="B2172">
            <v>39307</v>
          </cell>
        </row>
        <row r="2173">
          <cell r="A2173" t="str">
            <v xml:space="preserve">Sterling Tools Limited                                                                              </v>
          </cell>
          <cell r="B2173">
            <v>29324</v>
          </cell>
        </row>
        <row r="2174">
          <cell r="A2174" t="str">
            <v xml:space="preserve">Sunflag Iron And Steel Company Limited                                                              </v>
          </cell>
          <cell r="B2174">
            <v>42198</v>
          </cell>
        </row>
        <row r="2175">
          <cell r="A2175" t="str">
            <v xml:space="preserve">Punj Lloyd Limited                                                                                  </v>
          </cell>
          <cell r="B2175">
            <v>42503</v>
          </cell>
        </row>
        <row r="2176">
          <cell r="A2176" t="str">
            <v xml:space="preserve">Nagarjuna Agrichem Limited                                                                          </v>
          </cell>
          <cell r="B2176">
            <v>40646</v>
          </cell>
        </row>
        <row r="2177">
          <cell r="A2177" t="str">
            <v xml:space="preserve">Anjani Portland Cement Limited                                                                      </v>
          </cell>
          <cell r="B2177">
            <v>42017</v>
          </cell>
        </row>
        <row r="2178">
          <cell r="A2178" t="str">
            <v xml:space="preserve">Usha Martin Limited                                                                                 </v>
          </cell>
          <cell r="B2178">
            <v>37724</v>
          </cell>
        </row>
        <row r="2179">
          <cell r="A2179" t="str">
            <v xml:space="preserve">Ashapura Minechem Limited                                                                           </v>
          </cell>
          <cell r="B2179">
            <v>41925</v>
          </cell>
        </row>
        <row r="2180">
          <cell r="A2180" t="str">
            <v xml:space="preserve">Excel Industries Limited                                                                            </v>
          </cell>
          <cell r="B2180">
            <v>37999</v>
          </cell>
        </row>
        <row r="2181">
          <cell r="A2181" t="str">
            <v xml:space="preserve">Hercules Hoists Limited                                                                             </v>
          </cell>
          <cell r="B2181">
            <v>41377</v>
          </cell>
        </row>
        <row r="2182">
          <cell r="A2182" t="str">
            <v xml:space="preserve">Punjab Chemicals and Crop Protection Limited                                                        </v>
          </cell>
          <cell r="B2182">
            <v>38273</v>
          </cell>
        </row>
        <row r="2183">
          <cell r="A2183" t="str">
            <v xml:space="preserve">Godawari Power &amp; Ispat Limited                                                                      </v>
          </cell>
          <cell r="B2183">
            <v>39916</v>
          </cell>
        </row>
        <row r="2184">
          <cell r="A2184" t="str">
            <v xml:space="preserve">IOL Chemicals and Pharmaceuticals Limited                                                           </v>
          </cell>
          <cell r="B2184">
            <v>34528</v>
          </cell>
        </row>
        <row r="2185">
          <cell r="A2185" t="str">
            <v xml:space="preserve">Ester Industries Limited                                                                            </v>
          </cell>
          <cell r="B2185">
            <v>41742</v>
          </cell>
        </row>
        <row r="2186">
          <cell r="A2186" t="str">
            <v xml:space="preserve">Lanco Infratech Limited                                                                             </v>
          </cell>
          <cell r="B2186">
            <v>38850</v>
          </cell>
        </row>
        <row r="2187">
          <cell r="A2187" t="str">
            <v xml:space="preserve">Andhra Cements Limited                                                                              </v>
          </cell>
          <cell r="B2187">
            <v>41833</v>
          </cell>
        </row>
        <row r="2188">
          <cell r="A2188" t="str">
            <v xml:space="preserve">Orchid Pharma Limited                                                                               </v>
          </cell>
          <cell r="B2188">
            <v>39276</v>
          </cell>
        </row>
        <row r="2189">
          <cell r="A2189" t="str">
            <v xml:space="preserve">Goldstone Infratech Limited                                                                         </v>
          </cell>
          <cell r="B2189">
            <v>39368</v>
          </cell>
        </row>
        <row r="2190">
          <cell r="A2190" t="str">
            <v xml:space="preserve">Metalyst Forgings Limited                                                                           </v>
          </cell>
          <cell r="B2190">
            <v>39734</v>
          </cell>
        </row>
        <row r="2191">
          <cell r="A2191" t="str">
            <v xml:space="preserve">MSP Steel &amp; Power Limited                                                                           </v>
          </cell>
          <cell r="B2191">
            <v>41925</v>
          </cell>
        </row>
        <row r="2192">
          <cell r="A2192" t="str">
            <v xml:space="preserve">Pudumjee Pulp &amp; Paper Mills Limited                                                                 </v>
          </cell>
          <cell r="B2192">
            <v>40281</v>
          </cell>
        </row>
        <row r="2193">
          <cell r="A2193" t="str">
            <v xml:space="preserve">Adhunik Metaliks Limited                                                                            </v>
          </cell>
          <cell r="B2193">
            <v>39460</v>
          </cell>
        </row>
        <row r="2194">
          <cell r="A2194" t="str">
            <v xml:space="preserve">OCL Iron &amp; Steel Limited                                                                            </v>
          </cell>
          <cell r="B2194">
            <v>42656</v>
          </cell>
        </row>
        <row r="2195">
          <cell r="A2195" t="str">
            <v xml:space="preserve">Jenson &amp; Nicholson (India) Limited                                                                  </v>
          </cell>
          <cell r="B2195">
            <v>40829</v>
          </cell>
        </row>
        <row r="2196">
          <cell r="A2196" t="str">
            <v xml:space="preserve">Euro Ceramics Limited                                                                               </v>
          </cell>
          <cell r="B2196">
            <v>42382</v>
          </cell>
        </row>
        <row r="2197">
          <cell r="A2197" t="str">
            <v xml:space="preserve">Rasoya Proteins Limited                                                                             </v>
          </cell>
          <cell r="B2197">
            <v>39642</v>
          </cell>
        </row>
        <row r="2198">
          <cell r="A2198" t="str">
            <v xml:space="preserve">Oriental Trimex Limited                                                                             </v>
          </cell>
          <cell r="B2198">
            <v>38730</v>
          </cell>
        </row>
        <row r="2199">
          <cell r="A2199" t="str">
            <v xml:space="preserve">State Bank of Bikaner &amp; Jaipur                                                                      </v>
          </cell>
          <cell r="B2199">
            <v>41652</v>
          </cell>
        </row>
        <row r="2200">
          <cell r="A2200" t="str">
            <v xml:space="preserve">State Bank of Travancore                                                                            </v>
          </cell>
          <cell r="B2200">
            <v>41956</v>
          </cell>
        </row>
        <row r="2201">
          <cell r="A2201" t="str">
            <v xml:space="preserve">UniCredit S.p.A.                                                                                    </v>
          </cell>
          <cell r="B2201">
            <v>42565</v>
          </cell>
        </row>
        <row r="2202">
          <cell r="A2202" t="str">
            <v xml:space="preserve">TERNA - Rete Elettrica Nazionale SocietÃ  per Azioni                                                 </v>
          </cell>
          <cell r="B2202">
            <v>42839</v>
          </cell>
        </row>
        <row r="2203">
          <cell r="A2203" t="str">
            <v xml:space="preserve">Leonardo S.p.a.                                                                                     </v>
          </cell>
          <cell r="B2203">
            <v>42780</v>
          </cell>
        </row>
        <row r="2204">
          <cell r="A2204" t="str">
            <v xml:space="preserve">Poste Italiane SpA                                                                                  </v>
          </cell>
          <cell r="B2204">
            <v>42839</v>
          </cell>
        </row>
        <row r="2205">
          <cell r="A2205" t="str">
            <v xml:space="preserve">Davide Campari-Milano S.p.A.                                                                        </v>
          </cell>
          <cell r="B2205">
            <v>39186</v>
          </cell>
        </row>
        <row r="2206">
          <cell r="A2206" t="str">
            <v xml:space="preserve">Prysmian S.p.A.                                                                                     </v>
          </cell>
          <cell r="B2206">
            <v>38366</v>
          </cell>
        </row>
        <row r="2207">
          <cell r="A2207" t="str">
            <v xml:space="preserve">Brembo S.p.A.                                                                                       </v>
          </cell>
          <cell r="B2207">
            <v>40677</v>
          </cell>
        </row>
        <row r="2208">
          <cell r="A2208" t="str">
            <v xml:space="preserve">A2A S.p.A.                                                                                          </v>
          </cell>
          <cell r="B2208">
            <v>41773</v>
          </cell>
        </row>
        <row r="2209">
          <cell r="A2209" t="str">
            <v xml:space="preserve">FinecoBank Banca Fineco S.p.A.                                                                      </v>
          </cell>
          <cell r="B2209">
            <v>41743</v>
          </cell>
        </row>
        <row r="2210">
          <cell r="A2210" t="str">
            <v xml:space="preserve">Iren SpA                                                                                            </v>
          </cell>
          <cell r="B2210">
            <v>41957</v>
          </cell>
        </row>
        <row r="2211">
          <cell r="A2211" t="str">
            <v xml:space="preserve">Azimut Holding S.p.A.                                                                               </v>
          </cell>
          <cell r="B2211">
            <v>42657</v>
          </cell>
        </row>
        <row r="2212">
          <cell r="A2212" t="str">
            <v xml:space="preserve">Ansaldo STS S.p.A.                                                                                  </v>
          </cell>
          <cell r="B2212">
            <v>42474</v>
          </cell>
        </row>
        <row r="2213">
          <cell r="A2213" t="str">
            <v xml:space="preserve">Saras S.p.A.                                                                                        </v>
          </cell>
          <cell r="B2213">
            <v>29600</v>
          </cell>
        </row>
        <row r="2214">
          <cell r="A2214" t="str">
            <v xml:space="preserve">Beni Stabili SIIQ S.p.A.                                                                            </v>
          </cell>
          <cell r="B2214">
            <v>42291</v>
          </cell>
        </row>
        <row r="2215">
          <cell r="A2215" t="str">
            <v xml:space="preserve">GEDI Gruppo Editoriale S.p.A.                                                                       </v>
          </cell>
          <cell r="B2215">
            <v>39827</v>
          </cell>
        </row>
        <row r="2216">
          <cell r="A2216" t="str">
            <v xml:space="preserve">Piaggio &amp; C. SpA                                                                                    </v>
          </cell>
          <cell r="B2216">
            <v>39004</v>
          </cell>
        </row>
        <row r="2217">
          <cell r="A2217" t="str">
            <v xml:space="preserve">Ascopiave S.p.A.                                                                                    </v>
          </cell>
          <cell r="B2217">
            <v>40647</v>
          </cell>
        </row>
        <row r="2218">
          <cell r="A2218" t="str">
            <v xml:space="preserve">Immobiliare Grande Distribuzione SocietÃ  di Investimento Immobiliare Quotata S.p.A.                 </v>
          </cell>
          <cell r="B2218">
            <v>39917</v>
          </cell>
        </row>
        <row r="2219">
          <cell r="A2219" t="str">
            <v xml:space="preserve">RCS MediaGroup S.p.A.                                                                               </v>
          </cell>
          <cell r="B2219">
            <v>42596</v>
          </cell>
        </row>
        <row r="2220">
          <cell r="A2220" t="str">
            <v xml:space="preserve">Sogefi S.p.A.                                                                                       </v>
          </cell>
          <cell r="B2220">
            <v>42138</v>
          </cell>
        </row>
        <row r="2221">
          <cell r="A2221" t="str">
            <v xml:space="preserve">Safilo Group S.p.A.                                                                                 </v>
          </cell>
          <cell r="B2221">
            <v>41561</v>
          </cell>
        </row>
        <row r="2222">
          <cell r="A2222" t="str">
            <v xml:space="preserve">Italiaonline S.p.A.                                                                                 </v>
          </cell>
          <cell r="B2222">
            <v>42291</v>
          </cell>
        </row>
        <row r="2223">
          <cell r="A2223" t="str">
            <v xml:space="preserve">GEDI Gruppo Editoriale S.p.A.                                                                       </v>
          </cell>
          <cell r="B2223">
            <v>39827</v>
          </cell>
        </row>
        <row r="2224">
          <cell r="A2224" t="str">
            <v xml:space="preserve">Falck Renewables S.p.A.                                                                             </v>
          </cell>
          <cell r="B2224">
            <v>42383</v>
          </cell>
        </row>
        <row r="2225">
          <cell r="A2225" t="str">
            <v xml:space="preserve">Prelios S.p.A.                                                                                      </v>
          </cell>
          <cell r="B2225">
            <v>41378</v>
          </cell>
        </row>
        <row r="2226">
          <cell r="A2226" t="str">
            <v xml:space="preserve">PetrÃ³leo Brasileiro S.A. - Petrobras                                                                </v>
          </cell>
          <cell r="B2226">
            <v>42473</v>
          </cell>
        </row>
        <row r="2227">
          <cell r="A2227" t="str">
            <v xml:space="preserve">Vale S.A.                                                                                           </v>
          </cell>
          <cell r="B2227">
            <v>42838</v>
          </cell>
        </row>
        <row r="2228">
          <cell r="A2228" t="str">
            <v xml:space="preserve">Cielo S.A.                                                                                          </v>
          </cell>
          <cell r="B2228">
            <v>42748</v>
          </cell>
        </row>
        <row r="2229">
          <cell r="A2229" t="str">
            <v xml:space="preserve">Ultrapar ParticipaÃ§Ãµes S.A.                                                                         </v>
          </cell>
          <cell r="B2229">
            <v>41287</v>
          </cell>
        </row>
        <row r="2230">
          <cell r="A2230" t="str">
            <v xml:space="preserve">CCR S.A.                                                                                            </v>
          </cell>
          <cell r="B2230">
            <v>41012</v>
          </cell>
        </row>
        <row r="2231">
          <cell r="A2231" t="str">
            <v xml:space="preserve">CPFL Energia S.A.                                                                                   </v>
          </cell>
          <cell r="B2231">
            <v>42564</v>
          </cell>
        </row>
        <row r="2232">
          <cell r="A2232" t="str">
            <v xml:space="preserve">Hypermarcas S.A.                                                                                    </v>
          </cell>
          <cell r="B2232">
            <v>39095</v>
          </cell>
        </row>
        <row r="2233">
          <cell r="A2233" t="str">
            <v xml:space="preserve">Energisa S.A.                                                                                       </v>
          </cell>
          <cell r="B2233">
            <v>39185</v>
          </cell>
        </row>
        <row r="2234">
          <cell r="A2234" t="str">
            <v xml:space="preserve">CPFL Energias RenovÃ¡veis S.A.                                                                       </v>
          </cell>
          <cell r="B2234">
            <v>42838</v>
          </cell>
        </row>
        <row r="2235">
          <cell r="A2235" t="str">
            <v xml:space="preserve">AES TietÃª Energia S.A.                                                                              </v>
          </cell>
          <cell r="B2235">
            <v>42473</v>
          </cell>
        </row>
        <row r="2236">
          <cell r="A2236" t="str">
            <v xml:space="preserve">B2W - Companhia Digital                                                                             </v>
          </cell>
          <cell r="B2236">
            <v>41377</v>
          </cell>
        </row>
        <row r="2237">
          <cell r="A2237" t="str">
            <v xml:space="preserve">Centrais ElÃ©tricas do ParÃ¡ S.A.                                                                     </v>
          </cell>
          <cell r="B2237">
            <v>42107</v>
          </cell>
        </row>
        <row r="2238">
          <cell r="A2238" t="str">
            <v xml:space="preserve">EZTEC Empreendimentos e ParticipaÃ§Ãµes S.A.                                                          </v>
          </cell>
          <cell r="B2238">
            <v>42838</v>
          </cell>
        </row>
        <row r="2239">
          <cell r="A2239" t="str">
            <v xml:space="preserve">Linx S.A.                                                                                           </v>
          </cell>
          <cell r="B2239">
            <v>41560</v>
          </cell>
        </row>
        <row r="2240">
          <cell r="A2240" t="str">
            <v xml:space="preserve">Marcopolo S.A.                                                                                      </v>
          </cell>
          <cell r="B2240">
            <v>42137</v>
          </cell>
        </row>
        <row r="2241">
          <cell r="A2241" t="str">
            <v xml:space="preserve">Iochpe-Maxion S.A.                                                                                  </v>
          </cell>
          <cell r="B2241">
            <v>41652</v>
          </cell>
        </row>
        <row r="2242">
          <cell r="A2242" t="str">
            <v xml:space="preserve">Centrais ElÃ©tricas de Santa Catarina S.A.                                                           </v>
          </cell>
          <cell r="B2242">
            <v>41864</v>
          </cell>
        </row>
        <row r="2243">
          <cell r="A2243" t="str">
            <v xml:space="preserve">Tecnisa S.A.                                                                                        </v>
          </cell>
          <cell r="B2243">
            <v>42656</v>
          </cell>
        </row>
        <row r="2244">
          <cell r="A2244" t="str">
            <v xml:space="preserve">AES Elpa S.A.                                                                                       </v>
          </cell>
          <cell r="B2244">
            <v>42473</v>
          </cell>
        </row>
        <row r="2245">
          <cell r="A2245" t="str">
            <v xml:space="preserve">Paranapanema S.A.                                                                                   </v>
          </cell>
          <cell r="B2245">
            <v>42656</v>
          </cell>
        </row>
        <row r="2246">
          <cell r="A2246" t="str">
            <v xml:space="preserve">PDG Realty S.A. Empreendimentos e ParticipaÃ§Ãµes                                                     </v>
          </cell>
          <cell r="B2246">
            <v>42838</v>
          </cell>
        </row>
        <row r="2247">
          <cell r="A2247" t="str">
            <v xml:space="preserve">China Merchants Bank Co., Ltd.                                                                      </v>
          </cell>
          <cell r="B2247">
            <v>41377</v>
          </cell>
        </row>
        <row r="2248">
          <cell r="A2248" t="str">
            <v xml:space="preserve">China Merchants Securities Co.,Ltd                                                                  </v>
          </cell>
          <cell r="B2248">
            <v>40768</v>
          </cell>
        </row>
        <row r="2249">
          <cell r="A2249" t="str">
            <v xml:space="preserve">COSCO Shipping Specialized Carriers Co., Ltd.                                                       </v>
          </cell>
          <cell r="B2249">
            <v>39642</v>
          </cell>
        </row>
        <row r="2250">
          <cell r="A2250" t="str">
            <v xml:space="preserve">Santam Ltd                                                                                          </v>
          </cell>
          <cell r="B2250">
            <v>42017</v>
          </cell>
        </row>
        <row r="2251">
          <cell r="A2251" t="str">
            <v xml:space="preserve">Trustco Group Holdings Limited                                                                      </v>
          </cell>
          <cell r="B2251">
            <v>42413</v>
          </cell>
        </row>
        <row r="2252">
          <cell r="A2252" t="str">
            <v xml:space="preserve">Axis Bank Limited                                                                                   </v>
          </cell>
          <cell r="B2252">
            <v>42503</v>
          </cell>
        </row>
        <row r="2253">
          <cell r="A2253" t="str">
            <v xml:space="preserve">Procter &amp; Gamble Hygiene and Health Care Limited                                                    </v>
          </cell>
          <cell r="B2253">
            <v>42198</v>
          </cell>
        </row>
        <row r="2254">
          <cell r="A2254" t="str">
            <v xml:space="preserve">Whirlpool of India Limited                                                                          </v>
          </cell>
          <cell r="B2254">
            <v>42137</v>
          </cell>
        </row>
        <row r="2255">
          <cell r="A2255" t="str">
            <v xml:space="preserve">Union Bank of India                                                                                 </v>
          </cell>
          <cell r="B2255">
            <v>42929</v>
          </cell>
        </row>
        <row r="2256">
          <cell r="A2256" t="str">
            <v xml:space="preserve">The India Cements Limited                                                                           </v>
          </cell>
          <cell r="B2256">
            <v>32733</v>
          </cell>
        </row>
        <row r="2257">
          <cell r="A2257" t="str">
            <v xml:space="preserve">E.I.D.-Parry (India) Limited                                                                        </v>
          </cell>
          <cell r="B2257">
            <v>41652</v>
          </cell>
        </row>
        <row r="2258">
          <cell r="A2258" t="str">
            <v xml:space="preserve">Redington (India) Limited                                                                           </v>
          </cell>
          <cell r="B2258">
            <v>39276</v>
          </cell>
        </row>
        <row r="2259">
          <cell r="A2259" t="str">
            <v xml:space="preserve">Andhra Bank                                                                                         </v>
          </cell>
          <cell r="B2259">
            <v>42290</v>
          </cell>
        </row>
        <row r="2260">
          <cell r="A2260" t="str">
            <v xml:space="preserve">AstraZeneca Pharma India Limited                                                                    </v>
          </cell>
          <cell r="B2260">
            <v>42929</v>
          </cell>
        </row>
        <row r="2261">
          <cell r="A2261" t="str">
            <v xml:space="preserve">Excel Crop Care Limited                                                                             </v>
          </cell>
          <cell r="B2261">
            <v>42656</v>
          </cell>
        </row>
        <row r="2262">
          <cell r="A2262" t="str">
            <v xml:space="preserve">T.V. Today Network Limited                                                                          </v>
          </cell>
          <cell r="B2262">
            <v>41742</v>
          </cell>
        </row>
        <row r="2263">
          <cell r="A2263" t="str">
            <v xml:space="preserve">Shalimar Paints Limited                                                                             </v>
          </cell>
          <cell r="B2263">
            <v>42107</v>
          </cell>
        </row>
        <row r="2264">
          <cell r="A2264" t="str">
            <v xml:space="preserve">Lovable Lingerie Limited                                                                            </v>
          </cell>
          <cell r="B2264">
            <v>40495</v>
          </cell>
        </row>
        <row r="2265">
          <cell r="A2265" t="str">
            <v xml:space="preserve">Castex Technologies Limited                                                                         </v>
          </cell>
          <cell r="B2265">
            <v>42290</v>
          </cell>
        </row>
        <row r="2266">
          <cell r="A2266" t="str">
            <v xml:space="preserve">Nelco Limited                                                                                       </v>
          </cell>
          <cell r="B2266">
            <v>40556</v>
          </cell>
        </row>
        <row r="2267">
          <cell r="A2267" t="str">
            <v xml:space="preserve">Parmalat S.p.A.                                                                                     </v>
          </cell>
          <cell r="B2267">
            <v>42108</v>
          </cell>
        </row>
        <row r="2268">
          <cell r="A2268" t="str">
            <v xml:space="preserve">Banco do Brasil S.A.                                                                                </v>
          </cell>
          <cell r="B2268">
            <v>42473</v>
          </cell>
        </row>
        <row r="2269">
          <cell r="A2269" t="str">
            <v xml:space="preserve">ItaÃºsa - Investimentos ItaÃº S.A.                                                                    </v>
          </cell>
          <cell r="B2269">
            <v>42107</v>
          </cell>
        </row>
        <row r="2270">
          <cell r="A2270" t="str">
            <v xml:space="preserve">TIM ParticipaÃ§Ãµes S.A.                                                                              </v>
          </cell>
          <cell r="B2270">
            <v>42473</v>
          </cell>
        </row>
        <row r="2271">
          <cell r="A2271" t="str">
            <v xml:space="preserve">Raia Drogasil S.A.                                                                                  </v>
          </cell>
          <cell r="B2271">
            <v>41468</v>
          </cell>
        </row>
        <row r="2272">
          <cell r="A2272" t="str">
            <v xml:space="preserve">Companhia de Saneamento BÃ¡sico do Estado de SÃ£o Paulo - SABESP                                      </v>
          </cell>
          <cell r="B2272">
            <v>42017</v>
          </cell>
        </row>
        <row r="2273">
          <cell r="A2273" t="str">
            <v xml:space="preserve">Centrais ElÃ©tricas Brasileiras S.A. - Eletrobras                                                    </v>
          </cell>
          <cell r="B2273">
            <v>42564</v>
          </cell>
        </row>
        <row r="2274">
          <cell r="A2274" t="str">
            <v xml:space="preserve">M. Dias Branco S.A. IndÃºstria e ComÃ©rcio de Alimentos                                               </v>
          </cell>
          <cell r="B2274">
            <v>41742</v>
          </cell>
        </row>
        <row r="2275">
          <cell r="A2275" t="str">
            <v xml:space="preserve">EDP - Energias do Brasil S.A.                                                                       </v>
          </cell>
          <cell r="B2275">
            <v>41652</v>
          </cell>
        </row>
        <row r="2276">
          <cell r="A2276" t="str">
            <v xml:space="preserve">Magazine Luiza S.A.                                                                                 </v>
          </cell>
          <cell r="B2276">
            <v>42382</v>
          </cell>
        </row>
        <row r="2277">
          <cell r="A2277" t="str">
            <v xml:space="preserve">Multiplus S.A.                                                                                      </v>
          </cell>
          <cell r="B2277">
            <v>41560</v>
          </cell>
        </row>
        <row r="2278">
          <cell r="A2278" t="str">
            <v xml:space="preserve">Odontoprev S.A.                                                                                     </v>
          </cell>
          <cell r="B2278">
            <v>42503</v>
          </cell>
        </row>
        <row r="2279">
          <cell r="A2279" t="str">
            <v xml:space="preserve">SÃ£o Martinho S.A.                                                                                   </v>
          </cell>
          <cell r="B2279">
            <v>39276</v>
          </cell>
        </row>
        <row r="2280">
          <cell r="A2280" t="str">
            <v xml:space="preserve">BR Properties S.A.                                                                                  </v>
          </cell>
          <cell r="B2280">
            <v>42413</v>
          </cell>
        </row>
        <row r="2281">
          <cell r="A2281" t="str">
            <v xml:space="preserve">GOL Linhas AÃ©reas Inteligentes S.A.                                                                 </v>
          </cell>
          <cell r="B2281">
            <v>41103</v>
          </cell>
        </row>
        <row r="2282">
          <cell r="A2282" t="str">
            <v xml:space="preserve">Eletropaulo Metropolitana Eletricidade de SÃ£o Paulo S.A.                                            </v>
          </cell>
          <cell r="B2282">
            <v>42473</v>
          </cell>
        </row>
        <row r="2283">
          <cell r="A2283" t="str">
            <v xml:space="preserve">Gafisa S.A.                                                                                         </v>
          </cell>
          <cell r="B2283">
            <v>41742</v>
          </cell>
        </row>
      </sheetData>
      <sheetData sheetId="1" refreshError="1"/>
      <sheetData sheetId="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rsha" refreshedDate="43032.694304976852" createdVersion="3" refreshedVersion="3" minRefreshableVersion="3" recordCount="2737">
  <cacheSource type="worksheet">
    <worksheetSource ref="A1:M2738" sheet="Andrew research-Datastream"/>
  </cacheSource>
  <cacheFields count="13">
    <cacheField name="Andrew research Ticker Code" numFmtId="0">
      <sharedItems/>
    </cacheField>
    <cacheField name="Andrew research Company Name" numFmtId="0">
      <sharedItems/>
    </cacheField>
    <cacheField name="Datastream Company Name" numFmtId="0">
      <sharedItems containsBlank="1"/>
    </cacheField>
    <cacheField name="Datastream Ticker Code" numFmtId="0">
      <sharedItems containsBlank="1"/>
    </cacheField>
    <cacheField name="Datastream Location" numFmtId="0">
      <sharedItems containsBlank="1"/>
    </cacheField>
    <cacheField name="CEO Start Date" numFmtId="0">
      <sharedItems containsNonDate="0" containsDate="1" containsString="0" containsBlank="1" minDate="1973-10-05T00:00:00" maxDate="2017-05-03T00:00:00"/>
    </cacheField>
    <cacheField name="3 Year TSR" numFmtId="10">
      <sharedItems containsBlank="1" containsMixedTypes="1" containsNumber="1" minValue="-0.98874296435272047" maxValue="16.790900000000001"/>
    </cacheField>
    <cacheField name="DS Start Date" numFmtId="0">
      <sharedItems containsNonDate="0" containsDate="1" containsString="0" containsBlank="1" minDate="1984-06-14T00:00:00" maxDate="2017-05-29T00:00:00"/>
    </cacheField>
    <cacheField name="DS Start Val" numFmtId="2">
      <sharedItems containsString="0" containsBlank="1" containsNumber="1" minValue="0" maxValue="754523.1"/>
    </cacheField>
    <cacheField name="DS End Date" numFmtId="0">
      <sharedItems containsNonDate="0" containsDate="1" containsString="0" containsBlank="1" minDate="1987-06-14T00:00:00" maxDate="2017-07-15T00:00:00"/>
    </cacheField>
    <cacheField name="DS End Val" numFmtId="2">
      <sharedItems containsString="0" containsBlank="1" containsNumber="1" minValue="0.04" maxValue="727630.3"/>
    </cacheField>
    <cacheField name="Dup Count" numFmtId="0">
      <sharedItems containsSemiMixedTypes="0" containsString="0" containsNumber="1" containsInteger="1" minValue="1" maxValue="25"/>
    </cacheField>
    <cacheField name="Code" numFmtId="0">
      <sharedItems containsBlank="1" count="4">
        <s v="B"/>
        <m/>
        <s v="L3"/>
        <s v="M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37">
  <r>
    <s v="1066 HK Equity"/>
    <s v="SHANDONG WEIGAO GP MEDICAL-H"/>
    <m/>
    <m/>
    <m/>
    <m/>
    <m/>
    <m/>
    <m/>
    <m/>
    <m/>
    <n v="1"/>
    <x v="0"/>
  </r>
  <r>
    <s v="1083 HK Equity"/>
    <s v="TOWNGAS CHINA CO LTD"/>
    <m/>
    <m/>
    <m/>
    <m/>
    <m/>
    <m/>
    <m/>
    <m/>
    <m/>
    <n v="1"/>
    <x v="0"/>
  </r>
  <r>
    <s v="1093 HK Equity"/>
    <s v="CSPC PHARMACEUTICAL GROUP LT"/>
    <m/>
    <m/>
    <m/>
    <m/>
    <m/>
    <m/>
    <m/>
    <m/>
    <m/>
    <n v="1"/>
    <x v="0"/>
  </r>
  <r>
    <s v="11 HK Equity"/>
    <s v="HANG SENG BANK LTD"/>
    <m/>
    <m/>
    <m/>
    <m/>
    <m/>
    <m/>
    <m/>
    <m/>
    <m/>
    <n v="1"/>
    <x v="0"/>
  </r>
  <r>
    <s v="1101 HK Equity"/>
    <s v="CHINA HUARONG ENERGY CO LTD"/>
    <m/>
    <m/>
    <m/>
    <m/>
    <m/>
    <m/>
    <m/>
    <m/>
    <m/>
    <n v="1"/>
    <x v="0"/>
  </r>
  <r>
    <s v="1108 HK Equity"/>
    <s v="LUOYANG GLASS COMPANY LTD-H"/>
    <m/>
    <m/>
    <m/>
    <m/>
    <m/>
    <m/>
    <m/>
    <m/>
    <m/>
    <n v="1"/>
    <x v="0"/>
  </r>
  <r>
    <s v="1112 HK Equity"/>
    <s v="BIOSTIME INTERNATIONAL HOLDI"/>
    <m/>
    <m/>
    <m/>
    <m/>
    <m/>
    <m/>
    <m/>
    <m/>
    <m/>
    <n v="1"/>
    <x v="0"/>
  </r>
  <r>
    <s v="1114 HK Equity"/>
    <s v="BRILLIANCE CHINA AUTOMOTIVE"/>
    <m/>
    <m/>
    <m/>
    <m/>
    <m/>
    <m/>
    <m/>
    <m/>
    <m/>
    <n v="1"/>
    <x v="0"/>
  </r>
  <r>
    <s v="1208 HK Equity"/>
    <s v="MMG LTD"/>
    <m/>
    <m/>
    <m/>
    <m/>
    <m/>
    <m/>
    <m/>
    <m/>
    <m/>
    <n v="1"/>
    <x v="0"/>
  </r>
  <r>
    <s v="1230 HK Equity"/>
    <s v="YASHILI INTERNATIONAL HOLDIN"/>
    <m/>
    <m/>
    <m/>
    <m/>
    <m/>
    <m/>
    <m/>
    <m/>
    <m/>
    <n v="1"/>
    <x v="0"/>
  </r>
  <r>
    <s v="135 HK Equity"/>
    <s v="KUNLUN ENERGY CO LTD"/>
    <m/>
    <m/>
    <m/>
    <m/>
    <m/>
    <m/>
    <m/>
    <m/>
    <m/>
    <n v="1"/>
    <x v="0"/>
  </r>
  <r>
    <s v="148 HK Equity"/>
    <s v="KINGBOARD CHEMICAL HOLDINGS"/>
    <m/>
    <m/>
    <m/>
    <m/>
    <m/>
    <m/>
    <m/>
    <m/>
    <m/>
    <n v="1"/>
    <x v="0"/>
  </r>
  <r>
    <s v="165 HK Equity"/>
    <s v="CHINA EVERBRIGHT LTD"/>
    <m/>
    <m/>
    <m/>
    <m/>
    <m/>
    <m/>
    <m/>
    <m/>
    <m/>
    <n v="1"/>
    <x v="0"/>
  </r>
  <r>
    <s v="1680 HK Equity"/>
    <s v="MACAU LEGEND DEVELOPMENT LTD"/>
    <m/>
    <m/>
    <m/>
    <m/>
    <m/>
    <m/>
    <m/>
    <m/>
    <m/>
    <n v="1"/>
    <x v="0"/>
  </r>
  <r>
    <s v="1788 HK Equity"/>
    <s v="GUOTAI JUNAN INTERNATIONAL"/>
    <m/>
    <m/>
    <m/>
    <m/>
    <m/>
    <m/>
    <m/>
    <m/>
    <m/>
    <n v="1"/>
    <x v="0"/>
  </r>
  <r>
    <s v="1836 HK Equity"/>
    <s v="STELLA INTERNATIONAL"/>
    <m/>
    <m/>
    <m/>
    <m/>
    <m/>
    <m/>
    <m/>
    <m/>
    <m/>
    <n v="1"/>
    <x v="0"/>
  </r>
  <r>
    <s v="1878 HK Equity"/>
    <s v="SOUTHGOBI RESOURCES LTD"/>
    <m/>
    <m/>
    <m/>
    <m/>
    <m/>
    <m/>
    <m/>
    <m/>
    <m/>
    <n v="1"/>
    <x v="0"/>
  </r>
  <r>
    <s v="1883 HK Equity"/>
    <s v="CITIC TELECOM INTERNATIONAL"/>
    <m/>
    <m/>
    <m/>
    <m/>
    <m/>
    <m/>
    <m/>
    <m/>
    <m/>
    <n v="1"/>
    <x v="0"/>
  </r>
  <r>
    <s v="1928 HK Equity"/>
    <s v="SANDS CHINA LTD"/>
    <m/>
    <m/>
    <m/>
    <m/>
    <m/>
    <m/>
    <m/>
    <m/>
    <m/>
    <n v="1"/>
    <x v="0"/>
  </r>
  <r>
    <s v="2099 HK Equity"/>
    <s v="CHINA GOLD INTERNATIONAL RES"/>
    <m/>
    <m/>
    <m/>
    <m/>
    <m/>
    <m/>
    <m/>
    <m/>
    <m/>
    <n v="1"/>
    <x v="0"/>
  </r>
  <r>
    <s v="2136 HK Equity"/>
    <s v="LIFESTYLE CHINA GROUP LTD"/>
    <m/>
    <m/>
    <m/>
    <m/>
    <m/>
    <m/>
    <m/>
    <m/>
    <m/>
    <n v="1"/>
    <x v="0"/>
  </r>
  <r>
    <s v="2319 HK Equity"/>
    <s v="CHINA MENGNIU DAIRY CO"/>
    <m/>
    <m/>
    <m/>
    <m/>
    <m/>
    <m/>
    <m/>
    <m/>
    <m/>
    <n v="1"/>
    <x v="0"/>
  </r>
  <r>
    <s v="241 HK Equity"/>
    <s v="ALIBABA HEALTH INFORMATION T"/>
    <m/>
    <m/>
    <m/>
    <m/>
    <m/>
    <m/>
    <m/>
    <m/>
    <m/>
    <n v="1"/>
    <x v="0"/>
  </r>
  <r>
    <s v="245 HK Equity"/>
    <s v="CHINA MINSHENG FINANCIAL HOL"/>
    <m/>
    <m/>
    <m/>
    <m/>
    <m/>
    <m/>
    <m/>
    <m/>
    <m/>
    <n v="1"/>
    <x v="0"/>
  </r>
  <r>
    <s v="257 HK Equity"/>
    <s v="CHINA EVERBRIGHT INTL LTD"/>
    <m/>
    <m/>
    <m/>
    <m/>
    <m/>
    <m/>
    <m/>
    <m/>
    <m/>
    <n v="1"/>
    <x v="0"/>
  </r>
  <r>
    <s v="2778 HK Equity"/>
    <s v="CHAMPION REIT"/>
    <m/>
    <m/>
    <m/>
    <m/>
    <m/>
    <m/>
    <m/>
    <m/>
    <m/>
    <n v="1"/>
    <x v="0"/>
  </r>
  <r>
    <s v="288 HK Equity"/>
    <s v="WH GROUP LTD"/>
    <m/>
    <m/>
    <m/>
    <m/>
    <m/>
    <m/>
    <m/>
    <m/>
    <m/>
    <n v="1"/>
    <x v="0"/>
  </r>
  <r>
    <s v="291 HK Equity"/>
    <s v="CHINA RESOURCES BEER HOLDIN"/>
    <m/>
    <m/>
    <m/>
    <m/>
    <m/>
    <m/>
    <m/>
    <m/>
    <m/>
    <n v="1"/>
    <x v="0"/>
  </r>
  <r>
    <s v="297 HK Equity"/>
    <s v="SINOFERT HOLDINGS LTD"/>
    <m/>
    <m/>
    <m/>
    <m/>
    <m/>
    <m/>
    <m/>
    <m/>
    <m/>
    <n v="1"/>
    <x v="0"/>
  </r>
  <r>
    <s v="315 HK Equity"/>
    <s v="SMARTONE TELECOMMUNICATIONS"/>
    <m/>
    <m/>
    <m/>
    <m/>
    <m/>
    <m/>
    <m/>
    <m/>
    <m/>
    <n v="1"/>
    <x v="0"/>
  </r>
  <r>
    <s v="3291 JP Equity"/>
    <s v="IIDA GROUP HOLDINGS CO LTD"/>
    <m/>
    <m/>
    <m/>
    <m/>
    <m/>
    <m/>
    <m/>
    <m/>
    <m/>
    <n v="1"/>
    <x v="0"/>
  </r>
  <r>
    <s v="3308 HK Equity"/>
    <s v="GOLDEN EAGLE RETAIL GROUP"/>
    <m/>
    <m/>
    <m/>
    <m/>
    <m/>
    <m/>
    <m/>
    <m/>
    <m/>
    <n v="1"/>
    <x v="0"/>
  </r>
  <r>
    <s v="3333 HK Equity"/>
    <s v="CHINA EVERGRANDE GROUP"/>
    <m/>
    <m/>
    <m/>
    <m/>
    <m/>
    <m/>
    <m/>
    <m/>
    <m/>
    <n v="1"/>
    <x v="0"/>
  </r>
  <r>
    <s v="336 HK Equity"/>
    <s v="HUABAO INTERNATIONAL HOLDING"/>
    <m/>
    <m/>
    <m/>
    <m/>
    <m/>
    <m/>
    <m/>
    <m/>
    <m/>
    <n v="1"/>
    <x v="0"/>
  </r>
  <r>
    <s v="363 HK Equity"/>
    <s v="SHANGHAI INDUSTRIAL HLDG LTD"/>
    <m/>
    <m/>
    <m/>
    <m/>
    <m/>
    <m/>
    <m/>
    <m/>
    <m/>
    <n v="1"/>
    <x v="0"/>
  </r>
  <r>
    <s v="39 HK Equity"/>
    <s v="CHINA BEIDAHUANG INDUSTRY"/>
    <m/>
    <m/>
    <m/>
    <m/>
    <m/>
    <m/>
    <m/>
    <m/>
    <m/>
    <n v="1"/>
    <x v="0"/>
  </r>
  <r>
    <s v="3900 HK Equity"/>
    <s v="GREENTOWN CHINA HOLDINGS"/>
    <m/>
    <m/>
    <m/>
    <m/>
    <m/>
    <m/>
    <m/>
    <m/>
    <m/>
    <n v="1"/>
    <x v="0"/>
  </r>
  <r>
    <s v="3968 HK Equity"/>
    <s v="CHINA MERCHANTS BANK-H"/>
    <m/>
    <m/>
    <m/>
    <m/>
    <m/>
    <m/>
    <m/>
    <m/>
    <m/>
    <n v="1"/>
    <x v="0"/>
  </r>
  <r>
    <s v="3983 HK Equity"/>
    <s v="CHINA BLUECHEMICAL LTD - H"/>
    <m/>
    <m/>
    <m/>
    <m/>
    <m/>
    <m/>
    <m/>
    <m/>
    <m/>
    <n v="1"/>
    <x v="0"/>
  </r>
  <r>
    <s v="3PL AU Equity"/>
    <s v="3P Learning Limited"/>
    <m/>
    <m/>
    <m/>
    <m/>
    <m/>
    <m/>
    <m/>
    <m/>
    <m/>
    <n v="1"/>
    <x v="0"/>
  </r>
  <r>
    <s v="4088 JP Equity"/>
    <s v="AIR WATER INC"/>
    <m/>
    <m/>
    <m/>
    <m/>
    <m/>
    <m/>
    <m/>
    <m/>
    <m/>
    <n v="1"/>
    <x v="0"/>
  </r>
  <r>
    <s v="44 HK Equity"/>
    <s v="HONG KONG AIRCRAFT ENGINEERG"/>
    <m/>
    <m/>
    <m/>
    <m/>
    <m/>
    <m/>
    <m/>
    <m/>
    <m/>
    <n v="1"/>
    <x v="0"/>
  </r>
  <r>
    <s v="45 HK Equity"/>
    <s v="HONGKONG &amp; SHANGHAI HOTELS"/>
    <m/>
    <m/>
    <m/>
    <m/>
    <m/>
    <m/>
    <m/>
    <m/>
    <m/>
    <n v="1"/>
    <x v="0"/>
  </r>
  <r>
    <s v="506 HK Equity"/>
    <s v="CHINA FOODS LTD"/>
    <m/>
    <m/>
    <m/>
    <m/>
    <m/>
    <m/>
    <m/>
    <m/>
    <m/>
    <n v="1"/>
    <x v="0"/>
  </r>
  <r>
    <s v="546 HK Equity"/>
    <s v="FUFENG GROUP LTD"/>
    <m/>
    <m/>
    <m/>
    <m/>
    <m/>
    <m/>
    <m/>
    <m/>
    <m/>
    <n v="1"/>
    <x v="0"/>
  </r>
  <r>
    <s v="600036 CH Equity"/>
    <s v="China Merchants Bank Co., Ltd."/>
    <m/>
    <m/>
    <m/>
    <m/>
    <m/>
    <m/>
    <m/>
    <m/>
    <m/>
    <n v="1"/>
    <x v="0"/>
  </r>
  <r>
    <s v="600428 CH Equity"/>
    <s v="COSCO Shipping Specialized Carriers Co., Ltd."/>
    <m/>
    <m/>
    <m/>
    <m/>
    <m/>
    <m/>
    <m/>
    <m/>
    <m/>
    <n v="1"/>
    <x v="0"/>
  </r>
  <r>
    <s v="600999 CH Equity"/>
    <s v="China Merchants Securities Co.,Ltd"/>
    <m/>
    <m/>
    <m/>
    <m/>
    <m/>
    <m/>
    <m/>
    <m/>
    <m/>
    <n v="1"/>
    <x v="0"/>
  </r>
  <r>
    <s v="607 HK Equity"/>
    <s v="FULLSHARE HOLDINGS LTD"/>
    <m/>
    <m/>
    <m/>
    <m/>
    <m/>
    <m/>
    <m/>
    <m/>
    <m/>
    <n v="1"/>
    <x v="0"/>
  </r>
  <r>
    <s v="6099 HK Equity"/>
    <s v="CHINA MERCHANTS SECURITIES-H"/>
    <m/>
    <m/>
    <m/>
    <m/>
    <m/>
    <m/>
    <m/>
    <m/>
    <m/>
    <n v="1"/>
    <x v="0"/>
  </r>
  <r>
    <s v="668 HK Equity"/>
    <s v="DOYEN INTERNATIONAL HOLDING"/>
    <m/>
    <m/>
    <m/>
    <m/>
    <m/>
    <m/>
    <m/>
    <m/>
    <m/>
    <n v="1"/>
    <x v="0"/>
  </r>
  <r>
    <s v="6723 JP Equity"/>
    <s v="RENESAS ELECTRONICS CORP"/>
    <m/>
    <m/>
    <m/>
    <m/>
    <m/>
    <m/>
    <m/>
    <m/>
    <m/>
    <n v="1"/>
    <x v="0"/>
  </r>
  <r>
    <s v="6756 JP Equity"/>
    <s v="HITACHI KOKUSAI ELECTRIC INC"/>
    <m/>
    <m/>
    <m/>
    <m/>
    <m/>
    <m/>
    <m/>
    <m/>
    <m/>
    <n v="1"/>
    <x v="0"/>
  </r>
  <r>
    <s v="715 HK Equity"/>
    <s v="CHINA OCEANWIDE HOLDINGS LTD"/>
    <m/>
    <m/>
    <m/>
    <m/>
    <m/>
    <m/>
    <m/>
    <m/>
    <m/>
    <n v="1"/>
    <x v="0"/>
  </r>
  <r>
    <s v="762 HK Equity"/>
    <s v="CHINA UNICOM HONG KONG LTD"/>
    <m/>
    <m/>
    <m/>
    <m/>
    <m/>
    <m/>
    <m/>
    <m/>
    <m/>
    <n v="1"/>
    <x v="0"/>
  </r>
  <r>
    <s v="787 HK Equity"/>
    <s v="GLOBAL BRANDS GROUP HOLDING"/>
    <m/>
    <m/>
    <m/>
    <m/>
    <m/>
    <m/>
    <m/>
    <m/>
    <m/>
    <n v="1"/>
    <x v="0"/>
  </r>
  <r>
    <s v="81 HK Equity"/>
    <s v="CHINA OVERSEAS GRAND OCEANS"/>
    <m/>
    <m/>
    <m/>
    <m/>
    <m/>
    <m/>
    <m/>
    <m/>
    <m/>
    <n v="1"/>
    <x v="0"/>
  </r>
  <r>
    <s v="812 HK Equity"/>
    <s v="SOUTHWEST SECURITIES INTERNA"/>
    <m/>
    <m/>
    <m/>
    <m/>
    <m/>
    <m/>
    <m/>
    <m/>
    <m/>
    <n v="1"/>
    <x v="0"/>
  </r>
  <r>
    <s v="8136 JP Equity"/>
    <s v="SANRIO CO LTD"/>
    <m/>
    <m/>
    <m/>
    <m/>
    <m/>
    <m/>
    <m/>
    <m/>
    <m/>
    <n v="1"/>
    <x v="0"/>
  </r>
  <r>
    <s v="8439 JP Equity"/>
    <s v="TOKYO CENTURY CORP"/>
    <m/>
    <m/>
    <m/>
    <m/>
    <m/>
    <m/>
    <m/>
    <m/>
    <m/>
    <n v="1"/>
    <x v="0"/>
  </r>
  <r>
    <s v="8473 JP Equity"/>
    <s v="SBI HOLDINGS INC"/>
    <m/>
    <m/>
    <m/>
    <m/>
    <m/>
    <m/>
    <m/>
    <m/>
    <m/>
    <n v="1"/>
    <x v="0"/>
  </r>
  <r>
    <s v="8570 JP Equity"/>
    <s v="AEON FINANCIAL SERVICE CO LT"/>
    <m/>
    <m/>
    <m/>
    <m/>
    <m/>
    <m/>
    <m/>
    <m/>
    <m/>
    <n v="1"/>
    <x v="0"/>
  </r>
  <r>
    <s v="884 HK Equity"/>
    <s v="CIFI HOLDINGS GROUP CO LTD"/>
    <m/>
    <m/>
    <m/>
    <m/>
    <m/>
    <m/>
    <m/>
    <m/>
    <m/>
    <n v="1"/>
    <x v="0"/>
  </r>
  <r>
    <s v="9449 JP Equity"/>
    <s v="GMO INTERNET INC"/>
    <m/>
    <m/>
    <m/>
    <m/>
    <m/>
    <m/>
    <m/>
    <m/>
    <m/>
    <n v="1"/>
    <x v="0"/>
  </r>
  <r>
    <s v="960 HK Equity"/>
    <s v="LONGFOR PROPERTIES"/>
    <m/>
    <m/>
    <m/>
    <m/>
    <m/>
    <m/>
    <m/>
    <m/>
    <m/>
    <n v="1"/>
    <x v="0"/>
  </r>
  <r>
    <s v="973 HK Equity"/>
    <s v="L'OCCITANE INTERNATIONAL SA"/>
    <m/>
    <m/>
    <m/>
    <m/>
    <m/>
    <m/>
    <m/>
    <m/>
    <m/>
    <n v="1"/>
    <x v="0"/>
  </r>
  <r>
    <s v="975 HK Equity"/>
    <s v="MONGOLIAN MINING CORP"/>
    <m/>
    <m/>
    <m/>
    <m/>
    <m/>
    <m/>
    <m/>
    <m/>
    <m/>
    <n v="1"/>
    <x v="0"/>
  </r>
  <r>
    <s v="980 HK Equity"/>
    <s v="LIANHUA SUPERMARKET HLDGS -H"/>
    <m/>
    <m/>
    <m/>
    <m/>
    <m/>
    <m/>
    <m/>
    <m/>
    <m/>
    <n v="1"/>
    <x v="0"/>
  </r>
  <r>
    <s v="981 HK Equity"/>
    <s v="SEMICONDUCTOR MANUFACTURING"/>
    <m/>
    <m/>
    <m/>
    <m/>
    <m/>
    <m/>
    <m/>
    <m/>
    <m/>
    <n v="1"/>
    <x v="0"/>
  </r>
  <r>
    <s v="983 HK Equity"/>
    <s v="SOCAM DEVELOPMENT LTD"/>
    <m/>
    <m/>
    <m/>
    <m/>
    <m/>
    <m/>
    <m/>
    <m/>
    <m/>
    <n v="1"/>
    <x v="0"/>
  </r>
  <r>
    <s v="A2A IM Equity"/>
    <s v="A2A S.p.A."/>
    <s v="A2A - TOT RETURN IND"/>
    <s v="I:A2A(RI)"/>
    <s v="Datastream Collection Entire Dataset 170911.xlsx|Brosa Italiana|$L$5"/>
    <d v="2014-05-14T00:00:00"/>
    <n v="0.97291796234522521"/>
    <d v="2014-05-14T00:00:00"/>
    <n v="176.87"/>
    <d v="2017-05-14T00:00:00"/>
    <n v="348.95"/>
    <n v="1"/>
    <x v="1"/>
  </r>
  <r>
    <s v="AAC US Equity"/>
    <s v="AAC HOLDINGS INC"/>
    <s v="AAC HOLDINGS - TOT RETURN IND"/>
    <s v="U:AAC(RI)"/>
    <s v="Datastream Collection Entire Dataset 170911.xlsx|1141-1160|$E$4"/>
    <d v="2013-04-05T00:00:00"/>
    <s v="CEO &lt; 3 years"/>
    <d v="2014-10-23T00:00:00"/>
    <n v="113.78"/>
    <m/>
    <m/>
    <n v="1"/>
    <x v="2"/>
  </r>
  <r>
    <s v="AAD AU Equity"/>
    <s v="ARDENT LEISURE GROUP"/>
    <m/>
    <m/>
    <m/>
    <m/>
    <m/>
    <m/>
    <m/>
    <m/>
    <m/>
    <n v="2"/>
    <x v="0"/>
  </r>
  <r>
    <s v="AAD AU Equity"/>
    <s v="Ardent Leisure Group"/>
    <m/>
    <m/>
    <m/>
    <m/>
    <m/>
    <m/>
    <m/>
    <m/>
    <m/>
    <n v="2"/>
    <x v="0"/>
  </r>
  <r>
    <s v="AAL LN Equity"/>
    <s v="AAL LN"/>
    <s v="AMERICAN AIRLINES GROUP - TOT RETURN IND"/>
    <s v="@AAL(RI)"/>
    <s v="Datastream Collection Entire Dataset 170911.xlsx|121-140|$O$4"/>
    <d v="2015-10-05T00:00:00"/>
    <s v="CEO &lt; 3 years"/>
    <d v="2015-10-14T00:00:00"/>
    <n v="180.11"/>
    <m/>
    <m/>
    <n v="2"/>
    <x v="2"/>
  </r>
  <r>
    <s v="AAL LN Equity"/>
    <s v="AAL LN"/>
    <s v="ANGLO AMERICAN - TOT RETURN IND"/>
    <s v="AAL(RI)"/>
    <s v="Datastream Collection Entire Dataset 170911.xlsx|161-180|$O$4"/>
    <d v="2015-10-05T00:00:00"/>
    <s v="CEO &lt; 3 years"/>
    <d v="2015-10-14T00:00:00"/>
    <n v="381.21"/>
    <m/>
    <m/>
    <n v="2"/>
    <x v="2"/>
  </r>
  <r>
    <s v="AAL US Equity"/>
    <s v="AMERICAN AIRLINES GROUP INC"/>
    <s v="AMERICAN AIRLINES GROUP - TOT RETURN IND"/>
    <s v="@AAL(RI)"/>
    <s v="Datastream Collection Entire Dataset 170911.xlsx|121-140|$O$4"/>
    <d v="2013-10-05T00:00:00"/>
    <n v="0.87292506799212244"/>
    <d v="2013-12-14T00:00:00"/>
    <n v="106.63"/>
    <d v="2016-12-14T00:00:00"/>
    <n v="199.71"/>
    <n v="2"/>
    <x v="3"/>
  </r>
  <r>
    <s v="AAL US Equity"/>
    <s v="AMERICAN AIRLINES GROUP INC"/>
    <s v="ANGLO AMERICAN - TOT RETURN IND"/>
    <s v="AAL(RI)"/>
    <s v="Datastream Collection Entire Dataset 170911.xlsx|161-180|$O$4"/>
    <d v="2013-10-05T00:00:00"/>
    <n v="-0.2740047442244225"/>
    <d v="2013-10-14T00:00:00"/>
    <n v="775.68000000000006"/>
    <d v="2016-10-14T00:00:00"/>
    <n v="563.14"/>
    <n v="2"/>
    <x v="1"/>
  </r>
  <r>
    <s v="AAN US Equity"/>
    <s v="AARON'S INC"/>
    <s v="AARON'S - TOT RETURN IND"/>
    <s v="U:AAN(RI)"/>
    <s v="Datastream Collection Entire Dataset 170911.xlsx|681-700|$B$4"/>
    <d v="2014-10-05T00:00:00"/>
    <s v="CEO &lt; 3 years"/>
    <d v="2014-10-19T00:00:00"/>
    <n v="2640.4"/>
    <m/>
    <m/>
    <n v="1"/>
    <x v="2"/>
  </r>
  <r>
    <s v="AAP US Equity"/>
    <s v="ADVANCE AUTO PARTS INC"/>
    <s v="ADV.AUTO PARTS - TOT RETURN IND"/>
    <s v="U:AAP(RI)"/>
    <s v="Datastream Collection Entire Dataset 170911.xlsx|221-240|$F$4"/>
    <d v="2011-11-05T00:00:00"/>
    <n v="1.1168018404429543"/>
    <d v="2011-11-14T00:00:00"/>
    <n v="512.91999999999996"/>
    <d v="2014-11-14T00:00:00"/>
    <n v="1085.75"/>
    <n v="1"/>
    <x v="1"/>
  </r>
  <r>
    <s v="AAVL US Equity"/>
    <s v="ADVERUM BIOTECHNOLOGIES INC"/>
    <m/>
    <m/>
    <m/>
    <m/>
    <m/>
    <m/>
    <m/>
    <m/>
    <m/>
    <n v="1"/>
    <x v="0"/>
  </r>
  <r>
    <s v="AAWW US Equity"/>
    <s v="ATLAS AIR WORLDWIDE HOLDINGS"/>
    <s v="ATLAS AIR WWD.HDG. - TOT RETURN IND"/>
    <s v="@AAWW(RI)"/>
    <s v="Datastream Collection Entire Dataset 170911.xlsx|821-840|$G$4"/>
    <d v="2006-04-05T00:00:00"/>
    <n v="-0.54498724024790379"/>
    <d v="2006-04-20T00:00:00"/>
    <n v="274.3"/>
    <d v="2009-04-20T00:00:00"/>
    <n v="124.81"/>
    <n v="1"/>
    <x v="1"/>
  </r>
  <r>
    <s v="AB US Equity"/>
    <s v="ALLIANCEBERNSTEIN HOLDING LP"/>
    <s v="ALLIANCEBERNSTEIN HLDG. UNT. - TOT RETURN IND"/>
    <s v="U:AB(RI)"/>
    <s v="Datastream Collection Entire Dataset 170911.xlsx|541-560|$P$4"/>
    <d v="2008-10-05T00:00:00"/>
    <n v="-0.26874885742008969"/>
    <d v="2008-10-19T00:00:00"/>
    <n v="4266.66"/>
    <d v="2011-10-19T00:00:00"/>
    <n v="3120"/>
    <n v="1"/>
    <x v="1"/>
  </r>
  <r>
    <s v="ABAX US Equity"/>
    <s v="ABAXIS INC"/>
    <s v="ABAXIS - TOT RETURN IND"/>
    <s v="@ABAX(RI)"/>
    <s v="Datastream Collection Entire Dataset 170911.xlsx|781-800|$R$4"/>
    <d v="1996-04-05T00:00:00"/>
    <n v="-0.69435370975268318"/>
    <d v="1996-04-19T00:00:00"/>
    <n v="42.86"/>
    <d v="1999-04-19T00:00:00"/>
    <n v="13.1"/>
    <n v="1"/>
    <x v="1"/>
  </r>
  <r>
    <s v="ABBV US Equity"/>
    <s v="ABBVIE INC"/>
    <s v="ABBVIE - TOT RETURN IND"/>
    <s v="U:ABBV(RI)"/>
    <s v="Datastream Collection Entire Dataset 170911.xlsx|1-40|$AE$4"/>
    <d v="2012-11-05T00:00:00"/>
    <n v="0.86350620426344249"/>
    <d v="2012-12-14T00:00:00"/>
    <n v="94.29"/>
    <d v="2015-12-14T00:00:00"/>
    <n v="175.71"/>
    <n v="1"/>
    <x v="1"/>
  </r>
  <r>
    <s v="ABCW US Equity"/>
    <s v="ANCHOR BANCORP WISCONSIN INC"/>
    <m/>
    <m/>
    <m/>
    <m/>
    <m/>
    <m/>
    <m/>
    <m/>
    <m/>
    <n v="1"/>
    <x v="0"/>
  </r>
  <r>
    <s v="ABEV US Equity"/>
    <s v="AMBEV SA"/>
    <s v="AMBEV SPONSORED ADR 1:1 - TOT RETURN IND"/>
    <s v="U:ABEV(RI)"/>
    <s v="Datastream Collection Entire Dataset 170911.xlsx|41-80|$E$4"/>
    <d v="2014-11-05T00:00:00"/>
    <s v="CEO &lt; 3 years"/>
    <d v="2014-11-14T00:00:00"/>
    <n v="11482.64"/>
    <m/>
    <m/>
    <n v="1"/>
    <x v="2"/>
  </r>
  <r>
    <s v="ABIO FP Equity"/>
    <s v="ALBIOMA"/>
    <s v="ALBIOMA - TOT RETURN IND"/>
    <s v="F:ABIO(RI)"/>
    <s v="Datastream Collection Entire Dataset 170911.xlsx|1061-1080|$N$4"/>
    <d v="2010-05-05T00:00:00"/>
    <n v="-0.2394356057043259"/>
    <d v="2010-05-23T00:00:00"/>
    <n v="8611.7100000000009"/>
    <d v="2013-05-23T00:00:00"/>
    <n v="6549.76"/>
    <n v="4"/>
    <x v="3"/>
  </r>
  <r>
    <s v="ABIO FP Equity"/>
    <s v="ALBIOMA"/>
    <s v="ALBIOMA - TOT RETURN IND"/>
    <s v="F:ABIO(RI)"/>
    <s v="Datastream Collection Entire Dataset 170911.xlsx|1981-2011|$S$4"/>
    <d v="2010-05-05T00:00:00"/>
    <n v="-0.26290371670008594"/>
    <d v="2010-05-17T00:00:00"/>
    <n v="8936.9600000000009"/>
    <d v="2013-05-17T00:00:00"/>
    <n v="6587.4000000000005"/>
    <n v="4"/>
    <x v="1"/>
  </r>
  <r>
    <s v="ABIO FP Equity"/>
    <s v="Albioma"/>
    <s v="ALBIOMA - TOT RETURN IND"/>
    <s v="F:ABIO(RI)"/>
    <s v="Datastream Collection Entire Dataset 170911.xlsx|1061-1080|$N$4"/>
    <d v="2010-05-05T00:00:00"/>
    <n v="-0.2394356057043259"/>
    <d v="2010-05-23T00:00:00"/>
    <n v="8611.7100000000009"/>
    <d v="2013-05-23T00:00:00"/>
    <n v="6549.76"/>
    <n v="4"/>
    <x v="3"/>
  </r>
  <r>
    <s v="ABIO FP Equity"/>
    <s v="Albioma"/>
    <s v="ALBIOMA - TOT RETURN IND"/>
    <s v="F:ABIO(RI)"/>
    <s v="Datastream Collection Entire Dataset 170911.xlsx|1981-2011|$S$4"/>
    <d v="2010-05-05T00:00:00"/>
    <n v="-0.26290371670008594"/>
    <d v="2010-05-17T00:00:00"/>
    <n v="8936.9600000000009"/>
    <d v="2013-05-17T00:00:00"/>
    <n v="6587.4000000000005"/>
    <n v="4"/>
    <x v="1"/>
  </r>
  <r>
    <s v="ABMD US Equity"/>
    <s v="ABIOMED INC"/>
    <s v="ABIOMED - TOT RETURN IND"/>
    <s v="@ABMD(RI)"/>
    <s v="Datastream Collection Entire Dataset 170911.xlsx|341-360|$P$4"/>
    <d v="2004-02-05T00:00:00"/>
    <n v="1.0450355938553768"/>
    <d v="2004-02-14T00:00:00"/>
    <n v="133.44999999999999"/>
    <d v="2007-02-14T00:00:00"/>
    <n v="272.91000000000003"/>
    <n v="1"/>
    <x v="1"/>
  </r>
  <r>
    <s v="ABT CN Equity"/>
    <s v="ABSOLUTE SOFTWARE CORPORATIO"/>
    <s v="ABSOLUTE SOFTWARE OC-SHS - TOT RETURN IND"/>
    <s v="C:ABT(RI)"/>
    <s v="Datastream Collection Entire Dataset 170911.xlsx|1201-1220|$M$4"/>
    <d v="2014-06-02T00:00:00"/>
    <n v="0.35604229607250742"/>
    <d v="2014-06-27T00:00:00"/>
    <n v="264.8"/>
    <d v="2017-06-27T00:00:00"/>
    <n v="359.08"/>
    <n v="2"/>
    <x v="3"/>
  </r>
  <r>
    <s v="ABT CN Equity"/>
    <s v="ABSOLUTE SOFTWARE CORPORATIO"/>
    <s v="ABSOLUTE SOFTWARE OC-SHS - TOT RETURN IND"/>
    <s v="C:ABT(RI)"/>
    <s v="Datastream Collection Entire Dataset 170911.xlsx|Toronto 61-80|$U$4"/>
    <d v="2014-06-02T00:00:00"/>
    <n v="0.3055545080885404"/>
    <d v="2014-06-14T00:00:00"/>
    <n v="265.19"/>
    <d v="2017-06-14T00:00:00"/>
    <n v="346.22"/>
    <n v="2"/>
    <x v="1"/>
  </r>
  <r>
    <s v="ABTL US Equity"/>
    <s v="AUTOBYTEL INC"/>
    <s v="AUTOBYTEL - TOT RETURN IND"/>
    <s v="@ABTL(RI)"/>
    <s v="Datastream Collection Entire Dataset 170911.xlsx|1341-1360|$E$4"/>
    <d v="2008-10-05T00:00:00"/>
    <n v="0.53741496598639471"/>
    <d v="2008-10-27T00:00:00"/>
    <n v="1.47"/>
    <d v="2011-10-27T00:00:00"/>
    <n v="2.2600000000000002"/>
    <n v="1"/>
    <x v="1"/>
  </r>
  <r>
    <s v="AC FP Equity"/>
    <s v="ACCOR SA"/>
    <s v="ACCOR - TOT RETURN IND"/>
    <s v="F:AC(RI)"/>
    <s v="Datastream Collection Entire Dataset 170911.xlsx|201-220|$T$4"/>
    <d v="2015-10-05T00:00:00"/>
    <s v="CEO &lt; 3 years"/>
    <d v="2015-10-14T00:00:00"/>
    <n v="1733.99"/>
    <m/>
    <m/>
    <n v="4"/>
    <x v="2"/>
  </r>
  <r>
    <s v="AC FP Equity"/>
    <s v="ACCOR SA"/>
    <s v="ACCOR - TOT RETURN IND"/>
    <s v="F:AC(RI)"/>
    <s v="Datastream Collection Entire Dataset 170911.xlsx|1721-1740|$N$4"/>
    <d v="2015-10-05T00:00:00"/>
    <s v="CEO &lt; 3 years"/>
    <d v="2015-10-14T00:00:00"/>
    <n v="1733.99"/>
    <m/>
    <m/>
    <n v="4"/>
    <x v="2"/>
  </r>
  <r>
    <s v="AC FP Equity"/>
    <s v="Accor SA"/>
    <s v="ACCOR - TOT RETURN IND"/>
    <s v="F:AC(RI)"/>
    <s v="Datastream Collection Entire Dataset 170911.xlsx|201-220|$T$4"/>
    <d v="2015-10-05T00:00:00"/>
    <s v="CEO &lt; 3 years"/>
    <d v="2015-10-14T00:00:00"/>
    <n v="1733.99"/>
    <m/>
    <m/>
    <n v="4"/>
    <x v="2"/>
  </r>
  <r>
    <s v="AC FP Equity"/>
    <s v="Accor SA"/>
    <s v="ACCOR - TOT RETURN IND"/>
    <s v="F:AC(RI)"/>
    <s v="Datastream Collection Entire Dataset 170911.xlsx|1721-1740|$N$4"/>
    <d v="2015-10-05T00:00:00"/>
    <s v="CEO &lt; 3 years"/>
    <d v="2015-10-14T00:00:00"/>
    <n v="1733.99"/>
    <m/>
    <m/>
    <n v="4"/>
    <x v="2"/>
  </r>
  <r>
    <s v="ACA LN Equity"/>
    <s v="ACA LN"/>
    <s v="ACACIA MINING - TOT RETURN IND"/>
    <s v="ACA(RI)"/>
    <s v="Datastream Collection Entire Dataset 170911.xlsx|601-620|$E$4"/>
    <d v="2014-05-05T00:00:00"/>
    <n v="1.0948655256723718"/>
    <d v="2014-05-19T00:00:00"/>
    <n v="40.9"/>
    <d v="2017-05-19T00:00:00"/>
    <n v="85.68"/>
    <n v="4"/>
    <x v="1"/>
  </r>
  <r>
    <s v="ACA LN Equity"/>
    <s v="ACA LN"/>
    <s v="ACACIA MINING - TOT RETURN IND"/>
    <s v="ACA(RI)"/>
    <s v="Datastream Collection Entire Dataset 170911.xlsx|1761-1780|$K$4"/>
    <d v="2014-05-05T00:00:00"/>
    <n v="0.82043204320432062"/>
    <d v="2014-05-14T00:00:00"/>
    <n v="44.44"/>
    <d v="2017-05-14T00:00:00"/>
    <n v="80.900000000000006"/>
    <n v="4"/>
    <x v="3"/>
  </r>
  <r>
    <s v="ACA LN Equity"/>
    <s v="Acacia Mining plc"/>
    <s v="ACACIA MINING - TOT RETURN IND"/>
    <s v="ACA(RI)"/>
    <s v="Datastream Collection Entire Dataset 170911.xlsx|601-620|$E$4"/>
    <d v="2014-05-05T00:00:00"/>
    <n v="1.0948655256723718"/>
    <d v="2014-05-19T00:00:00"/>
    <n v="40.9"/>
    <d v="2017-05-19T00:00:00"/>
    <n v="85.68"/>
    <n v="4"/>
    <x v="1"/>
  </r>
  <r>
    <s v="ACA LN Equity"/>
    <s v="Acacia Mining plc"/>
    <s v="ACACIA MINING - TOT RETURN IND"/>
    <s v="ACA(RI)"/>
    <s v="Datastream Collection Entire Dataset 170911.xlsx|1761-1780|$K$4"/>
    <d v="2014-05-05T00:00:00"/>
    <n v="0.82043204320432062"/>
    <d v="2014-05-14T00:00:00"/>
    <n v="44.44"/>
    <d v="2017-05-14T00:00:00"/>
    <n v="80.900000000000006"/>
    <n v="4"/>
    <x v="3"/>
  </r>
  <r>
    <s v="ACAT US Equity"/>
    <s v="ARCTIC CAT INC"/>
    <m/>
    <m/>
    <m/>
    <m/>
    <m/>
    <m/>
    <m/>
    <m/>
    <m/>
    <n v="1"/>
    <x v="0"/>
  </r>
  <r>
    <s v="ACD CN Equity"/>
    <s v="ACCORD FINANCIAL CORP"/>
    <s v="ACCORD FINANCIAL - TOT RETURN IND"/>
    <s v="C:ACD(RI)"/>
    <s v="Datastream Collection Entire Dataset 170911.xlsx|1481-1500|$L$4"/>
    <d v="2009-05-02T00:00:00"/>
    <n v="0.31212513484358134"/>
    <d v="2009-05-27T00:00:00"/>
    <n v="463.5"/>
    <d v="2012-05-27T00:00:00"/>
    <n v="608.16999999999996"/>
    <n v="2"/>
    <x v="3"/>
  </r>
  <r>
    <s v="ACD CN Equity"/>
    <s v="ACCORD FINANCIAL CORP"/>
    <s v="ACCORD FINANCIAL - TOT RETURN IND"/>
    <s v="C:ACD(RI)"/>
    <s v="Datastream Collection Entire Dataset 170911.xlsx|Toronto 81-95|$L$4"/>
    <d v="2009-05-02T00:00:00"/>
    <n v="0.32843147671972289"/>
    <d v="2009-05-14T00:00:00"/>
    <n v="470.57"/>
    <d v="2012-05-14T00:00:00"/>
    <n v="625.12"/>
    <n v="2"/>
    <x v="1"/>
  </r>
  <r>
    <s v="ACHC US Equity"/>
    <s v="ACADIA HEALTHCARE CO INC"/>
    <s v="ACADIA HEALTHCARE CO. - TOT RETURN IND"/>
    <s v="@ACHC(RI)"/>
    <s v="Datastream Collection Entire Dataset 170911.xlsx|441-460|$P$4"/>
    <d v="2011-01-05T00:00:00"/>
    <n v="5.7036388402412923"/>
    <d v="2011-11-19T00:00:00"/>
    <n v="102.78"/>
    <d v="2014-11-19T00:00:00"/>
    <n v="689"/>
    <n v="1"/>
    <x v="1"/>
  </r>
  <r>
    <s v="ACIW US Equity"/>
    <s v="ACI WORLDWIDE INC"/>
    <s v="ACI WORLDWIDE - TOT RETURN IND"/>
    <s v="@ACIW(RI)"/>
    <s v="Datastream Collection Entire Dataset 170911.xlsx|561-580|$P$4"/>
    <d v="2005-01-05T00:00:00"/>
    <n v="-0.31028220858895705"/>
    <d v="2005-01-19T00:00:00"/>
    <n v="203.75"/>
    <d v="2008-01-19T00:00:00"/>
    <n v="140.53"/>
    <n v="1"/>
    <x v="1"/>
  </r>
  <r>
    <s v="ACL SJ Equity"/>
    <s v="ArcelorMittal South Africa Ltd"/>
    <m/>
    <m/>
    <m/>
    <m/>
    <m/>
    <m/>
    <m/>
    <m/>
    <m/>
    <n v="1"/>
    <x v="0"/>
  </r>
  <r>
    <s v="ACPW US Equity"/>
    <s v="ACTIVE POWER INC"/>
    <m/>
    <m/>
    <m/>
    <m/>
    <m/>
    <m/>
    <m/>
    <m/>
    <m/>
    <n v="1"/>
    <x v="0"/>
  </r>
  <r>
    <s v="ACR AU Equity"/>
    <s v="Acrux Limited"/>
    <m/>
    <m/>
    <m/>
    <m/>
    <m/>
    <m/>
    <m/>
    <m/>
    <m/>
    <n v="2"/>
    <x v="0"/>
  </r>
  <r>
    <s v="ACR AU Equity"/>
    <s v="ACRUX LTD"/>
    <m/>
    <m/>
    <m/>
    <m/>
    <m/>
    <m/>
    <m/>
    <m/>
    <m/>
    <n v="2"/>
    <x v="0"/>
  </r>
  <r>
    <s v="ACS SQ Equity"/>
    <s v="ACS - ACTIVIDADES DE CONSTRUCCION Y SERVICIOS SA"/>
    <s v="ACS ACTIV.CONSTR.Y SERV. - TOT RETURN IND"/>
    <s v="E:ACS(RI)"/>
    <s v="Datastream Collection Entire Dataset 170911.xlsx|1661-1680|$O$4"/>
    <d v="1997-11-13T00:00:00"/>
    <n v="0.26431880008822894"/>
    <d v="1997-11-29T00:00:00"/>
    <n v="136.01"/>
    <d v="2000-11-29T00:00:00"/>
    <n v="171.96"/>
    <n v="1"/>
    <x v="1"/>
  </r>
  <r>
    <s v="ACW US Equity"/>
    <s v="ACCURIDE CORP"/>
    <m/>
    <m/>
    <m/>
    <m/>
    <m/>
    <m/>
    <m/>
    <m/>
    <m/>
    <n v="1"/>
    <x v="0"/>
  </r>
  <r>
    <s v="ACXM US Equity"/>
    <s v="ACXIOM CORP"/>
    <s v="ACXIOM - TOT RETURN IND"/>
    <s v="@ACXM(RI)"/>
    <s v="Datastream Collection Entire Dataset 170911.xlsx|641-660|$H$4"/>
    <d v="2011-05-05T00:00:00"/>
    <n v="0.55777176638438231"/>
    <d v="2011-05-19T00:00:00"/>
    <n v="1415.83"/>
    <d v="2014-05-19T00:00:00"/>
    <n v="2205.54"/>
    <n v="1"/>
    <x v="1"/>
  </r>
  <r>
    <s v="ADML IN Equity"/>
    <s v="Adhunik Metaliks Limited"/>
    <m/>
    <m/>
    <m/>
    <m/>
    <m/>
    <m/>
    <m/>
    <m/>
    <m/>
    <n v="1"/>
    <x v="0"/>
  </r>
  <r>
    <s v="ADMS US Equity"/>
    <s v="ADAMAS PHARMACEUTICALS INC"/>
    <s v="ADAMAS PHARMACEUTICALS - TOT RETURN IND"/>
    <s v="@ADMS(RI)"/>
    <s v="Datastream Collection Entire Dataset 170911.xlsx|1241-1260|$E$4"/>
    <d v="1999-11-05T00:00:00"/>
    <n v="5.22368068577551E-2"/>
    <d v="2014-04-27T00:00:00"/>
    <n v="111.99000000000001"/>
    <d v="2017-04-27T00:00:00"/>
    <n v="117.84"/>
    <n v="1"/>
    <x v="1"/>
  </r>
  <r>
    <s v="ADP FP Equity"/>
    <s v="AEROPORTS DE PARIS"/>
    <s v="ADP - TOT RETURN IND"/>
    <s v="F:ADP(RI)"/>
    <s v="Datastream Collection Entire Dataset 170911.xlsx|201-220|$S$4"/>
    <d v="2012-11-28T00:00:00"/>
    <n v="1"/>
    <d v="2012-11-14T00:00:00"/>
    <n v="155.75"/>
    <d v="2015-11-14T00:00:00"/>
    <n v="311.5"/>
    <n v="1"/>
    <x v="1"/>
  </r>
  <r>
    <s v="ADPT US Equity"/>
    <s v="ADEPTUS HEALTH INC-CLASS A"/>
    <m/>
    <m/>
    <m/>
    <m/>
    <m/>
    <m/>
    <m/>
    <m/>
    <m/>
    <n v="1"/>
    <x v="0"/>
  </r>
  <r>
    <s v="ADT US Equity"/>
    <s v="ADT CORP"/>
    <m/>
    <m/>
    <m/>
    <m/>
    <m/>
    <m/>
    <m/>
    <m/>
    <m/>
    <n v="1"/>
    <x v="0"/>
  </r>
  <r>
    <s v="AEGR US Equity"/>
    <s v="AEGERION PHARMACEUTICALS INC"/>
    <m/>
    <m/>
    <m/>
    <m/>
    <m/>
    <m/>
    <m/>
    <m/>
    <m/>
    <n v="1"/>
    <x v="0"/>
  </r>
  <r>
    <s v="AELP3 BZ Equity"/>
    <s v="AES Elpa S.A."/>
    <m/>
    <m/>
    <m/>
    <m/>
    <m/>
    <m/>
    <m/>
    <m/>
    <m/>
    <n v="1"/>
    <x v="0"/>
  </r>
  <r>
    <s v="AENA SQ Equity"/>
    <s v="AENA"/>
    <s v="AENA SHS - TOT RETURN IND"/>
    <s v="E:AENA(RI)"/>
    <s v="Datastream Collection Entire Dataset 170911.xlsx|1681-1695|$B$4"/>
    <d v="2015-10-05T00:00:00"/>
    <s v="CEO &lt; 3 years"/>
    <d v="2015-10-29T00:00:00"/>
    <n v="144.93"/>
    <m/>
    <m/>
    <n v="1"/>
    <x v="2"/>
  </r>
  <r>
    <s v="AERI US Equity"/>
    <s v="AERIE PHARMACEUTICALS INC"/>
    <s v="AERIE PHARMACEUTICALS - TOT RETURN IND"/>
    <s v="@AERI(RI)"/>
    <s v="Datastream Collection Entire Dataset 170911.xlsx|821-840|$K$4"/>
    <d v="2013-05-05T00:00:00"/>
    <n v="2.4375840129043822"/>
    <d v="2013-11-20T00:00:00"/>
    <n v="111.59"/>
    <d v="2016-11-20T00:00:00"/>
    <n v="383.6"/>
    <n v="1"/>
    <x v="1"/>
  </r>
  <r>
    <s v="AF FP Equity"/>
    <s v="AIR FRANCE-KLM SA"/>
    <m/>
    <m/>
    <m/>
    <m/>
    <m/>
    <m/>
    <m/>
    <m/>
    <m/>
    <n v="1"/>
    <x v="0"/>
  </r>
  <r>
    <s v="AFC LN Equity"/>
    <s v="AFC Energy PLC"/>
    <s v="AFC ENERGY - TOT RETURN IND"/>
    <s v="AFC(RI)"/>
    <s v="Datastream Collection Entire Dataset 170911.xlsx|1821-1840|$D$4"/>
    <d v="2014-12-09T00:00:00"/>
    <s v="CEO &lt; 3 years"/>
    <d v="2014-12-14T00:00:00"/>
    <n v="44.02"/>
    <m/>
    <m/>
    <n v="1"/>
    <x v="2"/>
  </r>
  <r>
    <s v="AFH SJ Equity"/>
    <s v="Alexander Forbes Group Holdings Limited"/>
    <s v="ATLAS FINANCIAL (NAS) HOLDINGS - TOT RETURN IND"/>
    <s v="@AFH(RI)"/>
    <s v="Datastream Collection Entire Dataset 170911.xlsx|1301-1320|$U$4"/>
    <d v="2016-10-13T00:00:00"/>
    <s v="CEO &lt; 3 years"/>
    <d v="2016-10-28T00:00:00"/>
    <n v="286.55"/>
    <m/>
    <m/>
    <n v="1"/>
    <x v="2"/>
  </r>
  <r>
    <s v="AFH US Equity"/>
    <s v="ATLAS FINANCIAL HOLDINGS INC"/>
    <s v="ATLAS FINANCIAL (NAS) HOLDINGS - TOT RETURN IND"/>
    <s v="@AFH(RI)"/>
    <s v="Datastream Collection Entire Dataset 170911.xlsx|1301-1320|$U$4"/>
    <d v="2010-10-05T00:00:00"/>
    <n v="2.0084000000000004"/>
    <d v="2013-02-28T00:00:00"/>
    <n v="100"/>
    <d v="2016-02-28T00:00:00"/>
    <n v="300.84000000000003"/>
    <n v="1"/>
    <x v="1"/>
  </r>
  <r>
    <s v="AGCO US Equity"/>
    <s v="AGCO CORP"/>
    <s v="AGCO - TOT RETURN IND"/>
    <s v="U:AGCO(RI)"/>
    <s v="Datastream Collection Entire Dataset 170911.xlsx|401-420|$N$4"/>
    <d v="2004-05-05T00:00:00"/>
    <n v="1.2833739979086789"/>
    <d v="2004-05-19T00:00:00"/>
    <n v="401.66"/>
    <d v="2007-05-19T00:00:00"/>
    <n v="917.14"/>
    <n v="1"/>
    <x v="1"/>
  </r>
  <r>
    <s v="AGI AU Equity"/>
    <s v="AINSWORTH GAME TECHNOLOGY LT"/>
    <m/>
    <m/>
    <m/>
    <m/>
    <m/>
    <m/>
    <m/>
    <m/>
    <m/>
    <n v="1"/>
    <x v="0"/>
  </r>
  <r>
    <s v="AGII US Equity"/>
    <s v="ARGO GROUP INTERNATIONAL"/>
    <s v="ARGO GP.INTL.HOLDINGS - TOT RETURN IND"/>
    <s v="@AGII(RI)"/>
    <s v="Datastream Collection Entire Dataset 170911.xlsx|681-700|$D$4"/>
    <d v="2007-07-05T00:00:00"/>
    <n v="-0.34178820545339256"/>
    <d v="2007-07-19T00:00:00"/>
    <n v="47.31"/>
    <d v="2010-07-19T00:00:00"/>
    <n v="31.14"/>
    <n v="1"/>
    <x v="1"/>
  </r>
  <r>
    <s v="AGIO US Equity"/>
    <s v="AGIOS PHARMACEUTICALS INC"/>
    <s v="AGIOS PHARMACEUTICALS - TOT RETURN IND"/>
    <s v="@AGIO(RI)"/>
    <s v="Datastream Collection Entire Dataset 170911.xlsx|621-640|$I$4"/>
    <d v="2009-07-05T00:00:00"/>
    <n v="0.37072856221792388"/>
    <d v="2013-08-19T00:00:00"/>
    <n v="93.06"/>
    <d v="2016-08-19T00:00:00"/>
    <n v="127.56"/>
    <n v="1"/>
    <x v="1"/>
  </r>
  <r>
    <s v="AGIS IN Equity"/>
    <s v="Aegis Logistics Limited"/>
    <m/>
    <m/>
    <m/>
    <m/>
    <m/>
    <m/>
    <m/>
    <m/>
    <m/>
    <n v="1"/>
    <x v="0"/>
  </r>
  <r>
    <s v="AGK LN Equity"/>
    <s v="Aggreko plc"/>
    <s v="AGGREKO - TOT RETURN IND"/>
    <s v="AGK(RI)"/>
    <s v="Datastream Collection Entire Dataset 170911.xlsx|1741-1760|$M$4"/>
    <d v="2014-12-09T00:00:00"/>
    <s v="CEO &lt; 3 years"/>
    <d v="2014-12-14T00:00:00"/>
    <n v="1247.5"/>
    <m/>
    <m/>
    <n v="1"/>
    <x v="2"/>
  </r>
  <r>
    <s v="AGN US Equity"/>
    <s v="ALLERGAN PLC"/>
    <s v="ALLERGAN - TOT RETURN IND"/>
    <s v="U:AGN(RI)"/>
    <s v="Datastream Collection Entire Dataset 170911.xlsx|1-40|$AG$4"/>
    <d v="2014-05-05T00:00:00"/>
    <n v="0.12353968226528607"/>
    <d v="2014-05-14T00:00:00"/>
    <n v="2892.35"/>
    <d v="2017-05-14T00:00:00"/>
    <n v="3249.67"/>
    <n v="1"/>
    <x v="1"/>
  </r>
  <r>
    <s v="AGS BB Equity"/>
    <s v="AGEAS"/>
    <s v="AGEAS (EX-FORTIS) - TOT RETURN IND"/>
    <s v="B:AGS(RI)"/>
    <s v="Datastream Collection Entire Dataset 170911.xlsx|261-280|$J$4"/>
    <d v="2009-07-01T00:00:00"/>
    <n v="-0.27313189024534601"/>
    <d v="2009-07-14T00:00:00"/>
    <n v="1267.19"/>
    <d v="2012-07-14T00:00:00"/>
    <n v="921.08"/>
    <n v="4"/>
    <x v="1"/>
  </r>
  <r>
    <s v="AGS BB Equity"/>
    <s v="AGEAS"/>
    <s v="AGEAS (EX-FORTIS) - TOT RETURN IND"/>
    <s v="B:AGS(RI)"/>
    <s v="Datastream Collection Entire Dataset 170911.xlsx|1721-1740|$T$4"/>
    <d v="2009-07-01T00:00:00"/>
    <n v="-0.27313189024534601"/>
    <d v="2009-07-14T00:00:00"/>
    <n v="1267.19"/>
    <d v="2012-07-14T00:00:00"/>
    <n v="921.08"/>
    <n v="4"/>
    <x v="3"/>
  </r>
  <r>
    <s v="AGS BB Equity"/>
    <s v="ageas SA NV"/>
    <s v="AGEAS (EX-FORTIS) - TOT RETURN IND"/>
    <s v="B:AGS(RI)"/>
    <s v="Datastream Collection Entire Dataset 170911.xlsx|261-280|$J$4"/>
    <d v="2009-07-01T00:00:00"/>
    <n v="-0.27313189024534601"/>
    <d v="2009-07-14T00:00:00"/>
    <n v="1267.19"/>
    <d v="2012-07-14T00:00:00"/>
    <n v="921.08"/>
    <n v="4"/>
    <x v="1"/>
  </r>
  <r>
    <s v="AGS BB Equity"/>
    <s v="ageas SA NV"/>
    <s v="AGEAS (EX-FORTIS) - TOT RETURN IND"/>
    <s v="B:AGS(RI)"/>
    <s v="Datastream Collection Entire Dataset 170911.xlsx|1721-1740|$T$4"/>
    <d v="2009-07-01T00:00:00"/>
    <n v="-0.27313189024534601"/>
    <d v="2009-07-14T00:00:00"/>
    <n v="1267.19"/>
    <d v="2012-07-14T00:00:00"/>
    <n v="921.08"/>
    <n v="4"/>
    <x v="1"/>
  </r>
  <r>
    <s v="AGT CN Equity"/>
    <s v="AGT FOOD &amp; INGREDIENTS INC"/>
    <s v="AGT FOOD AND INGREDIENTS - TOT RETURN IND"/>
    <s v="C:AGT(RI)"/>
    <s v="Datastream Collection Entire Dataset 170911.xlsx|941-960|$K$4"/>
    <d v="2014-09-02T00:00:00"/>
    <s v="CEO &lt; 3 years"/>
    <d v="2014-09-21T00:00:00"/>
    <n v="922.17000000000007"/>
    <m/>
    <m/>
    <n v="2"/>
    <x v="2"/>
  </r>
  <r>
    <s v="AGT CN Equity"/>
    <s v="AGT FOOD &amp; INGREDIENTS INC"/>
    <s v="AGT FOOD AND INGREDIENTS - TOT RETURN IND"/>
    <s v="C:AGT(RI)"/>
    <s v="Datastream Collection Entire Dataset 170911.xlsx|Toronto 61-80|$H$4"/>
    <d v="2014-09-02T00:00:00"/>
    <s v="CEO &lt; 3 years"/>
    <d v="2014-09-14T00:00:00"/>
    <n v="889.4"/>
    <m/>
    <m/>
    <n v="2"/>
    <x v="2"/>
  </r>
  <r>
    <s v="AGX US Equity"/>
    <s v="ARGAN INC"/>
    <s v="ARGAN - TOT RETURN IND"/>
    <s v="U:AGX(RI)"/>
    <s v="Datastream Collection Entire Dataset 170911.xlsx|881-900|$S$4"/>
    <d v="2003-10-05T00:00:00"/>
    <n v="-0.59615384615384615"/>
    <d v="2003-10-20T00:00:00"/>
    <n v="1560"/>
    <d v="2006-10-20T00:00:00"/>
    <n v="630"/>
    <n v="1"/>
    <x v="1"/>
  </r>
  <r>
    <s v="AGYS US Equity"/>
    <s v="AGILYSYS INC"/>
    <s v="AGILYSYS - TOT RETURN IND"/>
    <s v="@AGYS(RI)"/>
    <s v="Datastream Collection Entire Dataset 170911.xlsx|1281-1300|$R$4"/>
    <d v="2011-04-05T00:00:00"/>
    <n v="1.3615007957974936"/>
    <d v="2011-04-27T00:00:00"/>
    <n v="1149.79"/>
    <d v="2014-04-27T00:00:00"/>
    <n v="2715.23"/>
    <n v="1"/>
    <x v="1"/>
  </r>
  <r>
    <s v="AHG AU Equity"/>
    <s v="Automotive Holdings Group Limited"/>
    <m/>
    <m/>
    <m/>
    <m/>
    <m/>
    <m/>
    <m/>
    <m/>
    <m/>
    <n v="2"/>
    <x v="0"/>
  </r>
  <r>
    <s v="AHG AU Equity"/>
    <s v="AUTOMOTIVE HOLDINGS GROUP LT"/>
    <m/>
    <m/>
    <m/>
    <m/>
    <m/>
    <m/>
    <m/>
    <m/>
    <m/>
    <n v="2"/>
    <x v="0"/>
  </r>
  <r>
    <s v="AHP US Equity"/>
    <s v="ASHFORD HOSPITALITY PRIME IN"/>
    <s v="ASHFORD HOSPITALITY PRI. - TOT RETURN IND"/>
    <s v="U:AHP(RI)"/>
    <s v="Datastream Collection Entire Dataset 170911.xlsx|1181-1200|$J$4"/>
    <d v="2013-02-05T00:00:00"/>
    <n v="-0.37883110906580769"/>
    <d v="2013-11-23T00:00:00"/>
    <n v="108.65"/>
    <d v="2016-11-23T00:00:00"/>
    <n v="67.489999999999995"/>
    <n v="1"/>
    <x v="1"/>
  </r>
  <r>
    <s v="AHT LN Equity"/>
    <s v="AHT LN"/>
    <s v="ASHFORD HOSPLTY.TST. - TOT RETURN IND"/>
    <s v="U:AHT(RI)"/>
    <s v="Datastream Collection Entire Dataset 170911.xlsx|1001-1020|$R$4"/>
    <d v="2006-12-09T00:00:00"/>
    <n v="-0.50329504801355684"/>
    <d v="2006-12-21T00:00:00"/>
    <n v="159.33000000000001"/>
    <d v="2009-12-21T00:00:00"/>
    <n v="79.14"/>
    <n v="6"/>
    <x v="1"/>
  </r>
  <r>
    <s v="AHT LN Equity"/>
    <s v="AHT LN"/>
    <s v="ASHFORD HOSPLTY.TST. - TOT RETURN IND"/>
    <s v="U:AHT(RI)"/>
    <s v="Datastream Collection Entire Dataset 170911.xlsx|1001-1020|$U$4"/>
    <d v="2006-12-09T00:00:00"/>
    <n v="-0.50329504801355684"/>
    <d v="2006-12-21T00:00:00"/>
    <n v="159.33000000000001"/>
    <d v="2009-12-21T00:00:00"/>
    <n v="79.14"/>
    <n v="6"/>
    <x v="1"/>
  </r>
  <r>
    <s v="AHT LN Equity"/>
    <s v="AHT LN"/>
    <s v="ASHTEAD GROUP - TOT RETURN IND"/>
    <s v="AHT(RI)"/>
    <s v="Datastream Collection Entire Dataset 170911.xlsx|1721-1740|$Q$4"/>
    <d v="2006-12-09T00:00:00"/>
    <n v="-0.49331271185761572"/>
    <d v="2006-12-14T00:00:00"/>
    <n v="2495.7800000000002"/>
    <d v="2009-12-14T00:00:00"/>
    <n v="1264.58"/>
    <n v="6"/>
    <x v="3"/>
  </r>
  <r>
    <s v="AHT LN Equity"/>
    <s v="Ashtead Group plc"/>
    <s v="ASHFORD HOSPLTY.TST. - TOT RETURN IND"/>
    <s v="U:AHT(RI)"/>
    <s v="Datastream Collection Entire Dataset 170911.xlsx|1001-1020|$R$4"/>
    <d v="2006-12-09T00:00:00"/>
    <n v="-0.50329504801355684"/>
    <d v="2006-12-21T00:00:00"/>
    <n v="159.33000000000001"/>
    <d v="2009-12-21T00:00:00"/>
    <n v="79.14"/>
    <n v="6"/>
    <x v="1"/>
  </r>
  <r>
    <s v="AHT LN Equity"/>
    <s v="Ashtead Group plc"/>
    <s v="ASHFORD HOSPLTY.TST. - TOT RETURN IND"/>
    <s v="U:AHT(RI)"/>
    <s v="Datastream Collection Entire Dataset 170911.xlsx|1001-1020|$U$4"/>
    <d v="2006-12-09T00:00:00"/>
    <n v="-0.50329504801355684"/>
    <d v="2006-12-21T00:00:00"/>
    <n v="159.33000000000001"/>
    <d v="2009-12-21T00:00:00"/>
    <n v="79.14"/>
    <n v="6"/>
    <x v="1"/>
  </r>
  <r>
    <s v="AHT LN Equity"/>
    <s v="Ashtead Group plc"/>
    <s v="ASHTEAD GROUP - TOT RETURN IND"/>
    <s v="AHT(RI)"/>
    <s v="Datastream Collection Entire Dataset 170911.xlsx|1721-1740|$Q$4"/>
    <d v="2006-12-09T00:00:00"/>
    <n v="-0.49331271185761572"/>
    <d v="2006-12-14T00:00:00"/>
    <n v="2495.7800000000002"/>
    <d v="2009-12-14T00:00:00"/>
    <n v="1264.58"/>
    <n v="6"/>
    <x v="3"/>
  </r>
  <r>
    <s v="AHT US Equity"/>
    <s v="ASHFORD HOSPITALITY TRUST"/>
    <s v="ASHFORD HOSPLTY.TST. - TOT RETURN IND"/>
    <s v="U:AHT(RI)"/>
    <s v="Datastream Collection Entire Dataset 170911.xlsx|1001-1020|$R$4"/>
    <d v="2013-02-05T00:00:00"/>
    <n v="-0.10465556396669191"/>
    <d v="2013-02-21T00:00:00"/>
    <n v="211.36"/>
    <d v="2016-02-21T00:00:00"/>
    <n v="189.24"/>
    <n v="6"/>
    <x v="3"/>
  </r>
  <r>
    <s v="AHT US Equity"/>
    <s v="ASHFORD HOSPITALITY TRUST"/>
    <s v="ASHFORD HOSPLTY.TST. - TOT RETURN IND"/>
    <s v="U:AHT(RI)"/>
    <s v="Datastream Collection Entire Dataset 170911.xlsx|1001-1020|$U$4"/>
    <d v="2013-02-05T00:00:00"/>
    <n v="-0.10465556396669191"/>
    <d v="2013-02-21T00:00:00"/>
    <n v="211.36"/>
    <d v="2016-02-21T00:00:00"/>
    <n v="189.24"/>
    <n v="6"/>
    <x v="1"/>
  </r>
  <r>
    <s v="AHT US Equity"/>
    <s v="ASHFORD HOSPITALITY TRUST"/>
    <s v="ASHTEAD GROUP - TOT RETURN IND"/>
    <s v="AHT(RI)"/>
    <s v="Datastream Collection Entire Dataset 170911.xlsx|1721-1740|$Q$4"/>
    <d v="2013-02-05T00:00:00"/>
    <n v="0.73232847504508491"/>
    <d v="2013-02-14T00:00:00"/>
    <n v="9276.93"/>
    <d v="2016-02-14T00:00:00"/>
    <n v="16070.69"/>
    <n v="6"/>
    <x v="1"/>
  </r>
  <r>
    <s v="AHT US Equity"/>
    <s v="ASHFORD HOSPITALITY TRUST"/>
    <s v="ASHFORD HOSPLTY.TST. - TOT RETURN IND"/>
    <s v="U:AHT(RI)"/>
    <s v="Datastream Collection Entire Dataset 170911.xlsx|1001-1020|$R$4"/>
    <d v="2013-02-05T00:00:00"/>
    <n v="-0.10465556396669191"/>
    <d v="2013-02-21T00:00:00"/>
    <n v="211.36"/>
    <d v="2016-02-21T00:00:00"/>
    <n v="189.24"/>
    <n v="6"/>
    <x v="1"/>
  </r>
  <r>
    <s v="AHT US Equity"/>
    <s v="ASHFORD HOSPITALITY TRUST"/>
    <s v="ASHFORD HOSPLTY.TST. - TOT RETURN IND"/>
    <s v="U:AHT(RI)"/>
    <s v="Datastream Collection Entire Dataset 170911.xlsx|1001-1020|$U$4"/>
    <d v="2013-02-05T00:00:00"/>
    <n v="-0.10465556396669191"/>
    <d v="2013-02-21T00:00:00"/>
    <n v="211.36"/>
    <d v="2016-02-21T00:00:00"/>
    <n v="189.24"/>
    <n v="6"/>
    <x v="1"/>
  </r>
  <r>
    <s v="AHT US Equity"/>
    <s v="ASHFORD HOSPITALITY TRUST"/>
    <s v="ASHTEAD GROUP - TOT RETURN IND"/>
    <s v="AHT(RI)"/>
    <s v="Datastream Collection Entire Dataset 170911.xlsx|1721-1740|$Q$4"/>
    <d v="2013-02-05T00:00:00"/>
    <n v="0.73232847504508491"/>
    <d v="2013-02-14T00:00:00"/>
    <n v="9276.93"/>
    <d v="2016-02-14T00:00:00"/>
    <n v="16070.69"/>
    <n v="6"/>
    <x v="1"/>
  </r>
  <r>
    <s v="AIO AU Equity"/>
    <s v="ASCIANO LTD"/>
    <m/>
    <m/>
    <m/>
    <m/>
    <m/>
    <m/>
    <m/>
    <m/>
    <m/>
    <n v="1"/>
    <x v="0"/>
  </r>
  <r>
    <s v="AIOCD AU Equity"/>
    <s v="Asciano Limited"/>
    <m/>
    <m/>
    <m/>
    <m/>
    <m/>
    <m/>
    <m/>
    <m/>
    <m/>
    <n v="1"/>
    <x v="0"/>
  </r>
  <r>
    <s v="AIQ US Equity"/>
    <s v="ALLIANCE HEALTHCARE SERVICES INC"/>
    <s v="ALLIANCE HEALTHCARE SVS. - TOT RETURN IND"/>
    <s v="@AIQ(RI)"/>
    <s v="Datastream Collection Entire Dataset 170911.xlsx|1481-1500|$G$4"/>
    <d v="2013-08-05T00:00:00"/>
    <n v="-0.73960315303071489"/>
    <d v="2013-08-27T00:00:00"/>
    <n v="36.79"/>
    <d v="2016-08-27T00:00:00"/>
    <n v="9.58"/>
    <n v="1"/>
    <x v="1"/>
  </r>
  <r>
    <s v="AIR FP Equity"/>
    <s v="AIRBUS SE"/>
    <m/>
    <m/>
    <m/>
    <m/>
    <m/>
    <m/>
    <m/>
    <m/>
    <m/>
    <n v="1"/>
    <x v="0"/>
  </r>
  <r>
    <s v="AIT US Equity"/>
    <s v="APPLIED INDUSTRIAL TECH INC"/>
    <s v="APPLIED INDL.TECHS. - TOT RETURN IND"/>
    <s v="U:AIT(RI)"/>
    <s v="Datastream Collection Entire Dataset 170911.xlsx|661-680|$N$4"/>
    <d v="2011-08-05T00:00:00"/>
    <n v="0.95498342859887608"/>
    <d v="2011-08-19T00:00:00"/>
    <n v="3122.85"/>
    <d v="2014-08-19T00:00:00"/>
    <n v="6105.12"/>
    <n v="1"/>
    <x v="1"/>
  </r>
  <r>
    <s v="AIXG US Equity"/>
    <s v="AIXTRON SE"/>
    <m/>
    <m/>
    <m/>
    <m/>
    <m/>
    <m/>
    <m/>
    <m/>
    <m/>
    <n v="1"/>
    <x v="0"/>
  </r>
  <r>
    <s v="AJL AU Equity"/>
    <s v="AJ LUCAS GROUP LTD"/>
    <m/>
    <m/>
    <m/>
    <m/>
    <m/>
    <m/>
    <m/>
    <m/>
    <m/>
    <n v="1"/>
    <x v="0"/>
  </r>
  <r>
    <s v="AKBA US Equity"/>
    <s v="AKEBIA THERAPEUTICS INC"/>
    <s v="AKEBIA THERAPEUTICS - TOT RETURN IND"/>
    <s v="@AKBA(RI)"/>
    <s v="Datastream Collection Entire Dataset 170911.xlsx|1221-1240|$C$4"/>
    <d v="2013-07-05T00:00:00"/>
    <n v="-0.52342888643880925"/>
    <d v="2014-03-27T00:00:00"/>
    <n v="72.56"/>
    <d v="2017-03-27T00:00:00"/>
    <n v="34.58"/>
    <n v="1"/>
    <x v="1"/>
  </r>
  <r>
    <s v="AKE FP Equity"/>
    <s v="ARKEMA"/>
    <s v="ARKEMA - TOT RETURN IND"/>
    <s v="F:AKE(RI)"/>
    <s v="Datastream Collection Entire Dataset 170911.xlsx|301-320|$F$4"/>
    <d v="2006-03-06T00:00:00"/>
    <n v="-0.23930010070493452"/>
    <d v="2006-06-14T00:00:00"/>
    <n v="79.44"/>
    <d v="2009-06-14T00:00:00"/>
    <n v="60.43"/>
    <n v="1"/>
    <x v="1"/>
  </r>
  <r>
    <s v="AKG CN Equity"/>
    <s v="ASANKO GOLD INC"/>
    <s v="ASANKO GOLD - TOT RETURN IND"/>
    <s v="C:AKG(RI)"/>
    <s v="Datastream Collection Entire Dataset 170911.xlsx|981-1000|$I$4"/>
    <d v="2012-09-02T00:00:00"/>
    <n v="-0.44780219780219782"/>
    <d v="2012-09-21T00:00:00"/>
    <n v="1820"/>
    <d v="2015-09-21T00:00:00"/>
    <n v="1005"/>
    <n v="2"/>
    <x v="1"/>
  </r>
  <r>
    <s v="AKG CN Equity"/>
    <s v="ASANKO GOLD INC"/>
    <s v="ASANKO GOLD - TOT RETURN IND"/>
    <s v="C:AKG(RI)"/>
    <s v="Datastream Collection Entire Dataset 170911.xlsx|Toronto 61-80|$K$4"/>
    <d v="2012-09-02T00:00:00"/>
    <n v="-0.49473684210526314"/>
    <d v="2012-09-14T00:00:00"/>
    <n v="1900"/>
    <d v="2015-09-14T00:00:00"/>
    <n v="960"/>
    <n v="2"/>
    <x v="3"/>
  </r>
  <r>
    <s v="AKZA NA Equity"/>
    <s v="AKZO NOBEL NV"/>
    <m/>
    <m/>
    <m/>
    <m/>
    <m/>
    <m/>
    <m/>
    <m/>
    <m/>
    <n v="1"/>
    <x v="0"/>
  </r>
  <r>
    <s v="ALBK IN Equity"/>
    <s v="Allahabad Bank"/>
    <m/>
    <m/>
    <m/>
    <m/>
    <m/>
    <m/>
    <m/>
    <m/>
    <m/>
    <n v="1"/>
    <x v="0"/>
  </r>
  <r>
    <s v="ALCO US Equity"/>
    <s v="ALICO INC"/>
    <s v="ALICO - TOT RETURN IND"/>
    <s v="@ALCO(RI)"/>
    <s v="Datastream Collection Entire Dataset 170911.xlsx|1301-1320|$C$4"/>
    <d v="2013-10-05T00:00:00"/>
    <n v="-0.30575794342446433"/>
    <d v="2013-10-28T00:00:00"/>
    <n v="1623.67"/>
    <d v="2016-10-28T00:00:00"/>
    <n v="1127.22"/>
    <n v="1"/>
    <x v="1"/>
  </r>
  <r>
    <s v="ALD LN Equity"/>
    <s v="ALD LN"/>
    <s v="ALDERMORE GROUP - TOT RETURN IND"/>
    <s v="ALD(RI)"/>
    <s v="Datastream Collection Entire Dataset 170911.xlsx|1001-1020|$S$4"/>
    <d v="2015-10-05T00:00:00"/>
    <s v="CEO &lt; 3 years"/>
    <d v="2015-10-21T00:00:00"/>
    <n v="135.83000000000001"/>
    <m/>
    <m/>
    <n v="1"/>
    <x v="2"/>
  </r>
  <r>
    <s v="ALDR US Equity"/>
    <s v="ALDER BIOPHARMACEUTICALS INC"/>
    <s v="ALDER BIOPHARMACEUTICALS - TOT RETURN IND"/>
    <s v="@ALDR(RI)"/>
    <s v="Datastream Collection Entire Dataset 170911.xlsx|701-720|$Q$4"/>
    <d v="2003-11-05T00:00:00"/>
    <n v="0.7544366899302094"/>
    <d v="2014-05-19T00:00:00"/>
    <n v="100.3"/>
    <d v="2017-05-19T00:00:00"/>
    <n v="175.97"/>
    <n v="1"/>
    <x v="1"/>
  </r>
  <r>
    <s v="ALFA SS Equity"/>
    <s v="ALFA LAVAL AB"/>
    <m/>
    <m/>
    <m/>
    <m/>
    <m/>
    <m/>
    <m/>
    <m/>
    <m/>
    <n v="1"/>
    <x v="0"/>
  </r>
  <r>
    <s v="ALG US Equity"/>
    <s v="ALAMO GROUP INC"/>
    <s v="ALAMO GROUP - TOT RETURN IND"/>
    <s v="U:ALG(RI)"/>
    <s v="Datastream Collection Entire Dataset 170911.xlsx|941-960|$C$4"/>
    <d v="1999-05-05T00:00:00"/>
    <n v="0.77602523659306"/>
    <d v="1999-05-21T00:00:00"/>
    <n v="88.76"/>
    <d v="2002-05-21T00:00:00"/>
    <n v="157.64000000000001"/>
    <n v="1"/>
    <x v="1"/>
  </r>
  <r>
    <s v="ALGN US Equity"/>
    <s v="ALIGN TECHNOLOGY INC"/>
    <s v="ALIGN TECHNOLOGY - TOT RETURN IND"/>
    <s v="@ALGN(RI)"/>
    <s v="Datastream Collection Entire Dataset 170911.xlsx|281-300|$Q$4"/>
    <d v="2015-04-05T00:00:00"/>
    <s v="CEO &lt; 3 years"/>
    <d v="2015-04-14T00:00:00"/>
    <n v="307"/>
    <m/>
    <m/>
    <n v="1"/>
    <x v="2"/>
  </r>
  <r>
    <s v="ALKS US Equity"/>
    <s v="ALKERMES PLC"/>
    <s v="ALKERMES - TOT RETURN IND"/>
    <s v="@ALKS(RI)"/>
    <s v="Datastream Collection Entire Dataset 170911.xlsx|261-280|$B$4"/>
    <d v="2009-07-05T00:00:00"/>
    <n v="0.69640971488912351"/>
    <d v="2009-07-14T00:00:00"/>
    <n v="189.4"/>
    <d v="2012-07-14T00:00:00"/>
    <n v="321.3"/>
    <n v="1"/>
    <x v="1"/>
  </r>
  <r>
    <s v="ALLE US Equity"/>
    <s v="ALLEGION PLC"/>
    <m/>
    <m/>
    <m/>
    <m/>
    <m/>
    <m/>
    <m/>
    <m/>
    <m/>
    <n v="1"/>
    <x v="0"/>
  </r>
  <r>
    <s v="ALNY US Equity"/>
    <s v="ALNYLAM PHARMACEUTICALS INC"/>
    <s v="ALNYLAM PHARMACEUTICALS - TOT RETURN IND"/>
    <s v="@ALNY(RI)"/>
    <s v="Datastream Collection Entire Dataset 170911.xlsx|461-480|$M$4"/>
    <d v="2002-10-05T00:00:00"/>
    <n v="1.5361759598688016"/>
    <d v="2004-06-19T00:00:00"/>
    <n v="103.66"/>
    <d v="2007-06-19T00:00:00"/>
    <n v="262.89999999999998"/>
    <n v="1"/>
    <x v="1"/>
  </r>
  <r>
    <s v="ALO FP Equity"/>
    <s v="ALSTOM"/>
    <m/>
    <m/>
    <m/>
    <m/>
    <m/>
    <m/>
    <m/>
    <m/>
    <m/>
    <n v="1"/>
    <x v="0"/>
  </r>
  <r>
    <s v="ALT FP Equity"/>
    <s v="ALTRAN TECHNOLOGIES SA"/>
    <m/>
    <m/>
    <m/>
    <m/>
    <m/>
    <m/>
    <m/>
    <m/>
    <m/>
    <n v="1"/>
    <x v="0"/>
  </r>
  <r>
    <s v="ALTR US Equity"/>
    <s v="ALTERA CORP"/>
    <m/>
    <m/>
    <m/>
    <m/>
    <m/>
    <m/>
    <m/>
    <m/>
    <m/>
    <n v="1"/>
    <x v="0"/>
  </r>
  <r>
    <s v="ALX US Equity"/>
    <s v="ALEXANDER'S INC"/>
    <s v="ALEXANDER'S - TOT RETURN IND"/>
    <s v="U:ALX(RI)"/>
    <s v="Datastream Collection Entire Dataset 170911.xlsx|621-640|$R$4"/>
    <d v="1995-01-05T00:00:00"/>
    <n v="0.72103516921035193"/>
    <d v="1995-01-19T00:00:00"/>
    <n v="678.15"/>
    <d v="1998-01-19T00:00:00"/>
    <n v="1167.1200000000001"/>
    <n v="1"/>
    <x v="1"/>
  </r>
  <r>
    <s v="ALXA US Equity"/>
    <s v="ALEXZA PHARMACEUTICALS INC"/>
    <m/>
    <m/>
    <m/>
    <m/>
    <m/>
    <m/>
    <m/>
    <m/>
    <m/>
    <n v="1"/>
    <x v="0"/>
  </r>
  <r>
    <s v="AM US Equity"/>
    <s v="ANTERO MIDSTREAM PARTNERS LP"/>
    <s v="ANTERO RES.MIDSTREAM UNIT - TOT RETURN IND"/>
    <s v="U:AM(RI)"/>
    <s v="Datastream Collection Entire Dataset 170911.xlsx|401-420|$O$4"/>
    <d v="2014-01-05T00:00:00"/>
    <s v="CEO &lt; 3 years"/>
    <d v="2014-11-19T00:00:00"/>
    <n v="100.82000000000001"/>
    <m/>
    <m/>
    <n v="1"/>
    <x v="2"/>
  </r>
  <r>
    <s v="AMA AU Equity"/>
    <s v="AMA Group Limited"/>
    <m/>
    <m/>
    <m/>
    <m/>
    <m/>
    <m/>
    <m/>
    <m/>
    <m/>
    <n v="1"/>
    <x v="0"/>
  </r>
  <r>
    <s v="AMAG US Equity"/>
    <s v="AMAG PHARMACEUTICALS INC"/>
    <s v="AMAG PHARMACEUTICALS - TOT RETURN IND"/>
    <s v="@AMAG(RI)"/>
    <s v="Datastream Collection Entire Dataset 170911.xlsx|861-880|$U$4"/>
    <d v="2012-04-05T00:00:00"/>
    <n v="2.6208656857277681"/>
    <d v="2012-04-20T00:00:00"/>
    <n v="233.11"/>
    <d v="2015-04-20T00:00:00"/>
    <n v="844.06000000000006"/>
    <n v="1"/>
    <x v="1"/>
  </r>
  <r>
    <s v="AMBA US Equity"/>
    <s v="AMBARELLA INC"/>
    <s v="AMBARELLA - TOT RETURN IND"/>
    <s v="@AMBA(RI)"/>
    <s v="Datastream Collection Entire Dataset 170911.xlsx|681-700|$G$4"/>
    <d v="2004-01-01T00:00:00"/>
    <n v="8.5449954550045444"/>
    <d v="2012-10-19T00:00:00"/>
    <n v="99.01"/>
    <d v="2015-10-19T00:00:00"/>
    <n v="945.05000000000007"/>
    <n v="1"/>
    <x v="1"/>
  </r>
  <r>
    <s v="AMBC US Equity"/>
    <s v="AMBAC"/>
    <s v="AMBAC FINANCIAL GROUP - TOT RETURN IND"/>
    <s v="@AMBC(RI)"/>
    <s v="Datastream Collection Entire Dataset 170911.xlsx|981-1000|$B$4"/>
    <d v="2014-11-05T00:00:00"/>
    <s v="CEO &lt; 3 years"/>
    <d v="2014-11-21T00:00:00"/>
    <n v="128.19999999999999"/>
    <m/>
    <m/>
    <n v="1"/>
    <x v="2"/>
  </r>
  <r>
    <s v="AMC US Equity"/>
    <s v="AMC ENTERTAINMENT"/>
    <s v="AMC ENTERTAINMENT HDG. CL.A - TOT RETURN IND"/>
    <s v="U:AMC(RI)"/>
    <s v="Datastream Collection Entire Dataset 170911.xlsx|541-560|$B$4"/>
    <d v="2015-01-05T00:00:00"/>
    <s v="CEO &lt; 3 years"/>
    <d v="2015-01-19T00:00:00"/>
    <n v="146.79"/>
    <m/>
    <m/>
    <n v="1"/>
    <x v="2"/>
  </r>
  <r>
    <s v="AME US Equity"/>
    <s v="AMETEK INC"/>
    <s v="AMETEK - TOT RETURN IND"/>
    <s v="U:AME(RI)"/>
    <s v="Datastream Collection Entire Dataset 170911.xlsx|221-240|$D$4"/>
    <d v="2000-11-05T00:00:00"/>
    <n v="1.2090042766188585"/>
    <d v="2000-11-14T00:00:00"/>
    <n v="727.21"/>
    <d v="2003-11-14T00:00:00"/>
    <n v="1606.41"/>
    <n v="1"/>
    <x v="1"/>
  </r>
  <r>
    <s v="AMEAS FH Equity"/>
    <s v="AMER SPORTS CORP"/>
    <s v="AMER SPORTS - TOT RETURN IND"/>
    <s v="M:AMEAS(RI)"/>
    <s v="Datastream Collection Entire Dataset 170911.xlsx|1621-1640|$T$4"/>
    <d v="2008-10-05T00:00:00"/>
    <n v="1.8433322971712778"/>
    <d v="2008-10-28T00:00:00"/>
    <n v="96.51"/>
    <d v="2011-10-28T00:00:00"/>
    <n v="274.41000000000003"/>
    <n v="4"/>
    <x v="1"/>
  </r>
  <r>
    <s v="AMEAS FH Equity"/>
    <s v="AMER SPORTS CORP"/>
    <s v="AMER SPORTS - TOT RETURN IND"/>
    <s v="M:AMEAS(RI)"/>
    <s v="Datastream Collection Entire Dataset 170911.xlsx|1861-1880|$C$4"/>
    <d v="2008-10-05T00:00:00"/>
    <n v="1.0179150579150578"/>
    <d v="2008-10-14T00:00:00"/>
    <n v="129.5"/>
    <d v="2011-10-14T00:00:00"/>
    <n v="261.32"/>
    <n v="4"/>
    <x v="3"/>
  </r>
  <r>
    <s v="AMEAS FH Equity"/>
    <s v="Amer Sports Corporation"/>
    <s v="AMER SPORTS - TOT RETURN IND"/>
    <s v="M:AMEAS(RI)"/>
    <s v="Datastream Collection Entire Dataset 170911.xlsx|1621-1640|$T$4"/>
    <d v="2008-10-05T00:00:00"/>
    <n v="1.8433322971712778"/>
    <d v="2008-10-28T00:00:00"/>
    <n v="96.51"/>
    <d v="2011-10-28T00:00:00"/>
    <n v="274.41000000000003"/>
    <n v="4"/>
    <x v="1"/>
  </r>
  <r>
    <s v="AMEAS FH Equity"/>
    <s v="Amer Sports Corporation"/>
    <s v="AMER SPORTS - TOT RETURN IND"/>
    <s v="M:AMEAS(RI)"/>
    <s v="Datastream Collection Entire Dataset 170911.xlsx|1861-1880|$C$4"/>
    <d v="2008-10-05T00:00:00"/>
    <n v="1.0179150579150578"/>
    <d v="2008-10-14T00:00:00"/>
    <n v="129.5"/>
    <d v="2011-10-14T00:00:00"/>
    <n v="261.32"/>
    <n v="4"/>
    <x v="3"/>
  </r>
  <r>
    <s v="AMED US Equity"/>
    <s v="AMEDISYS INC"/>
    <s v="AMEDISYS - TOT RETURN IND"/>
    <s v="@AMED(RI)"/>
    <s v="Datastream Collection Entire Dataset 170911.xlsx|721-740|$D$4"/>
    <d v="2014-12-16T00:00:00"/>
    <s v="CEO &lt; 3 years"/>
    <d v="2014-12-19T00:00:00"/>
    <n v="531.62"/>
    <m/>
    <m/>
    <n v="1"/>
    <x v="2"/>
  </r>
  <r>
    <s v="AMFW LN Equity"/>
    <s v="Amec Foster Wheeler plc"/>
    <s v="AMEC FOSTER WHEELER ADR 1:1 - TOT RETURN IND"/>
    <s v="U:AMFW(RI)"/>
    <s v="Datastream Collection Entire Dataset 170911.xlsx|501-520|$P$4"/>
    <d v="2016-06-09T00:00:00"/>
    <s v="CEO &lt; 3 years"/>
    <d v="2016-06-19T00:00:00"/>
    <n v="50.51"/>
    <m/>
    <m/>
    <n v="2"/>
    <x v="2"/>
  </r>
  <r>
    <s v="AMFW LN Equity"/>
    <s v="Amec Foster Wheeler plc"/>
    <s v="AMEC FOSTER WHEELER - TOT RETURN IND"/>
    <s v="AMFW(RI)"/>
    <s v="Datastream Collection Entire Dataset 170911.xlsx|1741-1760|$O$4"/>
    <d v="2016-06-09T00:00:00"/>
    <s v="CEO &lt; 3 years"/>
    <d v="2016-06-14T00:00:00"/>
    <n v="1445.3700000000001"/>
    <m/>
    <m/>
    <n v="2"/>
    <x v="2"/>
  </r>
  <r>
    <s v="AMFW US Equity"/>
    <s v="AMEC FOSTER WHEELER PLC"/>
    <s v="AMEC FOSTER WHEELER ADR 1:1 - TOT RETURN IND"/>
    <s v="U:AMFW(RI)"/>
    <s v="Datastream Collection Entire Dataset 170911.xlsx|501-520|$P$4"/>
    <d v="2006-08-05T00:00:00"/>
    <n v="0.29050000000000009"/>
    <d v="2008-04-19T00:00:00"/>
    <n v="100"/>
    <d v="2011-04-19T00:00:00"/>
    <n v="129.05000000000001"/>
    <n v="2"/>
    <x v="3"/>
  </r>
  <r>
    <s v="AMFW US Equity"/>
    <s v="AMEC FOSTER WHEELER PLC"/>
    <s v="AMEC FOSTER WHEELER - TOT RETURN IND"/>
    <s v="AMFW(RI)"/>
    <s v="Datastream Collection Entire Dataset 170911.xlsx|1741-1760|$O$4"/>
    <d v="2006-08-05T00:00:00"/>
    <n v="1.802156898821065"/>
    <d v="2006-08-14T00:00:00"/>
    <n v="706.57"/>
    <d v="2009-08-14T00:00:00"/>
    <n v="1979.92"/>
    <n v="2"/>
    <x v="1"/>
  </r>
  <r>
    <s v="AMOV US Equity"/>
    <s v="AMERICA MOVIL-ADR SERIES A"/>
    <s v="AMER.MOVIL 'A' SPN.ADR 1:20 - TOT RETURN IND"/>
    <s v="U:AMOV(RI)"/>
    <s v="Datastream Collection Entire Dataset 170911.xlsx|41-80|$Y$4"/>
    <d v="2015-10-05T00:00:00"/>
    <s v="CEO &lt; 3 years"/>
    <d v="2015-10-14T00:00:00"/>
    <n v="556.37"/>
    <m/>
    <m/>
    <n v="1"/>
    <x v="2"/>
  </r>
  <r>
    <s v="AMP US Equity"/>
    <s v="AMERIPRISE FINANCIAL INC"/>
    <s v="AMERIPRISE FINL. - TOT RETURN IND"/>
    <s v="U:AMP(RI)"/>
    <s v="Datastream Collection Entire Dataset 170911.xlsx|161-180|$E$4"/>
    <d v="2005-07-05T00:00:00"/>
    <n v="-3.439213893967083E-2"/>
    <d v="2005-10-14T00:00:00"/>
    <n v="87.52"/>
    <d v="2008-10-14T00:00:00"/>
    <n v="84.51"/>
    <n v="1"/>
    <x v="1"/>
  </r>
  <r>
    <s v="AMRI US Equity"/>
    <s v="ALBANY MOLECULAR RESEARCH"/>
    <s v="ALBANY MOLECULR.RESH. - TOT RETURN IND"/>
    <s v="@AMRI(RI)"/>
    <s v="Datastream Collection Entire Dataset 170911.xlsx|961-980|$E$4"/>
    <d v="2013-11-05T00:00:00"/>
    <n v="0.48375822368421056"/>
    <d v="2013-11-21T00:00:00"/>
    <n v="97.28"/>
    <d v="2016-11-21T00:00:00"/>
    <n v="144.34"/>
    <n v="1"/>
    <x v="1"/>
  </r>
  <r>
    <s v="AMRS US Equity"/>
    <s v="AMYRIS INC"/>
    <s v="AMYRIS - TOT RETURN IND"/>
    <s v="@AMRS(RI)"/>
    <s v="Datastream Collection Entire Dataset 170911.xlsx|1221-1240|$I$4"/>
    <d v="2006-11-05T00:00:00"/>
    <n v="-0.84513018322082933"/>
    <d v="2010-10-27T00:00:00"/>
    <n v="103.7"/>
    <d v="2013-10-27T00:00:00"/>
    <n v="16.059999999999999"/>
    <n v="1"/>
    <x v="1"/>
  </r>
  <r>
    <s v="AMS SJ Equity"/>
    <s v="Anglo American Platinum Limited"/>
    <m/>
    <m/>
    <m/>
    <m/>
    <m/>
    <m/>
    <m/>
    <m/>
    <m/>
    <n v="1"/>
    <x v="0"/>
  </r>
  <r>
    <s v="AMSG US Equity"/>
    <s v="AMSURG CORP"/>
    <m/>
    <m/>
    <m/>
    <m/>
    <m/>
    <m/>
    <m/>
    <m/>
    <m/>
    <n v="1"/>
    <x v="0"/>
  </r>
  <r>
    <s v="AMTG US Equity"/>
    <s v="APOLLO RESIDENTIAL MORTGAGE INC"/>
    <m/>
    <m/>
    <m/>
    <m/>
    <m/>
    <m/>
    <m/>
    <m/>
    <m/>
    <n v="1"/>
    <x v="0"/>
  </r>
  <r>
    <s v="AMUN FP Equity"/>
    <s v="Amundi Asset Management"/>
    <s v="AMUNDI (WI) - TOT RETURN IND"/>
    <s v="F:AMUN(RI)"/>
    <s v="Datastream Collection Entire Dataset 170911.xlsx|1821-1840|$M$4"/>
    <d v="2009-12-09T00:00:00"/>
    <s v="CEO &lt; 3 years"/>
    <d v="2015-11-14T00:00:00"/>
    <n v="103.56"/>
    <m/>
    <m/>
    <n v="1"/>
    <x v="2"/>
  </r>
  <r>
    <s v="AMX US Equity"/>
    <s v="AMERICA MOVIL-SPN ADR CL L"/>
    <s v="AMERICA MOVIL SAB DE CV SPN.ADR 'L' 1:20 - TOT RETURN IND"/>
    <s v="U:AMX(RI)"/>
    <s v="Datastream Collection Entire Dataset 170911.xlsx|41-80|$Z$4"/>
    <d v="2015-10-05T00:00:00"/>
    <s v="CEO &lt; 3 years"/>
    <d v="2015-10-14T00:00:00"/>
    <n v="577.57000000000005"/>
    <m/>
    <m/>
    <n v="1"/>
    <x v="2"/>
  </r>
  <r>
    <s v="AN US Equity"/>
    <s v="AUTONATION INC"/>
    <s v="AUTONATION - TOT RETURN IND"/>
    <s v="U:AN(RI)"/>
    <s v="Datastream Collection Entire Dataset 170911.xlsx|381-400|$J$4"/>
    <d v="1999-07-05T00:00:00"/>
    <n v="-8.6174453189810471E-2"/>
    <d v="1999-07-14T00:00:00"/>
    <n v="494.23"/>
    <d v="2002-07-14T00:00:00"/>
    <n v="451.64"/>
    <n v="1"/>
    <x v="1"/>
  </r>
  <r>
    <s v="ANAC US Equity"/>
    <s v="ANACOR PHARMACEUTICALS INC"/>
    <m/>
    <m/>
    <m/>
    <m/>
    <m/>
    <m/>
    <m/>
    <m/>
    <m/>
    <n v="1"/>
    <x v="0"/>
  </r>
  <r>
    <s v="ANAT US Equity"/>
    <s v="AMERICAN NATIONAL INSURANCE"/>
    <s v="AMER.NAT.IN. - TOT RETURN IND"/>
    <s v="@ANAT(RI)"/>
    <s v="Datastream Collection Entire Dataset 170911.xlsx|461-480|$G$4"/>
    <d v="1991-05-05T00:00:00"/>
    <n v="0.53598383550246609"/>
    <d v="1991-05-19T00:00:00"/>
    <n v="673.08"/>
    <d v="1994-05-19T00:00:00"/>
    <n v="1033.8399999999999"/>
    <n v="1"/>
    <x v="1"/>
  </r>
  <r>
    <s v="ANDB IN Equity"/>
    <s v="Andhra Bank"/>
    <m/>
    <m/>
    <m/>
    <m/>
    <m/>
    <m/>
    <m/>
    <m/>
    <m/>
    <n v="1"/>
    <x v="0"/>
  </r>
  <r>
    <s v="ANDC IN Equity"/>
    <s v="Andhra Cements Limited"/>
    <m/>
    <m/>
    <m/>
    <m/>
    <m/>
    <m/>
    <m/>
    <m/>
    <m/>
    <n v="1"/>
    <x v="0"/>
  </r>
  <r>
    <s v="ANET US Equity"/>
    <s v="ARISTA NETWORKS INC"/>
    <s v="ARISTA NETWORKS - TOT RETURN IND"/>
    <s v="U:ANET(RI)"/>
    <s v="Datastream Collection Entire Dataset 170911.xlsx|321-340|$M$4"/>
    <d v="2008-08-05T00:00:00"/>
    <n v="1.1708955813769661"/>
    <d v="2014-06-14T00:00:00"/>
    <n v="126.51"/>
    <d v="2017-06-14T00:00:00"/>
    <n v="274.64"/>
    <n v="1"/>
    <x v="1"/>
  </r>
  <r>
    <s v="ANGO US Equity"/>
    <s v="ANGIODYNAMICS INC"/>
    <s v="ANGIODYNAMICS - TOT RETURN IND"/>
    <s v="@ANGO(RI)"/>
    <s v="Datastream Collection Entire Dataset 170911.xlsx|1001-1020|$D$4"/>
    <d v="2011-07-05T00:00:00"/>
    <n v="-9.3147039254824066E-3"/>
    <d v="2011-07-21T00:00:00"/>
    <n v="120.24000000000001"/>
    <d v="2014-07-21T00:00:00"/>
    <n v="119.12"/>
    <n v="1"/>
    <x v="1"/>
  </r>
  <r>
    <s v="ANH LN Equity"/>
    <s v="MEDICLINIC INTERNATIONAL PLC"/>
    <m/>
    <m/>
    <m/>
    <m/>
    <m/>
    <m/>
    <m/>
    <m/>
    <m/>
    <n v="1"/>
    <x v="0"/>
  </r>
  <r>
    <s v="ANIP US Equity"/>
    <s v="ANI PHARMACEUTICALS INC"/>
    <s v="ANI PHARMACEUTICALS - TOT RETURN IND"/>
    <s v="@ANIP(RI)"/>
    <s v="Datastream Collection Entire Dataset 170911.xlsx|921-940|$O$4"/>
    <d v="2013-04-05T00:00:00"/>
    <n v="6.0601503759398501"/>
    <d v="2013-04-21T00:00:00"/>
    <n v="1.33"/>
    <d v="2016-04-21T00:00:00"/>
    <n v="9.39"/>
    <n v="1"/>
    <x v="1"/>
  </r>
  <r>
    <s v="ANN AU Equity"/>
    <s v="Ansell Limited"/>
    <m/>
    <m/>
    <m/>
    <m/>
    <m/>
    <m/>
    <m/>
    <m/>
    <m/>
    <n v="1"/>
    <x v="0"/>
  </r>
  <r>
    <s v="ANTM US Equity"/>
    <s v="ANTHEM INC"/>
    <s v="ANTHEM - TOT RETURN IND"/>
    <s v="U:ANTM(RI)"/>
    <s v="Datastream Collection Entire Dataset 170911.xlsx|81-100|$L$4"/>
    <d v="2015-10-05T00:00:00"/>
    <s v="CEO &lt; 3 years"/>
    <d v="2015-10-14T00:00:00"/>
    <n v="760.01"/>
    <m/>
    <m/>
    <n v="1"/>
    <x v="2"/>
  </r>
  <r>
    <s v="ANW US Equity"/>
    <s v="AEGEAN MARINE PETROLEUM NETW"/>
    <s v="AEGEAN MARINE PTL.NET. - TOT RETURN IND"/>
    <s v="U:ANW(RI)"/>
    <s v="Datastream Collection Entire Dataset 170911.xlsx|1181-1200|$E$4"/>
    <d v="2006-10-05T00:00:00"/>
    <n v="0.69392737259688742"/>
    <d v="2006-12-23T00:00:00"/>
    <n v="98.31"/>
    <d v="2009-12-23T00:00:00"/>
    <n v="166.53"/>
    <n v="1"/>
    <x v="1"/>
  </r>
  <r>
    <s v="ANZ AU Equity"/>
    <s v="AUST AND NZ BANKING GROUP"/>
    <m/>
    <m/>
    <m/>
    <m/>
    <m/>
    <m/>
    <m/>
    <m/>
    <m/>
    <n v="1"/>
    <x v="0"/>
  </r>
  <r>
    <s v="AON US Equity"/>
    <s v="AON PLC"/>
    <s v="AON CLASS A - TOT RETURN IND"/>
    <s v="U:AON(RI)"/>
    <s v="Datastream Collection Entire Dataset 170911.xlsx|101-120|$H$4"/>
    <d v="2005-02-05T00:00:00"/>
    <n v="0.75139845178356057"/>
    <d v="2005-02-14T00:00:00"/>
    <n v="2570.7000000000003"/>
    <d v="2008-02-14T00:00:00"/>
    <n v="4502.32"/>
    <n v="1"/>
    <x v="1"/>
  </r>
  <r>
    <s v="AP US Equity"/>
    <s v="AMPCO-PITTSBURGH CORP"/>
    <s v="ALLIED PROPS.REIT.TST. - TOT RETURN IND"/>
    <s v="C:AP.UN(RI)"/>
    <s v="Datastream Collection Entire Dataset 170911.xlsx|461-480|$P$4"/>
    <d v="2014-11-05T00:00:00"/>
    <s v="CEO &lt; 3 years"/>
    <d v="2014-11-19T00:00:00"/>
    <n v="831.97"/>
    <m/>
    <m/>
    <n v="3"/>
    <x v="2"/>
  </r>
  <r>
    <s v="AP US Equity"/>
    <s v="AMPCO-PITTSBURGH CORP"/>
    <s v="AMPCO PITTSBURGH - TOT RETURN IND"/>
    <s v="U:AP(RI)"/>
    <s v="Datastream Collection Entire Dataset 170911.xlsx|1401-1420|$L$4"/>
    <d v="2014-11-05T00:00:00"/>
    <s v="CEO &lt; 3 years"/>
    <d v="2014-11-27T00:00:00"/>
    <n v="1105.95"/>
    <m/>
    <m/>
    <n v="3"/>
    <x v="2"/>
  </r>
  <r>
    <s v="AP US Equity"/>
    <s v="AMPCO-PITTSBURGH CORP"/>
    <s v="ALLIED PROPS.REIT.TST. - TOT RETURN IND"/>
    <s v="C:AP.UN(RI)"/>
    <s v="Datastream Collection Entire Dataset 170911.xlsx|Toronto 21-40|$J$4"/>
    <d v="2014-11-05T00:00:00"/>
    <s v="CEO &lt; 3 years"/>
    <d v="2014-11-14T00:00:00"/>
    <n v="823.98"/>
    <m/>
    <m/>
    <n v="3"/>
    <x v="2"/>
  </r>
  <r>
    <s v="APAT IN Equity"/>
    <s v="APL Apollo Tubes Limited"/>
    <m/>
    <m/>
    <m/>
    <m/>
    <m/>
    <m/>
    <m/>
    <m/>
    <m/>
    <n v="1"/>
    <x v="0"/>
  </r>
  <r>
    <s v="APD US Equity"/>
    <s v="AIR PRODUCTS &amp; CHEMICALS INC"/>
    <s v="AIR PRDS.&amp; CHEMS. - TOT RETURN IND"/>
    <s v="U:APD(RI)"/>
    <s v="Datastream Collection Entire Dataset 170911.xlsx|101-120|$G$4"/>
    <d v="2014-04-05T00:00:00"/>
    <n v="0.35510355701330598"/>
    <d v="2014-04-14T00:00:00"/>
    <n v="13433.18"/>
    <d v="2017-04-14T00:00:00"/>
    <n v="18203.350000000002"/>
    <n v="1"/>
    <x v="1"/>
  </r>
  <r>
    <s v="APDN US Equity"/>
    <s v="APPLIED DNA SCIENCES INC"/>
    <s v="APPLIED DNA SCIENCES - TOT RETURN IND"/>
    <s v="@APDN(RI)"/>
    <s v="Datastream Collection Entire Dataset 170911.xlsx|1481-1500|$H$4"/>
    <d v="2005-08-05T00:00:00"/>
    <n v="-0.875"/>
    <d v="2005-08-27T00:00:00"/>
    <n v="100"/>
    <d v="2008-08-27T00:00:00"/>
    <n v="12.5"/>
    <n v="1"/>
    <x v="1"/>
  </r>
  <r>
    <s v="APHS IN Equity"/>
    <s v="Apollo Hospitals Enterprise Limited"/>
    <m/>
    <m/>
    <m/>
    <m/>
    <m/>
    <m/>
    <m/>
    <m/>
    <m/>
    <n v="1"/>
    <x v="0"/>
  </r>
  <r>
    <s v="APN AU Equity"/>
    <s v="APN NEWS &amp; MEDIA LIMITED"/>
    <m/>
    <m/>
    <m/>
    <m/>
    <m/>
    <m/>
    <m/>
    <m/>
    <m/>
    <n v="1"/>
    <x v="0"/>
  </r>
  <r>
    <s v="APOG US Equity"/>
    <s v="APOGEE ENTERPRISES INC"/>
    <s v="APOGEE ENTERPRISES - TOT RETURN IND"/>
    <s v="@APOG(RI)"/>
    <s v="Datastream Collection Entire Dataset 170911.xlsx|781-800|$P$4"/>
    <d v="2011-07-05T00:00:00"/>
    <n v="1.8881540042658878"/>
    <d v="2011-07-19T00:00:00"/>
    <n v="9808.0400000000009"/>
    <d v="2014-07-19T00:00:00"/>
    <n v="28327.13"/>
    <n v="1"/>
    <x v="1"/>
  </r>
  <r>
    <s v="APR IN Equity"/>
    <s v="Apar Industries Limited"/>
    <m/>
    <m/>
    <m/>
    <m/>
    <m/>
    <m/>
    <m/>
    <m/>
    <m/>
    <n v="1"/>
    <x v="0"/>
  </r>
  <r>
    <s v="APRI US Equity"/>
    <s v="APRICUS BIOSCIENCES INC"/>
    <s v="APRICUS BIOSCIENCES - TOT RETURN IND"/>
    <s v="@APRI(RI)"/>
    <s v="Datastream Collection Entire Dataset 170911.xlsx|1501-1520|$M$4"/>
    <d v="2013-01-05T00:00:00"/>
    <n v="-0.56162915326902463"/>
    <d v="2013-01-28T00:00:00"/>
    <n v="9.33"/>
    <d v="2016-01-28T00:00:00"/>
    <n v="4.09"/>
    <n v="1"/>
    <x v="1"/>
  </r>
  <r>
    <s v="APTY IN Equity"/>
    <s v="Apollo Tyres Limited"/>
    <m/>
    <m/>
    <m/>
    <m/>
    <m/>
    <m/>
    <m/>
    <m/>
    <m/>
    <n v="1"/>
    <x v="0"/>
  </r>
  <r>
    <s v="AP-U CN Equity"/>
    <s v="ALLIED PROPERTIES REAL ESTAT"/>
    <m/>
    <m/>
    <m/>
    <m/>
    <m/>
    <m/>
    <m/>
    <m/>
    <m/>
    <n v="1"/>
    <x v="0"/>
  </r>
  <r>
    <s v="APZ AU Equity"/>
    <s v="ASPEN GROUP"/>
    <m/>
    <m/>
    <m/>
    <m/>
    <m/>
    <m/>
    <m/>
    <m/>
    <m/>
    <n v="2"/>
    <x v="0"/>
  </r>
  <r>
    <s v="APZ AU Equity"/>
    <s v="Aspen Group"/>
    <m/>
    <m/>
    <m/>
    <m/>
    <m/>
    <m/>
    <m/>
    <m/>
    <m/>
    <n v="2"/>
    <x v="0"/>
  </r>
  <r>
    <s v="ARAY US Equity"/>
    <s v="ACCURAY INC"/>
    <s v="ACCURAY - TOT RETURN IND"/>
    <s v="@ARAY(RI)"/>
    <s v="Datastream Collection Entire Dataset 170911.xlsx|1101-1120|$R$4"/>
    <d v="2012-08-05T00:00:00"/>
    <n v="6.6451315182279536E-2"/>
    <d v="2012-08-23T00:00:00"/>
    <n v="21.67"/>
    <d v="2015-08-23T00:00:00"/>
    <n v="23.11"/>
    <n v="1"/>
    <x v="1"/>
  </r>
  <r>
    <s v="ARBP IN Equity"/>
    <s v="Aurobindo Pharma Limited"/>
    <m/>
    <m/>
    <m/>
    <m/>
    <m/>
    <m/>
    <m/>
    <m/>
    <m/>
    <n v="1"/>
    <x v="0"/>
  </r>
  <r>
    <s v="ARCO US Equity"/>
    <s v="ARCOS DORADOS HOLDINGS INC"/>
    <s v="ARCOS DORADOS HOLDINGS - TOT RETURN IND"/>
    <s v="U:ARCO(RI)"/>
    <s v="Datastream Collection Entire Dataset 170911.xlsx|1021-1040|$K$4"/>
    <d v="2015-08-05T00:00:00"/>
    <s v="CEO &lt; 3 years"/>
    <d v="2015-08-23T00:00:00"/>
    <n v="18.190000000000001"/>
    <m/>
    <m/>
    <n v="1"/>
    <x v="2"/>
  </r>
  <r>
    <s v="ARCW US Equity"/>
    <s v="ARC GROUP WORLDWIDE INC"/>
    <s v="ARC GROUP WORLDWIDE - TOT RETURN IND"/>
    <s v="@ARCW(RI)"/>
    <s v="Datastream Collection Entire Dataset 170911.xlsx|1541-1560|$S$4"/>
    <d v="2013-07-05T00:00:00"/>
    <n v="0.26324000328434177"/>
    <d v="2013-07-28T00:00:00"/>
    <n v="121.79"/>
    <d v="2016-07-28T00:00:00"/>
    <n v="153.85"/>
    <n v="1"/>
    <x v="1"/>
  </r>
  <r>
    <s v="ARDX US Equity"/>
    <s v="ARDELYX INC"/>
    <s v="ARDELYX - TOT RETURN IND"/>
    <s v="@ARDX(RI)"/>
    <s v="Datastream Collection Entire Dataset 170911.xlsx|1001-1020|$C$4"/>
    <d v="2009-01-05T00:00:00"/>
    <n v="-0.66811279826464209"/>
    <d v="2014-06-21T00:00:00"/>
    <n v="101.42"/>
    <d v="2017-06-21T00:00:00"/>
    <n v="33.660000000000004"/>
    <n v="1"/>
    <x v="1"/>
  </r>
  <r>
    <s v="ARQL US Equity"/>
    <s v="ARQULE INC"/>
    <s v="ARQULE - TOT RETURN IND"/>
    <s v="@ARQL(RI)"/>
    <s v="Datastream Collection Entire Dataset 170911.xlsx|1381-1400|$J$4"/>
    <d v="2008-04-05T00:00:00"/>
    <n v="0.80329557157569531"/>
    <d v="2008-04-27T00:00:00"/>
    <n v="29.13"/>
    <d v="2011-04-27T00:00:00"/>
    <n v="52.53"/>
    <n v="1"/>
    <x v="1"/>
  </r>
  <r>
    <s v="ARRY US Equity"/>
    <s v="ARRAY BIOPHARMA INC"/>
    <s v="ARRAY BIOPHARMA - TOT RETURN IND"/>
    <s v="@ARRY(RI)"/>
    <s v="Datastream Collection Entire Dataset 170911.xlsx|821-840|$I$4"/>
    <d v="2012-02-05T00:00:00"/>
    <n v="1.8806974609972471"/>
    <d v="2012-02-20T00:00:00"/>
    <n v="32.69"/>
    <d v="2015-02-20T00:00:00"/>
    <n v="94.17"/>
    <n v="1"/>
    <x v="1"/>
  </r>
  <r>
    <s v="ARTNA US Equity"/>
    <s v="ARTESIAN RESOURCES CORP-CL A"/>
    <s v="ARTESIAN RES.'A' - TOT RETURN IND"/>
    <s v="@ARTNA(RI)"/>
    <s v="Datastream Collection Entire Dataset 170911.xlsx|1261-1280|$L$4"/>
    <d v="1992-07-05T00:00:00"/>
    <n v="0.47829181494661926"/>
    <d v="1998-04-27T00:00:00"/>
    <n v="98.350000000000009"/>
    <d v="2001-04-27T00:00:00"/>
    <n v="145.39000000000001"/>
    <n v="1"/>
    <x v="1"/>
  </r>
  <r>
    <s v="ARWR US Equity"/>
    <s v="ARROWHEAD PHARMACEUTICALS IN"/>
    <s v="ARROWHEAD PHARMS. - TOT RETURN IND"/>
    <s v="@ARWR(RI)"/>
    <s v="Datastream Collection Entire Dataset 170911.xlsx|1141-1160|$B$4"/>
    <d v="2007-10-05T00:00:00"/>
    <n v="-0.79679144385026734"/>
    <d v="2007-10-23T00:00:00"/>
    <n v="1.87"/>
    <d v="2010-10-23T00:00:00"/>
    <n v="0.38"/>
    <n v="1"/>
    <x v="1"/>
  </r>
  <r>
    <s v="ARYN VX Equity"/>
    <s v="ARYZTA AG"/>
    <s v="ARYZTA - TOT RETURN IND"/>
    <s v="S:ARYN(RI)"/>
    <s v="Datastream Collection Entire Dataset 170911.xlsx|1641-1660|$M$4"/>
    <d v="2015-10-05T00:00:00"/>
    <s v="CEO &lt; 3 years"/>
    <d v="2015-10-29T00:00:00"/>
    <n v="75.239999999999995"/>
    <m/>
    <m/>
    <n v="1"/>
    <x v="2"/>
  </r>
  <r>
    <s v="ASB US Equity"/>
    <s v="ASSOCIATED BANC-CORP"/>
    <s v="ASSOCIATED BANC-CORP - TOT RETURN IND"/>
    <s v="U:ASB(RI)"/>
    <s v="Datastream Collection Entire Dataset 170911.xlsx|481-500|$S$4"/>
    <d v="2009-10-05T00:00:00"/>
    <n v="0.14036559394226228"/>
    <d v="2009-10-19T00:00:00"/>
    <n v="8452"/>
    <d v="2012-10-19T00:00:00"/>
    <n v="9638.3700000000008"/>
    <n v="1"/>
    <x v="1"/>
  </r>
  <r>
    <s v="ASC IM Equity"/>
    <s v="Ascopiave S.p.A."/>
    <s v="ARDMORE SHIPPING - TOT RETURN IND"/>
    <s v="U:ASC(RI)"/>
    <s v="Datastream Collection Entire Dataset 170911.xlsx|1281-1300|$O$4"/>
    <d v="2011-04-14T00:00:00"/>
    <n v="-0.40939728436065254"/>
    <d v="2013-08-27T00:00:00"/>
    <n v="102.37"/>
    <d v="2016-08-27T00:00:00"/>
    <n v="60.46"/>
    <n v="1"/>
    <x v="1"/>
  </r>
  <r>
    <s v="ASC US Equity"/>
    <s v="ARDMORE SHIPPING CORP"/>
    <s v="ARDMORE SHIPPING - TOT RETURN IND"/>
    <s v="U:ASC(RI)"/>
    <s v="Datastream Collection Entire Dataset 170911.xlsx|1281-1300|$O$4"/>
    <d v="2009-11-05T00:00:00"/>
    <n v="-0.40939728436065254"/>
    <d v="2013-08-27T00:00:00"/>
    <n v="102.37"/>
    <d v="2016-08-27T00:00:00"/>
    <n v="60.46"/>
    <n v="1"/>
    <x v="1"/>
  </r>
  <r>
    <s v="ASEI US Equity"/>
    <s v="AMERICAN SCIENCE &amp; ENGINEERING INC"/>
    <m/>
    <m/>
    <m/>
    <m/>
    <m/>
    <m/>
    <m/>
    <m/>
    <m/>
    <n v="1"/>
    <x v="0"/>
  </r>
  <r>
    <s v="ASMN IN Equity"/>
    <s v="Ashapura Minechem Limited"/>
    <m/>
    <m/>
    <m/>
    <m/>
    <m/>
    <m/>
    <m/>
    <m/>
    <m/>
    <n v="1"/>
    <x v="0"/>
  </r>
  <r>
    <s v="ASPN US Equity"/>
    <s v="ASPEN AEROGELS INC"/>
    <s v="ASPEN AEROGELS - TOT RETURN IND"/>
    <s v="U:ASPN(RI)"/>
    <s v="Datastream Collection Entire Dataset 170911.xlsx|1401-1420|$G$4"/>
    <d v="2001-10-05T00:00:00"/>
    <n v="-0.61208875286916598"/>
    <d v="2014-06-27T00:00:00"/>
    <n v="104.56"/>
    <d v="2017-06-27T00:00:00"/>
    <n v="40.56"/>
    <n v="1"/>
    <x v="1"/>
  </r>
  <r>
    <s v="ASPS US Equity"/>
    <s v="ALTISOURCE PORTFOLIO SOL"/>
    <s v="ALTISOURCE PRTF.SLTN. - TOT RETURN IND"/>
    <s v="@ASPS(RI)"/>
    <s v="Datastream Collection Entire Dataset 170911.xlsx|1021-1040|$Q$4"/>
    <d v="2009-07-05T00:00:00"/>
    <n v="5.2589062499999999"/>
    <d v="2009-08-23T00:00:00"/>
    <n v="192"/>
    <d v="2012-08-23T00:00:00"/>
    <n v="1201.71"/>
    <n v="1"/>
    <x v="1"/>
  </r>
  <r>
    <s v="ASSAB SS Equity"/>
    <s v="ASSA ABLOY AB"/>
    <m/>
    <m/>
    <m/>
    <m/>
    <m/>
    <m/>
    <m/>
    <m/>
    <m/>
    <n v="1"/>
    <x v="0"/>
  </r>
  <r>
    <s v="ASTI US Equity"/>
    <s v="ASCENT SOLAR TECHNOLOGIES"/>
    <s v="ASCENT SOLAR TECHS. - TOT RETURN IND"/>
    <s v="@ASTI(RI)"/>
    <s v="Datastream Collection Entire Dataset 170911.xlsx|1581-1600|$S$4"/>
    <d v="2012-01-05T00:00:00"/>
    <n v="-0.92459016393442628"/>
    <d v="2012-01-28T00:00:00"/>
    <n v="24.400000000000002"/>
    <d v="2015-01-28T00:00:00"/>
    <n v="1.84"/>
    <n v="1"/>
    <x v="1"/>
  </r>
  <r>
    <s v="ASTR IN Equity"/>
    <s v="AstraZeneca Pharma India Limited"/>
    <m/>
    <m/>
    <m/>
    <m/>
    <m/>
    <m/>
    <m/>
    <m/>
    <m/>
    <n v="1"/>
    <x v="0"/>
  </r>
  <r>
    <s v="ASZ AU Equity"/>
    <s v="ASG GROUP LTD"/>
    <m/>
    <m/>
    <m/>
    <m/>
    <m/>
    <m/>
    <m/>
    <m/>
    <m/>
    <n v="1"/>
    <x v="0"/>
  </r>
  <r>
    <s v="ATC NA Equity"/>
    <s v="Altice N.V."/>
    <s v="ALTICE A - TOT RETURN IND"/>
    <s v="H:ATC(RI)"/>
    <s v="Datastream Collection Entire Dataset 170911.xlsx|1701-1720|$R$4"/>
    <d v="2016-06-09T00:00:00"/>
    <s v="CEO &lt; 3 years"/>
    <d v="2016-06-14T00:00:00"/>
    <n v="202.46"/>
    <m/>
    <m/>
    <n v="1"/>
    <x v="2"/>
  </r>
  <r>
    <s v="ATE FP Equity"/>
    <s v="Alten SA"/>
    <s v="ALTRAN TECHNOLOGIES - TOT RETURN IND"/>
    <s v="F:ATE(RI)"/>
    <s v="Datastream Collection Entire Dataset 170911.xlsx|521-540|$L$4"/>
    <d v="1999-03-09T00:00:00"/>
    <n v="1.410382101413804"/>
    <d v="1999-03-19T00:00:00"/>
    <n v="8682.25"/>
    <d v="2002-03-19T00:00:00"/>
    <n v="20927.54"/>
    <n v="2"/>
    <x v="1"/>
  </r>
  <r>
    <s v="ATE FP Equity"/>
    <s v="Alten SA"/>
    <s v="ALTRAN TECHNOLOGIES - TOT RETURN IND"/>
    <s v="F:ATE(RI)"/>
    <s v="Datastream Collection Entire Dataset 170911.xlsx|1841-1860|$C$4"/>
    <d v="1999-03-09T00:00:00"/>
    <n v="1.2229546622981673"/>
    <d v="1999-03-14T00:00:00"/>
    <n v="9180.880000000001"/>
    <d v="2002-03-14T00:00:00"/>
    <n v="20408.68"/>
    <n v="2"/>
    <x v="1"/>
  </r>
  <r>
    <s v="ATEC US Equity"/>
    <s v="ALPHATEC HOLDINGS INC"/>
    <s v="ALPHATEC HOLDINGS - TOT RETURN IND"/>
    <s v="@ATEC(RI)"/>
    <s v="Datastream Collection Entire Dataset 170911.xlsx|1561-1580|$S$4"/>
    <d v="2014-04-05T00:00:00"/>
    <n v="-0.87582562747688242"/>
    <d v="2014-04-28T00:00:00"/>
    <n v="15.14"/>
    <d v="2017-04-28T00:00:00"/>
    <n v="1.8800000000000001"/>
    <n v="1"/>
    <x v="1"/>
  </r>
  <r>
    <s v="ATLP IN Equity"/>
    <s v="Atul Ltd"/>
    <m/>
    <m/>
    <m/>
    <m/>
    <m/>
    <m/>
    <m/>
    <m/>
    <m/>
    <n v="1"/>
    <x v="0"/>
  </r>
  <r>
    <s v="ATML US Equity"/>
    <s v="ATMEL CORP"/>
    <m/>
    <m/>
    <m/>
    <m/>
    <m/>
    <m/>
    <m/>
    <m/>
    <m/>
    <n v="1"/>
    <x v="0"/>
  </r>
  <r>
    <s v="ATO FP Equity"/>
    <s v="ATOS SE"/>
    <s v="ATOS - TOT RETURN IND"/>
    <s v="F:ATO(RI)"/>
    <s v="Datastream Collection Entire Dataset 170911.xlsx|201-220|$J$4"/>
    <d v="2015-10-05T00:00:00"/>
    <s v="CEO &lt; 3 years"/>
    <d v="2015-10-14T00:00:00"/>
    <n v="126.8"/>
    <m/>
    <m/>
    <n v="4"/>
    <x v="2"/>
  </r>
  <r>
    <s v="ATO FP Equity"/>
    <s v="ATOS SE"/>
    <s v="ATOS - TOT RETURN IND"/>
    <s v="F:ATO(RI)"/>
    <s v="Datastream Collection Entire Dataset 170911.xlsx|1721-1740|$J$4"/>
    <d v="2015-10-05T00:00:00"/>
    <s v="CEO &lt; 3 years"/>
    <d v="2015-10-14T00:00:00"/>
    <n v="126.8"/>
    <m/>
    <m/>
    <n v="4"/>
    <x v="2"/>
  </r>
  <r>
    <s v="ATO FP Equity"/>
    <s v="Atos SE"/>
    <s v="ATOS - TOT RETURN IND"/>
    <s v="F:ATO(RI)"/>
    <s v="Datastream Collection Entire Dataset 170911.xlsx|201-220|$J$4"/>
    <d v="2015-10-05T00:00:00"/>
    <s v="CEO &lt; 3 years"/>
    <d v="2015-10-14T00:00:00"/>
    <n v="126.8"/>
    <m/>
    <m/>
    <n v="4"/>
    <x v="2"/>
  </r>
  <r>
    <s v="ATO FP Equity"/>
    <s v="Atos SE"/>
    <s v="ATOS - TOT RETURN IND"/>
    <s v="F:ATO(RI)"/>
    <s v="Datastream Collection Entire Dataset 170911.xlsx|1721-1740|$J$4"/>
    <d v="2015-10-05T00:00:00"/>
    <s v="CEO &lt; 3 years"/>
    <d v="2015-10-14T00:00:00"/>
    <n v="126.8"/>
    <m/>
    <m/>
    <n v="4"/>
    <x v="2"/>
  </r>
  <r>
    <s v="ATRA US Equity"/>
    <s v="ATARA BIOTHERAPEUTICS INC"/>
    <s v="ATARA BIOTHERAPEUTICS - TOT RETURN IND"/>
    <s v="@ATRA(RI)"/>
    <s v="Datastream Collection Entire Dataset 170911.xlsx|1101-1120|$U$4"/>
    <d v="2012-07-05T00:00:00"/>
    <s v="CEO &lt; 3 years"/>
    <d v="2014-10-23T00:00:00"/>
    <n v="124.69"/>
    <m/>
    <m/>
    <n v="1"/>
    <x v="2"/>
  </r>
  <r>
    <s v="ATRC US Equity"/>
    <s v="ATRICURE INC"/>
    <s v="ATRICURE - TOT RETURN IND"/>
    <s v="@ATRC(RI)"/>
    <s v="Datastream Collection Entire Dataset 170911.xlsx|1021-1040|$I$4"/>
    <d v="2012-10-05T00:00:00"/>
    <n v="1.7589029881293494"/>
    <d v="2012-10-23T00:00:00"/>
    <n v="48.86"/>
    <d v="2015-10-23T00:00:00"/>
    <n v="134.80000000000001"/>
    <n v="1"/>
    <x v="1"/>
  </r>
  <r>
    <s v="ATRI US Equity"/>
    <s v="ATRION CORP"/>
    <s v="ATRION - TOT RETURN IND"/>
    <s v="@ATRI(RI)"/>
    <s v="Datastream Collection Entire Dataset 170911.xlsx|961-980|$D$4"/>
    <d v="2011-04-05T00:00:00"/>
    <n v="0.89045725963632261"/>
    <d v="2011-04-21T00:00:00"/>
    <n v="32559.62"/>
    <d v="2014-04-21T00:00:00"/>
    <n v="61552.57"/>
    <n v="1"/>
    <x v="1"/>
  </r>
  <r>
    <s v="ATRS US Equity"/>
    <s v="ANTARES PHARMA INC"/>
    <s v="ANTARES PHARMA - TOT RETURN IND"/>
    <s v="@ATRS(RI)"/>
    <s v="Datastream Collection Entire Dataset 170911.xlsx|1301-1320|$M$4"/>
    <d v="2014-04-05T00:00:00"/>
    <n v="0.12701421800947865"/>
    <d v="2014-04-28T00:00:00"/>
    <n v="10.55"/>
    <d v="2017-04-28T00:00:00"/>
    <n v="11.89"/>
    <n v="1"/>
    <x v="1"/>
  </r>
  <r>
    <s v="ATU US Equity"/>
    <s v="ACTUANT CORP"/>
    <s v="ACTUANT 'A' - TOT RETURN IND"/>
    <s v="U:ATU(RI)"/>
    <s v="Datastream Collection Entire Dataset 170911.xlsx|721-740|$T$4"/>
    <d v="2015-07-05T00:00:00"/>
    <s v="CEO &lt; 3 years"/>
    <d v="2015-07-19T00:00:00"/>
    <n v="7588.7"/>
    <m/>
    <m/>
    <n v="1"/>
    <x v="2"/>
  </r>
  <r>
    <s v="ATVI US Equity"/>
    <s v="ACTIVISION BLIZZARD INC"/>
    <s v="ACTIVISION BLIZZARD - TOT RETURN IND"/>
    <s v="@ATVI(RI)"/>
    <s v="Datastream Collection Entire Dataset 170911.xlsx|81-100|$J$4"/>
    <d v="1992-07-05T00:00:00"/>
    <n v="0.10464629552113855"/>
    <d v="1993-11-14T00:00:00"/>
    <n v="95.56"/>
    <d v="1996-11-14T00:00:00"/>
    <n v="105.56"/>
    <n v="1"/>
    <x v="1"/>
  </r>
  <r>
    <s v="ATW US Equity"/>
    <s v="ATWOOD OCEANICS INC"/>
    <s v="ATWOOD OCEANICS - TOT RETURN IND"/>
    <s v="U:ATW(RI)"/>
    <s v="Datastream Collection Entire Dataset 170911.xlsx|1001-1020|$T$4"/>
    <d v="2009-12-15T00:00:00"/>
    <n v="0.25954756563530512"/>
    <d v="2009-12-21T00:00:00"/>
    <n v="2598.83"/>
    <d v="2012-12-21T00:00:00"/>
    <n v="3273.35"/>
    <n v="1"/>
    <x v="1"/>
  </r>
  <r>
    <s v="AUG LN Equity"/>
    <s v="Augean plc"/>
    <s v="AUGEAN - TOT RETURN IND"/>
    <s v="AUG(RI)"/>
    <s v="Datastream Collection Entire Dataset 170911.xlsx|1821-1840|$B$4"/>
    <d v="2013-09-09T00:00:00"/>
    <n v="0.27586206896551724"/>
    <d v="2013-09-14T00:00:00"/>
    <n v="31.900000000000002"/>
    <d v="2016-09-14T00:00:00"/>
    <n v="40.700000000000003"/>
    <n v="1"/>
    <x v="1"/>
  </r>
  <r>
    <s v="AUTO LN Equity"/>
    <s v="AUTO LN"/>
    <s v="AUTO TRADER GROUP - TOT RETURN IND"/>
    <s v="AUTO(RI)"/>
    <s v="Datastream Collection Entire Dataset 170911.xlsx|421-440|$P$4"/>
    <d v="2013-06-09T00:00:00"/>
    <s v="CEO &lt; 3 years"/>
    <d v="2015-03-19T00:00:00"/>
    <n v="108.94"/>
    <m/>
    <m/>
    <n v="4"/>
    <x v="2"/>
  </r>
  <r>
    <s v="AUTO LN Equity"/>
    <s v="AUTO LN"/>
    <s v="AUTO TRADER GROUP - TOT RETURN IND"/>
    <s v="AUTO(RI)"/>
    <s v="Datastream Collection Entire Dataset 170911.xlsx|1961-1980|$T$4"/>
    <d v="2013-06-09T00:00:00"/>
    <s v="CEO &lt; 3 years"/>
    <d v="2015-04-17T00:00:00"/>
    <n v="116.06"/>
    <m/>
    <m/>
    <n v="4"/>
    <x v="2"/>
  </r>
  <r>
    <s v="AUTO LN Equity"/>
    <s v="Auto Trader Group plc"/>
    <s v="AUTO TRADER GROUP - TOT RETURN IND"/>
    <s v="AUTO(RI)"/>
    <s v="Datastream Collection Entire Dataset 170911.xlsx|421-440|$P$4"/>
    <d v="2013-06-09T00:00:00"/>
    <s v="CEO &lt; 3 years"/>
    <d v="2015-03-19T00:00:00"/>
    <n v="108.94"/>
    <m/>
    <m/>
    <n v="4"/>
    <x v="2"/>
  </r>
  <r>
    <s v="AUTO LN Equity"/>
    <s v="Auto Trader Group plc"/>
    <s v="AUTO TRADER GROUP - TOT RETURN IND"/>
    <s v="AUTO(RI)"/>
    <s v="Datastream Collection Entire Dataset 170911.xlsx|1961-1980|$T$4"/>
    <d v="2013-06-09T00:00:00"/>
    <s v="CEO &lt; 3 years"/>
    <d v="2015-04-17T00:00:00"/>
    <n v="116.06"/>
    <m/>
    <m/>
    <n v="4"/>
    <x v="2"/>
  </r>
  <r>
    <s v="AV LN Equity"/>
    <s v="Aviva plc"/>
    <s v="AVIVA - TOT RETURN IND"/>
    <s v="AV.(RI)"/>
    <s v="Datastream Collection Entire Dataset 170911.xlsx|81-100|$S$4"/>
    <m/>
    <m/>
    <m/>
    <m/>
    <m/>
    <m/>
    <n v="2"/>
    <x v="0"/>
  </r>
  <r>
    <s v="AV LN Equity"/>
    <s v="Aviva plc"/>
    <s v="AVIVA - TOT RETURN IND"/>
    <s v="AV.(RI)"/>
    <s v="Datastream Collection Entire Dataset 170911.xlsx|1721-1740|$C$4"/>
    <m/>
    <m/>
    <m/>
    <m/>
    <m/>
    <m/>
    <n v="2"/>
    <x v="0"/>
  </r>
  <r>
    <s v="AV US Equity"/>
    <s v="AVIVA PLC"/>
    <s v="AVIVA - TOT RETURN IND"/>
    <s v="AV.(RI)"/>
    <s v="Datastream Collection Entire Dataset 170911.xlsx|81-100|$S$4"/>
    <d v="2012-11-05T00:00:00"/>
    <n v="0.61711926421640184"/>
    <d v="2012-11-14T00:00:00"/>
    <n v="7384.78"/>
    <d v="2015-11-14T00:00:00"/>
    <n v="11942.07"/>
    <n v="2"/>
    <x v="3"/>
  </r>
  <r>
    <s v="AV US Equity"/>
    <s v="AVIVA PLC"/>
    <s v="AVIVA - TOT RETURN IND"/>
    <s v="AV.(RI)"/>
    <s v="Datastream Collection Entire Dataset 170911.xlsx|1721-1740|$C$4"/>
    <d v="2012-11-05T00:00:00"/>
    <n v="0.61711926421640184"/>
    <d v="2012-11-14T00:00:00"/>
    <n v="7384.78"/>
    <d v="2015-11-14T00:00:00"/>
    <n v="11942.07"/>
    <n v="2"/>
    <x v="1"/>
  </r>
  <r>
    <s v="AVAL US Equity"/>
    <s v="GRUPO AVAL ACCIONES Y VALORES SA"/>
    <s v="GRUPO AVAL ACCIONES Y VALORES ADR 1:20 - TOT RETURN IND"/>
    <s v="U:AVAL(RI)"/>
    <s v="Datastream Collection Entire Dataset 170911.xlsx|261-280|$F$4"/>
    <d v="1999-11-05T00:00:00"/>
    <s v="CEO &lt; 3 years"/>
    <d v="2014-10-14T00:00:00"/>
    <n v="96.06"/>
    <m/>
    <m/>
    <n v="1"/>
    <x v="2"/>
  </r>
  <r>
    <s v="AVG US Equity"/>
    <s v="AVG TECHNOLOGIES NV"/>
    <m/>
    <m/>
    <m/>
    <m/>
    <m/>
    <m/>
    <m/>
    <m/>
    <m/>
    <n v="1"/>
    <x v="0"/>
  </r>
  <r>
    <s v="AVGO US Equity"/>
    <s v="BROADCOM LTD"/>
    <s v="BROADCOM - TOT RETURN IND"/>
    <s v="@AVGO(RI)"/>
    <s v="Datastream Collection Entire Dataset 170911.xlsx|41-80|$K$4"/>
    <d v="2006-01-05T00:00:00"/>
    <n v="1.2285575048732942"/>
    <d v="2009-08-14T00:00:00"/>
    <n v="102.60000000000001"/>
    <d v="2012-08-14T00:00:00"/>
    <n v="228.65"/>
    <n v="1"/>
    <x v="1"/>
  </r>
  <r>
    <s v="AVH US Equity"/>
    <s v="AVIANCA HOLDINGS SA-SPON ADR"/>
    <s v="AVIANCA HOLDINGS ADR 1:8 PF.SHS. - TOT RETURN IND"/>
    <s v="U:AVH(RI)"/>
    <s v="Datastream Collection Entire Dataset 170911.xlsx|1061-1080|$T$4"/>
    <d v="2010-01-05T00:00:00"/>
    <n v="-0.45817074331398122"/>
    <d v="2013-11-23T00:00:00"/>
    <n v="105.07000000000001"/>
    <d v="2016-11-23T00:00:00"/>
    <n v="56.93"/>
    <n v="1"/>
    <x v="1"/>
  </r>
  <r>
    <s v="AVHI US Equity"/>
    <s v="AV HOMES INC"/>
    <s v="A V HOMES - TOT RETURN IND"/>
    <s v="@AVHI(RI)"/>
    <s v="Datastream Collection Entire Dataset 170911.xlsx|1161-1180|$H$4"/>
    <d v="2012-10-05T00:00:00"/>
    <n v="-0.1046831955922866"/>
    <d v="2012-10-23T00:00:00"/>
    <n v="145.20000000000002"/>
    <d v="2015-10-23T00:00:00"/>
    <n v="130"/>
    <n v="1"/>
    <x v="1"/>
  </r>
  <r>
    <s v="AVID US Equity"/>
    <s v="AVID TECHNOLOGY INC"/>
    <s v="AVID TECHNOLOGY - TOT RETURN IND"/>
    <s v="@AVID(RI)"/>
    <s v="Datastream Collection Entire Dataset 170911.xlsx|1221-1240|$R$4"/>
    <d v="2013-01-05T00:00:00"/>
    <n v="-4.4043321299638949E-2"/>
    <d v="2013-01-27T00:00:00"/>
    <n v="27.7"/>
    <d v="2016-01-27T00:00:00"/>
    <n v="26.48"/>
    <n v="1"/>
    <x v="1"/>
  </r>
  <r>
    <s v="AVP US Equity"/>
    <s v="AVON PRODUCTS INC"/>
    <s v="AVON PRODUCTS - TOT RETURN IND"/>
    <s v="U:AVP(RI)"/>
    <s v="Datastream Collection Entire Dataset 170911.xlsx|481-500|$R$4"/>
    <d v="2012-02-05T00:00:00"/>
    <n v="-0.50727621460873851"/>
    <d v="2012-02-19T00:00:00"/>
    <n v="568.29"/>
    <d v="2015-02-19T00:00:00"/>
    <n v="280.01"/>
    <n v="1"/>
    <x v="1"/>
  </r>
  <r>
    <s v="AVXL US Equity"/>
    <s v="ANAVEX LIFE SCIENCES CORP"/>
    <s v="ANAVEX LIFE SCIS. - TOT RETURN IND"/>
    <s v="@AVXL(RI)"/>
    <s v="Datastream Collection Entire Dataset 170911.xlsx|1421-1440|$M$4"/>
    <d v="2013-05-05T00:00:00"/>
    <n v="1.3473684210526315"/>
    <d v="2013-05-27T00:00:00"/>
    <n v="23.75"/>
    <d v="2016-05-27T00:00:00"/>
    <n v="55.75"/>
    <n v="1"/>
    <x v="1"/>
  </r>
  <r>
    <s v="AWC AU Equity"/>
    <s v="Alumina Limited"/>
    <m/>
    <m/>
    <m/>
    <m/>
    <m/>
    <m/>
    <m/>
    <m/>
    <m/>
    <n v="1"/>
    <x v="0"/>
  </r>
  <r>
    <s v="AWE AU Equity"/>
    <s v="AWE Limited"/>
    <m/>
    <m/>
    <m/>
    <m/>
    <m/>
    <m/>
    <m/>
    <m/>
    <m/>
    <n v="2"/>
    <x v="0"/>
  </r>
  <r>
    <s v="AWE AU Equity"/>
    <s v="AWE LTD"/>
    <m/>
    <m/>
    <m/>
    <m/>
    <m/>
    <m/>
    <m/>
    <m/>
    <m/>
    <n v="2"/>
    <x v="0"/>
  </r>
  <r>
    <s v="AWI US Equity"/>
    <s v="ARMSTRONG WORLD INDUSTRIES"/>
    <s v="ARMSTRONG WORLD INDS. - TOT RETURN IND"/>
    <s v="U:AWI(RI)"/>
    <s v="Datastream Collection Entire Dataset 170911.xlsx|601-620|$C$4"/>
    <d v="2010-05-05T00:00:00"/>
    <n v="1.3408020001923262"/>
    <d v="2010-05-19T00:00:00"/>
    <n v="103.99000000000001"/>
    <d v="2013-05-19T00:00:00"/>
    <n v="243.42000000000002"/>
    <n v="1"/>
    <x v="1"/>
  </r>
  <r>
    <s v="AXAS US Equity"/>
    <s v="ABRAXAS PETROLEUM CORP"/>
    <s v="ABRAXAS PETROLEUM - TOT RETURN IND"/>
    <s v="@AXAS(RI)"/>
    <s v="Datastream Collection Entire Dataset 170911.xlsx|1261-1280|$Q$4"/>
    <d v="1976-11-05T00:00:00"/>
    <n v="2.8181818181818183"/>
    <d v="1991-09-27T00:00:00"/>
    <n v="110"/>
    <d v="1994-09-27T00:00:00"/>
    <n v="420"/>
    <n v="1"/>
    <x v="1"/>
  </r>
  <r>
    <s v="AXDX US Equity"/>
    <s v="ACCELERATE DIAGNOSTICS INC"/>
    <s v="ACCELERATE DIAGNOSTICS - TOT RETURN IND"/>
    <s v="@AXDX(RI)"/>
    <s v="Datastream Collection Entire Dataset 170911.xlsx|801-820|$F$4"/>
    <d v="2012-10-05T00:00:00"/>
    <n v="3.0425226946966077"/>
    <d v="2012-10-21T00:00:00"/>
    <n v="20.93"/>
    <d v="2015-10-21T00:00:00"/>
    <n v="84.61"/>
    <n v="1"/>
    <x v="1"/>
  </r>
  <r>
    <s v="AXPW US Equity"/>
    <s v="AXION POWER INTERNATIONAL"/>
    <s v="AXION POWER INTL. - TOT RETURN IND"/>
    <s v="@AXPW(RI)"/>
    <s v="Datastream Collection Entire Dataset 170911.xlsx|1601-1620|$N$4"/>
    <d v="2015-10-05T00:00:00"/>
    <s v="CEO &lt; 3 years"/>
    <d v="2015-10-28T00:00:00"/>
    <n v="0.05"/>
    <m/>
    <m/>
    <n v="1"/>
    <x v="2"/>
  </r>
  <r>
    <s v="AXSB IN Equity"/>
    <s v="Axis Bank Limited"/>
    <m/>
    <m/>
    <m/>
    <m/>
    <m/>
    <m/>
    <m/>
    <m/>
    <m/>
    <n v="1"/>
    <x v="0"/>
  </r>
  <r>
    <s v="AXTA US Equity"/>
    <s v="AXALTA COATING SYSTEMS LTD"/>
    <m/>
    <m/>
    <m/>
    <m/>
    <m/>
    <m/>
    <m/>
    <m/>
    <m/>
    <n v="1"/>
    <x v="0"/>
  </r>
  <r>
    <s v="AYR US Equity"/>
    <s v="AIRCASTLE LTD"/>
    <s v="AIRCASTLE - TOT RETURN IND"/>
    <s v="U:AYR(RI)"/>
    <s v="Datastream Collection Entire Dataset 170911.xlsx|701-720|$B$4"/>
    <d v="2005-04-05T00:00:00"/>
    <n v="-0.54568186189651857"/>
    <d v="2006-08-19T00:00:00"/>
    <n v="103.98"/>
    <d v="2009-08-19T00:00:00"/>
    <n v="47.24"/>
    <n v="1"/>
    <x v="1"/>
  </r>
  <r>
    <s v="AZJ AU Equity"/>
    <s v="Aurizon Holdings Limited"/>
    <m/>
    <m/>
    <m/>
    <m/>
    <m/>
    <m/>
    <m/>
    <m/>
    <m/>
    <n v="1"/>
    <x v="0"/>
  </r>
  <r>
    <s v="AZM IM Equity"/>
    <s v="Azimut Holding S.p.A."/>
    <s v="AZIMUT HOLDING - TOT RETURN IND"/>
    <s v="I:AZM(RI)"/>
    <s v="Datastream Collection Entire Dataset 170911.xlsx|Brosa Italiana|$P$5"/>
    <d v="2016-10-14T00:00:00"/>
    <s v="CEO &lt; 3 years"/>
    <d v="2016-10-14T00:00:00"/>
    <n v="493.1"/>
    <m/>
    <m/>
    <n v="1"/>
    <x v="2"/>
  </r>
  <r>
    <s v="AZN LN Equity"/>
    <s v="AstraZeneca PLC"/>
    <s v="ASTRAZENECA SPN.ADR.2:1 - TOT RETURN IND"/>
    <s v="U:AZN(RI)"/>
    <s v="Datastream Collection Entire Dataset 170911.xlsx|1-40|$AI$4"/>
    <d v="2012-09-09T00:00:00"/>
    <n v="0.62663153717259013"/>
    <d v="2012-09-14T00:00:00"/>
    <n v="907.12"/>
    <d v="2015-09-14T00:00:00"/>
    <n v="1475.55"/>
    <n v="2"/>
    <x v="1"/>
  </r>
  <r>
    <s v="AZN LN Equity"/>
    <s v="AstraZeneca PLC"/>
    <s v="ASTRAZENECA - TOT RETURN IND"/>
    <s v="AZN(RI)"/>
    <s v="Datastream Collection Entire Dataset 170911.xlsx|1701-1720|$I$4"/>
    <d v="2012-09-09T00:00:00"/>
    <n v="0.7040144339197113"/>
    <d v="2012-09-14T00:00:00"/>
    <n v="886.80000000000007"/>
    <d v="2015-09-14T00:00:00"/>
    <n v="1511.1200000000001"/>
    <n v="2"/>
    <x v="3"/>
  </r>
  <r>
    <s v="AZN US Equity"/>
    <s v="ASTRAZENECA PLC"/>
    <s v="ASTRAZENECA SPN.ADR.2:1 - TOT RETURN IND"/>
    <s v="U:AZN(RI)"/>
    <s v="Datastream Collection Entire Dataset 170911.xlsx|1-40|$AI$4"/>
    <d v="2012-08-05T00:00:00"/>
    <n v="0.6287149297500767"/>
    <d v="2012-08-14T00:00:00"/>
    <n v="913.88"/>
    <d v="2015-08-14T00:00:00"/>
    <n v="1488.45"/>
    <n v="2"/>
    <x v="1"/>
  </r>
  <r>
    <s v="AZN US Equity"/>
    <s v="ASTRAZENECA PLC"/>
    <s v="ASTRAZENECA - TOT RETURN IND"/>
    <s v="AZN(RI)"/>
    <s v="Datastream Collection Entire Dataset 170911.xlsx|1701-1720|$I$4"/>
    <d v="2012-08-05T00:00:00"/>
    <n v="0.62228864126138406"/>
    <d v="2012-08-14T00:00:00"/>
    <n v="923.43000000000006"/>
    <d v="2015-08-14T00:00:00"/>
    <n v="1498.07"/>
    <n v="2"/>
    <x v="3"/>
  </r>
  <r>
    <s v="BABY US Equity"/>
    <s v="NATUS MEDICAL INC"/>
    <s v="NATUS MEDICAL - TOT RETURN IND"/>
    <s v="@BABY(RI)"/>
    <s v="Datastream Collection Entire Dataset 170911.xlsx|741-760|$H$4"/>
    <d v="2004-02-05T00:00:00"/>
    <n v="2.2469858766792972"/>
    <d v="2004-02-19T00:00:00"/>
    <n v="29.03"/>
    <d v="2007-02-19T00:00:00"/>
    <n v="94.26"/>
    <n v="1"/>
    <x v="1"/>
  </r>
  <r>
    <s v="BAF IN Equity"/>
    <s v="Bajaj Finance Limited"/>
    <m/>
    <m/>
    <m/>
    <m/>
    <m/>
    <m/>
    <m/>
    <m/>
    <m/>
    <n v="1"/>
    <x v="0"/>
  </r>
  <r>
    <s v="BALN VX Equity"/>
    <s v="BALOISE-HOLDING AG"/>
    <s v="BALOISE-HOLDING AG - TOT RETURN IND"/>
    <s v="S:BALN(RI)"/>
    <s v="Datastream Collection Entire Dataset 170911.xlsx|301-320|$D$4"/>
    <d v="2015-10-05T00:00:00"/>
    <s v="CEO &lt; 3 years"/>
    <d v="2015-10-14T00:00:00"/>
    <n v="12589.550000000001"/>
    <m/>
    <m/>
    <n v="1"/>
    <x v="2"/>
  </r>
  <r>
    <s v="BAM A CN Equity"/>
    <s v="BROOKFIELD ASSET MANAGE-CL A"/>
    <s v="BROOKFIELD ASSET MAN.'A' (NYS) - TOT RETURN IND"/>
    <s v="U:BAM(RI)"/>
    <s v="Datastream Collection Entire Dataset 170911.xlsx|41-80|$AE$4"/>
    <m/>
    <m/>
    <m/>
    <m/>
    <m/>
    <m/>
    <n v="3"/>
    <x v="0"/>
  </r>
  <r>
    <s v="BAM A CN Equity"/>
    <s v="BROOKFIELD ASSET MANAGE-CL A"/>
    <s v="BROOKFIELD ASSET MAN.'A' (NYS) - TOT RETURN IND"/>
    <s v="U:BAM(RI)"/>
    <s v="Datastream Collection Entire Dataset 170911.xlsx|81-100|$K$4"/>
    <m/>
    <m/>
    <m/>
    <m/>
    <m/>
    <m/>
    <n v="3"/>
    <x v="0"/>
  </r>
  <r>
    <s v="BAM A CN Equity"/>
    <s v="BROOKFIELD ASSET MANAGE-CL A"/>
    <s v="BROOKFIELD ASSET MAN.'A' LTD.VTG.SHRE. - TOT RETURN IND"/>
    <s v="C:BAM.A(RI)"/>
    <s v="Datastream Collection Entire Dataset 170911.xlsx|Toronto 1-20|$B$4"/>
    <m/>
    <m/>
    <m/>
    <m/>
    <m/>
    <m/>
    <n v="3"/>
    <x v="0"/>
  </r>
  <r>
    <s v="BAM US Equity"/>
    <s v="BROOKFIELD ASSET MANAGEMENT INC"/>
    <s v="BROOKFIELD ASSET MAN.'A' (NYS) - TOT RETURN IND"/>
    <s v="U:BAM(RI)"/>
    <s v="Datastream Collection Entire Dataset 170911.xlsx|41-80|$AE$4"/>
    <d v="2002-01-05T00:00:00"/>
    <n v="2.0691814176393288"/>
    <d v="2002-01-14T00:00:00"/>
    <n v="129.37"/>
    <d v="2005-01-14T00:00:00"/>
    <n v="397.06"/>
    <n v="3"/>
    <x v="1"/>
  </r>
  <r>
    <s v="BAM US Equity"/>
    <s v="BROOKFIELD ASSET MANAGEMENT INC"/>
    <s v="BROOKFIELD ASSET MAN.'A' (NYS) - TOT RETURN IND"/>
    <s v="U:BAM(RI)"/>
    <s v="Datastream Collection Entire Dataset 170911.xlsx|81-100|$K$4"/>
    <d v="2002-01-05T00:00:00"/>
    <n v="2.0691814176393288"/>
    <d v="2002-01-14T00:00:00"/>
    <n v="129.37"/>
    <d v="2005-01-14T00:00:00"/>
    <n v="397.06"/>
    <n v="3"/>
    <x v="3"/>
  </r>
  <r>
    <s v="BAM US Equity"/>
    <s v="BROOKFIELD ASSET MANAGEMENT INC"/>
    <s v="BROOKFIELD ASSET MAN.'A' LTD.VTG.SHRE. - TOT RETURN IND"/>
    <s v="C:BAM.A(RI)"/>
    <s v="Datastream Collection Entire Dataset 170911.xlsx|Toronto 1-20|$B$4"/>
    <d v="2002-01-05T00:00:00"/>
    <n v="1.3188837713356814"/>
    <d v="2002-01-14T00:00:00"/>
    <n v="147.64000000000001"/>
    <d v="2005-01-14T00:00:00"/>
    <n v="342.36"/>
    <n v="3"/>
    <x v="1"/>
  </r>
  <r>
    <s v="BANC US Equity"/>
    <s v="BANC OF CALIFORNIA INC"/>
    <s v="BANC OF CALIFORNIA - TOT RETURN IND"/>
    <s v="U:BANC(RI)"/>
    <s v="Datastream Collection Entire Dataset 170911.xlsx|981-1000|$G$4"/>
    <d v="2012-07-05T00:00:00"/>
    <n v="0.32285115303983214"/>
    <d v="2012-07-21T00:00:00"/>
    <n v="109.71000000000001"/>
    <d v="2015-07-21T00:00:00"/>
    <n v="145.13"/>
    <n v="1"/>
    <x v="1"/>
  </r>
  <r>
    <s v="BAP US Equity"/>
    <s v="CREDICORP LTD"/>
    <s v="CREDICORP - TOT RETURN IND"/>
    <s v="U:BAP(RI)"/>
    <s v="Datastream Collection Entire Dataset 170911.xlsx|241-260|$L$4"/>
    <d v="2009-02-05T00:00:00"/>
    <n v="2.190073035136805"/>
    <d v="2009-02-14T00:00:00"/>
    <n v="550.41999999999996"/>
    <d v="2012-02-14T00:00:00"/>
    <n v="1755.88"/>
    <n v="1"/>
    <x v="1"/>
  </r>
  <r>
    <s v="BARC LN Equity"/>
    <s v="Barclays PLC"/>
    <s v="BARCLAYS - TOT RETURN IND"/>
    <s v="BARC(RI)"/>
    <s v="Datastream Collection Entire Dataset 170911.xlsx|1701-1720|$M$4"/>
    <d v="2015-12-09T00:00:00"/>
    <s v="CEO &lt; 3 years"/>
    <d v="2015-12-14T00:00:00"/>
    <n v="25580.420000000002"/>
    <m/>
    <m/>
    <n v="1"/>
    <x v="2"/>
  </r>
  <r>
    <s v="BARN SE Equity"/>
    <s v="BARRY CALLEBAUT AG"/>
    <s v="BARRY CALLEBAUT - TOT RETURN IND"/>
    <s v="S:BARN(RI)"/>
    <s v="Datastream Collection Entire Dataset 170911.xlsx|1661-1680|$E$4"/>
    <d v="2015-10-01T00:00:00"/>
    <s v="CEO &lt; 3 years"/>
    <d v="2015-10-29T00:00:00"/>
    <n v="546.66"/>
    <m/>
    <m/>
    <n v="1"/>
    <x v="2"/>
  </r>
  <r>
    <s v="BAX US Equity"/>
    <s v="BAXTER INTERNATIONAL INC"/>
    <s v="BAXTER INTL. - TOT RETURN IND"/>
    <s v="U:BAX(RI)"/>
    <s v="Datastream Collection Entire Dataset 170911.xlsx|101-120|$Q$4"/>
    <d v="2004-02-05T00:00:00"/>
    <n v="0.71455934772811092"/>
    <d v="2004-02-14T00:00:00"/>
    <n v="976.28"/>
    <d v="2007-02-14T00:00:00"/>
    <n v="1673.89"/>
    <n v="1"/>
    <x v="1"/>
  </r>
  <r>
    <s v="BBA LN Equity"/>
    <s v="BBA Aviation plc"/>
    <s v="BBA AVIATION - TOT RETURN IND"/>
    <s v="BBA(RI)"/>
    <s v="Datastream Collection Entire Dataset 170911.xlsx|521-540|$O$4"/>
    <d v="2007-06-09T00:00:00"/>
    <n v="-0.15331539257296109"/>
    <d v="2007-06-19T00:00:00"/>
    <n v="11010.31"/>
    <d v="2010-06-19T00:00:00"/>
    <n v="9322.26"/>
    <n v="4"/>
    <x v="3"/>
  </r>
  <r>
    <s v="BBA LN Equity"/>
    <s v="BBA Aviation plc"/>
    <s v="BBA AVIATION - TOT RETURN IND"/>
    <s v="BBA(RI)"/>
    <s v="Datastream Collection Entire Dataset 170911.xlsx|1961-1980|$U$4"/>
    <d v="2007-06-09T00:00:00"/>
    <n v="-0.19248702305604568"/>
    <d v="2007-06-17T00:00:00"/>
    <n v="11208.34"/>
    <d v="2010-06-17T00:00:00"/>
    <n v="9050.880000000001"/>
    <n v="4"/>
    <x v="1"/>
  </r>
  <r>
    <s v="BBA LN Equity"/>
    <s v="BBA LN"/>
    <s v="BBA AVIATION - TOT RETURN IND"/>
    <s v="BBA(RI)"/>
    <s v="Datastream Collection Entire Dataset 170911.xlsx|521-540|$O$4"/>
    <d v="2007-06-09T00:00:00"/>
    <n v="-0.15331539257296109"/>
    <d v="2007-06-19T00:00:00"/>
    <n v="11010.31"/>
    <d v="2010-06-19T00:00:00"/>
    <n v="9322.26"/>
    <n v="4"/>
    <x v="3"/>
  </r>
  <r>
    <s v="BBA LN Equity"/>
    <s v="BBA LN"/>
    <s v="BBA AVIATION - TOT RETURN IND"/>
    <s v="BBA(RI)"/>
    <s v="Datastream Collection Entire Dataset 170911.xlsx|1961-1980|$U$4"/>
    <d v="2007-06-09T00:00:00"/>
    <n v="-0.19248702305604568"/>
    <d v="2007-06-17T00:00:00"/>
    <n v="11208.34"/>
    <d v="2010-06-17T00:00:00"/>
    <n v="9050.880000000001"/>
    <n v="4"/>
    <x v="1"/>
  </r>
  <r>
    <s v="BBAS3 BZ Equity"/>
    <s v="Banco do Brasil S.A."/>
    <m/>
    <m/>
    <m/>
    <m/>
    <m/>
    <m/>
    <m/>
    <m/>
    <m/>
    <n v="1"/>
    <x v="0"/>
  </r>
  <r>
    <s v="BBCN US Equity"/>
    <s v="HOPE BANCORP INC"/>
    <m/>
    <m/>
    <m/>
    <m/>
    <m/>
    <m/>
    <m/>
    <m/>
    <m/>
    <n v="1"/>
    <x v="0"/>
  </r>
  <r>
    <s v="BBD B CN Equity"/>
    <s v="BOMBARDIER INC-B"/>
    <s v="BOMBARDIER 'B' - TOT RETURN IND"/>
    <s v="C:BBD.B(RI)"/>
    <s v="Datastream Collection Entire Dataset 170911.xlsx|381-400|$P$4"/>
    <m/>
    <m/>
    <m/>
    <m/>
    <m/>
    <m/>
    <n v="2"/>
    <x v="0"/>
  </r>
  <r>
    <s v="BBD B CN Equity"/>
    <s v="BOMBARDIER INC-B"/>
    <s v="BOMBARDIER 'B' - TOT RETURN IND"/>
    <s v="C:BBD.B(RI)"/>
    <s v="Datastream Collection Entire Dataset 170911.xlsx|Toronto 1-20|$R$4"/>
    <m/>
    <m/>
    <m/>
    <m/>
    <m/>
    <m/>
    <n v="2"/>
    <x v="0"/>
  </r>
  <r>
    <s v="BBG AU Equity"/>
    <s v="Billabong International Limited"/>
    <m/>
    <m/>
    <m/>
    <m/>
    <m/>
    <m/>
    <m/>
    <m/>
    <m/>
    <n v="2"/>
    <x v="0"/>
  </r>
  <r>
    <s v="BBG AU Equity"/>
    <s v="BILLABONG INTERNATIONAL LTD"/>
    <m/>
    <m/>
    <m/>
    <m/>
    <m/>
    <m/>
    <m/>
    <m/>
    <m/>
    <n v="2"/>
    <x v="0"/>
  </r>
  <r>
    <s v="BBRG US Equity"/>
    <s v="BRAVO BRIO RESTAURANT GROUP INC"/>
    <s v="BRAVO BRIO RSTR.GP. - TOT RETURN IND"/>
    <s v="@BBRG(RI)"/>
    <s v="Datastream Collection Entire Dataset 170911.xlsx|1381-1400|$N$4"/>
    <d v="2007-01-05T00:00:00"/>
    <n v="-0.1302068707291959"/>
    <d v="2010-10-27T00:00:00"/>
    <n v="106.83"/>
    <d v="2013-10-27T00:00:00"/>
    <n v="92.92"/>
    <n v="1"/>
    <x v="1"/>
  </r>
  <r>
    <s v="BBVA US Equity"/>
    <s v="BBVA - BANCO BILBAO VIZCAYA ARGENTARIA SA"/>
    <s v="BBV.ARGENTARIA SPN.ADR 1:1 - TOT RETURN IND"/>
    <s v="U:BBVA(RI)"/>
    <s v="Datastream Collection Entire Dataset 170911.xlsx|41-80|$AB$4"/>
    <d v="1999-10-05T00:00:00"/>
    <n v="-0.39773698563230087"/>
    <d v="1999-10-14T00:00:00"/>
    <n v="491.38"/>
    <d v="2002-10-14T00:00:00"/>
    <n v="295.94"/>
    <n v="1"/>
    <x v="1"/>
  </r>
  <r>
    <s v="BBW US Equity"/>
    <s v="BUILD-A-BEAR WORKSHOP INC"/>
    <s v="BUILD A BEAR WORKSHOP - TOT RETURN IND"/>
    <s v="U:BBW(RI)"/>
    <s v="Datastream Collection Entire Dataset 170911.xlsx|1361-1380|$G$4"/>
    <d v="2013-04-05T00:00:00"/>
    <n v="1.4778846153846152"/>
    <d v="2013-04-27T00:00:00"/>
    <n v="20.8"/>
    <d v="2016-04-27T00:00:00"/>
    <n v="51.54"/>
    <n v="1"/>
    <x v="1"/>
  </r>
  <r>
    <s v="BBX US Equity"/>
    <s v="BBX CAPITAL CORP-A"/>
    <m/>
    <m/>
    <m/>
    <m/>
    <m/>
    <m/>
    <m/>
    <m/>
    <m/>
    <n v="1"/>
    <x v="0"/>
  </r>
  <r>
    <s v="BBY LN Equity"/>
    <s v="Balfour Beatty plc"/>
    <s v="BEST BUY - TOT RETURN IND"/>
    <s v="U:BBY(RI)"/>
    <s v="Datastream Collection Entire Dataset 170911.xlsx|181-200|$O$4"/>
    <d v="2014-12-09T00:00:00"/>
    <s v="CEO &lt; 3 years"/>
    <d v="2014-12-14T00:00:00"/>
    <n v="26802.98"/>
    <m/>
    <m/>
    <n v="2"/>
    <x v="2"/>
  </r>
  <r>
    <s v="BBY LN Equity"/>
    <s v="Balfour Beatty plc"/>
    <s v="BALFOUR BEATTY - TOT RETURN IND"/>
    <s v="BBY(RI)"/>
    <s v="Datastream Collection Entire Dataset 170911.xlsx|1981-2011|$B$4"/>
    <d v="2014-12-09T00:00:00"/>
    <s v="CEO &lt; 3 years"/>
    <d v="2014-12-17T00:00:00"/>
    <n v="3031.7000000000003"/>
    <m/>
    <m/>
    <n v="2"/>
    <x v="2"/>
  </r>
  <r>
    <s v="BBY US Equity"/>
    <s v="BEST BUY CO INC"/>
    <s v="BEST BUY - TOT RETURN IND"/>
    <s v="U:BBY(RI)"/>
    <s v="Datastream Collection Entire Dataset 170911.xlsx|181-200|$O$4"/>
    <d v="2012-07-05T00:00:00"/>
    <n v="0.99954785381795974"/>
    <d v="2012-07-14T00:00:00"/>
    <n v="12894.06"/>
    <d v="2015-07-14T00:00:00"/>
    <n v="25782.29"/>
    <n v="2"/>
    <x v="3"/>
  </r>
  <r>
    <s v="BBY US Equity"/>
    <s v="BEST BUY CO INC"/>
    <s v="BALFOUR BEATTY - TOT RETURN IND"/>
    <s v="BBY(RI)"/>
    <s v="Datastream Collection Entire Dataset 170911.xlsx|1981-2011|$B$4"/>
    <d v="2012-07-05T00:00:00"/>
    <n v="-8.8832064175423261E-2"/>
    <d v="2012-07-17T00:00:00"/>
    <n v="4078.82"/>
    <d v="2015-07-17T00:00:00"/>
    <n v="3716.4900000000002"/>
    <n v="2"/>
    <x v="1"/>
  </r>
  <r>
    <s v="BCA US Equity"/>
    <s v="ITAU CORPBANCA"/>
    <s v="ITAU CORPBANCA REG S ADR 1:1500 - TOT RETURN IND"/>
    <s v="U:BCA(RI)"/>
    <s v="Datastream Collection Entire Dataset 170911.xlsx|481-500|$N$4"/>
    <d v="2012-01-05T00:00:00"/>
    <n v="-0.11652614268187643"/>
    <d v="2012-01-19T00:00:00"/>
    <n v="383.09000000000003"/>
    <d v="2015-01-19T00:00:00"/>
    <n v="338.45"/>
    <n v="1"/>
    <x v="1"/>
  </r>
  <r>
    <s v="BCEI US Equity"/>
    <s v="BONANZA CREEK ENERGY INC"/>
    <s v="BONANZA CREEK ENERGY - TOT RETURN IND"/>
    <s v="U:BCEI(RI)"/>
    <s v="Datastream Collection Entire Dataset 170911.xlsx|1141-1160|$H$4"/>
    <d v="2014-11-11T00:00:00"/>
    <s v="CEO &lt; 3 years"/>
    <d v="2014-11-23T00:00:00"/>
    <n v="277.88"/>
    <m/>
    <m/>
    <n v="1"/>
    <x v="2"/>
  </r>
  <r>
    <s v="BCL AU Equity"/>
    <s v="Baralaba Coal Company Limited"/>
    <m/>
    <m/>
    <m/>
    <m/>
    <m/>
    <m/>
    <m/>
    <m/>
    <m/>
    <n v="1"/>
    <x v="0"/>
  </r>
  <r>
    <s v="BCORP IN Equity"/>
    <s v="Birla Corporation Limited"/>
    <m/>
    <m/>
    <m/>
    <m/>
    <m/>
    <m/>
    <m/>
    <m/>
    <m/>
    <n v="1"/>
    <x v="0"/>
  </r>
  <r>
    <s v="BCP PL Equity"/>
    <s v="BANCO COMERCIAL PORTUGUES SA"/>
    <s v="BANCO COMR.PORTUGUES 'R' - TOT RETURN IND"/>
    <s v="P:BCP(RI)"/>
    <s v="Datastream Collection Entire Dataset 170911.xlsx|1621-1640|$M$4"/>
    <d v="2012-02-28T00:00:00"/>
    <n v="0.30874545962559385"/>
    <d v="2012-02-28T00:00:00"/>
    <n v="35.79"/>
    <d v="2015-02-28T00:00:00"/>
    <n v="46.84"/>
    <n v="1"/>
    <x v="1"/>
  </r>
  <r>
    <s v="BCRX US Equity"/>
    <s v="BIOCRYST PHARMACEUTICALS INC"/>
    <s v="BIOCRYST PHARMS. - TOT RETURN IND"/>
    <s v="@BCRX(RI)"/>
    <s v="Datastream Collection Entire Dataset 170911.xlsx|1201-1220|$E$4"/>
    <d v="2006-11-05T00:00:00"/>
    <n v="-0.27529873578479469"/>
    <d v="2006-11-27T00:00:00"/>
    <n v="173.23"/>
    <d v="2009-11-27T00:00:00"/>
    <n v="125.54"/>
    <n v="1"/>
    <x v="1"/>
  </r>
  <r>
    <s v="BD IN Equity"/>
    <s v="The Bombay Dyeing and Manufacturing Company Limited"/>
    <m/>
    <m/>
    <m/>
    <m/>
    <m/>
    <m/>
    <m/>
    <m/>
    <m/>
    <n v="1"/>
    <x v="0"/>
  </r>
  <r>
    <s v="BDC US Equity"/>
    <s v="BELDEN INC"/>
    <s v="BELDEN - TOT RETURN IND"/>
    <s v="U:BDC(RI)"/>
    <s v="Datastream Collection Entire Dataset 170911.xlsx|481-500|$T$4"/>
    <d v="2005-08-05T00:00:00"/>
    <n v="0.84421355698817058"/>
    <d v="2005-08-19T00:00:00"/>
    <n v="159.77000000000001"/>
    <d v="2008-08-19T00:00:00"/>
    <n v="294.65000000000003"/>
    <n v="1"/>
    <x v="1"/>
  </r>
  <r>
    <s v="BDR AU Equity"/>
    <s v="Beadell Resources Limited"/>
    <m/>
    <m/>
    <m/>
    <m/>
    <m/>
    <m/>
    <m/>
    <m/>
    <m/>
    <n v="2"/>
    <x v="0"/>
  </r>
  <r>
    <s v="BDR AU Equity"/>
    <s v="BEADELL RESOURCES LTD"/>
    <m/>
    <m/>
    <m/>
    <m/>
    <m/>
    <m/>
    <m/>
    <m/>
    <m/>
    <n v="2"/>
    <x v="0"/>
  </r>
  <r>
    <s v="BEAT US Equity"/>
    <s v="BIOTELEMETRY INC"/>
    <s v="BIOTELEMETRY - TOT RETURN IND"/>
    <s v="@BEAT(RI)"/>
    <s v="Datastream Collection Entire Dataset 170911.xlsx|1061-1080|$J$4"/>
    <d v="2010-04-05T00:00:00"/>
    <n v="-0.72222222222222221"/>
    <d v="2010-04-23T00:00:00"/>
    <n v="53.28"/>
    <d v="2013-04-23T00:00:00"/>
    <n v="14.8"/>
    <n v="1"/>
    <x v="1"/>
  </r>
  <r>
    <s v="BEL US Equity"/>
    <s v="BELMOND LTD-CLASS A"/>
    <s v="BELMOND 'A' - TOT RETURN IND"/>
    <s v="U:BEL(RI)"/>
    <s v="Datastream Collection Entire Dataset 170911.xlsx|761-780|$G$4"/>
    <d v="2015-07-05T00:00:00"/>
    <s v="CEO &lt; 3 years"/>
    <d v="2015-07-19T00:00:00"/>
    <n v="62.9"/>
    <m/>
    <m/>
    <n v="1"/>
    <x v="2"/>
  </r>
  <r>
    <s v="BERY US Equity"/>
    <s v="BERRY PLASTICS GROUP INC"/>
    <s v="BERRY GLOBAL GROUP - TOT RETURN IND"/>
    <s v="U:BERY(RI)"/>
    <s v="Datastream Collection Entire Dataset 170911.xlsx|341-360|$J$4"/>
    <d v="2010-08-05T00:00:00"/>
    <n v="1.3704774138300151"/>
    <d v="2012-10-14T00:00:00"/>
    <n v="93.42"/>
    <d v="2015-10-14T00:00:00"/>
    <n v="221.45000000000002"/>
    <n v="1"/>
    <x v="1"/>
  </r>
  <r>
    <s v="BET LN Equity"/>
    <s v="PADDY POWER BETFAIR PLC"/>
    <s v="BETFAIR GROUP DEAD - 02/02/16 - TOT RETURN IND"/>
    <s v="BET(RI)"/>
    <s v="Datastream Collection Entire Dataset 170911.xlsx|1621-1640|$F$4"/>
    <d v="2014-08-05T00:00:00"/>
    <s v="CEO &lt; 3 years"/>
    <d v="2014-08-28T00:00:00"/>
    <n v="86.41"/>
    <m/>
    <m/>
    <n v="1"/>
    <x v="2"/>
  </r>
  <r>
    <s v="BG LN Equity"/>
    <s v="BG GROUP PLC"/>
    <s v="BG GROUP DEAD - 15/02/16 - TOT RETURN IND"/>
    <s v="BG.(RI)"/>
    <s v="Datastream Collection Entire Dataset 170911.xlsx|1601-1620|$S$4"/>
    <d v="2015-10-05T00:00:00"/>
    <s v="CEO &lt; 3 years"/>
    <d v="2015-10-28T00:00:00"/>
    <n v="4413.26"/>
    <m/>
    <m/>
    <n v="1"/>
    <x v="2"/>
  </r>
  <r>
    <s v="BGA AU Equity"/>
    <s v="BEGA CHEESE LTD"/>
    <m/>
    <m/>
    <m/>
    <m/>
    <m/>
    <m/>
    <m/>
    <m/>
    <m/>
    <n v="1"/>
    <x v="0"/>
  </r>
  <r>
    <s v="BGA SJ Equity"/>
    <s v="Barclays Africa Group Limited"/>
    <m/>
    <m/>
    <m/>
    <m/>
    <m/>
    <m/>
    <m/>
    <m/>
    <m/>
    <n v="1"/>
    <x v="0"/>
  </r>
  <r>
    <s v="BGC US Equity"/>
    <s v="GENERAL CABLE CORP"/>
    <s v="GENERAL CABLE - TOT RETURN IND"/>
    <s v="U:BGC(RI)"/>
    <s v="Datastream Collection Entire Dataset 170911.xlsx|941-960|$Q$4"/>
    <d v="2015-05-05T00:00:00"/>
    <s v="CEO &lt; 3 years"/>
    <d v="2015-05-21T00:00:00"/>
    <n v="154.15"/>
    <m/>
    <m/>
    <n v="1"/>
    <x v="2"/>
  </r>
  <r>
    <s v="BGEO LN Equity"/>
    <s v="BGEO LN"/>
    <s v="BGEO GROUP HDG. - TOT RETURN IND"/>
    <s v="BGEO(RI)"/>
    <s v="Datastream Collection Entire Dataset 170911.xlsx|781-800|$N$4"/>
    <d v="2010-04-05T00:00:00"/>
    <n v="0.79729842408071372"/>
    <d v="2012-03-19T00:00:00"/>
    <n v="119.93"/>
    <d v="2015-03-19T00:00:00"/>
    <n v="215.55"/>
    <n v="1"/>
    <x v="1"/>
  </r>
  <r>
    <s v="BH US Equity"/>
    <s v="BIGLARI HOLDINGS INC"/>
    <s v="BIGLARI HOLDINGS - TOT RETURN IND"/>
    <s v="U:BH(RI)"/>
    <s v="Datastream Collection Entire Dataset 170911.xlsx|861-880|$O$4"/>
    <d v="2009-11-05T00:00:00"/>
    <n v="0.42176326997598146"/>
    <d v="2009-11-20T00:00:00"/>
    <n v="2552.19"/>
    <d v="2012-11-20T00:00:00"/>
    <n v="3628.61"/>
    <n v="1"/>
    <x v="1"/>
  </r>
  <r>
    <s v="BHAFIN IN Equity"/>
    <s v="Bharat Financial Inclusion Limited"/>
    <m/>
    <m/>
    <m/>
    <m/>
    <m/>
    <m/>
    <m/>
    <m/>
    <m/>
    <n v="1"/>
    <x v="0"/>
  </r>
  <r>
    <s v="BHBK US Equity"/>
    <s v="BLUE HILLS BANCORP INC"/>
    <s v="BLUE HILLS BANCORP - TOT RETURN IND"/>
    <s v="@BHBK(RI)"/>
    <s v="Datastream Collection Entire Dataset 170911.xlsx|1141-1160|$C$4"/>
    <m/>
    <m/>
    <m/>
    <m/>
    <m/>
    <m/>
    <n v="1"/>
    <x v="0"/>
  </r>
  <r>
    <s v="BHIN IN Equity"/>
    <s v="Bharti Infratel Limited"/>
    <m/>
    <m/>
    <m/>
    <m/>
    <m/>
    <m/>
    <m/>
    <m/>
    <m/>
    <n v="1"/>
    <x v="0"/>
  </r>
  <r>
    <s v="BID US Equity"/>
    <s v="SOTHEBY'S"/>
    <s v="SOTHEBY'S - TOT RETURN IND"/>
    <s v="U:BID(RI)"/>
    <s v="Datastream Collection Entire Dataset 170911.xlsx|641-660|$I$4"/>
    <d v="2015-01-05T00:00:00"/>
    <s v="CEO &lt; 3 years"/>
    <d v="2015-01-19T00:00:00"/>
    <n v="819.87"/>
    <m/>
    <m/>
    <n v="1"/>
    <x v="2"/>
  </r>
  <r>
    <s v="BIG US Equity"/>
    <s v="BIG LOTS INC"/>
    <s v="BIG LOTS - TOT RETURN IND"/>
    <s v="U:BIG(RI)"/>
    <s v="Datastream Collection Entire Dataset 170911.xlsx|621-640|$N$4"/>
    <d v="2013-04-05T00:00:00"/>
    <n v="0.32063324302599083"/>
    <d v="2013-04-19T00:00:00"/>
    <n v="1343.56"/>
    <d v="2016-04-19T00:00:00"/>
    <n v="1774.3500000000001"/>
    <n v="1"/>
    <x v="1"/>
  </r>
  <r>
    <s v="BIIB US Equity"/>
    <s v="BIOGEN INC"/>
    <s v="BIOGEN - TOT RETURN IND"/>
    <s v="@BIIB(RI)"/>
    <s v="Datastream Collection Entire Dataset 170911.xlsx|41-80|$Q$4"/>
    <d v="2010-05-05T00:00:00"/>
    <n v="3.5848691439416647"/>
    <d v="2010-05-14T00:00:00"/>
    <n v="1601.76"/>
    <d v="2013-05-14T00:00:00"/>
    <n v="7343.8600000000006"/>
    <n v="1"/>
    <x v="1"/>
  </r>
  <r>
    <s v="BIL IN Equity"/>
    <s v="Balkrishna Industries Limited"/>
    <m/>
    <m/>
    <m/>
    <m/>
    <m/>
    <m/>
    <m/>
    <m/>
    <m/>
    <n v="1"/>
    <x v="0"/>
  </r>
  <r>
    <s v="BILL SS Equity"/>
    <s v="BILLERUDKORSNAS AB"/>
    <s v="BILLERUD KORSNAS - TOT RETURN IND"/>
    <s v="W:BILL(RI)"/>
    <s v="Datastream Collection Entire Dataset 170911.xlsx|1641-1660|$D$4"/>
    <d v="2005-01-01T00:00:00"/>
    <n v="-0.41309284092369647"/>
    <d v="2005-01-29T00:00:00"/>
    <n v="233.41"/>
    <d v="2008-01-29T00:00:00"/>
    <n v="136.99"/>
    <n v="1"/>
    <x v="1"/>
  </r>
  <r>
    <s v="BILT IN Equity"/>
    <s v="Ballarpur Industries Limited"/>
    <m/>
    <m/>
    <m/>
    <m/>
    <m/>
    <m/>
    <m/>
    <m/>
    <m/>
    <n v="1"/>
    <x v="0"/>
  </r>
  <r>
    <s v="BIOL US Equity"/>
    <s v="BIOLASE INC"/>
    <s v="BIOLASE - TOT RETURN IND"/>
    <s v="@BIOL(RI)"/>
    <s v="Datastream Collection Entire Dataset 170911.xlsx|1501-1520|$T$4"/>
    <d v="2015-05-05T00:00:00"/>
    <s v="CEO &lt; 3 years"/>
    <d v="2015-05-28T00:00:00"/>
    <n v="10.78"/>
    <m/>
    <m/>
    <n v="1"/>
    <x v="2"/>
  </r>
  <r>
    <s v="BJFIN IN Equity"/>
    <s v="Bajaj Finserv Limited"/>
    <m/>
    <m/>
    <m/>
    <m/>
    <m/>
    <m/>
    <m/>
    <m/>
    <m/>
    <n v="1"/>
    <x v="0"/>
  </r>
  <r>
    <s v="BKS US Equity"/>
    <s v="BARNES &amp; NOBLE INC"/>
    <s v="BARNES &amp; NOBLE - TOT RETURN IND"/>
    <s v="U:BKS(RI)"/>
    <s v="Datastream Collection Entire Dataset 170911.xlsx|841-860|$Q$4"/>
    <d v="2015-07-05T00:00:00"/>
    <s v="CEO &lt; 3 years"/>
    <d v="2015-07-20T00:00:00"/>
    <n v="323.38"/>
    <m/>
    <m/>
    <n v="2"/>
    <x v="2"/>
  </r>
  <r>
    <s v="BKS US Equity"/>
    <s v="BARNES &amp; NOBLE INC"/>
    <s v="BALKRISHNA INDUSTRIES - TOT RETURN IND"/>
    <s v="IN:BKS(RI)"/>
    <s v="Datastream Collection Entire Dataset 170911.xlsx|NES India 31-60|$I$5"/>
    <d v="2015-07-05T00:00:00"/>
    <s v="CEO &lt; 3 years"/>
    <d v="2015-07-14T00:00:00"/>
    <n v="92031.69"/>
    <m/>
    <m/>
    <n v="2"/>
    <x v="2"/>
  </r>
  <r>
    <s v="BKT SQ Equity"/>
    <s v="BANKINTER SA"/>
    <s v="BANKINTER 'R' - TOT RETURN IND"/>
    <s v="E:BKT(RI)"/>
    <s v="Datastream Collection Entire Dataset 170911.xlsx|1661-1680|$H$4"/>
    <d v="2010-10-21T00:00:00"/>
    <n v="0.59650558679097598"/>
    <d v="2010-10-29T00:00:00"/>
    <n v="281.02"/>
    <d v="2013-10-29T00:00:00"/>
    <n v="448.65000000000003"/>
    <n v="1"/>
    <x v="1"/>
  </r>
  <r>
    <s v="BKY AU Equity"/>
    <s v="Berkeley Energia Limited"/>
    <m/>
    <m/>
    <m/>
    <m/>
    <m/>
    <m/>
    <m/>
    <m/>
    <m/>
    <n v="1"/>
    <x v="0"/>
  </r>
  <r>
    <s v="BLCM US Equity"/>
    <s v="BELLICUM PHARMACEUTICALS INC"/>
    <s v="BELLICUM PHARMACEUTICALS - TOT RETURN IND"/>
    <s v="@BLCM(RI)"/>
    <s v="Datastream Collection Entire Dataset 170911.xlsx|1101-1120|$E$4"/>
    <d v="2006-01-05T00:00:00"/>
    <s v="CEO &lt; 3 years"/>
    <d v="2014-12-23T00:00:00"/>
    <n v="80.070000000000007"/>
    <m/>
    <m/>
    <n v="1"/>
    <x v="2"/>
  </r>
  <r>
    <s v="BLDP CN Equity"/>
    <s v="BALLARD POWER SYSTEMS INC"/>
    <s v="BALLARD PWR.SYS. (NAS) - TOT RETURN IND"/>
    <s v="@BLDP(RI)"/>
    <s v="Datastream Collection Entire Dataset 170911.xlsx|921-940|$S$4"/>
    <d v="2014-09-02T00:00:00"/>
    <s v="CEO &lt; 3 years"/>
    <d v="2014-09-21T00:00:00"/>
    <n v="84.54"/>
    <m/>
    <m/>
    <n v="3"/>
    <x v="2"/>
  </r>
  <r>
    <s v="BLDP CN Equity"/>
    <s v="BALLARD POWER SYSTEMS INC"/>
    <s v="BALLARD PWR.SYS. (NAS) - TOT RETURN IND"/>
    <s v="@BLDP(RI)"/>
    <s v="Datastream Collection Entire Dataset 170911.xlsx|1321-1340|$O$4"/>
    <d v="2014-09-02T00:00:00"/>
    <s v="CEO &lt; 3 years"/>
    <d v="2014-09-27T00:00:00"/>
    <n v="84.54"/>
    <m/>
    <m/>
    <n v="3"/>
    <x v="2"/>
  </r>
  <r>
    <s v="BLDP CN Equity"/>
    <s v="BALLARD POWER SYSTEMS INC"/>
    <s v="BALLARD POWER SYSTEMS - TOT RETURN IND"/>
    <s v="C:BLDP(RI)"/>
    <s v="Datastream Collection Entire Dataset 170911.xlsx|Toronto 61-80|$G$4"/>
    <d v="2014-09-02T00:00:00"/>
    <s v="CEO &lt; 3 years"/>
    <d v="2014-09-14T00:00:00"/>
    <n v="146.34"/>
    <m/>
    <m/>
    <n v="3"/>
    <x v="2"/>
  </r>
  <r>
    <s v="BLDP US Equity"/>
    <s v="BALLARD POWER SYSTEMS INC"/>
    <s v="BALLARD PWR.SYS. (NAS) - TOT RETURN IND"/>
    <s v="@BLDP(RI)"/>
    <s v="Datastream Collection Entire Dataset 170911.xlsx|921-940|$S$4"/>
    <d v="2014-08-05T00:00:00"/>
    <s v="CEO &lt; 3 years"/>
    <d v="2014-08-21T00:00:00"/>
    <n v="100.28"/>
    <m/>
    <m/>
    <n v="3"/>
    <x v="2"/>
  </r>
  <r>
    <s v="BLDP US Equity"/>
    <s v="BALLARD POWER SYSTEMS INC"/>
    <s v="BALLARD PWR.SYS. (NAS) - TOT RETURN IND"/>
    <s v="@BLDP(RI)"/>
    <s v="Datastream Collection Entire Dataset 170911.xlsx|1321-1340|$O$4"/>
    <d v="2014-08-05T00:00:00"/>
    <s v="CEO &lt; 3 years"/>
    <d v="2014-08-27T00:00:00"/>
    <n v="102.94"/>
    <m/>
    <m/>
    <n v="3"/>
    <x v="2"/>
  </r>
  <r>
    <s v="BLDP US Equity"/>
    <s v="BALLARD POWER SYSTEMS INC"/>
    <s v="BALLARD POWER SYSTEMS - TOT RETURN IND"/>
    <s v="C:BLDP(RI)"/>
    <s v="Datastream Collection Entire Dataset 170911.xlsx|Toronto 61-80|$G$4"/>
    <d v="2014-08-05T00:00:00"/>
    <s v="CEO &lt; 3 years"/>
    <d v="2014-08-14T00:00:00"/>
    <n v="171.5"/>
    <m/>
    <m/>
    <n v="3"/>
    <x v="2"/>
  </r>
  <r>
    <s v="BLDR US Equity"/>
    <s v="BUILDERS FIRSTSOURCE INC"/>
    <s v="BUILDERS FIRSTSOURCE - TOT RETURN IND"/>
    <s v="@BLDR(RI)"/>
    <s v="Datastream Collection Entire Dataset 170911.xlsx|801-820|$I$4"/>
    <d v="2000-11-05T00:00:00"/>
    <n v="-0.71623388753969741"/>
    <d v="2005-07-21T00:00:00"/>
    <n v="107.06"/>
    <d v="2008-07-21T00:00:00"/>
    <n v="30.38"/>
    <n v="1"/>
    <x v="1"/>
  </r>
  <r>
    <s v="BLK AU Equity"/>
    <s v="Blackham Resources Limited"/>
    <m/>
    <m/>
    <m/>
    <m/>
    <m/>
    <m/>
    <m/>
    <m/>
    <m/>
    <n v="1"/>
    <x v="0"/>
  </r>
  <r>
    <s v="BLKB US Equity"/>
    <s v="BLACKBAUD INC"/>
    <s v="BLACKBAUD - TOT RETURN IND"/>
    <s v="@BLKB(RI)"/>
    <s v="Datastream Collection Entire Dataset 170911.xlsx|481-500|$G$4"/>
    <d v="2013-11-05T00:00:00"/>
    <n v="0.88718053567777533"/>
    <d v="2013-11-19T00:00:00"/>
    <n v="489.1"/>
    <d v="2016-11-19T00:00:00"/>
    <n v="923.02"/>
    <n v="1"/>
    <x v="1"/>
  </r>
  <r>
    <s v="BLMN US Equity"/>
    <s v="BLOOMIN' BRANDS INC"/>
    <s v="BLOOMIN' BRANDS - TOT RETURN IND"/>
    <s v="@BLMN(RI)"/>
    <s v="Datastream Collection Entire Dataset 170911.xlsx|641-660|$D$4"/>
    <d v="2009-10-05T00:00:00"/>
    <n v="0.66372101862409716"/>
    <d v="2012-08-19T00:00:00"/>
    <n v="105.24000000000001"/>
    <d v="2015-08-19T00:00:00"/>
    <n v="175.09"/>
    <n v="1"/>
    <x v="1"/>
  </r>
  <r>
    <s v="BLMT US Equity"/>
    <s v="BSB BANCORP INC MA"/>
    <s v="BSB BANCORP - TOT RETURN IND"/>
    <s v="@BLMT(RI)"/>
    <s v="Datastream Collection Entire Dataset 170911.xlsx|1301-1320|$F$4"/>
    <d v="2010-05-13T00:00:00"/>
    <n v="0.79518547750591961"/>
    <d v="2011-10-28T00:00:00"/>
    <n v="101.36"/>
    <d v="2014-10-28T00:00:00"/>
    <n v="181.96"/>
    <n v="1"/>
    <x v="1"/>
  </r>
  <r>
    <s v="BLND LN Equity"/>
    <s v="BLND LN"/>
    <s v="BRITISH LAND - TOT RETURN IND"/>
    <s v="BLND(RI)"/>
    <s v="Datastream Collection Entire Dataset 170911.xlsx|321-340|$E$4"/>
    <d v="2008-12-09T00:00:00"/>
    <n v="0.2400386618655706"/>
    <d v="2008-12-14T00:00:00"/>
    <n v="5162.71"/>
    <d v="2011-12-14T00:00:00"/>
    <n v="6401.96"/>
    <n v="4"/>
    <x v="1"/>
  </r>
  <r>
    <s v="BLND LN Equity"/>
    <s v="BLND LN"/>
    <s v="BRITISH LAND - TOT RETURN IND"/>
    <s v="BLND(RI)"/>
    <s v="Datastream Collection Entire Dataset 170911.xlsx|1741-1760|$D$4"/>
    <d v="2008-12-09T00:00:00"/>
    <n v="0.2400386618655706"/>
    <d v="2008-12-14T00:00:00"/>
    <n v="5162.71"/>
    <d v="2011-12-14T00:00:00"/>
    <n v="6401.96"/>
    <n v="4"/>
    <x v="1"/>
  </r>
  <r>
    <s v="BLND LN Equity"/>
    <s v="The British Land Company PLC"/>
    <s v="BRITISH LAND - TOT RETURN IND"/>
    <s v="BLND(RI)"/>
    <s v="Datastream Collection Entire Dataset 170911.xlsx|321-340|$E$4"/>
    <d v="2008-12-09T00:00:00"/>
    <n v="0.2400386618655706"/>
    <d v="2008-12-14T00:00:00"/>
    <n v="5162.71"/>
    <d v="2011-12-14T00:00:00"/>
    <n v="6401.96"/>
    <n v="4"/>
    <x v="1"/>
  </r>
  <r>
    <s v="BLND LN Equity"/>
    <s v="The British Land Company PLC"/>
    <s v="BRITISH LAND - TOT RETURN IND"/>
    <s v="BLND(RI)"/>
    <s v="Datastream Collection Entire Dataset 170911.xlsx|1741-1760|$D$4"/>
    <d v="2008-12-09T00:00:00"/>
    <n v="0.2400386618655706"/>
    <d v="2008-12-14T00:00:00"/>
    <n v="5162.71"/>
    <d v="2011-12-14T00:00:00"/>
    <n v="6401.96"/>
    <n v="4"/>
    <x v="3"/>
  </r>
  <r>
    <s v="BLOX US Equity"/>
    <s v="INFOBLOX INC"/>
    <m/>
    <m/>
    <m/>
    <m/>
    <m/>
    <m/>
    <m/>
    <m/>
    <m/>
    <n v="1"/>
    <x v="0"/>
  </r>
  <r>
    <s v="BLU SJ Equity"/>
    <s v="Blue Label Telecoms Limited"/>
    <m/>
    <m/>
    <m/>
    <m/>
    <m/>
    <m/>
    <m/>
    <m/>
    <m/>
    <n v="1"/>
    <x v="0"/>
  </r>
  <r>
    <s v="BMA US Equity"/>
    <s v="BANCO MACRO SA"/>
    <s v="BANCO MACRO 'B' SPN.ADR 1:10 - TOT RETURN IND"/>
    <s v="U:BMA(RI)"/>
    <s v="Datastream Collection Entire Dataset 170911.xlsx|421-440|$L$4"/>
    <d v="2006-07-05T00:00:00"/>
    <n v="-2.0855937311633561E-2"/>
    <d v="2006-07-19T00:00:00"/>
    <n v="82.95"/>
    <d v="2009-07-19T00:00:00"/>
    <n v="81.22"/>
    <n v="1"/>
    <x v="1"/>
  </r>
  <r>
    <s v="BME LN Equity"/>
    <s v="BME LN"/>
    <s v="B&amp;M EUROPEAN VAL.RET. (DI) - TOT RETURN IND"/>
    <s v="BME(RI)"/>
    <s v="Datastream Collection Entire Dataset 170911.xlsx|541-560|$O$4"/>
    <d v="2003-07-05T00:00:00"/>
    <n v="0.31869380028395633"/>
    <d v="2014-06-19T00:00:00"/>
    <n v="105.65"/>
    <d v="2017-06-19T00:00:00"/>
    <n v="139.32"/>
    <n v="1"/>
    <x v="1"/>
  </r>
  <r>
    <s v="BME SQ Equity"/>
    <s v="BOLSAS Y MERCADOS ESPANOLES SA"/>
    <s v="B&amp;M EUROPEAN VAL.RET. (DI) - TOT RETURN IND"/>
    <s v="BME(RI)"/>
    <s v="Datastream Collection Entire Dataset 170911.xlsx|541-560|$O$4"/>
    <d v="2017-04-27T00:00:00"/>
    <s v="CEO &lt; 3 years"/>
    <d v="2017-04-19T00:00:00"/>
    <n v="130.19"/>
    <m/>
    <m/>
    <n v="1"/>
    <x v="2"/>
  </r>
  <r>
    <s v="BMRN US Equity"/>
    <s v="BIOMARIN PHARMACEUTICAL INC"/>
    <s v="BIOMARIN PHARM. - TOT RETURN IND"/>
    <s v="@BMRN(RI)"/>
    <s v="Datastream Collection Entire Dataset 170911.xlsx|161-180|$P$4"/>
    <d v="2005-04-05T00:00:00"/>
    <n v="5.7314180284659999"/>
    <d v="2005-04-14T00:00:00"/>
    <n v="37.94"/>
    <d v="2008-04-14T00:00:00"/>
    <n v="255.39000000000001"/>
    <n v="1"/>
    <x v="1"/>
  </r>
  <r>
    <s v="BNK US Equity"/>
    <s v="C1 FINANCIAL INC"/>
    <s v="BLACKBAUD (FRA) - TOT RETURN IND"/>
    <s v="D:BNK(RI)"/>
    <s v="Datastream Collection Entire Dataset 170911.xlsx|1141-1160|$S$4"/>
    <d v="2015-10-05T00:00:00"/>
    <s v="CEO &lt; 3 years"/>
    <d v="2015-10-23T00:00:00"/>
    <n v="738.95"/>
    <m/>
    <m/>
    <n v="2"/>
    <x v="2"/>
  </r>
  <r>
    <s v="BNK US Equity"/>
    <s v="C1 FINANCIAL INC"/>
    <s v="VALID SOLUCOES E SERVICOS ON - TOT RETURN IND"/>
    <s v="BR:BNK(RI)"/>
    <s v="Datastream Collection Entire Dataset 170911.xlsx|BM&amp;F Bovespa Sao Paulo 41-80|$AB$5"/>
    <d v="2015-10-05T00:00:00"/>
    <s v="CEO &lt; 3 years"/>
    <d v="2015-10-14T00:00:00"/>
    <n v="410.96000000000004"/>
    <m/>
    <m/>
    <n v="2"/>
    <x v="2"/>
  </r>
  <r>
    <s v="BNO AU Equity"/>
    <s v="Bionomics Limited"/>
    <m/>
    <m/>
    <m/>
    <m/>
    <m/>
    <m/>
    <m/>
    <m/>
    <m/>
    <n v="2"/>
    <x v="0"/>
  </r>
  <r>
    <s v="BNO AU Equity"/>
    <s v="BIONOMICS LTD"/>
    <m/>
    <m/>
    <m/>
    <m/>
    <m/>
    <m/>
    <m/>
    <m/>
    <m/>
    <n v="2"/>
    <x v="0"/>
  </r>
  <r>
    <s v="BNS FP Equity"/>
    <s v="Beni Stabili SIIQ S.p.A."/>
    <s v="BENI STABILI REIT (PAR) - TOT RETURN IND"/>
    <s v="F:BNS(RI)"/>
    <s v="Datastream Collection Entire Dataset 170911.xlsx|1841-1860|$L$4"/>
    <d v="2015-10-09T00:00:00"/>
    <s v="CEO &lt; 3 years"/>
    <d v="2015-10-14T00:00:00"/>
    <n v="155.53"/>
    <m/>
    <m/>
    <n v="2"/>
    <x v="2"/>
  </r>
  <r>
    <s v="BNS FP Equity"/>
    <s v="Beni Stabili SIIQ S.p.A."/>
    <s v="BENI STABILI - TOT RETURN IND"/>
    <s v="I:BNS(RI)"/>
    <s v="Datastream Collection Entire Dataset 170911.xlsx|Brosa Italiana|$T$5"/>
    <d v="2015-10-09T00:00:00"/>
    <s v="CEO &lt; 3 years"/>
    <d v="2015-10-14T00:00:00"/>
    <n v="377.58"/>
    <m/>
    <m/>
    <n v="2"/>
    <x v="2"/>
  </r>
  <r>
    <s v="BNS IM Equity"/>
    <s v="Beni Stabili SIIQ S.p.A."/>
    <s v="BENI STABILI REIT (PAR) - TOT RETURN IND"/>
    <s v="F:BNS(RI)"/>
    <s v="Datastream Collection Entire Dataset 170911.xlsx|1841-1860|$L$4"/>
    <d v="2015-10-14T00:00:00"/>
    <s v="CEO &lt; 3 years"/>
    <d v="2015-10-14T00:00:00"/>
    <n v="155.53"/>
    <m/>
    <m/>
    <n v="2"/>
    <x v="2"/>
  </r>
  <r>
    <s v="BNS IM Equity"/>
    <s v="Beni Stabili SIIQ S.p.A."/>
    <s v="BENI STABILI - TOT RETURN IND"/>
    <s v="I:BNS(RI)"/>
    <s v="Datastream Collection Entire Dataset 170911.xlsx|Brosa Italiana|$T$5"/>
    <d v="2015-10-14T00:00:00"/>
    <s v="CEO &lt; 3 years"/>
    <d v="2015-10-14T00:00:00"/>
    <n v="377.58"/>
    <m/>
    <m/>
    <n v="2"/>
    <x v="2"/>
  </r>
  <r>
    <s v="BNZL LN Equity"/>
    <s v="BNZL LN"/>
    <s v="BUNZL - TOT RETURN IND"/>
    <s v="BNZL(RI)"/>
    <s v="Datastream Collection Entire Dataset 170911.xlsx|281-300|$B$4"/>
    <d v="2015-10-05T00:00:00"/>
    <s v="CEO &lt; 3 years"/>
    <d v="2015-10-14T00:00:00"/>
    <n v="129092"/>
    <m/>
    <m/>
    <n v="1"/>
    <x v="2"/>
  </r>
  <r>
    <s v="BOB IN Equity"/>
    <s v="Bank of Baroda"/>
    <m/>
    <m/>
    <m/>
    <m/>
    <m/>
    <m/>
    <m/>
    <m/>
    <m/>
    <n v="1"/>
    <x v="0"/>
  </r>
  <r>
    <s v="BOFI US Equity"/>
    <s v="BOFI HOLDING INC"/>
    <s v="BOFI HOLDING - TOT RETURN IND"/>
    <s v="@BOFI(RI)"/>
    <s v="Datastream Collection Entire Dataset 170911.xlsx|721-740|$Q$4"/>
    <d v="2007-08-05T00:00:00"/>
    <n v="0.6470494923857868"/>
    <d v="2007-08-19T00:00:00"/>
    <n v="63.04"/>
    <d v="2010-08-19T00:00:00"/>
    <n v="103.83"/>
    <n v="1"/>
    <x v="1"/>
  </r>
  <r>
    <s v="BOI IN Equity"/>
    <s v="Bank of India Limited"/>
    <s v="BANK OF INDIA - TOT RETURN IND"/>
    <s v="IN:BOI(RI)"/>
    <s v="Datastream Collection Entire Dataset 170911.xlsx|NES India 31-60|$L$5"/>
    <d v="2017-04-13T00:00:00"/>
    <s v="CEO &lt; 3 years"/>
    <d v="2017-04-14T00:00:00"/>
    <n v="499.69"/>
    <m/>
    <m/>
    <n v="1"/>
    <x v="2"/>
  </r>
  <r>
    <s v="BOL FP Equity"/>
    <s v="Bollore"/>
    <s v="BOLIDEN - TOT RETURN IND"/>
    <s v="W:BOL(RI)"/>
    <s v="Datastream Collection Entire Dataset 170911.xlsx|41-80|$H$4"/>
    <d v="1999-07-13T00:00:00"/>
    <n v="-0.85005355230274904"/>
    <d v="1999-07-14T00:00:00"/>
    <n v="112.04"/>
    <d v="2002-07-14T00:00:00"/>
    <n v="16.8"/>
    <n v="4"/>
    <x v="1"/>
  </r>
  <r>
    <s v="BOL FP Equity"/>
    <s v="Bollore"/>
    <s v="BOLIDEN - TOT RETURN IND"/>
    <s v="W:BOL(RI)"/>
    <s v="Datastream Collection Entire Dataset 170911.xlsx|1701-1720|$E$4"/>
    <d v="1999-07-13T00:00:00"/>
    <n v="-0.85005355230274904"/>
    <d v="1999-07-14T00:00:00"/>
    <n v="112.04"/>
    <d v="2002-07-14T00:00:00"/>
    <n v="16.8"/>
    <n v="4"/>
    <x v="1"/>
  </r>
  <r>
    <s v="BOL FP Equity"/>
    <s v="BOLLORE SA"/>
    <s v="BOLIDEN - TOT RETURN IND"/>
    <s v="W:BOL(RI)"/>
    <s v="Datastream Collection Entire Dataset 170911.xlsx|41-80|$H$4"/>
    <d v="1999-07-13T00:00:00"/>
    <n v="-0.85005355230274904"/>
    <d v="1999-07-14T00:00:00"/>
    <n v="112.04"/>
    <d v="2002-07-14T00:00:00"/>
    <n v="16.8"/>
    <n v="4"/>
    <x v="1"/>
  </r>
  <r>
    <s v="BOL FP Equity"/>
    <s v="BOLLORE SA"/>
    <s v="BOLIDEN - TOT RETURN IND"/>
    <s v="W:BOL(RI)"/>
    <s v="Datastream Collection Entire Dataset 170911.xlsx|1701-1720|$E$4"/>
    <d v="1999-07-13T00:00:00"/>
    <n v="-0.85005355230274904"/>
    <d v="1999-07-14T00:00:00"/>
    <n v="112.04"/>
    <d v="2002-07-14T00:00:00"/>
    <n v="16.8"/>
    <n v="4"/>
    <x v="1"/>
  </r>
  <r>
    <s v="BOL SS Equity"/>
    <s v="BOLIDEN AB"/>
    <s v="BOLIDEN - TOT RETURN IND"/>
    <s v="W:BOL(RI)"/>
    <s v="Datastream Collection Entire Dataset 170911.xlsx|41-80|$H$4"/>
    <d v="2015-10-05T00:00:00"/>
    <s v="CEO &lt; 3 years"/>
    <d v="2015-10-14T00:00:00"/>
    <n v="128.67000000000002"/>
    <m/>
    <m/>
    <n v="4"/>
    <x v="2"/>
  </r>
  <r>
    <s v="BOL SS Equity"/>
    <s v="BOLIDEN AB"/>
    <s v="BOLIDEN - TOT RETURN IND"/>
    <s v="W:BOL(RI)"/>
    <s v="Datastream Collection Entire Dataset 170911.xlsx|1701-1720|$E$4"/>
    <d v="2015-10-05T00:00:00"/>
    <s v="CEO &lt; 3 years"/>
    <d v="2015-10-14T00:00:00"/>
    <n v="128.67000000000002"/>
    <m/>
    <m/>
    <n v="4"/>
    <x v="2"/>
  </r>
  <r>
    <s v="BOL SS Equity"/>
    <s v="Boliden AB (publ.)"/>
    <s v="BOLIDEN - TOT RETURN IND"/>
    <s v="W:BOL(RI)"/>
    <s v="Datastream Collection Entire Dataset 170911.xlsx|41-80|$H$4"/>
    <d v="2015-10-05T00:00:00"/>
    <s v="CEO &lt; 3 years"/>
    <d v="2015-10-14T00:00:00"/>
    <n v="128.67000000000002"/>
    <m/>
    <m/>
    <n v="4"/>
    <x v="2"/>
  </r>
  <r>
    <s v="BOL SS Equity"/>
    <s v="Boliden AB (publ.)"/>
    <s v="BOLIDEN - TOT RETURN IND"/>
    <s v="W:BOL(RI)"/>
    <s v="Datastream Collection Entire Dataset 170911.xlsx|1701-1720|$E$4"/>
    <d v="2015-10-05T00:00:00"/>
    <s v="CEO &lt; 3 years"/>
    <d v="2015-10-14T00:00:00"/>
    <n v="128.67000000000002"/>
    <m/>
    <m/>
    <n v="4"/>
    <x v="2"/>
  </r>
  <r>
    <s v="BOMH IN Equity"/>
    <s v="Bank of Maharashtra"/>
    <m/>
    <m/>
    <m/>
    <m/>
    <m/>
    <m/>
    <m/>
    <m/>
    <m/>
    <n v="1"/>
    <x v="0"/>
  </r>
  <r>
    <s v="BONT US Equity"/>
    <s v="BONTON STORES INC"/>
    <s v="BON-TON STORES - TOT RETURN IND"/>
    <s v="@BONT(RI)"/>
    <s v="Datastream Collection Entire Dataset 170911.xlsx|1521-1540|$U$4"/>
    <d v="2014-07-05T00:00:00"/>
    <s v="CEO &lt; 3 years"/>
    <d v="2014-07-28T00:00:00"/>
    <n v="79.260000000000005"/>
    <m/>
    <m/>
    <n v="1"/>
    <x v="2"/>
  </r>
  <r>
    <s v="BOOT US Equity"/>
    <s v="BOOT BARN HOLDINGS INC"/>
    <s v="BOOT BARN HOLDINGS - TOT RETURN IND"/>
    <s v="U:BOOT(RI)"/>
    <s v="Datastream Collection Entire Dataset 170911.xlsx|1221-1240|$H$4"/>
    <d v="2011-11-05T00:00:00"/>
    <s v="CEO &lt; 3 years"/>
    <d v="2014-11-27T00:00:00"/>
    <n v="123.09"/>
    <m/>
    <m/>
    <n v="1"/>
    <x v="2"/>
  </r>
  <r>
    <s v="BOSS GY Equity"/>
    <s v="HUGO BOSS AG"/>
    <s v="BOSS (HUGO) - TOT RETURN IND"/>
    <s v="D:BOSS(RI)"/>
    <s v="Datastream Collection Entire Dataset 170911.xlsx|1661-1680|$C$4"/>
    <d v="2008-08-01T00:00:00"/>
    <n v="2.2328068395884655"/>
    <d v="2008-08-29T00:00:00"/>
    <n v="690.1"/>
    <d v="2011-08-29T00:00:00"/>
    <n v="2230.96"/>
    <n v="1"/>
    <x v="1"/>
  </r>
  <r>
    <s v="BOX US Equity"/>
    <s v="BOX INC - CLASS A"/>
    <s v="BOX CL.A - TOT RETURN IND"/>
    <s v="U:BOX(RI)"/>
    <s v="Datastream Collection Entire Dataset 170911.xlsx|641-660|$F$4"/>
    <d v="2011-10-05T00:00:00"/>
    <s v="CEO &lt; 3 years"/>
    <d v="2015-02-19T00:00:00"/>
    <n v="81.62"/>
    <m/>
    <m/>
    <n v="1"/>
    <x v="2"/>
  </r>
  <r>
    <s v="BP IM Equity"/>
    <s v="BANCO POPOLARE SOCIETÀ COOPERATIVA"/>
    <s v="BANCO BPM - TOT RETURN IND"/>
    <s v="I:BP(RI)"/>
    <s v="Datastream Collection Entire Dataset 170911.xlsx|Brosa Italiana|$J$5"/>
    <d v="2015-10-05T00:00:00"/>
    <s v="CEO &lt; 3 years"/>
    <d v="2015-10-14T00:00:00"/>
    <n v="24.94"/>
    <m/>
    <m/>
    <n v="1"/>
    <x v="2"/>
  </r>
  <r>
    <s v="BPFH US Equity"/>
    <s v="BOSTON PRIVATE FINL HOLDING"/>
    <s v="BOSTON PRIV.FINL.HDG. - TOT RETURN IND"/>
    <s v="@BPFH(RI)"/>
    <s v="Datastream Collection Entire Dataset 170911.xlsx|821-840|$C$4"/>
    <d v="2010-05-05T00:00:00"/>
    <n v="0.56062484502851462"/>
    <d v="2010-05-20T00:00:00"/>
    <n v="241.98000000000002"/>
    <d v="2013-05-20T00:00:00"/>
    <n v="377.64"/>
    <n v="1"/>
    <x v="1"/>
  </r>
  <r>
    <s v="BPI US Equity"/>
    <s v="BRIDGEPOINT EDUCATION INC"/>
    <s v="BRIDGEPOINT EDUCATION - TOT RETURN IND"/>
    <s v="U:BPI(RI)"/>
    <s v="Datastream Collection Entire Dataset 170911.xlsx|1201-1220|$K$4"/>
    <d v="2003-10-05T00:00:00"/>
    <n v="1.1117577325142796"/>
    <d v="2009-04-27T00:00:00"/>
    <n v="92.79"/>
    <d v="2012-04-27T00:00:00"/>
    <n v="195.95000000000002"/>
    <n v="1"/>
    <x v="1"/>
  </r>
  <r>
    <s v="BPOST BB Equity"/>
    <s v="BPOST SA NV"/>
    <m/>
    <m/>
    <m/>
    <m/>
    <m/>
    <m/>
    <m/>
    <m/>
    <m/>
    <n v="1"/>
    <x v="0"/>
  </r>
  <r>
    <s v="BPSO IM Equity"/>
    <s v="BANCA POPOLARE DI SONDRIO"/>
    <s v="BANCA PPO.DI SONDRIO - TOT RETURN IND"/>
    <s v="I:BPSO(RI)"/>
    <s v="Datastream Collection Entire Dataset 170911.xlsx|1621-1640|$H$4"/>
    <m/>
    <m/>
    <m/>
    <m/>
    <m/>
    <m/>
    <n v="2"/>
    <x v="0"/>
  </r>
  <r>
    <s v="BPSO IM Equity"/>
    <s v="BANCA POPOLARE DI SONDRIO"/>
    <s v="BANCA PPO.DI SONDRIO - TOT RETURN IND"/>
    <s v="I:BPSO(RI)"/>
    <s v="Datastream Collection Entire Dataset 170911.xlsx|Brosa Italiana|$S$5"/>
    <m/>
    <m/>
    <m/>
    <m/>
    <m/>
    <m/>
    <n v="2"/>
    <x v="0"/>
  </r>
  <r>
    <s v="BPT AU Equity"/>
    <s v="Beach Energy Limited"/>
    <m/>
    <m/>
    <m/>
    <m/>
    <m/>
    <m/>
    <m/>
    <m/>
    <m/>
    <n v="1"/>
    <x v="0"/>
  </r>
  <r>
    <s v="BPTY LN Equity"/>
    <s v="BWIN.PARTY"/>
    <s v="BWIN PARTY DIGITAL ENTM. DEAD - 02/02/16 - TOT RETURN IND"/>
    <s v="BPTY(RI)"/>
    <s v="Datastream Collection Entire Dataset 170911.xlsx|1621-1640|$C$4"/>
    <d v="2011-03-31T00:00:00"/>
    <n v="-0.30093131548311991"/>
    <d v="2011-03-28T00:00:00"/>
    <n v="17.18"/>
    <d v="2014-03-28T00:00:00"/>
    <n v="12.01"/>
    <n v="1"/>
    <x v="3"/>
  </r>
  <r>
    <s v="BRCD US Equity"/>
    <s v="BROCADE COMMUNICATIONS SYS"/>
    <s v="BROCADE COMMS.SYS. - TOT RETURN IND"/>
    <s v="@BRCD(RI)"/>
    <s v="Datastream Collection Entire Dataset 170911.xlsx|441-460|$L$4"/>
    <d v="2012-11-05T00:00:00"/>
    <n v="0.85674903001837854"/>
    <d v="2012-11-19T00:00:00"/>
    <n v="97.94"/>
    <d v="2015-11-19T00:00:00"/>
    <n v="181.85"/>
    <n v="1"/>
    <x v="1"/>
  </r>
  <r>
    <s v="BRCM US Equity"/>
    <s v="BROADCOM CORP"/>
    <m/>
    <m/>
    <m/>
    <m/>
    <m/>
    <m/>
    <m/>
    <m/>
    <m/>
    <n v="1"/>
    <x v="0"/>
  </r>
  <r>
    <s v="BRE IM Equity"/>
    <s v="Brembo S.p.A."/>
    <s v="FRENI BREMBO - TOT RETURN IND"/>
    <s v="I:BRE(RI)"/>
    <s v="Datastream Collection Entire Dataset 170911.xlsx|Brosa Italiana|$K$5"/>
    <d v="2011-05-14T00:00:00"/>
    <n v="2.3542141820443705"/>
    <d v="2011-05-14T00:00:00"/>
    <n v="385.84000000000003"/>
    <d v="2014-05-14T00:00:00"/>
    <n v="1294.19"/>
    <n v="1"/>
    <x v="1"/>
  </r>
  <r>
    <s v="BRFS US Equity"/>
    <s v="BRF SA"/>
    <s v="BRF SPONSORED ADR 1:1 - TOT RETURN IND"/>
    <s v="U:BRFS(RI)"/>
    <s v="Datastream Collection Entire Dataset 170911.xlsx|181-200|$G$4"/>
    <d v="2014-11-05T00:00:00"/>
    <s v="CEO &lt; 3 years"/>
    <d v="2014-11-14T00:00:00"/>
    <n v="2363.8000000000002"/>
    <m/>
    <m/>
    <n v="1"/>
    <x v="2"/>
  </r>
  <r>
    <s v="BRG AU Equity"/>
    <s v="Breville Group Limited"/>
    <m/>
    <m/>
    <m/>
    <m/>
    <m/>
    <m/>
    <m/>
    <m/>
    <m/>
    <n v="1"/>
    <x v="0"/>
  </r>
  <r>
    <s v="BRK AU Equity"/>
    <s v="Brookside Energy Limited"/>
    <m/>
    <m/>
    <m/>
    <m/>
    <m/>
    <m/>
    <m/>
    <m/>
    <m/>
    <n v="1"/>
    <x v="0"/>
  </r>
  <r>
    <s v="BRKL US Equity"/>
    <s v="BROOKLINE BANCORP INC"/>
    <s v="BROOKLINE BANCORP - TOT RETURN IND"/>
    <s v="@BRKL(RI)"/>
    <s v="Datastream Collection Entire Dataset 170911.xlsx|861-880|$T$4"/>
    <d v="2009-02-05T00:00:00"/>
    <n v="0.28398353718625013"/>
    <d v="2009-02-20T00:00:00"/>
    <n v="172.51"/>
    <d v="2012-02-20T00:00:00"/>
    <n v="221.5"/>
    <n v="1"/>
    <x v="1"/>
  </r>
  <r>
    <s v="BRPR3 BZ Equity"/>
    <s v="BR Properties S.A."/>
    <m/>
    <m/>
    <m/>
    <m/>
    <m/>
    <m/>
    <m/>
    <m/>
    <m/>
    <n v="1"/>
    <x v="0"/>
  </r>
  <r>
    <s v="BRSN LN Equity"/>
    <s v="Berendsen plc"/>
    <s v="BERENDSEN - TOT RETURN IND"/>
    <s v="BRSN(RI)"/>
    <s v="Datastream Collection Entire Dataset 170911.xlsx|601-620|$F$4"/>
    <d v="2014-02-05T00:00:00"/>
    <n v="-1.019103267819548E-2"/>
    <d v="2014-02-19T00:00:00"/>
    <n v="310056.90000000002"/>
    <d v="2017-02-19T00:00:00"/>
    <n v="306897.10000000003"/>
    <n v="4"/>
    <x v="1"/>
  </r>
  <r>
    <s v="BRSN LN Equity"/>
    <s v="Berendsen plc"/>
    <s v="BERENDSEN - TOT RETURN IND"/>
    <s v="BRSN(RI)"/>
    <s v="Datastream Collection Entire Dataset 170911.xlsx|1761-1780|$Q$4"/>
    <d v="2014-02-05T00:00:00"/>
    <n v="2.4493308087228677E-2"/>
    <d v="2014-02-14T00:00:00"/>
    <n v="300878.10000000003"/>
    <d v="2017-02-14T00:00:00"/>
    <n v="308247.60000000003"/>
    <n v="4"/>
    <x v="3"/>
  </r>
  <r>
    <s v="BRSN LN Equity"/>
    <s v="BRSN LN"/>
    <s v="BERENDSEN - TOT RETURN IND"/>
    <s v="BRSN(RI)"/>
    <s v="Datastream Collection Entire Dataset 170911.xlsx|601-620|$F$4"/>
    <d v="2014-02-05T00:00:00"/>
    <n v="-1.019103267819548E-2"/>
    <d v="2014-02-19T00:00:00"/>
    <n v="310056.90000000002"/>
    <d v="2017-02-19T00:00:00"/>
    <n v="306897.10000000003"/>
    <n v="4"/>
    <x v="1"/>
  </r>
  <r>
    <s v="BRSN LN Equity"/>
    <s v="BRSN LN"/>
    <s v="BERENDSEN - TOT RETURN IND"/>
    <s v="BRSN(RI)"/>
    <s v="Datastream Collection Entire Dataset 170911.xlsx|1761-1780|$Q$4"/>
    <d v="2014-02-05T00:00:00"/>
    <n v="2.4493308087228677E-2"/>
    <d v="2014-02-14T00:00:00"/>
    <n v="300878.10000000003"/>
    <d v="2017-02-14T00:00:00"/>
    <n v="308247.60000000003"/>
    <n v="4"/>
    <x v="3"/>
  </r>
  <r>
    <s v="BRW LN Equity"/>
    <s v="Brewin Dolphin Holdings plc"/>
    <s v="BREWIN DOLPHIN - TOT RETURN IND"/>
    <s v="BRW(RI)"/>
    <s v="Datastream Collection Entire Dataset 170911.xlsx|941-960|$F$4"/>
    <d v="2013-03-09T00:00:00"/>
    <n v="0.39909168136966627"/>
    <d v="2013-03-21T00:00:00"/>
    <n v="1530.3"/>
    <d v="2016-03-21T00:00:00"/>
    <n v="2141.0300000000002"/>
    <n v="4"/>
    <x v="3"/>
  </r>
  <r>
    <s v="BRW LN Equity"/>
    <s v="Brewin Dolphin Holdings plc"/>
    <s v="BREWIN DOLPHIN - TOT RETURN IND"/>
    <s v="BRW(RI)"/>
    <s v="Datastream Collection Entire Dataset 170911.xlsx|1781-1800|$K$4"/>
    <d v="2013-03-09T00:00:00"/>
    <n v="0.47614905130488394"/>
    <d v="2013-03-14T00:00:00"/>
    <n v="1459.9"/>
    <d v="2016-03-14T00:00:00"/>
    <n v="2155.0300000000002"/>
    <n v="4"/>
    <x v="1"/>
  </r>
  <r>
    <s v="BRW LN Equity"/>
    <s v="BRW LN"/>
    <s v="BREWIN DOLPHIN - TOT RETURN IND"/>
    <s v="BRW(RI)"/>
    <s v="Datastream Collection Entire Dataset 170911.xlsx|941-960|$F$4"/>
    <d v="2013-03-09T00:00:00"/>
    <n v="0.39909168136966627"/>
    <d v="2013-03-21T00:00:00"/>
    <n v="1530.3"/>
    <d v="2016-03-21T00:00:00"/>
    <n v="2141.0300000000002"/>
    <n v="4"/>
    <x v="3"/>
  </r>
  <r>
    <s v="BRW LN Equity"/>
    <s v="BRW LN"/>
    <s v="BREWIN DOLPHIN - TOT RETURN IND"/>
    <s v="BRW(RI)"/>
    <s v="Datastream Collection Entire Dataset 170911.xlsx|1781-1800|$K$4"/>
    <d v="2013-03-09T00:00:00"/>
    <n v="0.47614905130488394"/>
    <d v="2013-03-14T00:00:00"/>
    <n v="1459.9"/>
    <d v="2016-03-14T00:00:00"/>
    <n v="2155.0300000000002"/>
    <n v="4"/>
    <x v="1"/>
  </r>
  <r>
    <s v="BSMX US Equity"/>
    <s v="GRUPO FIN SANTANDER-ADR B"/>
    <s v="GRUPO FINANCIERO STDR. MEX.SR.B ADR 1:5 - TOT RETURN IND"/>
    <s v="U:BSMX(RI)"/>
    <s v="Datastream Collection Entire Dataset 170911.xlsx|181-200|$L$4"/>
    <d v="2007-04-05T00:00:00"/>
    <n v="-0.37879325643300793"/>
    <d v="2012-10-14T00:00:00"/>
    <n v="112.7"/>
    <d v="2015-10-14T00:00:00"/>
    <n v="70.010000000000005"/>
    <n v="1"/>
    <x v="1"/>
  </r>
  <r>
    <s v="BTE US Equity"/>
    <s v="BAYTEX ENERGY CORP"/>
    <s v="BAYTEX ENERGY (NYS) - TOT RETURN IND"/>
    <s v="U:BTE(RI)"/>
    <s v="Datastream Collection Entire Dataset 170911.xlsx|861-880|$P$4"/>
    <d v="2012-07-05T00:00:00"/>
    <n v="-0.68756944135816189"/>
    <d v="2012-07-20T00:00:00"/>
    <n v="1350.06"/>
    <d v="2015-07-20T00:00:00"/>
    <n v="421.8"/>
    <n v="1"/>
    <x v="1"/>
  </r>
  <r>
    <s v="BTG LN Equity"/>
    <s v="BTG LN"/>
    <s v="BTG - TOT RETURN IND"/>
    <s v="BTG(RI)"/>
    <s v="Datastream Collection Entire Dataset 170911.xlsx|521-540|$K$4"/>
    <d v="2004-10-19T00:00:00"/>
    <n v="7.8267897400995393E-2"/>
    <d v="2004-10-19T00:00:00"/>
    <n v="470.18"/>
    <d v="2007-10-19T00:00:00"/>
    <n v="506.98"/>
    <n v="4"/>
    <x v="3"/>
  </r>
  <r>
    <s v="BTG LN Equity"/>
    <s v="BTG LN"/>
    <s v="BTG - TOT RETURN IND"/>
    <s v="BTG(RI)"/>
    <s v="Datastream Collection Entire Dataset 170911.xlsx|1761-1780|$G$4"/>
    <d v="2004-10-19T00:00:00"/>
    <n v="0.13809667413406862"/>
    <d v="2004-10-14T00:00:00"/>
    <n v="464.24"/>
    <d v="2007-10-14T00:00:00"/>
    <n v="528.35"/>
    <n v="4"/>
    <x v="1"/>
  </r>
  <r>
    <s v="BTG LN Equity"/>
    <s v="BTG plc"/>
    <s v="BTG - TOT RETURN IND"/>
    <s v="BTG(RI)"/>
    <s v="Datastream Collection Entire Dataset 170911.xlsx|521-540|$K$4"/>
    <d v="2004-10-19T00:00:00"/>
    <n v="7.8267897400995393E-2"/>
    <d v="2004-10-19T00:00:00"/>
    <n v="470.18"/>
    <d v="2007-10-19T00:00:00"/>
    <n v="506.98"/>
    <n v="4"/>
    <x v="3"/>
  </r>
  <r>
    <s v="BTG LN Equity"/>
    <s v="BTG plc"/>
    <s v="BTG - TOT RETURN IND"/>
    <s v="BTG(RI)"/>
    <s v="Datastream Collection Entire Dataset 170911.xlsx|1761-1780|$G$4"/>
    <d v="2004-10-19T00:00:00"/>
    <n v="0.13809667413406862"/>
    <d v="2004-10-14T00:00:00"/>
    <n v="464.24"/>
    <d v="2007-10-14T00:00:00"/>
    <n v="528.35"/>
    <n v="4"/>
    <x v="1"/>
  </r>
  <r>
    <s v="BTO CN Equity"/>
    <s v="B2GOLD CORP"/>
    <s v="B2GOLD - TOT RETURN IND"/>
    <s v="C:BTO(RI)"/>
    <s v="Datastream Collection Entire Dataset 170911.xlsx|461-480|$F$4"/>
    <d v="2017-05-02T00:00:00"/>
    <s v="CEO &lt; 3 years"/>
    <d v="2017-05-19T00:00:00"/>
    <n v="140"/>
    <m/>
    <m/>
    <n v="2"/>
    <x v="2"/>
  </r>
  <r>
    <s v="BTO CN Equity"/>
    <s v="B2GOLD CORP"/>
    <s v="B2GOLD - TOT RETURN IND"/>
    <s v="C:BTO(RI)"/>
    <s v="Datastream Collection Entire Dataset 170911.xlsx|Toronto 21-40|$H$4"/>
    <d v="2017-05-02T00:00:00"/>
    <s v="CEO &lt; 3 years"/>
    <d v="2017-05-14T00:00:00"/>
    <n v="140.42000000000002"/>
    <m/>
    <m/>
    <n v="2"/>
    <x v="2"/>
  </r>
  <r>
    <s v="BTOW3 BZ Equity"/>
    <s v="B2W - Companhia Digital"/>
    <m/>
    <m/>
    <m/>
    <m/>
    <m/>
    <m/>
    <m/>
    <m/>
    <m/>
    <n v="1"/>
    <x v="0"/>
  </r>
  <r>
    <s v="BTT AU Equity"/>
    <s v="BT Investment Management Limited"/>
    <m/>
    <m/>
    <m/>
    <m/>
    <m/>
    <m/>
    <m/>
    <m/>
    <m/>
    <n v="1"/>
    <x v="0"/>
  </r>
  <r>
    <s v="BTX US Equity"/>
    <s v="BIOTIME INC"/>
    <s v="BIOTIME - TOT RETURN IND"/>
    <s v="U:BTX(RI)"/>
    <s v="Datastream Collection Entire Dataset 170911.xlsx|1681-1695|$L$4"/>
    <d v="2015-10-05T00:00:00"/>
    <s v="CEO &lt; 3 years"/>
    <d v="2015-10-29T00:00:00"/>
    <n v="97.43"/>
    <m/>
    <m/>
    <n v="1"/>
    <x v="2"/>
  </r>
  <r>
    <s v="BURL US Equity"/>
    <s v="BURLINGTON STORES INC"/>
    <s v="BURLINGTON STORES - TOT RETURN IND"/>
    <s v="U:BURL(RI)"/>
    <s v="Datastream Collection Entire Dataset 170911.xlsx|341-360|$O$4"/>
    <d v="2008-10-05T00:00:00"/>
    <n v="1.785610465116279"/>
    <d v="2013-10-14T00:00:00"/>
    <n v="110.08"/>
    <d v="2016-10-14T00:00:00"/>
    <n v="306.64"/>
    <n v="1"/>
    <x v="1"/>
  </r>
  <r>
    <s v="BUSE US Equity"/>
    <s v="FIRST BUSEY CORP"/>
    <s v="FIRST BUSEY 'A' - TOT RETURN IND"/>
    <s v="@BUSE(RI)"/>
    <s v="Datastream Collection Entire Dataset 170911.xlsx|881-900|$I$4"/>
    <d v="2007-07-05T00:00:00"/>
    <n v="-0.73277934566739833"/>
    <d v="2007-07-20T00:00:00"/>
    <n v="574.02"/>
    <d v="2010-07-20T00:00:00"/>
    <n v="153.39000000000001"/>
    <n v="1"/>
    <x v="1"/>
  </r>
  <r>
    <s v="BVI FP Equity"/>
    <s v="BUREAU VERITAS SA"/>
    <s v="BUREAU VERITAS INTL. - TOT RETURN IND"/>
    <s v="F:BVI(RI)"/>
    <s v="Datastream Collection Entire Dataset 170911.xlsx|261-280|$I$4"/>
    <d v="2012-03-01T00:00:00"/>
    <n v="0.33840984228497117"/>
    <d v="2012-03-14T00:00:00"/>
    <n v="184.51"/>
    <d v="2015-03-14T00:00:00"/>
    <n v="246.95000000000002"/>
    <n v="1"/>
    <x v="1"/>
  </r>
  <r>
    <s v="BWEN US Equity"/>
    <s v="BROADWIND ENERGY INC"/>
    <s v="BROADWIND ENERGY - TOT RETURN IND"/>
    <s v="@BWEN(RI)"/>
    <s v="Datastream Collection Entire Dataset 170911.xlsx|1561-1580|$E$4"/>
    <d v="2010-10-05T00:00:00"/>
    <n v="-0.57362637362637359"/>
    <d v="2010-10-28T00:00:00"/>
    <n v="2184"/>
    <d v="2013-10-28T00:00:00"/>
    <n v="931.2"/>
    <n v="1"/>
    <x v="1"/>
  </r>
  <r>
    <s v="BWNG LN Equity"/>
    <s v="BWNG LN"/>
    <m/>
    <m/>
    <m/>
    <m/>
    <m/>
    <m/>
    <m/>
    <m/>
    <m/>
    <n v="2"/>
    <x v="0"/>
  </r>
  <r>
    <s v="BWNG LN Equity"/>
    <s v="N Brown Group plc"/>
    <m/>
    <m/>
    <m/>
    <m/>
    <m/>
    <m/>
    <m/>
    <m/>
    <m/>
    <n v="2"/>
    <x v="0"/>
  </r>
  <r>
    <s v="BXE US Equity"/>
    <s v="BELLATRIX EXPLORATION LT"/>
    <s v="BELLATRIX EXP. (NYS) - TOT RETURN IND"/>
    <s v="U:BXE(RI)"/>
    <s v="Datastream Collection Entire Dataset 170911.xlsx|1181-1200|$L$4"/>
    <d v="2008-11-05T00:00:00"/>
    <n v="1.7653686015184913"/>
    <d v="2009-11-23T00:00:00"/>
    <n v="81.66"/>
    <d v="2012-11-23T00:00:00"/>
    <n v="225.82"/>
    <n v="1"/>
    <x v="1"/>
  </r>
  <r>
    <s v="BXP US Equity"/>
    <s v="BOSTON PROPERTIES INC"/>
    <s v="BOSTON PROPERTIES - TOT RETURN IND"/>
    <s v="U:BXP(RI)"/>
    <s v="Datastream Collection Entire Dataset 170911.xlsx|121-140|$U$4"/>
    <d v="2013-02-05T00:00:00"/>
    <n v="0.15543890019221915"/>
    <d v="2013-02-14T00:00:00"/>
    <n v="889.61"/>
    <d v="2016-02-14T00:00:00"/>
    <n v="1027.8900000000001"/>
    <n v="1"/>
    <x v="1"/>
  </r>
  <r>
    <s v="BXS US Equity"/>
    <s v="BANCORPSOUTH INC"/>
    <s v="BANCORPSOUTH - TOT RETURN IND"/>
    <s v="U:BXS(RI)"/>
    <s v="Datastream Collection Entire Dataset 170911.xlsx|601-620|$B$4"/>
    <d v="2012-10-05T00:00:00"/>
    <n v="0.71968562029013883"/>
    <d v="2012-10-19T00:00:00"/>
    <n v="1328.33"/>
    <d v="2015-10-19T00:00:00"/>
    <n v="2284.31"/>
    <n v="1"/>
    <x v="1"/>
  </r>
  <r>
    <s v="CA US Equity"/>
    <s v="CA INC"/>
    <s v="CA - TOT RETURN IND"/>
    <s v="@CA(RI)"/>
    <s v="Datastream Collection Entire Dataset 170911.xlsx|181-200|$B$4"/>
    <d v="2012-11-05T00:00:00"/>
    <n v="0.33932406613171651"/>
    <d v="2012-11-14T00:00:00"/>
    <n v="10713.77"/>
    <d v="2015-11-14T00:00:00"/>
    <n v="14349.210000000001"/>
    <n v="1"/>
    <x v="1"/>
  </r>
  <r>
    <s v="CAB US Equity"/>
    <s v="CABELA'S INC"/>
    <s v="CABELA'S - TOT RETURN IND"/>
    <s v="U:CAB(RI)"/>
    <s v="Datastream Collection Entire Dataset 170911.xlsx|401-420|$I$4"/>
    <d v="2009-02-05T00:00:00"/>
    <n v="4.6082024432809767"/>
    <d v="2009-02-19T00:00:00"/>
    <n v="22.92"/>
    <d v="2012-02-19T00:00:00"/>
    <n v="128.54"/>
    <n v="2"/>
    <x v="3"/>
  </r>
  <r>
    <s v="CAB US Equity"/>
    <s v="CABELA'S INC"/>
    <s v="CARLSBERG 'B' - TOT RETURN IND"/>
    <s v="DK:CAB(RI)"/>
    <s v="Datastream Collection Entire Dataset 170911.xlsx|1961-1980|$G$4"/>
    <d v="2009-02-05T00:00:00"/>
    <n v="1.3521429367709503"/>
    <d v="2009-02-17T00:00:00"/>
    <n v="1973.46"/>
    <d v="2012-02-17T00:00:00"/>
    <n v="4641.8599999999997"/>
    <n v="2"/>
    <x v="1"/>
  </r>
  <r>
    <s v="CABK SQ Equity"/>
    <s v="CAIXABANK SA"/>
    <s v="CAIXABANK - TOT RETURN IND"/>
    <s v="E:CABK(RI)"/>
    <s v="Datastream Collection Entire Dataset 170911.xlsx|1661-1680|$T$4"/>
    <d v="2014-06-30T00:00:00"/>
    <n v="6.747595774869948E-2"/>
    <d v="2014-06-29T00:00:00"/>
    <n v="126.86"/>
    <d v="2017-06-29T00:00:00"/>
    <n v="135.42000000000002"/>
    <n v="1"/>
    <x v="1"/>
  </r>
  <r>
    <s v="CACB US Equity"/>
    <s v="CASCADE BANCORP"/>
    <m/>
    <m/>
    <m/>
    <m/>
    <m/>
    <m/>
    <m/>
    <m/>
    <m/>
    <n v="1"/>
    <x v="0"/>
  </r>
  <r>
    <s v="CACI US Equity"/>
    <s v="CACI INTERNATIONAL INC -CL A"/>
    <s v="CACI INTERNATIONAL 'A' - TOT RETURN IND"/>
    <s v="U:CACI(RI)"/>
    <s v="Datastream Collection Entire Dataset 170911.xlsx|541-560|$H$4"/>
    <d v="2013-01-05T00:00:00"/>
    <n v="0.48763300838706219"/>
    <d v="2013-01-19T00:00:00"/>
    <n v="45411.61"/>
    <d v="2016-01-19T00:00:00"/>
    <n v="67555.81"/>
    <n v="1"/>
    <x v="1"/>
  </r>
  <r>
    <s v="CAH US Equity"/>
    <s v="CARDINAL HEALTH INC"/>
    <s v="CARDINAL HEALTH - TOT RETURN IND"/>
    <s v="U:CAH(RI)"/>
    <s v="Datastream Collection Entire Dataset 170911.xlsx|121-140|$F$4"/>
    <d v="2009-07-05T00:00:00"/>
    <n v="1.1112982376464948"/>
    <d v="2009-07-14T00:00:00"/>
    <n v="3170.76"/>
    <d v="2012-07-14T00:00:00"/>
    <n v="6694.42"/>
    <n v="1"/>
    <x v="1"/>
  </r>
  <r>
    <s v="CALA US Equity"/>
    <s v="CALITHERA BIOSCIENCES INC"/>
    <s v="CALITHERA BIOSCIENCES - TOT RETURN IND"/>
    <s v="@CALA(RI)"/>
    <s v="Datastream Collection Entire Dataset 170911.xlsx|1421-1440|$B$4"/>
    <d v="2010-01-05T00:00:00"/>
    <s v="CEO &lt; 3 years"/>
    <d v="2014-10-27T00:00:00"/>
    <n v="110.52"/>
    <m/>
    <m/>
    <n v="1"/>
    <x v="2"/>
  </r>
  <r>
    <s v="CALI US Equity"/>
    <s v="CHINA AUTO LOGISTICS INC"/>
    <s v="CHINA AUTO LOGISTICS - TOT RETURN IND"/>
    <s v="@CALI(RI)"/>
    <s v="Datastream Collection Entire Dataset 170911.xlsx|1601-1620|$O$4"/>
    <d v="2015-10-05T00:00:00"/>
    <s v="CEO &lt; 3 years"/>
    <d v="2015-10-28T00:00:00"/>
    <n v="16.88"/>
    <m/>
    <m/>
    <n v="1"/>
    <x v="2"/>
  </r>
  <r>
    <s v="CALX US Equity"/>
    <s v="CALIX INC"/>
    <s v="CALIX NETWORKS - TOT RETURN IND"/>
    <s v="U:CALX(RI)"/>
    <s v="Datastream Collection Entire Dataset 170911.xlsx|1201-1220|$J$4"/>
    <d v="2002-10-05T00:00:00"/>
    <n v="-0.39057649667405769"/>
    <d v="2010-03-27T00:00:00"/>
    <n v="90.2"/>
    <d v="2013-03-27T00:00:00"/>
    <n v="54.97"/>
    <n v="1"/>
    <x v="1"/>
  </r>
  <r>
    <s v="CAPC LN Equity"/>
    <s v="CAPC LN"/>
    <s v="CAPITAL &amp; CNTS.PROPS. - TOT RETURN IND"/>
    <s v="CAPC(RI)"/>
    <s v="Datastream Collection Entire Dataset 170911.xlsx|541-560|$I$4"/>
    <d v="2015-10-05T00:00:00"/>
    <s v="CEO &lt; 3 years"/>
    <d v="2015-10-19T00:00:00"/>
    <n v="426.11"/>
    <m/>
    <m/>
    <n v="1"/>
    <x v="2"/>
  </r>
  <r>
    <s v="CARLB DC Equity"/>
    <s v="Carlsberg A S"/>
    <m/>
    <m/>
    <m/>
    <m/>
    <m/>
    <m/>
    <m/>
    <m/>
    <m/>
    <n v="1"/>
    <x v="0"/>
  </r>
  <r>
    <s v="CAR-U CN Equity"/>
    <s v="CAN APARTMENT PROP REAL ESTA"/>
    <m/>
    <m/>
    <m/>
    <m/>
    <m/>
    <m/>
    <m/>
    <m/>
    <m/>
    <n v="1"/>
    <x v="0"/>
  </r>
  <r>
    <s v="CAS US Equity"/>
    <s v="CASTLE(A.M.)&amp; CO"/>
    <s v="CASTROL INDIA - TOT RETURN IND"/>
    <s v="IN:CAS(RI)"/>
    <s v="Datastream Collection Entire Dataset 170911.xlsx|NES India 31-60|$C$5"/>
    <d v="2015-02-05T00:00:00"/>
    <s v="CEO &lt; 3 years"/>
    <d v="2015-02-14T00:00:00"/>
    <n v="31586.7"/>
    <m/>
    <m/>
    <n v="1"/>
    <x v="2"/>
  </r>
  <r>
    <s v="CAST IN Equity"/>
    <s v="Castex Technologies Limited"/>
    <m/>
    <m/>
    <m/>
    <m/>
    <m/>
    <m/>
    <m/>
    <m/>
    <m/>
    <n v="1"/>
    <x v="0"/>
  </r>
  <r>
    <s v="CATM US Equity"/>
    <s v="CARDTRONICS PLC - A"/>
    <s v="CARDTRONICS 'A' - TOT RETURN IND"/>
    <s v="@CATM(RI)"/>
    <s v="Datastream Collection Entire Dataset 170911.xlsx|581-600|$N$4"/>
    <d v="2010-01-05T00:00:00"/>
    <n v="1.3648305084745764"/>
    <d v="2010-01-19T00:00:00"/>
    <n v="118"/>
    <d v="2013-01-19T00:00:00"/>
    <n v="279.05"/>
    <n v="1"/>
    <x v="1"/>
  </r>
  <r>
    <s v="CATY US Equity"/>
    <s v="CATHAY GENERAL BANCORP"/>
    <s v="CATHAY GEN.BANCORP - TOT RETURN IND"/>
    <s v="@CATY(RI)"/>
    <s v="Datastream Collection Entire Dataset 170911.xlsx|541-560|$R$4"/>
    <d v="2003-10-05T00:00:00"/>
    <n v="0.56901792010115004"/>
    <d v="2003-10-19T00:00:00"/>
    <n v="822.54"/>
    <d v="2006-10-19T00:00:00"/>
    <n v="1290.58"/>
    <n v="1"/>
    <x v="1"/>
  </r>
  <r>
    <s v="CB US Equity"/>
    <s v="CHUBB LTD"/>
    <s v="CHUBB - TOT RETURN IND"/>
    <s v="U:CB(RI)"/>
    <s v="Datastream Collection Entire Dataset 170911.xlsx|41-80|$V$4"/>
    <d v="2002-10-05T00:00:00"/>
    <n v="0.71246751158864996"/>
    <d v="2002-10-14T00:00:00"/>
    <n v="373.21"/>
    <d v="2005-10-14T00:00:00"/>
    <n v="639.11"/>
    <n v="1"/>
    <x v="1"/>
  </r>
  <r>
    <s v="CBAN US Equity"/>
    <s v="COLONY BANKCORP INC"/>
    <s v="COLONY BANKCORP - TOT RETURN IND"/>
    <s v="@CBAN(RI)"/>
    <s v="Datastream Collection Entire Dataset 170911.xlsx|1481-1500|$F$4"/>
    <d v="2012-04-05T00:00:00"/>
    <n v="0.96334690855238791"/>
    <d v="2012-04-27T00:00:00"/>
    <n v="54.02"/>
    <d v="2015-04-27T00:00:00"/>
    <n v="106.06"/>
    <n v="1"/>
    <x v="1"/>
  </r>
  <r>
    <s v="CBD US Equity"/>
    <s v="COMPANHIA BRASILEIRA DE DISTRIBUIÇÃO"/>
    <s v="COMPANHIA BRASL.DISTB.PN ADR 1:1 - TOT RETURN IND"/>
    <s v="U:CBD(RI)"/>
    <s v="Datastream Collection Entire Dataset 170911.xlsx|421-440|$I$4"/>
    <d v="2013-11-05T00:00:00"/>
    <n v="-0.65584827805110302"/>
    <d v="2013-11-19T00:00:00"/>
    <n v="756.12"/>
    <d v="2016-11-19T00:00:00"/>
    <n v="260.22000000000003"/>
    <n v="1"/>
    <x v="1"/>
  </r>
  <r>
    <s v="CBG LN Equity"/>
    <s v="Close Brothers Group plc"/>
    <s v="CLOSE BROTHERS GROUP - TOT RETURN IND"/>
    <s v="CBG(RI)"/>
    <s v="Datastream Collection Entire Dataset 170911.xlsx|1761-1780|$E$4"/>
    <d v="2009-03-09T00:00:00"/>
    <n v="0.68118018312213147"/>
    <d v="2009-03-14T00:00:00"/>
    <n v="50312.87"/>
    <d v="2012-03-14T00:00:00"/>
    <n v="84585"/>
    <n v="1"/>
    <x v="1"/>
  </r>
  <r>
    <s v="CBIO US Equity"/>
    <s v="CATALYST BIOSCIENCES INC"/>
    <s v="CATALYST BIOSCIENCES - TOT RETURN IND"/>
    <s v="@CBIO(RI)"/>
    <s v="Datastream Collection Entire Dataset 170911.xlsx|1541-1560|$I$4"/>
    <d v="2015-07-05T00:00:00"/>
    <s v="CEO &lt; 3 years"/>
    <d v="2015-07-28T00:00:00"/>
    <n v="29.79"/>
    <m/>
    <m/>
    <n v="1"/>
    <x v="2"/>
  </r>
  <r>
    <s v="CBK IN Equity"/>
    <s v="Canara Bank"/>
    <s v="CHRISTOPHER &amp; BKS. - TOT RETURN IND"/>
    <s v="U:CBK(RI)"/>
    <s v="Datastream Collection Entire Dataset 170911.xlsx|1521-1540|$R$4"/>
    <d v="2015-08-13T00:00:00"/>
    <s v="CEO &lt; 3 years"/>
    <d v="2015-08-28T00:00:00"/>
    <n v="276.27"/>
    <m/>
    <m/>
    <n v="1"/>
    <x v="2"/>
  </r>
  <r>
    <s v="CBK US Equity"/>
    <s v="CHRISTOPHER &amp; BANKS CORP"/>
    <s v="CHRISTOPHER &amp; BKS. - TOT RETURN IND"/>
    <s v="U:CBK(RI)"/>
    <s v="Datastream Collection Entire Dataset 170911.xlsx|1521-1540|$R$4"/>
    <d v="2012-10-05T00:00:00"/>
    <n v="-0.56881376464575728"/>
    <d v="2012-10-28T00:00:00"/>
    <n v="528.31000000000006"/>
    <d v="2015-10-28T00:00:00"/>
    <n v="227.8"/>
    <n v="1"/>
    <x v="1"/>
  </r>
  <r>
    <s v="CBNK US Equity"/>
    <s v="CHICOPEE BANCORP INC"/>
    <m/>
    <m/>
    <m/>
    <m/>
    <m/>
    <m/>
    <m/>
    <m/>
    <m/>
    <n v="1"/>
    <x v="0"/>
  </r>
  <r>
    <s v="CBPO US Equity"/>
    <s v="CHINA BIOLOGIC PRODUCTS INC"/>
    <s v="CHINA BIOLOGIC PRDS. - TOT RETURN IND"/>
    <s v="@CBPO(RI)"/>
    <s v="Datastream Collection Entire Dataset 170911.xlsx|441-460|$S$4"/>
    <d v="2012-04-05T00:00:00"/>
    <n v="8.9916644207446197"/>
    <d v="2012-04-19T00:00:00"/>
    <n v="519.46"/>
    <d v="2015-04-19T00:00:00"/>
    <n v="5190.2700000000004"/>
    <n v="1"/>
    <x v="1"/>
  </r>
  <r>
    <s v="CBR US Equity"/>
    <s v="CIBER INC"/>
    <m/>
    <m/>
    <m/>
    <m/>
    <m/>
    <m/>
    <m/>
    <m/>
    <m/>
    <n v="1"/>
    <x v="0"/>
  </r>
  <r>
    <s v="CBT US Equity"/>
    <s v="CABOT CORP"/>
    <s v="CABOT - TOT RETURN IND"/>
    <s v="U:CBT(RI)"/>
    <s v="Datastream Collection Entire Dataset 170911.xlsx|461-480|$E$4"/>
    <d v="2007-11-05T00:00:00"/>
    <n v="0.20706696592677165"/>
    <d v="2007-11-19T00:00:00"/>
    <n v="9004.43"/>
    <d v="2010-11-19T00:00:00"/>
    <n v="10868.95"/>
    <n v="1"/>
    <x v="1"/>
  </r>
  <r>
    <s v="CBZ US Equity"/>
    <s v="CBIZ INC"/>
    <s v="CBIZ - TOT RETURN IND"/>
    <s v="U:CBZ(RI)"/>
    <s v="Datastream Collection Entire Dataset 170911.xlsx|1021-1040|$G$4"/>
    <d v="2005-07-05T00:00:00"/>
    <n v="0.86607080994942121"/>
    <d v="2005-07-23T00:00:00"/>
    <n v="144.33000000000001"/>
    <d v="2008-07-23T00:00:00"/>
    <n v="269.33"/>
    <n v="1"/>
    <x v="1"/>
  </r>
  <r>
    <s v="CCA CN Equity"/>
    <s v="COGECO COMMUNICATIONS INC"/>
    <s v="COGECO COMMS.SBVTG.SHRE. - TOT RETURN IND"/>
    <s v="C:CCA(RI)"/>
    <s v="Datastream Collection Entire Dataset 170911.xlsx|421-440|$B$4"/>
    <d v="1992-12-02T00:00:00"/>
    <n v="-0.13832665872929972"/>
    <d v="1993-07-19T00:00:00"/>
    <n v="92.39"/>
    <d v="1996-07-19T00:00:00"/>
    <n v="79.61"/>
    <n v="2"/>
    <x v="3"/>
  </r>
  <r>
    <s v="CCA CN Equity"/>
    <s v="COGECO COMMUNICATIONS INC"/>
    <s v="COGECO COMMS.SBVTG.SHRE. - TOT RETURN IND"/>
    <s v="C:CCA(RI)"/>
    <s v="Datastream Collection Entire Dataset 170911.xlsx|Toronto 21-40|$C$4"/>
    <d v="1992-12-02T00:00:00"/>
    <n v="-0.16581086863500213"/>
    <d v="1993-07-14T00:00:00"/>
    <n v="93.48"/>
    <d v="1996-07-14T00:00:00"/>
    <n v="77.98"/>
    <n v="2"/>
    <x v="1"/>
  </r>
  <r>
    <s v="CCBG US Equity"/>
    <s v="CAPITAL CITY BANK GROUP INC"/>
    <s v="CAP.CITY BK.GP. - TOT RETURN IND"/>
    <s v="@CCBG(RI)"/>
    <s v="Datastream Collection Entire Dataset 170911.xlsx|1261-1280|$M$4"/>
    <m/>
    <m/>
    <m/>
    <m/>
    <m/>
    <m/>
    <n v="1"/>
    <x v="0"/>
  </r>
  <r>
    <s v="CCC US Equity"/>
    <s v="CALGON CARBON CORP"/>
    <s v="CALGON CARBON - TOT RETURN IND"/>
    <s v="U:CCC(RI)"/>
    <s v="Datastream Collection Entire Dataset 170911.xlsx|901-920|$M$4"/>
    <d v="2012-07-05T00:00:00"/>
    <n v="0.25474055563721876"/>
    <d v="2012-07-23T00:00:00"/>
    <n v="340.15000000000003"/>
    <d v="2015-07-23T00:00:00"/>
    <n v="426.8"/>
    <n v="1"/>
    <x v="1"/>
  </r>
  <r>
    <s v="CCCL US Equity"/>
    <s v="CHINA CERAMICS CO LTD"/>
    <s v="CHINA CERAMICS - TOT RETURN IND"/>
    <s v="@CCCL(RI)"/>
    <s v="Datastream Collection Entire Dataset 170911.xlsx|1581-1600|$H$4"/>
    <d v="2015-10-05T00:00:00"/>
    <s v="CEO &lt; 3 years"/>
    <d v="2015-10-28T00:00:00"/>
    <n v="12.94"/>
    <m/>
    <m/>
    <n v="1"/>
    <x v="2"/>
  </r>
  <r>
    <s v="CCL AU Equity"/>
    <s v="Coca-Cola Amatil Limited"/>
    <s v="CARNIVAL - TOT RETURN IND"/>
    <s v="U:CCL(RI)"/>
    <s v="Datastream Collection Entire Dataset 170911.xlsx|81-100|$I$4"/>
    <d v="2014-03-09T00:00:00"/>
    <n v="0.59955185659411014"/>
    <d v="2014-03-14T00:00:00"/>
    <n v="1686.96"/>
    <d v="2017-03-14T00:00:00"/>
    <n v="2698.38"/>
    <n v="2"/>
    <x v="1"/>
  </r>
  <r>
    <s v="CCL AU Equity"/>
    <s v="Coca-Cola Amatil Limited"/>
    <s v="CARNIVAL - TOT RETURN IND"/>
    <s v="CCL(RI)"/>
    <s v="Datastream Collection Entire Dataset 170911.xlsx|1701-1720|$O$4"/>
    <d v="2014-03-09T00:00:00"/>
    <n v="1.0678657574223518"/>
    <d v="2014-03-14T00:00:00"/>
    <n v="335.81"/>
    <d v="2017-03-14T00:00:00"/>
    <n v="694.41"/>
    <n v="2"/>
    <x v="1"/>
  </r>
  <r>
    <s v="CCL LN Equity"/>
    <s v="Carnival plc"/>
    <s v="CARNIVAL - TOT RETURN IND"/>
    <s v="U:CCL(RI)"/>
    <s v="Datastream Collection Entire Dataset 170911.xlsx|81-100|$I$4"/>
    <d v="2013-06-09T00:00:00"/>
    <n v="0.48205603625875565"/>
    <d v="2013-06-14T00:00:00"/>
    <n v="1456.2"/>
    <d v="2016-06-14T00:00:00"/>
    <n v="2158.17"/>
    <n v="2"/>
    <x v="1"/>
  </r>
  <r>
    <s v="CCL LN Equity"/>
    <s v="Carnival plc"/>
    <s v="CARNIVAL - TOT RETURN IND"/>
    <s v="CCL(RI)"/>
    <s v="Datastream Collection Entire Dataset 170911.xlsx|1701-1720|$O$4"/>
    <d v="2013-06-09T00:00:00"/>
    <n v="0.60754486396089291"/>
    <d v="2013-06-14T00:00:00"/>
    <n v="310.94"/>
    <d v="2016-06-14T00:00:00"/>
    <n v="499.85"/>
    <n v="2"/>
    <x v="3"/>
  </r>
  <r>
    <s v="CCL US Equity"/>
    <s v="CARNIVAL CORP"/>
    <s v="CARNIVAL - TOT RETURN IND"/>
    <s v="U:CCL(RI)"/>
    <s v="Datastream Collection Entire Dataset 170911.xlsx|81-100|$I$4"/>
    <d v="2013-05-05T00:00:00"/>
    <n v="0.51991565447603361"/>
    <d v="2013-05-14T00:00:00"/>
    <n v="1503.34"/>
    <d v="2016-05-14T00:00:00"/>
    <n v="2284.9500000000003"/>
    <n v="2"/>
    <x v="3"/>
  </r>
  <r>
    <s v="CCL US Equity"/>
    <s v="CARNIVAL CORP"/>
    <s v="CARNIVAL - TOT RETURN IND"/>
    <s v="CCL(RI)"/>
    <s v="Datastream Collection Entire Dataset 170911.xlsx|1701-1720|$O$4"/>
    <d v="2013-05-05T00:00:00"/>
    <n v="0.64084357457138519"/>
    <d v="2013-05-14T00:00:00"/>
    <n v="329.55"/>
    <d v="2016-05-14T00:00:00"/>
    <n v="540.74"/>
    <n v="2"/>
    <x v="1"/>
  </r>
  <r>
    <s v="CCRO3 BZ Equity"/>
    <s v="CCR S.A."/>
    <m/>
    <m/>
    <m/>
    <m/>
    <m/>
    <m/>
    <m/>
    <m/>
    <m/>
    <n v="1"/>
    <x v="0"/>
  </r>
  <r>
    <s v="CCU US Equity"/>
    <s v="COMPANIA CERVECERIAS UNIDAS SA"/>
    <s v="COMPANIA CVCS.UNIDAS SPN.ADR 1:2 - TOT RETURN IND"/>
    <s v="U:CCU(RI)"/>
    <s v="Datastream Collection Entire Dataset 170911.xlsx|401-420|$F$4"/>
    <d v="1998-05-05T00:00:00"/>
    <n v="7.3536669627874862E-2"/>
    <d v="1998-05-19T00:00:00"/>
    <n v="202.62"/>
    <d v="2001-05-19T00:00:00"/>
    <n v="217.52"/>
    <n v="1"/>
    <x v="1"/>
  </r>
  <r>
    <s v="CCUR US Equity"/>
    <s v="CONCURRENT COMPUTER CORP"/>
    <s v="CONCURRENT COMPUTER - TOT RETURN IND"/>
    <s v="@CCUR(RI)"/>
    <s v="Datastream Collection Entire Dataset 170911.xlsx|1541-1560|$B$4"/>
    <d v="2014-10-05T00:00:00"/>
    <s v="CEO &lt; 3 years"/>
    <d v="2014-10-28T00:00:00"/>
    <n v="0.62"/>
    <m/>
    <m/>
    <n v="1"/>
    <x v="2"/>
  </r>
  <r>
    <s v="CCXI US Equity"/>
    <s v="CHEMOCENTRYX INC"/>
    <s v="CHEMOCENTRYX - TOT RETURN IND"/>
    <s v="@CCXI(RI)"/>
    <s v="Datastream Collection Entire Dataset 170911.xlsx|1221-1240|$M$4"/>
    <d v="1996-11-05T00:00:00"/>
    <n v="-0.20736932305055697"/>
    <d v="2012-02-27T00:00:00"/>
    <n v="93.36"/>
    <d v="2015-02-27T00:00:00"/>
    <n v="74"/>
    <n v="1"/>
    <x v="1"/>
  </r>
  <r>
    <s v="CDA FP Equity"/>
    <s v="COMPAGNIE DES ALPES SA"/>
    <s v="COMPAGNIE DES ALPES - TOT RETURN IND"/>
    <s v="F:CDA(RI)"/>
    <s v="Datastream Collection Entire Dataset 170911.xlsx|1081-1100|$J$4"/>
    <d v="2007-10-05T00:00:00"/>
    <n v="-0.25482742891895999"/>
    <d v="2007-10-23T00:00:00"/>
    <n v="460.39"/>
    <d v="2010-10-23T00:00:00"/>
    <n v="343.07"/>
    <n v="1"/>
    <x v="1"/>
  </r>
  <r>
    <s v="CDD AU Equity"/>
    <s v="CARDNO LTD"/>
    <m/>
    <m/>
    <m/>
    <m/>
    <m/>
    <m/>
    <m/>
    <m/>
    <m/>
    <n v="1"/>
    <x v="0"/>
  </r>
  <r>
    <s v="CDH IN Equity"/>
    <s v="Cadila Healthcare Limited"/>
    <m/>
    <m/>
    <m/>
    <m/>
    <m/>
    <m/>
    <m/>
    <m/>
    <m/>
    <n v="1"/>
    <x v="0"/>
  </r>
  <r>
    <s v="CDI US Equity"/>
    <s v="CDI CO"/>
    <s v="CDI - TOT RETURN IND"/>
    <s v="U:CDI(RI)"/>
    <s v="Datastream Collection Entire Dataset 170911.xlsx|1401-1420|$D$4"/>
    <d v="2014-07-05T00:00:00"/>
    <s v="CEO &lt; 3 years"/>
    <d v="2014-07-27T00:00:00"/>
    <n v="7965.6100000000006"/>
    <m/>
    <m/>
    <n v="2"/>
    <x v="2"/>
  </r>
  <r>
    <s v="CDI US Equity"/>
    <s v="CDI CO"/>
    <s v="CHOLAMANDALAM INV.&amp; FIN. - TOT RETURN IND"/>
    <s v="IN:CDI(RI)"/>
    <s v="Datastream Collection Entire Dataset 170911.xlsx|NES India 31-60|$F$5"/>
    <d v="2014-07-05T00:00:00"/>
    <n v="1.9480186358163636"/>
    <d v="2014-07-14T00:00:00"/>
    <n v="5921.93"/>
    <d v="2017-07-14T00:00:00"/>
    <n v="17457.96"/>
    <n v="2"/>
    <x v="1"/>
  </r>
  <r>
    <s v="CDNS US Equity"/>
    <s v="CADENCE DESIGN SYS INC"/>
    <s v="CADENCE DESIGN SYS. - TOT RETURN IND"/>
    <s v="@CDNS(RI)"/>
    <s v="Datastream Collection Entire Dataset 170911.xlsx|281-300|$D$4"/>
    <d v="2008-11-05T00:00:00"/>
    <n v="1.9032711594338738"/>
    <d v="2008-11-14T00:00:00"/>
    <n v="213.38"/>
    <d v="2011-11-14T00:00:00"/>
    <n v="619.5"/>
    <n v="1"/>
    <x v="1"/>
  </r>
  <r>
    <s v="CDOR US Equity"/>
    <s v="CONDOR HOSPITALITY TRUST INC"/>
    <s v="CONDOR HOSPITALITY TST. - TOT RETURN IND"/>
    <s v="@CDOR(RI)"/>
    <s v="Datastream Collection Entire Dataset 170911.xlsx|1601-1620|$G$4"/>
    <d v="2015-01-05T00:00:00"/>
    <s v="CEO &lt; 3 years"/>
    <d v="2015-01-28T00:00:00"/>
    <n v="8.33"/>
    <m/>
    <m/>
    <n v="1"/>
    <x v="2"/>
  </r>
  <r>
    <s v="CDP AU Equity"/>
    <s v="CARINDALE PROPERTY TRUST"/>
    <m/>
    <m/>
    <m/>
    <m/>
    <m/>
    <m/>
    <m/>
    <m/>
    <m/>
    <n v="1"/>
    <x v="0"/>
  </r>
  <r>
    <s v="CDR US Equity"/>
    <s v="CEDAR REALTY TRUST INC"/>
    <s v="CEDAR REALTY TRUST - TOT RETURN IND"/>
    <s v="U:CDR(RI)"/>
    <s v="Datastream Collection Entire Dataset 170911.xlsx|1021-1040|$E$4"/>
    <d v="2011-04-05T00:00:00"/>
    <n v="0.25807761000162355"/>
    <d v="2011-04-23T00:00:00"/>
    <n v="123.18"/>
    <d v="2014-04-23T00:00:00"/>
    <n v="154.97"/>
    <n v="1"/>
    <x v="1"/>
  </r>
  <r>
    <s v="CDU AU Equity"/>
    <s v="CuDeco Limited"/>
    <m/>
    <m/>
    <m/>
    <m/>
    <m/>
    <m/>
    <m/>
    <m/>
    <m/>
    <n v="1"/>
    <x v="0"/>
  </r>
  <r>
    <s v="CDXS US Equity"/>
    <s v="CODEXIS INC"/>
    <s v="CODEXIS - TOT RETURN IND"/>
    <s v="@CDXS(RI)"/>
    <s v="Datastream Collection Entire Dataset 170911.xlsx|1341-1360|$I$4"/>
    <d v="2012-04-05T00:00:00"/>
    <n v="0.16512504282288443"/>
    <d v="2012-04-27T00:00:00"/>
    <n v="29.19"/>
    <d v="2015-04-27T00:00:00"/>
    <n v="34.01"/>
    <n v="1"/>
    <x v="1"/>
  </r>
  <r>
    <s v="CE US Equity"/>
    <s v="CELANESE CORP-SERIES A"/>
    <s v="CELANESE 'A' - TOT RETURN IND"/>
    <s v="U:CE(RI)"/>
    <s v="Datastream Collection Entire Dataset 170911.xlsx|221-240|$K$4"/>
    <d v="2012-02-05T00:00:00"/>
    <n v="0.19153329891584922"/>
    <d v="2012-02-14T00:00:00"/>
    <n v="329.29"/>
    <d v="2015-02-14T00:00:00"/>
    <n v="392.36"/>
    <n v="1"/>
    <x v="1"/>
  </r>
  <r>
    <s v="CECE US Equity"/>
    <s v="CECO ENVIRONMENTAL CORP"/>
    <s v="CECO ENV. - TOT RETURN IND"/>
    <s v="@CECE(RI)"/>
    <s v="Datastream Collection Entire Dataset 170911.xlsx|1161-1180|$S$4"/>
    <d v="2010-01-05T00:00:00"/>
    <n v="2.0271457085828346"/>
    <d v="2010-01-23T00:00:00"/>
    <n v="125.25"/>
    <d v="2013-01-23T00:00:00"/>
    <n v="379.15000000000003"/>
    <n v="1"/>
    <x v="1"/>
  </r>
  <r>
    <s v="CECO US Equity"/>
    <s v="CAREER EDUCATION CORP"/>
    <s v="CAREER EDUCATION - TOT RETURN IND"/>
    <s v="@CECO(RI)"/>
    <s v="Datastream Collection Entire Dataset 170911.xlsx|1081-1100|$E$4"/>
    <d v="2015-07-05T00:00:00"/>
    <s v="CEO &lt; 3 years"/>
    <d v="2015-07-23T00:00:00"/>
    <n v="139.64000000000001"/>
    <m/>
    <m/>
    <n v="1"/>
    <x v="2"/>
  </r>
  <r>
    <s v="CEL US Equity"/>
    <s v="CELLCOM ISRAEL LTD"/>
    <s v="CELLCOM ISRAEL (NYS) - TOT RETURN IND"/>
    <s v="U:CEL(RI)"/>
    <s v="Datastream Collection Entire Dataset 170911.xlsx|941-960|$B$4"/>
    <d v="2011-11-05T00:00:00"/>
    <n v="-0.38292578902473701"/>
    <d v="2011-11-21T00:00:00"/>
    <n v="140.68"/>
    <d v="2014-11-21T00:00:00"/>
    <n v="86.81"/>
    <n v="2"/>
    <x v="3"/>
  </r>
  <r>
    <s v="CEL US Equity"/>
    <s v="CELLCOM ISRAEL LTD"/>
    <s v="CMPH.ENGT.DE PRBC.A PN - TOT RETURN IND"/>
    <s v="BR:CEL(RI)"/>
    <s v="Datastream Collection Entire Dataset 170911.xlsx|BM&amp;F Bovespa Sao Paulo 41-80|$AA$5"/>
    <d v="2011-11-05T00:00:00"/>
    <n v="-0.61951861202200786"/>
    <d v="2011-11-14T00:00:00"/>
    <n v="5830.64"/>
    <d v="2014-11-14T00:00:00"/>
    <n v="2218.4500000000003"/>
    <n v="2"/>
    <x v="1"/>
  </r>
  <r>
    <s v="CELP5 BZ Equity"/>
    <s v="Centrais ElÃ©tricas do ParÃ¡ S.A."/>
    <m/>
    <m/>
    <m/>
    <m/>
    <m/>
    <m/>
    <m/>
    <m/>
    <m/>
    <n v="1"/>
    <x v="0"/>
  </r>
  <r>
    <s v="CEN AU Equity"/>
    <s v="Contact Energy Limited"/>
    <m/>
    <m/>
    <m/>
    <m/>
    <m/>
    <m/>
    <m/>
    <m/>
    <m/>
    <n v="1"/>
    <x v="0"/>
  </r>
  <r>
    <s v="CENT US Equity"/>
    <s v="CENTRAL GARDEN &amp; PET CO"/>
    <s v="CENTRAL GDN.&amp; PET - TOT RETURN IND"/>
    <s v="@CENT(RI)"/>
    <s v="Datastream Collection Entire Dataset 170911.xlsx|781-800|$F$4"/>
    <d v="2013-01-05T00:00:00"/>
    <n v="0.30754745180092657"/>
    <d v="2013-01-19T00:00:00"/>
    <n v="334.55"/>
    <d v="2016-01-19T00:00:00"/>
    <n v="437.44"/>
    <n v="1"/>
    <x v="1"/>
  </r>
  <r>
    <s v="CENTA US Equity"/>
    <s v="CENTRAL GARDEN AND PET CO-A"/>
    <s v="CENTRAL GDN.&amp; PET 'A' NV. - TOT RETURN IND"/>
    <s v="@CENTA(RI)"/>
    <s v="Datastream Collection Entire Dataset 170911.xlsx|781-800|$G$4"/>
    <d v="2013-01-05T00:00:00"/>
    <n v="0.23717552533992597"/>
    <d v="2013-01-19T00:00:00"/>
    <n v="64.72"/>
    <d v="2016-01-19T00:00:00"/>
    <n v="80.070000000000007"/>
    <n v="1"/>
    <x v="1"/>
  </r>
  <r>
    <s v="CETV US Equity"/>
    <s v="CENTRAL EUROPEAN MEDIA ENT-A"/>
    <s v="CENTRAL EUR.MEDIA ENTER. 'A' - TOT RETURN IND"/>
    <s v="@CETV(RI)"/>
    <s v="Datastream Collection Entire Dataset 170911.xlsx|1201-1220|$G$4"/>
    <d v="2013-07-05T00:00:00"/>
    <n v="-0.35751052877866168"/>
    <d v="2013-07-27T00:00:00"/>
    <n v="21.37"/>
    <d v="2016-07-27T00:00:00"/>
    <n v="13.73"/>
    <n v="1"/>
    <x v="1"/>
  </r>
  <r>
    <s v="CEZ CK Equity"/>
    <s v="CEZ AS"/>
    <s v="CEZ - TOT RETURN IND"/>
    <s v="CZ:CEZ(RI)"/>
    <s v="Datastream Collection Entire Dataset 170911.xlsx|1661-1680|$R$4"/>
    <d v="2015-10-05T00:00:00"/>
    <s v="CEO &lt; 3 years"/>
    <d v="2015-10-29T00:00:00"/>
    <n v="909.08"/>
    <m/>
    <m/>
    <n v="1"/>
    <x v="2"/>
  </r>
  <r>
    <s v="CFG US Equity"/>
    <s v="CITIZENS FINANCIAL GROUP"/>
    <s v="CITIZENS FINANCIAL GROUP - TOT RETURN IND"/>
    <s v="U:CFG(RI)"/>
    <s v="Datastream Collection Entire Dataset 170911.xlsx|161-180|$U$4"/>
    <d v="2013-08-05T00:00:00"/>
    <s v="CEO &lt; 3 years"/>
    <d v="2014-10-14T00:00:00"/>
    <n v="97.27"/>
    <m/>
    <m/>
    <n v="1"/>
    <x v="2"/>
  </r>
  <r>
    <s v="CFIN IN Equity"/>
    <s v="Camlin Fine Sciences Limited"/>
    <m/>
    <m/>
    <m/>
    <m/>
    <m/>
    <m/>
    <m/>
    <m/>
    <m/>
    <n v="1"/>
    <x v="0"/>
  </r>
  <r>
    <s v="CFX US Equity"/>
    <s v="COLFAX CORP"/>
    <s v="COLFAX - TOT RETURN IND"/>
    <s v="U:CFX(RI)"/>
    <s v="Datastream Collection Entire Dataset 170911.xlsx|421-440|$S$4"/>
    <d v="2015-07-24T00:00:00"/>
    <s v="CEO &lt; 3 years"/>
    <d v="2015-07-19T00:00:00"/>
    <n v="202.95000000000002"/>
    <m/>
    <m/>
    <n v="1"/>
    <x v="2"/>
  </r>
  <r>
    <s v="CGC AU Equity"/>
    <s v="Costa Group Holdings Limited"/>
    <m/>
    <m/>
    <m/>
    <m/>
    <m/>
    <m/>
    <m/>
    <m/>
    <m/>
    <n v="1"/>
    <x v="0"/>
  </r>
  <r>
    <s v="CGCBV FH Equity"/>
    <s v="Cargotec Corporation"/>
    <m/>
    <m/>
    <m/>
    <m/>
    <m/>
    <m/>
    <m/>
    <m/>
    <m/>
    <n v="1"/>
    <x v="0"/>
  </r>
  <r>
    <s v="CGI IN Equity"/>
    <s v="Nagarjuna Agrichem Limited"/>
    <m/>
    <m/>
    <m/>
    <m/>
    <m/>
    <m/>
    <m/>
    <m/>
    <m/>
    <n v="1"/>
    <x v="0"/>
  </r>
  <r>
    <s v="CGNT US Equity"/>
    <s v="COGENTIX MEDICAL INC"/>
    <s v="COGENTIX MEDICAL - TOT RETURN IND"/>
    <s v="@CGNT(RI)"/>
    <s v="Datastream Collection Entire Dataset 170911.xlsx|1541-1560|$H$4"/>
    <d v="2015-02-05T00:00:00"/>
    <s v="CEO &lt; 3 years"/>
    <d v="2015-02-28T00:00:00"/>
    <n v="4.16"/>
    <m/>
    <m/>
    <n v="1"/>
    <x v="2"/>
  </r>
  <r>
    <s v="CHA US Equity"/>
    <s v="CHINA TELECOM CORPORATION LTD"/>
    <s v="CHINA TELECOM SR.H ADR 1:100 - TOT RETURN IND"/>
    <s v="U:CHA(RI)"/>
    <s v="Datastream Collection Entire Dataset 170911.xlsx|41-80|$AL$4"/>
    <d v="2015-07-05T00:00:00"/>
    <s v="CEO &lt; 3 years"/>
    <d v="2015-07-14T00:00:00"/>
    <n v="402.42"/>
    <m/>
    <m/>
    <n v="1"/>
    <x v="2"/>
  </r>
  <r>
    <s v="CHD US Equity"/>
    <s v="CHURCH &amp; DWIGHT CO INC"/>
    <s v="CHURCH &amp; DWIGHT CO. - TOT RETURN IND"/>
    <s v="U:CHD(RI)"/>
    <s v="Datastream Collection Entire Dataset 170911.xlsx|181-200|$T$4"/>
    <d v="2004-05-05T00:00:00"/>
    <n v="0.69823301683186956"/>
    <d v="2004-05-14T00:00:00"/>
    <n v="10740.34"/>
    <d v="2007-05-14T00:00:00"/>
    <n v="18239.600000000002"/>
    <n v="1"/>
    <x v="1"/>
  </r>
  <r>
    <s v="CHGG US Equity"/>
    <s v="CHEGG INC"/>
    <s v="CHEGG - TOT RETURN IND"/>
    <s v="U:CHGG(RI)"/>
    <s v="Datastream Collection Entire Dataset 170911.xlsx|1001-1020|$J$4"/>
    <d v="2010-01-05T00:00:00"/>
    <n v="1.7733990147783221E-2"/>
    <d v="2013-11-21T00:00:00"/>
    <n v="81.2"/>
    <d v="2016-11-21T00:00:00"/>
    <n v="82.64"/>
    <n v="1"/>
    <x v="1"/>
  </r>
  <r>
    <s v="CHKE US Equity"/>
    <s v="CHEROKEE INC"/>
    <s v="CHEROKEE - TOT RETURN IND"/>
    <s v="@CHKE(RI)"/>
    <s v="Datastream Collection Entire Dataset 170911.xlsx|1381-1400|$L$4"/>
    <d v="2010-07-05T00:00:00"/>
    <n v="-0.24011434787394539"/>
    <d v="2010-07-27T00:00:00"/>
    <n v="3088.82"/>
    <d v="2013-07-27T00:00:00"/>
    <n v="2347.15"/>
    <n v="1"/>
    <x v="1"/>
  </r>
  <r>
    <s v="CHMT US Equity"/>
    <s v="CHEMTURA CORP"/>
    <m/>
    <m/>
    <m/>
    <m/>
    <m/>
    <m/>
    <m/>
    <m/>
    <m/>
    <n v="1"/>
    <x v="0"/>
  </r>
  <r>
    <s v="CHNR US Equity"/>
    <s v="CHINA NATURAL RESOURCES INC"/>
    <s v="CHINA NATURAL RES. - TOT RETURN IND"/>
    <s v="@CHNR(RI)"/>
    <s v="Datastream Collection Entire Dataset 170911.xlsx|1541-1560|$D$4"/>
    <d v="2006-01-05T00:00:00"/>
    <n v="-0.26997245179063362"/>
    <d v="2006-01-28T00:00:00"/>
    <n v="3.63"/>
    <d v="2009-01-28T00:00:00"/>
    <n v="2.65"/>
    <n v="1"/>
    <x v="1"/>
  </r>
  <r>
    <s v="CHOO LN Equity"/>
    <s v="CHOO LN"/>
    <s v="JIMMY CHOO - TOT RETURN IND"/>
    <s v="CHOO(RI)"/>
    <s v="Datastream Collection Entire Dataset 170911.xlsx|1061-1080|$D$4"/>
    <d v="2011-02-05T00:00:00"/>
    <s v="CEO &lt; 3 years"/>
    <d v="2014-10-23T00:00:00"/>
    <n v="105.18"/>
    <m/>
    <m/>
    <n v="1"/>
    <x v="2"/>
  </r>
  <r>
    <s v="CHOP US Equity"/>
    <s v="CHINA GERUI ADVANCED MATERIA"/>
    <m/>
    <m/>
    <m/>
    <m/>
    <m/>
    <m/>
    <m/>
    <m/>
    <m/>
    <n v="1"/>
    <x v="0"/>
  </r>
  <r>
    <s v="CHR DC Equity"/>
    <s v="CHR. HANSEN HOLDING A S"/>
    <s v="CHR HANSEN HOLDING - TOT RETURN IND"/>
    <s v="DK:CHR(RI)"/>
    <s v="Datastream Collection Entire Dataset 170911.xlsx|41-80|$X$4"/>
    <d v="2013-04-01T00:00:00"/>
    <n v="1.250158385374242"/>
    <d v="2013-04-14T00:00:00"/>
    <n v="220.98000000000002"/>
    <d v="2016-04-14T00:00:00"/>
    <n v="497.24"/>
    <n v="6"/>
    <x v="3"/>
  </r>
  <r>
    <s v="CHR DC Equity"/>
    <s v="CHR. HANSEN HOLDING A S"/>
    <s v="CHR HANSEN HOLDING - TOT RETURN IND"/>
    <s v="DK:CHR(RI)"/>
    <s v="Datastream Collection Entire Dataset 170911.xlsx|1701-1720|$J$4"/>
    <d v="2013-04-01T00:00:00"/>
    <n v="1.250158385374242"/>
    <d v="2013-04-14T00:00:00"/>
    <n v="220.98000000000002"/>
    <d v="2016-04-14T00:00:00"/>
    <n v="497.24"/>
    <n v="6"/>
    <x v="1"/>
  </r>
  <r>
    <s v="CHR DC Equity"/>
    <s v="CHR. HANSEN HOLDING A S"/>
    <s v="CHORUS AVTN.VTG.&amp;.VAR. VTG.SHS. - TOT RETURN IND"/>
    <s v="C:CHR(RI)"/>
    <s v="Datastream Collection Entire Dataset 170911.xlsx|Toronto 41-60|$U$4"/>
    <d v="2013-04-01T00:00:00"/>
    <n v="1.2767059664165772"/>
    <d v="2013-04-14T00:00:00"/>
    <n v="111.96000000000001"/>
    <d v="2016-04-14T00:00:00"/>
    <n v="254.9"/>
    <n v="6"/>
    <x v="1"/>
  </r>
  <r>
    <s v="CHR DC Equity"/>
    <s v="Chr. Hansen Holding A S"/>
    <s v="CHR HANSEN HOLDING - TOT RETURN IND"/>
    <s v="DK:CHR(RI)"/>
    <s v="Datastream Collection Entire Dataset 170911.xlsx|41-80|$X$4"/>
    <d v="2013-04-01T00:00:00"/>
    <n v="1.250158385374242"/>
    <d v="2013-04-14T00:00:00"/>
    <n v="220.98000000000002"/>
    <d v="2016-04-14T00:00:00"/>
    <n v="497.24"/>
    <n v="6"/>
    <x v="3"/>
  </r>
  <r>
    <s v="CHR DC Equity"/>
    <s v="Chr. Hansen Holding A S"/>
    <s v="CHR HANSEN HOLDING - TOT RETURN IND"/>
    <s v="DK:CHR(RI)"/>
    <s v="Datastream Collection Entire Dataset 170911.xlsx|1701-1720|$J$4"/>
    <d v="2013-04-01T00:00:00"/>
    <n v="1.250158385374242"/>
    <d v="2013-04-14T00:00:00"/>
    <n v="220.98000000000002"/>
    <d v="2016-04-14T00:00:00"/>
    <n v="497.24"/>
    <n v="6"/>
    <x v="1"/>
  </r>
  <r>
    <s v="CHR DC Equity"/>
    <s v="Chr. Hansen Holding A S"/>
    <s v="CHORUS AVTN.VTG.&amp;.VAR. VTG.SHS. - TOT RETURN IND"/>
    <s v="C:CHR(RI)"/>
    <s v="Datastream Collection Entire Dataset 170911.xlsx|Toronto 41-60|$U$4"/>
    <d v="2013-04-01T00:00:00"/>
    <n v="1.2767059664165772"/>
    <d v="2013-04-14T00:00:00"/>
    <n v="111.96000000000001"/>
    <d v="2016-04-14T00:00:00"/>
    <n v="254.9"/>
    <n v="6"/>
    <x v="1"/>
  </r>
  <r>
    <s v="CHRS US Equity"/>
    <s v="COHERUS BIOSCIENCES INC"/>
    <s v="COHERUS BIOSCINECES - TOT RETURN IND"/>
    <s v="@CHRS(RI)"/>
    <s v="Datastream Collection Entire Dataset 170911.xlsx|821-840|$F$4"/>
    <d v="2010-07-05T00:00:00"/>
    <s v="CEO &lt; 3 years"/>
    <d v="2014-11-20T00:00:00"/>
    <n v="103.09"/>
    <m/>
    <m/>
    <n v="1"/>
    <x v="2"/>
  </r>
  <r>
    <s v="CHS US Equity"/>
    <s v="CHICO'S FAS INC"/>
    <s v="CHICO'S FAS - TOT RETURN IND"/>
    <s v="U:CHS(RI)"/>
    <s v="Datastream Collection Entire Dataset 170911.xlsx|661-680|$S$4"/>
    <d v="2015-10-05T00:00:00"/>
    <s v="CEO &lt; 3 years"/>
    <d v="2015-10-19T00:00:00"/>
    <n v="3280.7400000000002"/>
    <m/>
    <m/>
    <n v="4"/>
    <x v="2"/>
  </r>
  <r>
    <s v="CHS US Equity"/>
    <s v="CHICO'S FAS INC"/>
    <s v="CHICO'S FAS - TOT RETURN IND"/>
    <s v="U:CHS(RI)"/>
    <s v="Datastream Collection Entire Dataset 170911.xlsx|701-720|$H$4"/>
    <d v="2015-10-05T00:00:00"/>
    <s v="CEO &lt; 3 years"/>
    <d v="2015-10-19T00:00:00"/>
    <n v="3280.7400000000002"/>
    <m/>
    <m/>
    <n v="4"/>
    <x v="2"/>
  </r>
  <r>
    <s v="CHS US Equity"/>
    <s v="CHICO'S FAS INC"/>
    <s v="CHICO'S FAS - TOT RETURN IND"/>
    <s v="U:CHS(RI)"/>
    <s v="Datastream Collection Entire Dataset 170911.xlsx|661-680|$S$4"/>
    <d v="2015-10-05T00:00:00"/>
    <s v="CEO &lt; 3 years"/>
    <d v="2015-10-19T00:00:00"/>
    <n v="3280.7400000000002"/>
    <m/>
    <m/>
    <n v="4"/>
    <x v="2"/>
  </r>
  <r>
    <s v="CHS US Equity"/>
    <s v="CHICO'S FAS INC"/>
    <s v="CHICO'S FAS - TOT RETURN IND"/>
    <s v="U:CHS(RI)"/>
    <s v="Datastream Collection Entire Dataset 170911.xlsx|701-720|$H$4"/>
    <d v="2015-10-05T00:00:00"/>
    <s v="CEO &lt; 3 years"/>
    <d v="2015-10-19T00:00:00"/>
    <n v="3280.7400000000002"/>
    <m/>
    <m/>
    <n v="4"/>
    <x v="2"/>
  </r>
  <r>
    <s v="CHU US Equity"/>
    <s v="CHINA UNICOM (HONG KONG) LTD"/>
    <s v="CHINA UNIC.ADR 1:10 - TOT RETURN IND"/>
    <s v="U:CHU(RI)"/>
    <s v="Datastream Collection Entire Dataset 170911.xlsx|81-100|$R$4"/>
    <d v="2015-07-05T00:00:00"/>
    <s v="CEO &lt; 3 years"/>
    <d v="2015-07-14T00:00:00"/>
    <n v="80.100000000000009"/>
    <m/>
    <m/>
    <n v="1"/>
    <x v="2"/>
  </r>
  <r>
    <s v="CHUY US Equity"/>
    <s v="CHUY'S HOLDINGS INC"/>
    <s v="CHUY'S HOLDINGS - TOT RETURN IND"/>
    <s v="@CHUY(RI)"/>
    <s v="Datastream Collection Entire Dataset 170911.xlsx|1101-1120|$G$4"/>
    <d v="2007-05-05T00:00:00"/>
    <n v="0.73815503097271051"/>
    <d v="2012-08-23T00:00:00"/>
    <n v="119.46000000000001"/>
    <d v="2015-08-23T00:00:00"/>
    <n v="207.64000000000001"/>
    <n v="1"/>
    <x v="1"/>
  </r>
  <r>
    <s v="CIDM US Equity"/>
    <s v="CINEDIGM CORP"/>
    <s v="CINEDIGM CLASS A - TOT RETURN IND"/>
    <s v="@CIDM(RI)"/>
    <s v="Datastream Collection Entire Dataset 170911.xlsx|1561-1580|$B$4"/>
    <d v="2010-11-05T00:00:00"/>
    <n v="0.5501432664756446"/>
    <d v="2010-11-28T00:00:00"/>
    <n v="24.43"/>
    <d v="2013-11-28T00:00:00"/>
    <n v="37.869999999999997"/>
    <n v="1"/>
    <x v="1"/>
  </r>
  <r>
    <s v="CIEL3 BZ Equity"/>
    <s v="Cielo S.A."/>
    <m/>
    <m/>
    <m/>
    <m/>
    <m/>
    <m/>
    <m/>
    <m/>
    <m/>
    <n v="1"/>
    <x v="0"/>
  </r>
  <r>
    <s v="CIFC IN Equity"/>
    <s v="Cholamandalam Investment and Finance Company Limited"/>
    <m/>
    <m/>
    <m/>
    <m/>
    <m/>
    <m/>
    <m/>
    <m/>
    <m/>
    <n v="1"/>
    <x v="0"/>
  </r>
  <r>
    <s v="CIG US Equity"/>
    <s v="COMPANHIA ENERGÉTICA DE MINAS GERAIS-CEMIG"/>
    <s v="CIA.ENGT.DE MINASGR.ADR 1:1 - TOT RETURN IND"/>
    <s v="U:CIG(RI)"/>
    <s v="Datastream Collection Entire Dataset 170911.xlsx|561-580|$J$4"/>
    <d v="2014-11-05T00:00:00"/>
    <s v="CEO &lt; 3 years"/>
    <d v="2014-11-19T00:00:00"/>
    <n v="702.19"/>
    <m/>
    <m/>
    <n v="1"/>
    <x v="2"/>
  </r>
  <r>
    <s v="CIM US Equity"/>
    <s v="CHIMERA INVESTMENT CORP"/>
    <s v="CHIMERA INVESTMENT - TOT RETURN IND"/>
    <s v="U:CIM(RI)"/>
    <s v="Datastream Collection Entire Dataset 170911.xlsx|501-520|$E$4"/>
    <d v="2007-07-05T00:00:00"/>
    <n v="-0.62287401975761281"/>
    <d v="2007-11-19T00:00:00"/>
    <n v="98.19"/>
    <d v="2010-11-19T00:00:00"/>
    <n v="37.03"/>
    <n v="1"/>
    <x v="1"/>
  </r>
  <r>
    <s v="CIR IM Equity"/>
    <s v="GEDI Gruppo Editoriale S.p.A."/>
    <s v="CIRCOR INTL. - TOT RETURN IND"/>
    <s v="U:CIR(RI)"/>
    <s v="Datastream Collection Entire Dataset 170911.xlsx|861-880|$N$4"/>
    <d v="2009-01-14T00:00:00"/>
    <n v="0.69628999148850934"/>
    <d v="2009-01-20T00:00:00"/>
    <n v="199.73000000000002"/>
    <d v="2012-01-20T00:00:00"/>
    <n v="338.8"/>
    <n v="4"/>
    <x v="1"/>
  </r>
  <r>
    <s v="CIR IM Equity"/>
    <s v="GEDI Gruppo Editoriale S.p.A."/>
    <s v="CIR CIE.INDI.RIUN. - TOT RETURN IND"/>
    <s v="I:CIR(RI)"/>
    <s v="Datastream Collection Entire Dataset 170911.xlsx|Brosa Italiana|$U$5"/>
    <d v="2009-01-14T00:00:00"/>
    <n v="0.52990113941018757"/>
    <d v="2009-01-14T00:00:00"/>
    <n v="1193.6000000000001"/>
    <d v="2012-01-14T00:00:00"/>
    <n v="1826.0900000000001"/>
    <n v="4"/>
    <x v="1"/>
  </r>
  <r>
    <s v="CIR IM Equity"/>
    <s v="GEDI Gruppo Editoriale S.p.A."/>
    <s v="CIRCOR INTL. - TOT RETURN IND"/>
    <s v="U:CIR(RI)"/>
    <s v="Datastream Collection Entire Dataset 170911.xlsx|861-880|$N$4"/>
    <d v="2009-01-14T00:00:00"/>
    <n v="0.69628999148850934"/>
    <d v="2009-01-20T00:00:00"/>
    <n v="199.73000000000002"/>
    <d v="2012-01-20T00:00:00"/>
    <n v="338.8"/>
    <n v="4"/>
    <x v="1"/>
  </r>
  <r>
    <s v="CIR IM Equity"/>
    <s v="GEDI Gruppo Editoriale S.p.A."/>
    <s v="CIR CIE.INDI.RIUN. - TOT RETURN IND"/>
    <s v="I:CIR(RI)"/>
    <s v="Datastream Collection Entire Dataset 170911.xlsx|Brosa Italiana|$U$5"/>
    <d v="2009-01-14T00:00:00"/>
    <n v="0.52990113941018757"/>
    <d v="2009-01-14T00:00:00"/>
    <n v="1193.6000000000001"/>
    <d v="2012-01-14T00:00:00"/>
    <n v="1826.0900000000001"/>
    <n v="4"/>
    <x v="1"/>
  </r>
  <r>
    <s v="CIR US Equity"/>
    <s v="CIRCOR INTERNATIONAL INC"/>
    <s v="CIRCOR INTL. - TOT RETURN IND"/>
    <s v="U:CIR(RI)"/>
    <s v="Datastream Collection Entire Dataset 170911.xlsx|861-880|$N$4"/>
    <d v="2013-02-05T00:00:00"/>
    <n v="-0.10775720390051489"/>
    <d v="2013-02-20T00:00:00"/>
    <n v="365.08"/>
    <d v="2016-02-20T00:00:00"/>
    <n v="325.74"/>
    <n v="2"/>
    <x v="3"/>
  </r>
  <r>
    <s v="CIR US Equity"/>
    <s v="CIRCOR INTERNATIONAL INC"/>
    <s v="CIR CIE.INDI.RIUN. - TOT RETURN IND"/>
    <s v="I:CIR(RI)"/>
    <s v="Datastream Collection Entire Dataset 170911.xlsx|Brosa Italiana|$U$5"/>
    <d v="2013-02-05T00:00:00"/>
    <n v="-1.5159475831375857E-2"/>
    <d v="2013-02-14T00:00:00"/>
    <n v="1294.24"/>
    <d v="2016-02-14T00:00:00"/>
    <n v="1274.6200000000001"/>
    <n v="2"/>
    <x v="1"/>
  </r>
  <r>
    <s v="CIT US Equity"/>
    <s v="CIT GROUP INC"/>
    <s v="CIT GROUP - TOT RETURN IND"/>
    <s v="U:CIT(RI)"/>
    <s v="Datastream Collection Entire Dataset 170911.xlsx|281-300|$N$4"/>
    <d v="2010-01-05T00:00:00"/>
    <n v="0.23306523681858787"/>
    <d v="2010-01-14T00:00:00"/>
    <n v="111.9"/>
    <d v="2013-01-14T00:00:00"/>
    <n v="137.97999999999999"/>
    <n v="1"/>
    <x v="1"/>
  </r>
  <r>
    <s v="CIU LN Equity"/>
    <s v="Cape plc"/>
    <s v="CAPE - TOT RETURN IND"/>
    <s v="CIU(RI)"/>
    <s v="Datastream Collection Entire Dataset 170911.xlsx|1261-1280|$E$4"/>
    <d v="2012-06-29T00:00:00"/>
    <n v="0.127836135377902"/>
    <d v="2012-06-27T00:00:00"/>
    <n v="4546.68"/>
    <d v="2015-06-27T00:00:00"/>
    <n v="5127.91"/>
    <n v="4"/>
    <x v="1"/>
  </r>
  <r>
    <s v="CIU LN Equity"/>
    <s v="Cape plc"/>
    <s v="CAPE - TOT RETURN IND"/>
    <s v="CIU(RI)"/>
    <s v="Datastream Collection Entire Dataset 170911.xlsx|1801-1820|$O$4"/>
    <d v="2012-06-29T00:00:00"/>
    <n v="0.19888262676136939"/>
    <d v="2012-06-14T00:00:00"/>
    <n v="4281.47"/>
    <d v="2015-06-14T00:00:00"/>
    <n v="5132.9800000000005"/>
    <n v="4"/>
    <x v="3"/>
  </r>
  <r>
    <s v="CIU LN Equity"/>
    <s v="CIU LN"/>
    <s v="CAPE - TOT RETURN IND"/>
    <s v="CIU(RI)"/>
    <s v="Datastream Collection Entire Dataset 170911.xlsx|1261-1280|$E$4"/>
    <d v="2012-06-29T00:00:00"/>
    <n v="0.127836135377902"/>
    <d v="2012-06-27T00:00:00"/>
    <n v="4546.68"/>
    <d v="2015-06-27T00:00:00"/>
    <n v="5127.91"/>
    <n v="4"/>
    <x v="1"/>
  </r>
  <r>
    <s v="CIU LN Equity"/>
    <s v="CIU LN"/>
    <s v="CAPE - TOT RETURN IND"/>
    <s v="CIU(RI)"/>
    <s v="Datastream Collection Entire Dataset 170911.xlsx|1801-1820|$O$4"/>
    <d v="2012-06-29T00:00:00"/>
    <n v="0.19888262676136939"/>
    <d v="2012-06-14T00:00:00"/>
    <n v="4281.47"/>
    <d v="2015-06-14T00:00:00"/>
    <n v="5132.9800000000005"/>
    <n v="4"/>
    <x v="3"/>
  </r>
  <r>
    <s v="CKEC US Equity"/>
    <s v="CARMIKE CINEMAS INC"/>
    <m/>
    <m/>
    <m/>
    <m/>
    <m/>
    <m/>
    <m/>
    <m/>
    <m/>
    <n v="1"/>
    <x v="0"/>
  </r>
  <r>
    <s v="CLBS US Equity"/>
    <s v="CALADRIUS BIOSCIENCES INC"/>
    <s v="CALADRIUS BIOSCIENCES - TOT RETURN IND"/>
    <s v="@CLBS(RI)"/>
    <s v="Datastream Collection Entire Dataset 170911.xlsx|1501-1520|$G$4"/>
    <d v="2014-11-05T00:00:00"/>
    <s v="CEO &lt; 3 years"/>
    <d v="2014-11-28T00:00:00"/>
    <n v="0.01"/>
    <m/>
    <m/>
    <n v="1"/>
    <x v="2"/>
  </r>
  <r>
    <s v="CLCT US Equity"/>
    <s v="COLLECTORS UNIVERSE"/>
    <s v="COLLECTORS UNIVERSE - TOT RETURN IND"/>
    <s v="@CLCT(RI)"/>
    <s v="Datastream Collection Entire Dataset 170911.xlsx|1341-1360|$T$4"/>
    <d v="2012-08-05T00:00:00"/>
    <n v="0.65874466788543551"/>
    <d v="2012-08-27T00:00:00"/>
    <n v="98.460000000000008"/>
    <d v="2015-08-27T00:00:00"/>
    <n v="163.32"/>
    <n v="1"/>
    <x v="1"/>
  </r>
  <r>
    <s v="CLD US Equity"/>
    <s v="CLOUD PEAK ENERGY INC"/>
    <s v="CLOUD PEAK ENERGY - TOT RETURN IND"/>
    <s v="U:CLD(RI)"/>
    <s v="Datastream Collection Entire Dataset 170911.xlsx|1321-1340|$T$4"/>
    <d v="2008-05-05T00:00:00"/>
    <n v="0.33823836359841347"/>
    <d v="2009-11-27T00:00:00"/>
    <n v="95.820000000000007"/>
    <d v="2012-11-27T00:00:00"/>
    <n v="128.22999999999999"/>
    <n v="1"/>
    <x v="1"/>
  </r>
  <r>
    <s v="CLF US Equity"/>
    <s v="CLIFFS NATURAL RESOURCES INC"/>
    <s v="CLIFFS NATURAL RESOURCES - TOT RETURN IND"/>
    <s v="U:CLF(RI)"/>
    <s v="Datastream Collection Entire Dataset 170911.xlsx|721-740|$S$4"/>
    <d v="2014-07-05T00:00:00"/>
    <s v="CEO &lt; 3 years"/>
    <d v="2014-07-19T00:00:00"/>
    <n v="4213.9800000000005"/>
    <m/>
    <m/>
    <n v="1"/>
    <x v="2"/>
  </r>
  <r>
    <s v="CLI LN Equity"/>
    <s v="CLI LN"/>
    <s v="CLS HOLDINGS - TOT RETURN IND"/>
    <s v="CLI(RI)"/>
    <s v="Datastream Collection Entire Dataset 170911.xlsx|981-1000|$P$4"/>
    <d v="2014-10-09T00:00:00"/>
    <s v="CEO &lt; 3 years"/>
    <d v="2014-10-21T00:00:00"/>
    <n v="1522.92"/>
    <m/>
    <m/>
    <n v="4"/>
    <x v="2"/>
  </r>
  <r>
    <s v="CLI LN Equity"/>
    <s v="CLI LN"/>
    <s v="CLS HOLDINGS - TOT RETURN IND"/>
    <s v="CLI(RI)"/>
    <s v="Datastream Collection Entire Dataset 170911.xlsx|1981-2011|$F$4"/>
    <d v="2014-10-09T00:00:00"/>
    <s v="CEO &lt; 3 years"/>
    <d v="2014-10-17T00:00:00"/>
    <n v="1524.07"/>
    <m/>
    <m/>
    <n v="4"/>
    <x v="2"/>
  </r>
  <r>
    <s v="CLI LN Equity"/>
    <s v="CLS Holdings plc"/>
    <s v="CLS HOLDINGS - TOT RETURN IND"/>
    <s v="CLI(RI)"/>
    <s v="Datastream Collection Entire Dataset 170911.xlsx|981-1000|$P$4"/>
    <d v="2014-10-09T00:00:00"/>
    <s v="CEO &lt; 3 years"/>
    <d v="2014-10-21T00:00:00"/>
    <n v="1522.92"/>
    <m/>
    <m/>
    <n v="4"/>
    <x v="2"/>
  </r>
  <r>
    <s v="CLI LN Equity"/>
    <s v="CLS Holdings plc"/>
    <s v="CLS HOLDINGS - TOT RETURN IND"/>
    <s v="CLI(RI)"/>
    <s v="Datastream Collection Entire Dataset 170911.xlsx|1981-2011|$F$4"/>
    <d v="2014-10-09T00:00:00"/>
    <s v="CEO &lt; 3 years"/>
    <d v="2014-10-17T00:00:00"/>
    <n v="1524.07"/>
    <m/>
    <m/>
    <n v="4"/>
    <x v="2"/>
  </r>
  <r>
    <s v="CLL LN Equity"/>
    <s v="Cello Group Plc"/>
    <s v="CELLO GROUP - TOT RETURN IND"/>
    <s v="CLL(RI)"/>
    <s v="Datastream Collection Entire Dataset 170911.xlsx|1981-2011|$N$4"/>
    <d v="2004-06-09T00:00:00"/>
    <n v="0.14990825688073398"/>
    <d v="2004-11-17T00:00:00"/>
    <n v="109"/>
    <d v="2007-11-17T00:00:00"/>
    <n v="125.34"/>
    <n v="1"/>
    <x v="1"/>
  </r>
  <r>
    <s v="CLN VX Equity"/>
    <s v="CLARIANT AG"/>
    <s v="CLARIANT - TOT RETURN IND"/>
    <s v="S:CLN(RI)"/>
    <s v="Datastream Collection Entire Dataset 170911.xlsx|321-340|$B$4"/>
    <d v="2015-10-05T00:00:00"/>
    <s v="CEO &lt; 3 years"/>
    <d v="2015-10-14T00:00:00"/>
    <n v="129.30000000000001"/>
    <m/>
    <m/>
    <n v="4"/>
    <x v="2"/>
  </r>
  <r>
    <s v="CLN VX Equity"/>
    <s v="CLARIANT AG"/>
    <s v="CLARIANT - TOT RETURN IND"/>
    <s v="S:CLN(RI)"/>
    <s v="Datastream Collection Entire Dataset 170911.xlsx|1741-1760|$E$4"/>
    <d v="2015-10-05T00:00:00"/>
    <s v="CEO &lt; 3 years"/>
    <d v="2015-10-14T00:00:00"/>
    <n v="129.30000000000001"/>
    <m/>
    <m/>
    <n v="4"/>
    <x v="2"/>
  </r>
  <r>
    <s v="CLN VX Equity"/>
    <s v="Clariant AG"/>
    <s v="CLARIANT - TOT RETURN IND"/>
    <s v="S:CLN(RI)"/>
    <s v="Datastream Collection Entire Dataset 170911.xlsx|321-340|$B$4"/>
    <d v="2015-10-05T00:00:00"/>
    <s v="CEO &lt; 3 years"/>
    <d v="2015-10-14T00:00:00"/>
    <n v="129.30000000000001"/>
    <m/>
    <m/>
    <n v="4"/>
    <x v="2"/>
  </r>
  <r>
    <s v="CLN VX Equity"/>
    <s v="Clariant AG"/>
    <s v="CLARIANT - TOT RETURN IND"/>
    <s v="S:CLN(RI)"/>
    <s v="Datastream Collection Entire Dataset 170911.xlsx|1741-1760|$E$4"/>
    <d v="2015-10-05T00:00:00"/>
    <s v="CEO &lt; 3 years"/>
    <d v="2015-10-14T00:00:00"/>
    <n v="129.30000000000001"/>
    <m/>
    <m/>
    <n v="4"/>
    <x v="2"/>
  </r>
  <r>
    <s v="CLNE US Equity"/>
    <s v="CLEAN ENERGY FUELS CORP"/>
    <s v="CLEAN ENERGY FUELS - TOT RETURN IND"/>
    <s v="@CLNE(RI)"/>
    <s v="Datastream Collection Entire Dataset 170911.xlsx|1101-1120|$Q$4"/>
    <d v="2001-04-05T00:00:00"/>
    <n v="0.28738496932515339"/>
    <d v="2007-06-23T00:00:00"/>
    <n v="104.32000000000001"/>
    <d v="2010-06-23T00:00:00"/>
    <n v="134.30000000000001"/>
    <n v="1"/>
    <x v="1"/>
  </r>
  <r>
    <s v="CLNT US Equity"/>
    <s v="CLEANTECH SOLUTIONS INTERNAT"/>
    <s v="CLEANTECH SLTN.INTL. - TOT RETURN IND"/>
    <s v="@CLNT(RI)"/>
    <s v="Datastream Collection Entire Dataset 170911.xlsx|1601-1620|$M$4"/>
    <d v="2015-10-05T00:00:00"/>
    <s v="CEO &lt; 3 years"/>
    <d v="2015-10-28T00:00:00"/>
    <n v="4600"/>
    <m/>
    <m/>
    <n v="1"/>
    <x v="2"/>
  </r>
  <r>
    <s v="CLS CN Equity"/>
    <s v="CELESTICA INC"/>
    <s v="CELESTICA SBVTG.SHS. - TOT RETURN IND"/>
    <s v="C:CLS(RI)"/>
    <s v="Datastream Collection Entire Dataset 170911.xlsx|501-520|$R$4"/>
    <d v="2015-08-02T00:00:00"/>
    <s v="CEO &lt; 3 years"/>
    <d v="2015-08-19T00:00:00"/>
    <n v="121.95"/>
    <m/>
    <m/>
    <n v="2"/>
    <x v="2"/>
  </r>
  <r>
    <s v="CLS CN Equity"/>
    <s v="CELESTICA INC"/>
    <s v="CELESTICA SBVTG.SHS. - TOT RETURN IND"/>
    <s v="C:CLS(RI)"/>
    <s v="Datastream Collection Entire Dataset 170911.xlsx|Toronto 21-40|$L$4"/>
    <d v="2015-08-02T00:00:00"/>
    <s v="CEO &lt; 3 years"/>
    <d v="2015-08-14T00:00:00"/>
    <n v="123.17"/>
    <m/>
    <m/>
    <n v="2"/>
    <x v="2"/>
  </r>
  <r>
    <s v="CLS SJ Equity"/>
    <s v="Clicks Group Limited"/>
    <s v="CELESTICA SBVTG.SHS. - TOT RETURN IND"/>
    <s v="C:CLS(RI)"/>
    <s v="Datastream Collection Entire Dataset 170911.xlsx|501-520|$R$4"/>
    <d v="2006-01-13T00:00:00"/>
    <n v="-0.54986376021798355"/>
    <d v="2006-01-19T00:00:00"/>
    <n v="91.75"/>
    <d v="2009-01-19T00:00:00"/>
    <n v="41.300000000000004"/>
    <n v="2"/>
    <x v="1"/>
  </r>
  <r>
    <s v="CLS SJ Equity"/>
    <s v="Clicks Group Limited"/>
    <s v="CELESTICA SBVTG.SHS. - TOT RETURN IND"/>
    <s v="C:CLS(RI)"/>
    <s v="Datastream Collection Entire Dataset 170911.xlsx|Toronto 21-40|$L$4"/>
    <d v="2006-01-13T00:00:00"/>
    <n v="-0.56277711690277932"/>
    <d v="2006-01-14T00:00:00"/>
    <n v="92.47"/>
    <d v="2009-01-14T00:00:00"/>
    <n v="40.43"/>
    <n v="2"/>
    <x v="1"/>
  </r>
  <r>
    <s v="CLSC4 BZ Equity"/>
    <s v="Centrais ElÃ©tricas de Santa Catarina S.A."/>
    <m/>
    <m/>
    <m/>
    <m/>
    <m/>
    <m/>
    <m/>
    <m/>
    <m/>
    <n v="1"/>
    <x v="0"/>
  </r>
  <r>
    <s v="CLSN US Equity"/>
    <s v="CELSION CORP"/>
    <s v="CELSION - TOT RETURN IND"/>
    <s v="@CLSN(RI)"/>
    <s v="Datastream Collection Entire Dataset 170911.xlsx|1541-1560|$F$4"/>
    <d v="2006-11-05T00:00:00"/>
    <n v="0.34002361275088533"/>
    <d v="2006-11-28T00:00:00"/>
    <n v="16.940000000000001"/>
    <d v="2009-11-28T00:00:00"/>
    <n v="22.7"/>
    <n v="1"/>
    <x v="1"/>
  </r>
  <r>
    <s v="CMCT US Equity"/>
    <s v="CIM COMMERCIAL TRUST CORP"/>
    <s v="CIM COMMERICAL TRUST - TOT RETURN IND"/>
    <s v="@CMCT(RI)"/>
    <s v="Datastream Collection Entire Dataset 170911.xlsx|661-680|$J$4"/>
    <d v="2014-07-05T00:00:00"/>
    <s v="CEO &lt; 3 years"/>
    <d v="2014-07-19T00:00:00"/>
    <n v="482.48"/>
    <m/>
    <m/>
    <n v="1"/>
    <x v="2"/>
  </r>
  <r>
    <s v="CMP US Equity"/>
    <s v="COMPASS MINERALS INTERNATION"/>
    <s v="COMPASS MRLS.INTL. - TOT RETURN IND"/>
    <s v="U:CMP(RI)"/>
    <s v="Datastream Collection Entire Dataset 170911.xlsx|541-560|$J$4"/>
    <d v="2012-11-05T00:00:00"/>
    <n v="0.19311490465128842"/>
    <d v="2012-11-19T00:00:00"/>
    <n v="740.44"/>
    <d v="2015-11-19T00:00:00"/>
    <n v="883.43000000000006"/>
    <n v="1"/>
    <x v="1"/>
  </r>
  <r>
    <s v="CMRX US Equity"/>
    <s v="CHIMERIX INC"/>
    <s v="CHIMERIX - TOT RETURN IND"/>
    <s v="@CMRX(RI)"/>
    <s v="Datastream Collection Entire Dataset 170911.xlsx|661-680|$E$4"/>
    <d v="2014-02-05T00:00:00"/>
    <n v="-0.69989576423765754"/>
    <d v="2014-02-19T00:00:00"/>
    <n v="105.53"/>
    <d v="2017-02-19T00:00:00"/>
    <n v="31.67"/>
    <n v="1"/>
    <x v="1"/>
  </r>
  <r>
    <s v="CNA LN Equity"/>
    <s v="Centrica plc"/>
    <s v="CENTRICA - TOT RETURN IND"/>
    <s v="CNA(RI)"/>
    <s v="Datastream Collection Entire Dataset 170911.xlsx|201-220|$H$4"/>
    <d v="2014-12-09T00:00:00"/>
    <s v="CEO &lt; 3 years"/>
    <d v="2014-12-14T00:00:00"/>
    <n v="677.79"/>
    <m/>
    <m/>
    <n v="6"/>
    <x v="2"/>
  </r>
  <r>
    <s v="CNA LN Equity"/>
    <s v="Centrica plc"/>
    <s v="CNA FINANCIAL - TOT RETURN IND"/>
    <s v="U:CNA(RI)"/>
    <s v="Datastream Collection Entire Dataset 170911.xlsx|221-240|$R$4"/>
    <d v="2014-12-09T00:00:00"/>
    <s v="CEO &lt; 3 years"/>
    <d v="2014-12-14T00:00:00"/>
    <n v="701.63"/>
    <m/>
    <m/>
    <n v="6"/>
    <x v="2"/>
  </r>
  <r>
    <s v="CNA LN Equity"/>
    <s v="Centrica plc"/>
    <s v="CENTRICA - TOT RETURN IND"/>
    <s v="CNA(RI)"/>
    <s v="Datastream Collection Entire Dataset 170911.xlsx|1721-1740|$I$4"/>
    <d v="2014-12-09T00:00:00"/>
    <s v="CEO &lt; 3 years"/>
    <d v="2014-12-14T00:00:00"/>
    <n v="677.79"/>
    <m/>
    <m/>
    <n v="6"/>
    <x v="2"/>
  </r>
  <r>
    <s v="CNA LN Equity"/>
    <s v="CNA LN"/>
    <s v="CENTRICA - TOT RETURN IND"/>
    <s v="CNA(RI)"/>
    <s v="Datastream Collection Entire Dataset 170911.xlsx|201-220|$H$4"/>
    <d v="2014-12-09T00:00:00"/>
    <s v="CEO &lt; 3 years"/>
    <d v="2014-12-14T00:00:00"/>
    <n v="677.79"/>
    <m/>
    <m/>
    <n v="6"/>
    <x v="2"/>
  </r>
  <r>
    <s v="CNA LN Equity"/>
    <s v="CNA LN"/>
    <s v="CNA FINANCIAL - TOT RETURN IND"/>
    <s v="U:CNA(RI)"/>
    <s v="Datastream Collection Entire Dataset 170911.xlsx|221-240|$R$4"/>
    <d v="2014-12-09T00:00:00"/>
    <s v="CEO &lt; 3 years"/>
    <d v="2014-12-14T00:00:00"/>
    <n v="701.63"/>
    <m/>
    <m/>
    <n v="6"/>
    <x v="2"/>
  </r>
  <r>
    <s v="CNA LN Equity"/>
    <s v="CNA LN"/>
    <s v="CENTRICA - TOT RETURN IND"/>
    <s v="CNA(RI)"/>
    <s v="Datastream Collection Entire Dataset 170911.xlsx|1721-1740|$I$4"/>
    <d v="2014-12-09T00:00:00"/>
    <s v="CEO &lt; 3 years"/>
    <d v="2014-12-14T00:00:00"/>
    <n v="677.79"/>
    <m/>
    <m/>
    <n v="6"/>
    <x v="2"/>
  </r>
  <r>
    <s v="CNA US Equity"/>
    <s v="CNA FINANCIAL CORP"/>
    <s v="CENTRICA - TOT RETURN IND"/>
    <s v="CNA(RI)"/>
    <s v="Datastream Collection Entire Dataset 170911.xlsx|201-220|$H$4"/>
    <d v="2008-11-05T00:00:00"/>
    <n v="0.27381834064452409"/>
    <d v="2008-11-14T00:00:00"/>
    <n v="526.59"/>
    <d v="2011-11-14T00:00:00"/>
    <n v="670.78"/>
    <n v="3"/>
    <x v="1"/>
  </r>
  <r>
    <s v="CNA US Equity"/>
    <s v="CNA FINANCIAL CORP"/>
    <s v="CNA FINANCIAL - TOT RETURN IND"/>
    <s v="U:CNA(RI)"/>
    <s v="Datastream Collection Entire Dataset 170911.xlsx|221-240|$R$4"/>
    <d v="2008-11-05T00:00:00"/>
    <n v="1.1122223787387897"/>
    <d v="2008-11-14T00:00:00"/>
    <n v="212.97"/>
    <d v="2011-11-14T00:00:00"/>
    <n v="449.84000000000003"/>
    <n v="3"/>
    <x v="3"/>
  </r>
  <r>
    <s v="CNA US Equity"/>
    <s v="CNA FINANCIAL CORP"/>
    <s v="CENTRICA - TOT RETURN IND"/>
    <s v="CNA(RI)"/>
    <s v="Datastream Collection Entire Dataset 170911.xlsx|1721-1740|$I$4"/>
    <d v="2008-11-05T00:00:00"/>
    <n v="0.27381834064452409"/>
    <d v="2008-11-14T00:00:00"/>
    <n v="526.59"/>
    <d v="2011-11-14T00:00:00"/>
    <n v="670.78"/>
    <n v="3"/>
    <x v="1"/>
  </r>
  <r>
    <s v="CNBKA US Equity"/>
    <s v="CENTURY BANCORP INC"/>
    <s v="CEN.BANC.'A' - TOT RETURN IND"/>
    <s v="@CNBKA(RI)"/>
    <s v="Datastream Collection Entire Dataset 170911.xlsx|1281-1300|$C$4"/>
    <d v="2006-02-05T00:00:00"/>
    <n v="-0.37002888405116607"/>
    <d v="2006-02-27T00:00:00"/>
    <n v="702.81000000000006"/>
    <d v="2009-02-27T00:00:00"/>
    <n v="442.75"/>
    <n v="1"/>
    <x v="1"/>
  </r>
  <r>
    <s v="CNC US Equity"/>
    <s v="CENTENE CORP"/>
    <s v="CENTENE - TOT RETURN IND"/>
    <s v="U:CNC(RI)"/>
    <s v="Datastream Collection Entire Dataset 170911.xlsx|201-220|$U$4"/>
    <d v="1996-04-05T00:00:00"/>
    <n v="4.2519311978576582"/>
    <d v="2001-12-14T00:00:00"/>
    <n v="97.09"/>
    <d v="2004-12-14T00:00:00"/>
    <n v="509.91"/>
    <n v="1"/>
    <x v="1"/>
  </r>
  <r>
    <s v="CNCT LN Equity"/>
    <s v="CNCT LN"/>
    <s v="CONNECT GROUP - TOT RETURN IND"/>
    <s v="CNCT(RI)"/>
    <s v="Datastream Collection Entire Dataset 170911.xlsx|1181-1200|$I$4"/>
    <d v="2006-09-09T00:00:00"/>
    <n v="7.61904761904761E-2"/>
    <d v="2006-09-23T00:00:00"/>
    <n v="101.85000000000001"/>
    <d v="2009-09-23T00:00:00"/>
    <n v="109.61"/>
    <n v="4"/>
    <x v="1"/>
  </r>
  <r>
    <s v="CNCT LN Equity"/>
    <s v="CNCT LN"/>
    <s v="CONNECT GROUP - TOT RETURN IND"/>
    <s v="CNCT(RI)"/>
    <s v="Datastream Collection Entire Dataset 170911.xlsx|1801-1820|$F$4"/>
    <d v="2006-09-09T00:00:00"/>
    <n v="0.12260043538491985"/>
    <d v="2006-09-14T00:00:00"/>
    <n v="101.06"/>
    <d v="2009-09-14T00:00:00"/>
    <n v="113.45"/>
    <n v="4"/>
    <x v="3"/>
  </r>
  <r>
    <s v="CNCT LN Equity"/>
    <s v="Connect Group PLC"/>
    <s v="CONNECT GROUP - TOT RETURN IND"/>
    <s v="CNCT(RI)"/>
    <s v="Datastream Collection Entire Dataset 170911.xlsx|1181-1200|$I$4"/>
    <d v="2006-09-09T00:00:00"/>
    <n v="7.61904761904761E-2"/>
    <d v="2006-09-23T00:00:00"/>
    <n v="101.85000000000001"/>
    <d v="2009-09-23T00:00:00"/>
    <n v="109.61"/>
    <n v="4"/>
    <x v="1"/>
  </r>
  <r>
    <s v="CNCT LN Equity"/>
    <s v="Connect Group PLC"/>
    <s v="CONNECT GROUP - TOT RETURN IND"/>
    <s v="CNCT(RI)"/>
    <s v="Datastream Collection Entire Dataset 170911.xlsx|1801-1820|$F$4"/>
    <d v="2006-09-09T00:00:00"/>
    <n v="0.12260043538491985"/>
    <d v="2006-09-14T00:00:00"/>
    <n v="101.06"/>
    <d v="2009-09-14T00:00:00"/>
    <n v="113.45"/>
    <n v="4"/>
    <x v="3"/>
  </r>
  <r>
    <s v="CNE CN Equity"/>
    <s v="CANACOL ENERGY LTD"/>
    <s v="CANACOL ENERGY - TOT RETURN IND"/>
    <s v="C:CNE(RI)"/>
    <s v="Datastream Collection Entire Dataset 170911.xlsx|941-960|$U$4"/>
    <d v="2008-09-02T00:00:00"/>
    <n v="1.5"/>
    <d v="2008-09-21T00:00:00"/>
    <n v="187.5"/>
    <d v="2011-09-21T00:00:00"/>
    <n v="468.75"/>
    <n v="2"/>
    <x v="1"/>
  </r>
  <r>
    <s v="CNE CN Equity"/>
    <s v="CANACOL ENERGY LTD"/>
    <s v="CANACOL ENERGY - TOT RETURN IND"/>
    <s v="C:CNE(RI)"/>
    <s v="Datastream Collection Entire Dataset 170911.xlsx|Toronto 61-80|$I$4"/>
    <d v="2008-09-02T00:00:00"/>
    <n v="1.125"/>
    <d v="2008-09-14T00:00:00"/>
    <n v="250"/>
    <d v="2011-09-14T00:00:00"/>
    <n v="531.25"/>
    <n v="2"/>
    <x v="3"/>
  </r>
  <r>
    <s v="CNIT US Equity"/>
    <s v="CHINA INFORMATION TECHNOLOGY INC"/>
    <s v="CHINA INFORMATION TECH. - TOT RETURN IND"/>
    <s v="@CNIT(RI)"/>
    <s v="Datastream Collection Entire Dataset 170911.xlsx|1561-1580|$K$4"/>
    <d v="2012-04-05T00:00:00"/>
    <n v="3.2968412171069983"/>
    <d v="2012-04-28T00:00:00"/>
    <n v="189.63"/>
    <d v="2015-04-28T00:00:00"/>
    <n v="814.81000000000006"/>
    <n v="1"/>
    <x v="1"/>
  </r>
  <r>
    <s v="CNOB US Equity"/>
    <s v="CONNECTONE BANCORP INC"/>
    <s v="CONNECTONE BANCORP - TOT RETURN IND"/>
    <s v="@CNOB(RI)"/>
    <s v="Datastream Collection Entire Dataset 170911.xlsx|1041-1060|$M$4"/>
    <d v="2014-05-05T00:00:00"/>
    <n v="0.23077811510031679"/>
    <d v="2014-05-23T00:00:00"/>
    <n v="606.08000000000004"/>
    <d v="2017-05-23T00:00:00"/>
    <n v="745.95"/>
    <n v="1"/>
    <x v="1"/>
  </r>
  <r>
    <s v="CNP FP Equity"/>
    <s v="CNP ASSURANCES SA"/>
    <s v="CNP ASSURANCES - TOT RETURN IND"/>
    <s v="F:CNP(RI)"/>
    <s v="Datastream Collection Entire Dataset 170911.xlsx|181-200|$P$4"/>
    <d v="2015-10-05T00:00:00"/>
    <s v="CEO &lt; 3 years"/>
    <d v="2015-10-14T00:00:00"/>
    <n v="496.53000000000003"/>
    <m/>
    <m/>
    <n v="4"/>
    <x v="2"/>
  </r>
  <r>
    <s v="CNP FP Equity"/>
    <s v="CNP ASSURANCES SA"/>
    <s v="CNP ASSURANCES - TOT RETURN IND"/>
    <s v="F:CNP(RI)"/>
    <s v="Datastream Collection Entire Dataset 170911.xlsx|1821-1840|$K$4"/>
    <d v="2015-10-05T00:00:00"/>
    <s v="CEO &lt; 3 years"/>
    <d v="2015-10-14T00:00:00"/>
    <n v="496.53000000000003"/>
    <m/>
    <m/>
    <n v="4"/>
    <x v="2"/>
  </r>
  <r>
    <s v="CNP FP Equity"/>
    <s v="CNP Assurances SA"/>
    <s v="CNP ASSURANCES - TOT RETURN IND"/>
    <s v="F:CNP(RI)"/>
    <s v="Datastream Collection Entire Dataset 170911.xlsx|181-200|$P$4"/>
    <d v="2015-10-05T00:00:00"/>
    <s v="CEO &lt; 3 years"/>
    <d v="2015-10-14T00:00:00"/>
    <n v="496.53000000000003"/>
    <m/>
    <m/>
    <n v="4"/>
    <x v="2"/>
  </r>
  <r>
    <s v="CNP FP Equity"/>
    <s v="CNP Assurances SA"/>
    <s v="CNP ASSURANCES - TOT RETURN IND"/>
    <s v="F:CNP(RI)"/>
    <s v="Datastream Collection Entire Dataset 170911.xlsx|1821-1840|$K$4"/>
    <d v="2015-10-05T00:00:00"/>
    <s v="CEO &lt; 3 years"/>
    <d v="2015-10-14T00:00:00"/>
    <n v="496.53000000000003"/>
    <m/>
    <m/>
    <n v="4"/>
    <x v="2"/>
  </r>
  <r>
    <s v="CNYD US Equity"/>
    <s v="CHINA YIDA HOLDINGS CO"/>
    <m/>
    <m/>
    <m/>
    <m/>
    <m/>
    <m/>
    <m/>
    <m/>
    <m/>
    <n v="1"/>
    <x v="0"/>
  </r>
  <r>
    <s v="CO FP Equity"/>
    <s v="CASINO GUICHARD-PERRACHON SA (Q)"/>
    <m/>
    <m/>
    <m/>
    <m/>
    <m/>
    <m/>
    <m/>
    <m/>
    <m/>
    <n v="1"/>
    <x v="0"/>
  </r>
  <r>
    <s v="COAL IN Equity"/>
    <s v="Coal India Limited"/>
    <m/>
    <m/>
    <m/>
    <m/>
    <m/>
    <m/>
    <m/>
    <m/>
    <m/>
    <n v="1"/>
    <x v="0"/>
  </r>
  <r>
    <s v="COB LN Equity"/>
    <s v="COB LN"/>
    <s v="COBHAM - TOT RETURN IND"/>
    <s v="COB(RI)"/>
    <s v="Datastream Collection Entire Dataset 170911.xlsx|501-520|$U$4"/>
    <d v="2015-10-05T00:00:00"/>
    <s v="CEO &lt; 3 years"/>
    <d v="2015-10-19T00:00:00"/>
    <n v="750646"/>
    <m/>
    <m/>
    <n v="4"/>
    <x v="2"/>
  </r>
  <r>
    <s v="COB LN Equity"/>
    <s v="COB LN"/>
    <s v="COBHAM - TOT RETURN IND"/>
    <s v="COB(RI)"/>
    <s v="Datastream Collection Entire Dataset 170911.xlsx|1961-1980|$P$4"/>
    <d v="2015-10-05T00:00:00"/>
    <s v="CEO &lt; 3 years"/>
    <d v="2015-10-17T00:00:00"/>
    <n v="754523.1"/>
    <m/>
    <m/>
    <n v="4"/>
    <x v="2"/>
  </r>
  <r>
    <s v="COB LN Equity"/>
    <s v="Cobham plc"/>
    <s v="COBHAM - TOT RETURN IND"/>
    <s v="COB(RI)"/>
    <s v="Datastream Collection Entire Dataset 170911.xlsx|501-520|$U$4"/>
    <d v="2015-10-05T00:00:00"/>
    <s v="CEO &lt; 3 years"/>
    <d v="2015-10-19T00:00:00"/>
    <n v="750646"/>
    <m/>
    <m/>
    <n v="4"/>
    <x v="2"/>
  </r>
  <r>
    <s v="COB LN Equity"/>
    <s v="Cobham plc"/>
    <s v="COBHAM - TOT RETURN IND"/>
    <s v="COB(RI)"/>
    <s v="Datastream Collection Entire Dataset 170911.xlsx|1961-1980|$P$4"/>
    <d v="2015-10-05T00:00:00"/>
    <s v="CEO &lt; 3 years"/>
    <d v="2015-10-17T00:00:00"/>
    <n v="754523.1"/>
    <m/>
    <m/>
    <n v="4"/>
    <x v="2"/>
  </r>
  <r>
    <s v="COBZ US Equity"/>
    <s v="COBIZ FINANCIAL INC"/>
    <s v="COBIZ FINANCIAL - TOT RETURN IND"/>
    <s v="@COBZ(RI)"/>
    <s v="Datastream Collection Entire Dataset 170911.xlsx|1021-1040|$S$4"/>
    <d v="2001-01-05T00:00:00"/>
    <n v="0.73530309970987939"/>
    <d v="2001-01-23T00:00:00"/>
    <n v="130.97999999999999"/>
    <d v="2004-01-23T00:00:00"/>
    <n v="227.29"/>
    <n v="1"/>
    <x v="1"/>
  </r>
  <r>
    <s v="COE AU Equity"/>
    <s v="Cooper Energy Limited"/>
    <m/>
    <m/>
    <m/>
    <m/>
    <m/>
    <m/>
    <m/>
    <m/>
    <m/>
    <n v="2"/>
    <x v="0"/>
  </r>
  <r>
    <s v="COE AU Equity"/>
    <s v="COOPER ENERGY LTD"/>
    <m/>
    <m/>
    <m/>
    <m/>
    <m/>
    <m/>
    <m/>
    <m/>
    <m/>
    <n v="2"/>
    <x v="0"/>
  </r>
  <r>
    <s v="COK AU Equity"/>
    <s v="COCKATOO COAL LTD"/>
    <m/>
    <m/>
    <m/>
    <m/>
    <m/>
    <m/>
    <m/>
    <m/>
    <m/>
    <n v="1"/>
    <x v="0"/>
  </r>
  <r>
    <s v="COKE US Equity"/>
    <s v="COCA-COLA BOTTLING CO. CONSOLIDATED"/>
    <s v="COCA COLA BT.CONS. - TOT RETURN IND"/>
    <s v="@COKE(RI)"/>
    <s v="Datastream Collection Entire Dataset 170911.xlsx|681-700|$S$4"/>
    <d v="1994-04-05T00:00:00"/>
    <n v="0.72489192093360311"/>
    <d v="1994-04-19T00:00:00"/>
    <n v="400.17"/>
    <d v="1997-04-19T00:00:00"/>
    <n v="690.25"/>
    <n v="1"/>
    <x v="1"/>
  </r>
  <r>
    <s v="CON GY Equity"/>
    <s v="CONTINENTAL AG"/>
    <s v="CONTINENTAL - TOT RETURN IND"/>
    <s v="D:CON(RI)"/>
    <s v="Datastream Collection Entire Dataset 170911.xlsx|1641-1660|$N$4"/>
    <d v="2008-02-05T00:00:00"/>
    <n v="4.5430360577893524E-4"/>
    <d v="2008-02-29T00:00:00"/>
    <n v="2443.3000000000002"/>
    <d v="2011-02-28T00:00:00"/>
    <n v="2444.41"/>
    <n v="1"/>
    <x v="1"/>
  </r>
  <r>
    <s v="CONN US Equity"/>
    <s v="CONN'S INC"/>
    <s v="CONN'S - TOT RETURN IND"/>
    <s v="@CONN(RI)"/>
    <s v="Datastream Collection Entire Dataset 170911.xlsx|1221-1240|$G$4"/>
    <d v="2015-07-05T00:00:00"/>
    <s v="CEO &lt; 3 years"/>
    <d v="2015-07-27T00:00:00"/>
    <n v="257.02"/>
    <m/>
    <m/>
    <n v="1"/>
    <x v="2"/>
  </r>
  <r>
    <s v="CORR US Equity"/>
    <s v="CORENERGY INFRASTRUCTURE TRUST INC"/>
    <s v="CORENERGY INFR.TRUST - TOT RETURN IND"/>
    <s v="U:CORR(RI)"/>
    <s v="Datastream Collection Entire Dataset 170911.xlsx|1221-1240|$J$4"/>
    <d v="2004-11-05T00:00:00"/>
    <n v="-0.38572443902934311"/>
    <d v="2007-02-27T00:00:00"/>
    <n v="98.490000000000009"/>
    <d v="2010-02-27T00:00:00"/>
    <n v="60.5"/>
    <n v="1"/>
    <x v="1"/>
  </r>
  <r>
    <s v="COSI US Equity"/>
    <s v="COSI INC"/>
    <s v="COSI - TOT RETURN IND"/>
    <s v="@COSI(RI)"/>
    <s v="Datastream Collection Entire Dataset 170911.xlsx|1561-1580|$R$4"/>
    <d v="2014-01-05T00:00:00"/>
    <n v="-0.98874296435272047"/>
    <d v="2014-01-28T00:00:00"/>
    <n v="5.33"/>
    <d v="2017-01-28T00:00:00"/>
    <n v="0.06"/>
    <n v="1"/>
    <x v="1"/>
  </r>
  <r>
    <s v="COWN US Equity"/>
    <s v="COWEN GROUP INC"/>
    <s v="COWEN CLASS A - TOT RETURN IND"/>
    <s v="@COWN(RI)"/>
    <s v="Datastream Collection Entire Dataset 170911.xlsx|1081-1100|$F$4"/>
    <d v="2009-10-05T00:00:00"/>
    <n v="-0.67251089150993515"/>
    <d v="2009-11-23T00:00:00"/>
    <n v="94.11"/>
    <d v="2012-11-23T00:00:00"/>
    <n v="30.82"/>
    <n v="1"/>
    <x v="1"/>
  </r>
  <r>
    <s v="CPA US Equity"/>
    <s v="COPA HOLDINGS SA-CLASS A"/>
    <s v="COPA HOLDINGS S A - TOT RETURN IND"/>
    <s v="U:CPA(RI)"/>
    <s v="Datastream Collection Entire Dataset 170911.xlsx|401-420|$T$4"/>
    <d v="1987-11-05T00:00:00"/>
    <n v="0.19732966817200087"/>
    <d v="2005-12-19T00:00:00"/>
    <n v="101.86"/>
    <d v="2008-12-19T00:00:00"/>
    <n v="121.96000000000001"/>
    <n v="1"/>
    <x v="1"/>
  </r>
  <r>
    <s v="CPFE3 BZ Equity"/>
    <s v="CPFL Energia S.A."/>
    <m/>
    <m/>
    <m/>
    <m/>
    <m/>
    <m/>
    <m/>
    <m/>
    <m/>
    <n v="1"/>
    <x v="0"/>
  </r>
  <r>
    <s v="CPG LN Equity"/>
    <s v="Compass Group PLC"/>
    <s v="COMPASS GROUP - TOT RETURN IND"/>
    <s v="CPG(RI)"/>
    <s v="Datastream Collection Entire Dataset 170911.xlsx|1701-1720|$S$4"/>
    <d v="2006-06-09T00:00:00"/>
    <n v="0.67116542039029725"/>
    <d v="2006-06-14T00:00:00"/>
    <n v="54.83"/>
    <d v="2009-06-14T00:00:00"/>
    <n v="91.63"/>
    <n v="1"/>
    <x v="1"/>
  </r>
  <r>
    <s v="CPHC US Equity"/>
    <s v="CANTERBURY PARK HLDGS CORP"/>
    <s v="CANTERBURY PARK HOLDING - TOT RETURN IND"/>
    <s v="@CPHC(RI)"/>
    <s v="Datastream Collection Entire Dataset 170911.xlsx|1541-1560|$E$4"/>
    <d v="1994-01-05T00:00:00"/>
    <n v="0.24319605628016835"/>
    <d v="1994-12-28T00:00:00"/>
    <n v="97.37"/>
    <d v="1997-12-28T00:00:00"/>
    <n v="121.05"/>
    <n v="1"/>
    <x v="1"/>
  </r>
  <r>
    <s v="CPHD US Equity"/>
    <s v="CEPHEID"/>
    <m/>
    <m/>
    <m/>
    <m/>
    <m/>
    <m/>
    <m/>
    <m/>
    <m/>
    <n v="1"/>
    <x v="0"/>
  </r>
  <r>
    <s v="CPL US Equity"/>
    <s v="CPFL ENERGIA SA"/>
    <s v="CPFL EN.ON SPN.ADR.1:2 - TOT RETURN IND"/>
    <s v="U:CPL(RI)"/>
    <s v="Datastream Collection Entire Dataset 170911.xlsx|401-420|$K$4"/>
    <d v="2002-07-05T00:00:00"/>
    <n v="2.7971781305114636"/>
    <d v="2004-10-19T00:00:00"/>
    <n v="96.39"/>
    <d v="2007-10-19T00:00:00"/>
    <n v="366.01"/>
    <n v="2"/>
    <x v="3"/>
  </r>
  <r>
    <s v="CPL US Equity"/>
    <s v="CPFL ENERGIA SA"/>
    <s v="CPFL ENERGIA ON - TOT RETURN IND"/>
    <s v="BR:CPL(RI)"/>
    <s v="Datastream Collection Entire Dataset 170911.xlsx|BM&amp;F Bovespa Sao Paulo 1-40|$L$5"/>
    <d v="2002-07-05T00:00:00"/>
    <n v="1.813057919867137"/>
    <d v="2004-10-14T00:00:00"/>
    <n v="96.34"/>
    <d v="2007-10-14T00:00:00"/>
    <n v="271.01"/>
    <n v="2"/>
    <x v="1"/>
  </r>
  <r>
    <s v="CPLA US Equity"/>
    <s v="CAPELLA EDUCATION CO"/>
    <s v="CAPELLA EDUCATION - TOT RETURN IND"/>
    <s v="@CPLA(RI)"/>
    <s v="Datastream Collection Entire Dataset 170911.xlsx|961-980|$I$4"/>
    <d v="2009-01-05T00:00:00"/>
    <n v="-0.28803711572648821"/>
    <d v="2009-01-21T00:00:00"/>
    <n v="230.63"/>
    <d v="2012-01-21T00:00:00"/>
    <n v="164.20000000000002"/>
    <n v="1"/>
    <x v="1"/>
  </r>
  <r>
    <s v="CPP LN Equity"/>
    <s v="CPPGroup Plc"/>
    <s v="CPPGROUP - TOT RETURN IND"/>
    <s v="CPP(RI)"/>
    <s v="Datastream Collection Entire Dataset 170911.xlsx|1981-2011|$O$4"/>
    <d v="2016-06-09T00:00:00"/>
    <s v="CEO &lt; 3 years"/>
    <d v="2016-06-17T00:00:00"/>
    <n v="3.35"/>
    <m/>
    <m/>
    <n v="1"/>
    <x v="2"/>
  </r>
  <r>
    <s v="CPR IM Equity"/>
    <s v="Davide Campari-Milano S.p.A."/>
    <s v="CARPETRIGHT - TOT RETURN IND"/>
    <s v="CPR(RI)"/>
    <s v="Datastream Collection Entire Dataset 170911.xlsx|1381-1400|$O$4"/>
    <d v="2015-10-05T00:00:00"/>
    <s v="CEO &lt; 3 years"/>
    <d v="2015-10-27T00:00:00"/>
    <n v="779.94"/>
    <m/>
    <m/>
    <n v="8"/>
    <x v="2"/>
  </r>
  <r>
    <s v="CPR IM Equity"/>
    <s v="Davide Campari-Milano S.p.A."/>
    <s v="DAVIDE CAMPARI MILANO - TOT RETURN IND"/>
    <s v="I:CPR(RI)"/>
    <s v="Datastream Collection Entire Dataset 170911.xlsx|1641-1660|$T$4"/>
    <d v="2015-10-05T00:00:00"/>
    <s v="CEO &lt; 3 years"/>
    <d v="2015-10-29T00:00:00"/>
    <n v="623.99"/>
    <m/>
    <m/>
    <n v="8"/>
    <x v="2"/>
  </r>
  <r>
    <s v="CPR IM Equity"/>
    <s v="Davide Campari-Milano S.p.A."/>
    <s v="CARPETRIGHT - TOT RETURN IND"/>
    <s v="CPR(RI)"/>
    <s v="Datastream Collection Entire Dataset 170911.xlsx|1801-1820|$P$4"/>
    <d v="2015-10-05T00:00:00"/>
    <s v="CEO &lt; 3 years"/>
    <d v="2015-10-14T00:00:00"/>
    <n v="839.33"/>
    <m/>
    <m/>
    <n v="8"/>
    <x v="2"/>
  </r>
  <r>
    <s v="CPR IM Equity"/>
    <s v="Davide Campari-Milano S.p.A."/>
    <s v="DAVIDE CAMPARI MILANO - TOT RETURN IND"/>
    <s v="I:CPR(RI)"/>
    <s v="Datastream Collection Entire Dataset 170911.xlsx|Brosa Italiana|$G$5"/>
    <d v="2015-10-05T00:00:00"/>
    <s v="CEO &lt; 3 years"/>
    <d v="2015-10-14T00:00:00"/>
    <n v="594.65"/>
    <m/>
    <m/>
    <n v="8"/>
    <x v="2"/>
  </r>
  <r>
    <s v="CPR IM Equity"/>
    <s v="DAVIDE CAMPARI-MILANO SPA"/>
    <s v="CARPETRIGHT - TOT RETURN IND"/>
    <s v="CPR(RI)"/>
    <s v="Datastream Collection Entire Dataset 170911.xlsx|1381-1400|$O$4"/>
    <d v="2015-10-05T00:00:00"/>
    <s v="CEO &lt; 3 years"/>
    <d v="2015-10-27T00:00:00"/>
    <n v="779.94"/>
    <m/>
    <m/>
    <n v="8"/>
    <x v="2"/>
  </r>
  <r>
    <s v="CPR IM Equity"/>
    <s v="DAVIDE CAMPARI-MILANO SPA"/>
    <s v="DAVIDE CAMPARI MILANO - TOT RETURN IND"/>
    <s v="I:CPR(RI)"/>
    <s v="Datastream Collection Entire Dataset 170911.xlsx|1641-1660|$T$4"/>
    <d v="2015-10-05T00:00:00"/>
    <s v="CEO &lt; 3 years"/>
    <d v="2015-10-29T00:00:00"/>
    <n v="623.99"/>
    <m/>
    <m/>
    <n v="8"/>
    <x v="2"/>
  </r>
  <r>
    <s v="CPR IM Equity"/>
    <s v="DAVIDE CAMPARI-MILANO SPA"/>
    <s v="CARPETRIGHT - TOT RETURN IND"/>
    <s v="CPR(RI)"/>
    <s v="Datastream Collection Entire Dataset 170911.xlsx|1801-1820|$P$4"/>
    <d v="2015-10-05T00:00:00"/>
    <s v="CEO &lt; 3 years"/>
    <d v="2015-10-14T00:00:00"/>
    <n v="839.33"/>
    <m/>
    <m/>
    <n v="8"/>
    <x v="2"/>
  </r>
  <r>
    <s v="CPR IM Equity"/>
    <s v="DAVIDE CAMPARI-MILANO SPA"/>
    <s v="DAVIDE CAMPARI MILANO - TOT RETURN IND"/>
    <s v="I:CPR(RI)"/>
    <s v="Datastream Collection Entire Dataset 170911.xlsx|Brosa Italiana|$G$5"/>
    <d v="2015-10-05T00:00:00"/>
    <s v="CEO &lt; 3 years"/>
    <d v="2015-10-14T00:00:00"/>
    <n v="594.65"/>
    <m/>
    <m/>
    <n v="8"/>
    <x v="2"/>
  </r>
  <r>
    <s v="CPR LN Equity"/>
    <s v="Carpetright plc"/>
    <s v="CARPETRIGHT - TOT RETURN IND"/>
    <s v="CPR(RI)"/>
    <s v="Datastream Collection Entire Dataset 170911.xlsx|1381-1400|$O$4"/>
    <d v="2014-07-09T00:00:00"/>
    <s v="CEO &lt; 3 years"/>
    <d v="2014-07-27T00:00:00"/>
    <n v="825.27"/>
    <m/>
    <m/>
    <n v="8"/>
    <x v="2"/>
  </r>
  <r>
    <s v="CPR LN Equity"/>
    <s v="Carpetright plc"/>
    <s v="DAVIDE CAMPARI MILANO - TOT RETURN IND"/>
    <s v="I:CPR(RI)"/>
    <s v="Datastream Collection Entire Dataset 170911.xlsx|1641-1660|$T$4"/>
    <d v="2014-07-09T00:00:00"/>
    <s v="CEO &lt; 3 years"/>
    <d v="2014-07-29T00:00:00"/>
    <n v="471.5"/>
    <m/>
    <m/>
    <n v="8"/>
    <x v="2"/>
  </r>
  <r>
    <s v="CPR LN Equity"/>
    <s v="Carpetright plc"/>
    <s v="CARPETRIGHT - TOT RETURN IND"/>
    <s v="CPR(RI)"/>
    <s v="Datastream Collection Entire Dataset 170911.xlsx|1801-1820|$P$4"/>
    <d v="2014-07-09T00:00:00"/>
    <n v="-0.64737286786584547"/>
    <d v="2014-07-14T00:00:00"/>
    <n v="816.67000000000007"/>
    <d v="2017-07-14T00:00:00"/>
    <n v="287.98"/>
    <n v="8"/>
    <x v="3"/>
  </r>
  <r>
    <s v="CPR LN Equity"/>
    <s v="Carpetright plc"/>
    <s v="DAVIDE CAMPARI MILANO - TOT RETURN IND"/>
    <s v="I:CPR(RI)"/>
    <s v="Datastream Collection Entire Dataset 170911.xlsx|Brosa Italiana|$G$5"/>
    <d v="2014-07-09T00:00:00"/>
    <n v="1.1095981539612911"/>
    <d v="2014-07-14T00:00:00"/>
    <n v="481.03000000000003"/>
    <d v="2017-07-14T00:00:00"/>
    <n v="1014.78"/>
    <n v="8"/>
    <x v="1"/>
  </r>
  <r>
    <s v="CPR LN Equity"/>
    <s v="CPR LN"/>
    <s v="CARPETRIGHT - TOT RETURN IND"/>
    <s v="CPR(RI)"/>
    <s v="Datastream Collection Entire Dataset 170911.xlsx|1381-1400|$O$4"/>
    <d v="2014-07-09T00:00:00"/>
    <s v="CEO &lt; 3 years"/>
    <d v="2014-07-27T00:00:00"/>
    <n v="825.27"/>
    <m/>
    <m/>
    <n v="8"/>
    <x v="2"/>
  </r>
  <r>
    <s v="CPR LN Equity"/>
    <s v="CPR LN"/>
    <s v="DAVIDE CAMPARI MILANO - TOT RETURN IND"/>
    <s v="I:CPR(RI)"/>
    <s v="Datastream Collection Entire Dataset 170911.xlsx|1641-1660|$T$4"/>
    <d v="2014-07-09T00:00:00"/>
    <s v="CEO &lt; 3 years"/>
    <d v="2014-07-29T00:00:00"/>
    <n v="471.5"/>
    <m/>
    <m/>
    <n v="8"/>
    <x v="2"/>
  </r>
  <r>
    <s v="CPR LN Equity"/>
    <s v="CPR LN"/>
    <s v="CARPETRIGHT - TOT RETURN IND"/>
    <s v="CPR(RI)"/>
    <s v="Datastream Collection Entire Dataset 170911.xlsx|1801-1820|$P$4"/>
    <d v="2014-07-09T00:00:00"/>
    <n v="-0.64737286786584547"/>
    <d v="2014-07-14T00:00:00"/>
    <n v="816.67000000000007"/>
    <d v="2017-07-14T00:00:00"/>
    <n v="287.98"/>
    <n v="8"/>
    <x v="3"/>
  </r>
  <r>
    <s v="CPR LN Equity"/>
    <s v="CPR LN"/>
    <s v="DAVIDE CAMPARI MILANO - TOT RETURN IND"/>
    <s v="I:CPR(RI)"/>
    <s v="Datastream Collection Entire Dataset 170911.xlsx|Brosa Italiana|$G$5"/>
    <d v="2014-07-09T00:00:00"/>
    <n v="1.1095981539612911"/>
    <d v="2014-07-14T00:00:00"/>
    <n v="481.03000000000003"/>
    <d v="2017-07-14T00:00:00"/>
    <n v="1014.78"/>
    <n v="8"/>
    <x v="1"/>
  </r>
  <r>
    <s v="CPRE3 BZ Equity"/>
    <s v="CPFL Energias RenovÃ¡veis S.A."/>
    <m/>
    <m/>
    <m/>
    <m/>
    <m/>
    <m/>
    <m/>
    <m/>
    <m/>
    <n v="1"/>
    <x v="0"/>
  </r>
  <r>
    <s v="CPS US Equity"/>
    <s v="COOPER-STANDARD HOLDING"/>
    <s v="COOPER STANDARD HDG. - TOT RETURN IND"/>
    <s v="U:CPS(RI)"/>
    <s v="Datastream Collection Entire Dataset 170911.xlsx|701-720|$J$4"/>
    <d v="2012-08-05T00:00:00"/>
    <n v="0.75326184092940118"/>
    <d v="2012-08-19T00:00:00"/>
    <n v="111.9"/>
    <d v="2015-08-19T00:00:00"/>
    <n v="196.19"/>
    <n v="1"/>
    <x v="1"/>
  </r>
  <r>
    <s v="CPST US Equity"/>
    <s v="CAPSTONE TURBINE CORP"/>
    <s v="CAPSTONE TURBINE - TOT RETURN IND"/>
    <s v="@CPST(RI)"/>
    <s v="Datastream Collection Entire Dataset 170911.xlsx|1541-1560|$Q$4"/>
    <d v="2006-10-05T00:00:00"/>
    <n v="-0.18543046357615894"/>
    <d v="2006-10-28T00:00:00"/>
    <n v="3.02"/>
    <d v="2009-10-28T00:00:00"/>
    <n v="2.46"/>
    <n v="1"/>
    <x v="1"/>
  </r>
  <r>
    <s v="CRCM US Equity"/>
    <s v="CARE.COM INC"/>
    <s v="CARE.COM - TOT RETURN IND"/>
    <s v="U:CRCM(RI)"/>
    <s v="Datastream Collection Entire Dataset 170911.xlsx|1321-1340|$L$4"/>
    <d v="2011-10-01T00:00:00"/>
    <n v="-0.66029081682443636"/>
    <d v="2014-01-27T00:00:00"/>
    <n v="102.47"/>
    <d v="2017-01-27T00:00:00"/>
    <n v="34.81"/>
    <n v="1"/>
    <x v="1"/>
  </r>
  <r>
    <s v="CREG US Equity"/>
    <s v="CHINA RECYCLING ENERGY CORP"/>
    <s v="CHINA RECYCLING ENERGY - TOT RETURN IND"/>
    <s v="@CREG(RI)"/>
    <s v="Datastream Collection Entire Dataset 170911.xlsx|1541-1560|$U$4"/>
    <d v="2010-07-05T00:00:00"/>
    <n v="-0.32779623477297887"/>
    <d v="2010-07-28T00:00:00"/>
    <n v="9.0299999999999994"/>
    <d v="2013-07-28T00:00:00"/>
    <n v="6.07"/>
    <n v="1"/>
    <x v="1"/>
  </r>
  <r>
    <s v="CRESY US Equity"/>
    <s v="CRESUD SOCIEDAD ANONIMA COMERCIAL INMOBILIARIA FINANCIERA Y AGROPECUARIA"/>
    <s v="CRESUD SACIFYA SPN.ADR 1:10 - TOT RETURN IND"/>
    <s v="@CRESY(RI)"/>
    <s v="Datastream Collection Entire Dataset 170911.xlsx|981-1000|$T$4"/>
    <d v="2007-08-05T00:00:00"/>
    <n v="-0.14187877779626243"/>
    <d v="2007-08-21T00:00:00"/>
    <n v="360.66"/>
    <d v="2010-08-21T00:00:00"/>
    <n v="309.49"/>
    <n v="1"/>
    <x v="1"/>
  </r>
  <r>
    <s v="CRISIL IN Equity"/>
    <s v="CRISIL Limited"/>
    <m/>
    <m/>
    <m/>
    <m/>
    <m/>
    <m/>
    <m/>
    <m/>
    <m/>
    <n v="1"/>
    <x v="0"/>
  </r>
  <r>
    <s v="CROX US Equity"/>
    <s v="CROCS INC"/>
    <s v="CROCS - TOT RETURN IND"/>
    <s v="@CROX(RI)"/>
    <s v="Datastream Collection Entire Dataset 170911.xlsx|1021-1040|$J$4"/>
    <d v="2014-11-05T00:00:00"/>
    <s v="CEO &lt; 3 years"/>
    <d v="2014-11-23T00:00:00"/>
    <n v="89.67"/>
    <m/>
    <m/>
    <n v="1"/>
    <x v="2"/>
  </r>
  <r>
    <s v="CRPBK IN Equity"/>
    <s v="Corporation Bank"/>
    <m/>
    <m/>
    <m/>
    <m/>
    <m/>
    <m/>
    <m/>
    <m/>
    <m/>
    <n v="1"/>
    <x v="0"/>
  </r>
  <r>
    <s v="CRPR LN Equity"/>
    <s v="James Cropper plc"/>
    <s v="CROPPER (JAMES) - TOT RETURN IND"/>
    <s v="CRPR(RI)"/>
    <s v="Datastream Collection Entire Dataset 170911.xlsx|1981-2011|$M$4"/>
    <d v="2012-10-09T00:00:00"/>
    <n v="3.05357930280976"/>
    <d v="2012-10-17T00:00:00"/>
    <n v="11724.49"/>
    <d v="2015-10-17T00:00:00"/>
    <n v="47526.15"/>
    <n v="1"/>
    <x v="1"/>
  </r>
  <r>
    <s v="CRR US Equity"/>
    <s v="CARBO CERAMICS INC"/>
    <s v="CARBO CERAMICS - TOT RETURN IND"/>
    <s v="U:CRR(RI)"/>
    <s v="Datastream Collection Entire Dataset 170911.xlsx|1261-1280|$R$4"/>
    <d v="2006-04-05T00:00:00"/>
    <n v="-0.36583962285031324"/>
    <d v="2006-04-27T00:00:00"/>
    <n v="451.81"/>
    <d v="2009-04-27T00:00:00"/>
    <n v="286.52"/>
    <n v="2"/>
    <x v="3"/>
  </r>
  <r>
    <s v="CRR US Equity"/>
    <s v="CARBO CERAMICS INC"/>
    <s v="CROMBIE REIT.TST.UTS. - TOT RETURN IND"/>
    <s v="C:CRR.UN(RI)"/>
    <s v="Datastream Collection Entire Dataset 170911.xlsx|Toronto 21-40|$U$4"/>
    <d v="2006-04-05T00:00:00"/>
    <n v="-0.22953939855348296"/>
    <d v="2006-04-14T00:00:00"/>
    <n v="105.08"/>
    <d v="2009-04-14T00:00:00"/>
    <n v="80.960000000000008"/>
    <n v="2"/>
    <x v="1"/>
  </r>
  <r>
    <s v="CRST LN Equity"/>
    <s v="CRST LN"/>
    <s v="CREST NICHOLSON HOLDINGS - TOT RETURN IND"/>
    <s v="CRST(RI)"/>
    <s v="Datastream Collection Entire Dataset 170911.xlsx|821-840|$E$4"/>
    <d v="2004-05-05T00:00:00"/>
    <n v="1.3076662717887968"/>
    <d v="2013-02-20T00:00:00"/>
    <n v="118.18"/>
    <d v="2016-02-20T00:00:00"/>
    <n v="272.72000000000003"/>
    <n v="1"/>
    <x v="1"/>
  </r>
  <r>
    <s v="CRZO US Equity"/>
    <s v="CARRIZO OIL &amp; GAS INC"/>
    <s v="CARRIZO O&amp;G. - TOT RETURN IND"/>
    <s v="@CRZO(RI)"/>
    <s v="Datastream Collection Entire Dataset 170911.xlsx|541-560|$T$4"/>
    <d v="1993-10-05T00:00:00"/>
    <n v="-0.27775382625565848"/>
    <d v="1997-08-19T00:00:00"/>
    <n v="92.78"/>
    <d v="2000-08-19T00:00:00"/>
    <n v="67.010000000000005"/>
    <n v="1"/>
    <x v="1"/>
  </r>
  <r>
    <s v="CSC US Equity"/>
    <s v="COMPUTER SCIENCES CORP"/>
    <m/>
    <m/>
    <m/>
    <m/>
    <m/>
    <m/>
    <m/>
    <m/>
    <m/>
    <n v="1"/>
    <x v="0"/>
  </r>
  <r>
    <s v="CSCD US Equity"/>
    <s v="CASCADE MICROTECH INC"/>
    <m/>
    <m/>
    <m/>
    <m/>
    <m/>
    <m/>
    <m/>
    <m/>
    <m/>
    <n v="1"/>
    <x v="0"/>
  </r>
  <r>
    <s v="CSGN VX Equity"/>
    <s v="Credit Suisse Group AG"/>
    <s v="CREDIT SUISSE GROUP N - TOT RETURN IND"/>
    <s v="S:CSGN(RI)"/>
    <s v="Datastream Collection Entire Dataset 170911.xlsx|1701-1720|$P$4"/>
    <d v="2015-06-09T00:00:00"/>
    <s v="CEO &lt; 3 years"/>
    <d v="2015-06-14T00:00:00"/>
    <n v="957.46"/>
    <m/>
    <m/>
    <n v="1"/>
    <x v="2"/>
  </r>
  <r>
    <s v="CSL US Equity"/>
    <s v="CARLISLE COS INC"/>
    <s v="CARLISLE COS. - TOT RETURN IND"/>
    <s v="U:CSL(RI)"/>
    <s v="Datastream Collection Entire Dataset 170911.xlsx|301-320|$H$4"/>
    <d v="2007-04-05T00:00:00"/>
    <n v="-4.2671045153748199E-2"/>
    <d v="2007-04-14T00:00:00"/>
    <n v="16663.29"/>
    <d v="2010-04-14T00:00:00"/>
    <n v="15952.25"/>
    <n v="1"/>
    <x v="1"/>
  </r>
  <r>
    <s v="CSP LN Equity"/>
    <s v="Countryside Properties PLC"/>
    <s v="COUNTRYSIDE PROPERTIES - TOT RETURN IND"/>
    <s v="CSP(RI)"/>
    <s v="Datastream Collection Entire Dataset 170911.xlsx|1981-2011|$C$4"/>
    <d v="2014-12-09T00:00:00"/>
    <s v="CEO &lt; 3 years"/>
    <d v="2016-02-17T00:00:00"/>
    <n v="106.67"/>
    <m/>
    <m/>
    <n v="1"/>
    <x v="2"/>
  </r>
  <r>
    <s v="CST US Equity"/>
    <s v="CST BRANDS INC"/>
    <s v="CST BRANDS - TOT RETURN IND"/>
    <s v="U:CST(RI)"/>
    <s v="Datastream Collection Entire Dataset 170911.xlsx|441-460|$D$4"/>
    <d v="2012-11-05T00:00:00"/>
    <n v="0.35691128794577065"/>
    <d v="2013-04-19T00:00:00"/>
    <n v="101.79"/>
    <d v="2016-04-19T00:00:00"/>
    <n v="138.12"/>
    <n v="1"/>
    <x v="1"/>
  </r>
  <r>
    <s v="CSTM FP Equity"/>
    <s v="Constellium N.V"/>
    <s v="CONSTELLIUM CL.A (PAR) - TOT RETURN IND"/>
    <s v="F:CSTM(RI)"/>
    <s v="Datastream Collection Entire Dataset 170911.xlsx|1841-1860|$N$4"/>
    <d v="2016-06-09T00:00:00"/>
    <s v="CEO &lt; 3 years"/>
    <d v="2016-06-14T00:00:00"/>
    <n v="27.68"/>
    <m/>
    <m/>
    <n v="1"/>
    <x v="2"/>
  </r>
  <r>
    <s v="CSTRL IN Equity"/>
    <s v="Castrol India Limited"/>
    <m/>
    <m/>
    <m/>
    <m/>
    <m/>
    <m/>
    <m/>
    <m/>
    <m/>
    <n v="1"/>
    <x v="0"/>
  </r>
  <r>
    <s v="CSWC US Equity"/>
    <s v="CAPITAL SOUTHWEST CORP"/>
    <s v="CAPITAL SOUTHWEST - TOT RETURN IND"/>
    <s v="@CSWC(RI)"/>
    <s v="Datastream Collection Entire Dataset 170911.xlsx|1281-1300|$U$4"/>
    <d v="2015-07-05T00:00:00"/>
    <s v="CEO &lt; 3 years"/>
    <d v="2015-07-27T00:00:00"/>
    <n v="232355.30000000002"/>
    <m/>
    <m/>
    <n v="1"/>
    <x v="2"/>
  </r>
  <r>
    <s v="CTB US Equity"/>
    <s v="COOPER TIRE &amp; RUBBER"/>
    <s v="COOPER TIRE &amp; RUB. - TOT RETURN IND"/>
    <s v="U:CTB(RI)"/>
    <s v="Datastream Collection Entire Dataset 170911.xlsx|641-660|$B$4"/>
    <d v="2007-11-05T00:00:00"/>
    <n v="0.565156624004022"/>
    <d v="2007-11-19T00:00:00"/>
    <n v="7319.4400000000005"/>
    <d v="2010-11-19T00:00:00"/>
    <n v="11456.07"/>
    <n v="1"/>
    <x v="1"/>
  </r>
  <r>
    <s v="CTBI US Equity"/>
    <s v="COMMUNITY TRUST BANCORP INC"/>
    <s v="COMMUNITY TRUST BANCORP - TOT RETURN IND"/>
    <s v="@CTBI(RI)"/>
    <s v="Datastream Collection Entire Dataset 170911.xlsx|1001-1020|$G$4"/>
    <d v="2004-10-05T00:00:00"/>
    <n v="1.8635686367660702E-2"/>
    <d v="2004-10-21T00:00:00"/>
    <n v="926.18000000000006"/>
    <d v="2007-10-21T00:00:00"/>
    <n v="943.44"/>
    <n v="1"/>
    <x v="1"/>
  </r>
  <r>
    <s v="CTC A CN Equity"/>
    <s v="CANADIAN TIRE CORP-CLASS A"/>
    <s v="CANADIAN TIRE 'A' - TOT RETURN IND"/>
    <s v="C:CTC.A(RI)"/>
    <s v="Datastream Collection Entire Dataset 170911.xlsx|201-220|$I$4"/>
    <m/>
    <m/>
    <m/>
    <m/>
    <m/>
    <m/>
    <n v="2"/>
    <x v="0"/>
  </r>
  <r>
    <s v="CTC A CN Equity"/>
    <s v="CANADIAN TIRE CORP-CLASS A"/>
    <s v="CANADIAN TIRE 'A' - TOT RETURN IND"/>
    <s v="C:CTC.A(RI)"/>
    <s v="Datastream Collection Entire Dataset 170911.xlsx|Toronto 1-20|$J$4"/>
    <m/>
    <m/>
    <m/>
    <m/>
    <m/>
    <m/>
    <n v="2"/>
    <x v="0"/>
  </r>
  <r>
    <s v="CTCT US Equity"/>
    <s v="CONSTANT CONTACT INC"/>
    <m/>
    <m/>
    <m/>
    <m/>
    <m/>
    <m/>
    <m/>
    <m/>
    <m/>
    <n v="1"/>
    <x v="0"/>
  </r>
  <r>
    <s v="CTHR US Equity"/>
    <s v="CHARLES &amp; COLVARD LTD"/>
    <s v="CHARLES &amp; COLVARD - TOT RETURN IND"/>
    <s v="@CTHR(RI)"/>
    <s v="Datastream Collection Entire Dataset 170911.xlsx|1561-1580|$L$4"/>
    <d v="2015-04-05T00:00:00"/>
    <s v="CEO &lt; 3 years"/>
    <d v="2015-04-28T00:00:00"/>
    <n v="11.69"/>
    <m/>
    <m/>
    <n v="1"/>
    <x v="2"/>
  </r>
  <r>
    <s v="CTLT US Equity"/>
    <s v="CATALENT INC"/>
    <s v="CATALENT - TOT RETURN IND"/>
    <s v="U:CTLT(RI)"/>
    <s v="Datastream Collection Entire Dataset 170911.xlsx|481-500|$H$4"/>
    <d v="2009-01-05T00:00:00"/>
    <s v="CEO &lt; 3 years"/>
    <d v="2014-08-19T00:00:00"/>
    <n v="103.2"/>
    <m/>
    <m/>
    <n v="1"/>
    <x v="2"/>
  </r>
  <r>
    <s v="CTO US Equity"/>
    <s v="CONSOLIDATED TOMOKA LAND CO"/>
    <s v="CONS.TOMOKA LAND - TOT RETURN IND"/>
    <s v="U:CTO(RI)"/>
    <s v="Datastream Collection Entire Dataset 170911.xlsx|1681-1695|$N$4"/>
    <d v="2015-10-05T00:00:00"/>
    <s v="CEO &lt; 3 years"/>
    <d v="2015-10-29T00:00:00"/>
    <n v="3783.08"/>
    <m/>
    <m/>
    <n v="1"/>
    <x v="2"/>
  </r>
  <r>
    <s v="CTP AU Equity"/>
    <s v="Central Petroleum Limited"/>
    <m/>
    <m/>
    <m/>
    <m/>
    <m/>
    <m/>
    <m/>
    <m/>
    <m/>
    <n v="1"/>
    <x v="0"/>
  </r>
  <r>
    <s v="CTR LN Equity"/>
    <s v="Charles Taylor plc"/>
    <s v="CHARLES TAYLOR - TOT RETURN IND"/>
    <s v="CTR(RI)"/>
    <s v="Datastream Collection Entire Dataset 170911.xlsx|1321-1340|$D$4"/>
    <d v="2011-07-01T00:00:00"/>
    <n v="1.0054223744292237"/>
    <d v="2011-07-27T00:00:00"/>
    <n v="175.20000000000002"/>
    <d v="2014-07-27T00:00:00"/>
    <n v="351.35"/>
    <n v="4"/>
    <x v="3"/>
  </r>
  <r>
    <s v="CTR LN Equity"/>
    <s v="Charles Taylor plc"/>
    <s v="CHARLES TAYLOR - TOT RETURN IND"/>
    <s v="CTR(RI)"/>
    <s v="Datastream Collection Entire Dataset 170911.xlsx|1981-2011|$L$4"/>
    <d v="2011-07-01T00:00:00"/>
    <n v="1.0015787099684257"/>
    <d v="2011-07-17T00:00:00"/>
    <n v="177.36"/>
    <d v="2014-07-17T00:00:00"/>
    <n v="355"/>
    <n v="4"/>
    <x v="1"/>
  </r>
  <r>
    <s v="CTR LN Equity"/>
    <s v="CTR LN"/>
    <s v="CHARLES TAYLOR - TOT RETURN IND"/>
    <s v="CTR(RI)"/>
    <s v="Datastream Collection Entire Dataset 170911.xlsx|1321-1340|$D$4"/>
    <d v="2011-07-01T00:00:00"/>
    <n v="1.0054223744292237"/>
    <d v="2011-07-27T00:00:00"/>
    <n v="175.20000000000002"/>
    <d v="2014-07-27T00:00:00"/>
    <n v="351.35"/>
    <n v="4"/>
    <x v="3"/>
  </r>
  <r>
    <s v="CTR LN Equity"/>
    <s v="CTR LN"/>
    <s v="CHARLES TAYLOR - TOT RETURN IND"/>
    <s v="CTR(RI)"/>
    <s v="Datastream Collection Entire Dataset 170911.xlsx|1981-2011|$L$4"/>
    <d v="2011-07-01T00:00:00"/>
    <n v="1.0015787099684257"/>
    <d v="2011-07-17T00:00:00"/>
    <n v="177.36"/>
    <d v="2014-07-17T00:00:00"/>
    <n v="355"/>
    <n v="4"/>
    <x v="1"/>
  </r>
  <r>
    <s v="CTRL US Equity"/>
    <s v="CONTROL4 CORP"/>
    <s v="CONTROL4 - TOT RETURN IND"/>
    <s v="@CTRL(RI)"/>
    <s v="Datastream Collection Entire Dataset 170911.xlsx|1241-1260|$I$4"/>
    <d v="2011-07-05T00:00:00"/>
    <n v="-0.49844264483403045"/>
    <d v="2013-08-27T00:00:00"/>
    <n v="112.37"/>
    <d v="2016-08-27T00:00:00"/>
    <n v="56.36"/>
    <n v="1"/>
    <x v="1"/>
  </r>
  <r>
    <s v="CTS US Equity"/>
    <s v="CTS CORP"/>
    <s v="CTS - TOT RETURN IND"/>
    <s v="U:CTS(RI)"/>
    <s v="Datastream Collection Entire Dataset 170911.xlsx|1041-1060|$I$4"/>
    <d v="2012-11-05T00:00:00"/>
    <n v="1.2649113161056469"/>
    <d v="2012-11-23T00:00:00"/>
    <n v="491.07"/>
    <d v="2015-11-23T00:00:00"/>
    <n v="1112.23"/>
    <n v="1"/>
    <x v="1"/>
  </r>
  <r>
    <s v="CTWS US Equity"/>
    <s v="CONNECTICUT WATER SVC INC"/>
    <s v="CONNECTICUT WATER - TOT RETURN IND"/>
    <s v="@CTWS(RI)"/>
    <s v="Datastream Collection Entire Dataset 170911.xlsx|1021-1040|$P$4"/>
    <d v="2006-01-05T00:00:00"/>
    <n v="3.8539188053030469E-3"/>
    <d v="2006-01-23T00:00:00"/>
    <n v="5602.09"/>
    <d v="2009-01-23T00:00:00"/>
    <n v="5623.68"/>
    <n v="1"/>
    <x v="1"/>
  </r>
  <r>
    <s v="CTX AU Equity"/>
    <s v="Caltex Australia Limited"/>
    <m/>
    <m/>
    <m/>
    <m/>
    <m/>
    <m/>
    <m/>
    <m/>
    <m/>
    <n v="1"/>
    <x v="0"/>
  </r>
  <r>
    <s v="CTXS US Equity"/>
    <s v="CITRIX SYSTEMS INC"/>
    <s v="CITRIX SYS. - TOT RETURN IND"/>
    <s v="@CTXS(RI)"/>
    <s v="Datastream Collection Entire Dataset 170911.xlsx|201-220|$F$4"/>
    <d v="2015-10-05T00:00:00"/>
    <s v="CEO &lt; 3 years"/>
    <d v="2015-10-14T00:00:00"/>
    <n v="2942.3"/>
    <m/>
    <m/>
    <n v="1"/>
    <x v="2"/>
  </r>
  <r>
    <s v="CUBI US Equity"/>
    <s v="CUSTOMERS BANCORP INC"/>
    <s v="CUSTOMERS BANCORP - TOT RETURN IND"/>
    <s v="U:CUBI(RI)"/>
    <s v="Datastream Collection Entire Dataset 170911.xlsx|961-980|$G$4"/>
    <d v="2009-04-05T00:00:00"/>
    <n v="1.0295000000000001"/>
    <d v="2012-02-21T00:00:00"/>
    <n v="100"/>
    <d v="2015-02-21T00:00:00"/>
    <n v="202.95000000000002"/>
    <n v="1"/>
    <x v="1"/>
  </r>
  <r>
    <s v="CUDA US Equity"/>
    <s v="BARRACUDA NETWORKS INC"/>
    <s v="BARRACUDA NETWORKS - TOT RETURN IND"/>
    <s v="U:CUDA(RI)"/>
    <s v="Datastream Collection Entire Dataset 170911.xlsx|761-780|$N$4"/>
    <d v="2012-10-05T00:00:00"/>
    <n v="0.18043524191844509"/>
    <d v="2013-11-19T00:00:00"/>
    <n v="94.66"/>
    <d v="2016-11-19T00:00:00"/>
    <n v="111.74000000000001"/>
    <n v="1"/>
    <x v="1"/>
  </r>
  <r>
    <s v="CUK US Equity"/>
    <s v="CARNIVAL PLC"/>
    <s v="CARNIVAL ADS ADR 1:1 - TOT RETURN IND"/>
    <s v="U:CUK(RI)"/>
    <s v="Datastream Collection Entire Dataset 170911.xlsx|41-80|$AN$4"/>
    <d v="2013-05-05T00:00:00"/>
    <n v="0.5167770956172878"/>
    <d v="2013-05-14T00:00:00"/>
    <n v="329.02"/>
    <d v="2016-05-14T00:00:00"/>
    <n v="499.05"/>
    <n v="1"/>
    <x v="1"/>
  </r>
  <r>
    <s v="CUNB US Equity"/>
    <s v="CU BANCORP"/>
    <s v="CU BANCORP (CA) - TOT RETURN IND"/>
    <s v="@CUNB(RI)"/>
    <s v="Datastream Collection Entire Dataset 170911.xlsx|1121-1140|$K$4"/>
    <d v="2009-04-05T00:00:00"/>
    <n v="0.28021978021978022"/>
    <d v="2009-04-23T00:00:00"/>
    <n v="45.5"/>
    <d v="2012-04-23T00:00:00"/>
    <n v="58.25"/>
    <n v="1"/>
    <x v="1"/>
  </r>
  <r>
    <s v="CUR US Equity"/>
    <s v="NEURALSTEM INC"/>
    <s v="NEURALSTEM - TOT RETURN IND"/>
    <s v="@CUR(RI)"/>
    <s v="Datastream Collection Entire Dataset 170911.xlsx|1461-1480|$F$4"/>
    <d v="1995-11-05T00:00:00"/>
    <n v="-0.31208000000000002"/>
    <d v="2006-12-27T00:00:00"/>
    <n v="125"/>
    <d v="2009-12-27T00:00:00"/>
    <n v="85.99"/>
    <n v="1"/>
    <x v="1"/>
  </r>
  <r>
    <s v="CVBF US Equity"/>
    <s v="CVB FINANCIAL CORP"/>
    <s v="CVB FINANCIAL - TOT RETURN IND"/>
    <s v="@CVBF(RI)"/>
    <s v="Datastream Collection Entire Dataset 170911.xlsx|661-680|$C$4"/>
    <d v="2006-07-05T00:00:00"/>
    <n v="-0.50281963777186689"/>
    <d v="2006-07-19T00:00:00"/>
    <n v="30764.59"/>
    <d v="2009-07-19T00:00:00"/>
    <n v="15295.550000000001"/>
    <n v="1"/>
    <x v="1"/>
  </r>
  <r>
    <s v="CVC US Equity"/>
    <s v="CABLEVISION SYSTEMS CORP"/>
    <m/>
    <m/>
    <m/>
    <m/>
    <m/>
    <m/>
    <m/>
    <m/>
    <m/>
    <n v="1"/>
    <x v="0"/>
  </r>
  <r>
    <s v="CVCO US Equity"/>
    <s v="CAVCO INDUSTRIES INC"/>
    <s v="CAVCO INDUSTRIES - TOT RETURN IND"/>
    <s v="@CVCO(RI)"/>
    <s v="Datastream Collection Entire Dataset 170911.xlsx|881-900|$T$4"/>
    <d v="2001-01-05T00:00:00"/>
    <n v="4.7812999999999999"/>
    <d v="2003-06-20T00:00:00"/>
    <n v="100"/>
    <d v="2006-06-20T00:00:00"/>
    <n v="578.13"/>
    <n v="1"/>
    <x v="1"/>
  </r>
  <r>
    <s v="CVCY US Equity"/>
    <s v="CENTRAL VALLEY COMM BANCORP"/>
    <s v="CENTRAL VALLEY CMTY. BANC. - TOT RETURN IND"/>
    <s v="@CVCY(RI)"/>
    <s v="Datastream Collection Entire Dataset 170911.xlsx|1341-1360|$S$4"/>
    <d v="2015-01-05T00:00:00"/>
    <s v="CEO &lt; 3 years"/>
    <d v="2015-01-27T00:00:00"/>
    <n v="259.7"/>
    <m/>
    <m/>
    <n v="1"/>
    <x v="2"/>
  </r>
  <r>
    <s v="CVGI US Equity"/>
    <s v="COMMERCIAL VEHICLE GROUP INC"/>
    <s v="COML.VEH.GP. - TOT RETURN IND"/>
    <s v="@CVGI(RI)"/>
    <s v="Datastream Collection Entire Dataset 170911.xlsx|1441-1460|$M$4"/>
    <d v="2013-04-05T00:00:00"/>
    <n v="-0.63009009009009009"/>
    <d v="2013-04-27T00:00:00"/>
    <n v="55.5"/>
    <d v="2016-04-27T00:00:00"/>
    <n v="20.53"/>
    <n v="1"/>
    <x v="1"/>
  </r>
  <r>
    <s v="CVGW US Equity"/>
    <s v="CALAVO GROWERS INC"/>
    <s v="CALAVO GROWERS - TOT RETURN IND"/>
    <s v="@CVGW(RI)"/>
    <s v="Datastream Collection Entire Dataset 170911.xlsx|821-840|$B$4"/>
    <d v="1999-01-05T00:00:00"/>
    <n v="0.37743581165844281"/>
    <d v="2002-04-20T00:00:00"/>
    <n v="119.57000000000001"/>
    <d v="2005-04-20T00:00:00"/>
    <n v="164.70000000000002"/>
    <n v="1"/>
    <x v="1"/>
  </r>
  <r>
    <s v="CVI US Equity"/>
    <s v="CVR ENERGY INC"/>
    <s v="CVR ENERGY - TOT RETURN IND"/>
    <s v="U:CVI(RI)"/>
    <s v="Datastream Collection Entire Dataset 170911.xlsx|741-760|$R$4"/>
    <d v="2009-02-05T00:00:00"/>
    <n v="4.6596920647453617"/>
    <d v="2009-02-19T00:00:00"/>
    <n v="25.330000000000002"/>
    <d v="2012-02-19T00:00:00"/>
    <n v="143.36000000000001"/>
    <n v="1"/>
    <x v="1"/>
  </r>
  <r>
    <s v="CVLT US Equity"/>
    <s v="COMMVAULT SYSTEMS INC"/>
    <s v="COMMVAULT SYSTEMS - TOT RETURN IND"/>
    <s v="@CVLT(RI)"/>
    <s v="Datastream Collection Entire Dataset 170911.xlsx|541-560|$S$4"/>
    <d v="1998-01-05T00:00:00"/>
    <n v="8.0719839259194626E-2"/>
    <d v="2006-10-19T00:00:00"/>
    <n v="114.47"/>
    <d v="2009-10-19T00:00:00"/>
    <n v="123.71000000000001"/>
    <n v="1"/>
    <x v="1"/>
  </r>
  <r>
    <s v="CVLY US Equity"/>
    <s v="CODORUS VALLEY BANCORP INC"/>
    <s v="CODORUS VLY.BANC. - TOT RETURN IND"/>
    <s v="@CVLY(RI)"/>
    <s v="Datastream Collection Entire Dataset 170911.xlsx|1341-1360|$M$4"/>
    <d v="1985-11-05T00:00:00"/>
    <n v="0.55762022489831731"/>
    <d v="1996-08-27T00:00:00"/>
    <n v="125.39"/>
    <d v="1999-08-27T00:00:00"/>
    <n v="195.31"/>
    <n v="1"/>
    <x v="1"/>
  </r>
  <r>
    <s v="CVO AU Equity"/>
    <s v="COVER-MORE GROUP LTD"/>
    <s v="CENVEO - TOT RETURN IND"/>
    <s v="U:CVO(RI)"/>
    <s v="Datastream Collection Entire Dataset 170911.xlsx|1421-1440|$E$4"/>
    <d v="2010-10-05T00:00:00"/>
    <n v="-0.44439067666747323"/>
    <d v="2010-10-27T00:00:00"/>
    <n v="123.99000000000001"/>
    <d v="2013-10-27T00:00:00"/>
    <n v="68.89"/>
    <n v="1"/>
    <x v="1"/>
  </r>
  <r>
    <s v="CVO US Equity"/>
    <s v="CENVEO INC"/>
    <s v="CENVEO - TOT RETURN IND"/>
    <s v="U:CVO(RI)"/>
    <s v="Datastream Collection Entire Dataset 170911.xlsx|1421-1440|$E$4"/>
    <d v="2005-07-05T00:00:00"/>
    <n v="0.14125191843893889"/>
    <d v="2005-07-27T00:00:00"/>
    <n v="182.44"/>
    <d v="2008-07-27T00:00:00"/>
    <n v="208.21"/>
    <n v="1"/>
    <x v="1"/>
  </r>
  <r>
    <s v="CWC LN Equity"/>
    <s v="CABLE &amp; WIRELESS COMMUNICATIONS PLC"/>
    <s v="CABLE &amp; WIRELESS COMMS. DEAD - 16/05/16 - TOT RETURN IND"/>
    <s v="CWC(RI)"/>
    <s v="Datastream Collection Entire Dataset 170911.xlsx|1621-1640|$G$4"/>
    <d v="2014-01-01T00:00:00"/>
    <n v="0.53437057484450345"/>
    <d v="2014-01-28T00:00:00"/>
    <n v="1673.67"/>
    <d v="2017-01-28T00:00:00"/>
    <n v="2568.0300000000002"/>
    <n v="1"/>
    <x v="3"/>
  </r>
  <r>
    <s v="CWD LN Equity"/>
    <s v="Countrywide plc"/>
    <s v="COUNTRYWIDE - TOT RETURN IND"/>
    <s v="CWD(RI)"/>
    <s v="Datastream Collection Entire Dataset 170911.xlsx|1101-1120|$L$4"/>
    <d v="2014-09-01T00:00:00"/>
    <s v="CEO &lt; 3 years"/>
    <d v="2014-09-23T00:00:00"/>
    <n v="132.39000000000001"/>
    <m/>
    <m/>
    <n v="4"/>
    <x v="2"/>
  </r>
  <r>
    <s v="CWD LN Equity"/>
    <s v="Countrywide plc"/>
    <s v="COUNTRYWIDE - TOT RETURN IND"/>
    <s v="CWD(RI)"/>
    <s v="Datastream Collection Entire Dataset 170911.xlsx|1781-1800|$U$4"/>
    <d v="2014-09-01T00:00:00"/>
    <s v="CEO &lt; 3 years"/>
    <d v="2014-09-14T00:00:00"/>
    <n v="134.91"/>
    <m/>
    <m/>
    <n v="4"/>
    <x v="2"/>
  </r>
  <r>
    <s v="CWD LN Equity"/>
    <s v="CWD LN"/>
    <s v="COUNTRYWIDE - TOT RETURN IND"/>
    <s v="CWD(RI)"/>
    <s v="Datastream Collection Entire Dataset 170911.xlsx|1101-1120|$L$4"/>
    <d v="2014-09-01T00:00:00"/>
    <s v="CEO &lt; 3 years"/>
    <d v="2014-09-23T00:00:00"/>
    <n v="132.39000000000001"/>
    <m/>
    <m/>
    <n v="4"/>
    <x v="2"/>
  </r>
  <r>
    <s v="CWD LN Equity"/>
    <s v="CWD LN"/>
    <s v="COUNTRYWIDE - TOT RETURN IND"/>
    <s v="CWD(RI)"/>
    <s v="Datastream Collection Entire Dataset 170911.xlsx|1781-1800|$U$4"/>
    <d v="2014-09-01T00:00:00"/>
    <s v="CEO &lt; 3 years"/>
    <d v="2014-09-14T00:00:00"/>
    <n v="134.91"/>
    <m/>
    <m/>
    <n v="4"/>
    <x v="2"/>
  </r>
  <r>
    <s v="CWR LN Equity"/>
    <s v="Ceres Power Holdings plc"/>
    <s v="CERES POWER HOLDINGS - TOT RETURN IND"/>
    <s v="CWR(RI)"/>
    <s v="Datastream Collection Entire Dataset 170911.xlsx|1801-1820|$U$4"/>
    <d v="2013-09-09T00:00:00"/>
    <n v="0.14066985645933003"/>
    <d v="2013-09-14T00:00:00"/>
    <n v="10.450000000000001"/>
    <d v="2016-09-14T00:00:00"/>
    <n v="11.92"/>
    <n v="1"/>
    <x v="1"/>
  </r>
  <r>
    <s v="CWY AU Equity"/>
    <s v="Cleanaway Waste Management Limited"/>
    <m/>
    <m/>
    <m/>
    <m/>
    <m/>
    <m/>
    <m/>
    <m/>
    <m/>
    <n v="1"/>
    <x v="0"/>
  </r>
  <r>
    <s v="CYAN US Equity"/>
    <s v="CYANOTECH CORP"/>
    <s v="CYANOTECH - TOT RETURN IND"/>
    <s v="@CYAN(RI)"/>
    <s v="Datastream Collection Entire Dataset 170911.xlsx|1541-1560|$T$4"/>
    <d v="2010-11-05T00:00:00"/>
    <n v="0.67586206896551726"/>
    <d v="2010-11-28T00:00:00"/>
    <n v="116"/>
    <d v="2013-11-28T00:00:00"/>
    <n v="194.4"/>
    <n v="1"/>
    <x v="1"/>
  </r>
  <r>
    <s v="CYBG LN Equity"/>
    <s v="CYBG PLC"/>
    <s v="CYBG - TOT RETURN IND"/>
    <s v="CYBG(RI)"/>
    <s v="Datastream Collection Entire Dataset 170911.xlsx|1761-1780|$D$4"/>
    <d v="2015-09-09T00:00:00"/>
    <s v="CEO &lt; 3 years"/>
    <d v="2016-02-14T00:00:00"/>
    <n v="96.350000000000009"/>
    <m/>
    <m/>
    <n v="1"/>
    <x v="2"/>
  </r>
  <r>
    <s v="CYNO US Equity"/>
    <s v="CYNOSURE INC-A"/>
    <m/>
    <m/>
    <m/>
    <m/>
    <m/>
    <m/>
    <m/>
    <m/>
    <m/>
    <n v="1"/>
    <x v="0"/>
  </r>
  <r>
    <s v="CYTR US Equity"/>
    <s v="CYTRX CORP"/>
    <s v="CYTRX - TOT RETURN IND"/>
    <s v="@CYTR(RI)"/>
    <s v="Datastream Collection Entire Dataset 170911.xlsx|1521-1540|$J$4"/>
    <d v="2002-05-05T00:00:00"/>
    <n v="6.9187449718423263E-2"/>
    <d v="2002-05-28T00:00:00"/>
    <n v="12.43"/>
    <d v="2005-05-28T00:00:00"/>
    <n v="13.290000000000001"/>
    <n v="1"/>
    <x v="1"/>
  </r>
  <r>
    <s v="CZNC US Equity"/>
    <s v="CITIZENS &amp; NORTHERN CORP"/>
    <s v="CTZN.&amp; NTHN. - TOT RETURN IND"/>
    <s v="@CZNC(RI)"/>
    <s v="Datastream Collection Entire Dataset 170911.xlsx|1261-1280|$G$4"/>
    <d v="2015-01-05T00:00:00"/>
    <s v="CEO &lt; 3 years"/>
    <d v="2015-01-27T00:00:00"/>
    <n v="353.90000000000003"/>
    <m/>
    <m/>
    <n v="1"/>
    <x v="2"/>
  </r>
  <r>
    <s v="DAL US Equity"/>
    <s v="DELTA AIR LINES INC"/>
    <s v="DELTA AIR LINES - TOT RETURN IND"/>
    <s v="U:DAL(RI)"/>
    <s v="Datastream Collection Entire Dataset 170911.xlsx|81-100|$Q$4"/>
    <d v="2007-07-05T00:00:00"/>
    <n v="-0.4043357420789328"/>
    <d v="2007-07-14T00:00:00"/>
    <n v="89.95"/>
    <d v="2010-07-14T00:00:00"/>
    <n v="53.58"/>
    <n v="1"/>
    <x v="1"/>
  </r>
  <r>
    <s v="DB1 GY Equity"/>
    <s v="DEUTSCHE BOERSE AG"/>
    <s v="DEUTSCHE BOERSE - TOT RETURN IND"/>
    <s v="D:DB1(RI)"/>
    <s v="Datastream Collection Entire Dataset 170911.xlsx|1661-1680|$U$4"/>
    <d v="2014-01-05T00:00:00"/>
    <n v="0.56660709090153383"/>
    <d v="2014-01-29T00:00:00"/>
    <n v="481.18"/>
    <d v="2017-01-29T00:00:00"/>
    <n v="753.82"/>
    <n v="1"/>
    <x v="1"/>
  </r>
  <r>
    <s v="DBD US Equity"/>
    <s v="DIEBOLD INC"/>
    <s v="DIEBOLD NIXDORF - TOT RETURN IND"/>
    <s v="U:DBD(RI)"/>
    <s v="Datastream Collection Entire Dataset 170911.xlsx|681-700|$F$4"/>
    <d v="2013-04-05T00:00:00"/>
    <n v="3.6651784887275086E-2"/>
    <d v="2013-04-19T00:00:00"/>
    <n v="2159.2400000000002"/>
    <d v="2016-04-19T00:00:00"/>
    <n v="2238.38"/>
    <n v="1"/>
    <x v="1"/>
  </r>
  <r>
    <s v="DBK GR Equity"/>
    <s v="Deutsche Bank AG"/>
    <m/>
    <m/>
    <m/>
    <m/>
    <m/>
    <m/>
    <m/>
    <m/>
    <m/>
    <n v="1"/>
    <x v="0"/>
  </r>
  <r>
    <s v="DBNK IN Equity"/>
    <s v="Dena Bank"/>
    <m/>
    <m/>
    <m/>
    <m/>
    <m/>
    <m/>
    <m/>
    <m/>
    <m/>
    <n v="1"/>
    <x v="0"/>
  </r>
  <r>
    <s v="DCBB IN Equity"/>
    <s v="DCB Bank Limited"/>
    <m/>
    <m/>
    <m/>
    <m/>
    <m/>
    <m/>
    <m/>
    <m/>
    <m/>
    <n v="1"/>
    <x v="0"/>
  </r>
  <r>
    <s v="DCT US Equity"/>
    <s v="DCT INDUSTRIAL TRUST INC"/>
    <s v="DCT INDUSTRIAL TRUST - TOT RETURN IND"/>
    <s v="U:DCT(RI)"/>
    <s v="Datastream Collection Entire Dataset 170911.xlsx|401-420|$J$4"/>
    <d v="2006-08-05T00:00:00"/>
    <n v="-0.4942293172257578"/>
    <d v="2006-12-19T00:00:00"/>
    <n v="92.710000000000008"/>
    <d v="2009-12-19T00:00:00"/>
    <n v="46.89"/>
    <n v="1"/>
    <x v="1"/>
  </r>
  <r>
    <s v="DDE US Equity"/>
    <s v="DOVER DOWNS GAMING &amp; ENTERTAINMENT INC"/>
    <s v="DOVER DOWNS GMG.&amp; ENTM. - TOT RETURN IND"/>
    <s v="U:DDE(RI)"/>
    <s v="Datastream Collection Entire Dataset 170911.xlsx|1541-1560|$O$4"/>
    <d v="1979-10-05T00:00:00"/>
    <n v="8.9345920431557844E-3"/>
    <d v="2002-03-28T00:00:00"/>
    <n v="118.64"/>
    <d v="2005-03-28T00:00:00"/>
    <n v="119.7"/>
    <n v="1"/>
    <x v="1"/>
  </r>
  <r>
    <s v="DEB LN Equity"/>
    <s v="Debenhams plc"/>
    <s v="DEBENHAMS - TOT RETURN IND"/>
    <s v="DEB(RI)"/>
    <s v="Datastream Collection Entire Dataset 170911.xlsx|1781-1800|$P$4"/>
    <d v="2016-09-09T00:00:00"/>
    <s v="CEO &lt; 3 years"/>
    <d v="2016-09-14T00:00:00"/>
    <n v="43.24"/>
    <m/>
    <m/>
    <n v="1"/>
    <x v="2"/>
  </r>
  <r>
    <s v="DECK US Equity"/>
    <s v="DECKERS OUTDOOR CORP"/>
    <s v="DECKERS OUTDOOR - TOT RETURN IND"/>
    <s v="U:DECK(RI)"/>
    <s v="Datastream Collection Entire Dataset 170911.xlsx|661-680|$P$4"/>
    <d v="2005-02-05T00:00:00"/>
    <n v="2.0133533633784011"/>
    <d v="2005-02-19T00:00:00"/>
    <n v="179.73"/>
    <d v="2008-02-19T00:00:00"/>
    <n v="541.59"/>
    <n v="1"/>
    <x v="1"/>
  </r>
  <r>
    <s v="DEG US Equity"/>
    <s v="DELHAIZE GROUP"/>
    <m/>
    <m/>
    <m/>
    <m/>
    <m/>
    <m/>
    <m/>
    <m/>
    <m/>
    <n v="1"/>
    <x v="0"/>
  </r>
  <r>
    <s v="DEL US Equity"/>
    <s v="DELTIC TIMBER CORP"/>
    <s v="DELTIC TIMBER - TOT RETURN IND"/>
    <s v="U:DEL(RI)"/>
    <s v="Datastream Collection Entire Dataset 170911.xlsx|941-960|$O$4"/>
    <d v="2003-05-05T00:00:00"/>
    <n v="1.5131813323833274"/>
    <d v="2003-05-21T00:00:00"/>
    <n v="112.28"/>
    <d v="2006-05-21T00:00:00"/>
    <n v="282.18"/>
    <n v="1"/>
    <x v="1"/>
  </r>
  <r>
    <s v="DELB BB Equity"/>
    <s v="DELHAIZE GROUP"/>
    <m/>
    <m/>
    <m/>
    <m/>
    <m/>
    <m/>
    <m/>
    <m/>
    <m/>
    <n v="1"/>
    <x v="0"/>
  </r>
  <r>
    <s v="DELTA IN Equity"/>
    <s v="Delta Corp Limited"/>
    <m/>
    <m/>
    <m/>
    <m/>
    <m/>
    <m/>
    <m/>
    <m/>
    <m/>
    <n v="1"/>
    <x v="0"/>
  </r>
  <r>
    <s v="DENN US Equity"/>
    <s v="DENNY'S CORP"/>
    <s v="DENNY'S - TOT RETURN IND"/>
    <s v="@DENN(RI)"/>
    <s v="Datastream Collection Entire Dataset 170911.xlsx|921-940|$E$4"/>
    <d v="2011-01-05T00:00:00"/>
    <n v="0.87100000000000011"/>
    <d v="2011-01-21T00:00:00"/>
    <n v="40"/>
    <d v="2014-01-21T00:00:00"/>
    <n v="74.84"/>
    <n v="1"/>
    <x v="1"/>
  </r>
  <r>
    <s v="DEPO US Equity"/>
    <s v="DEPOMED INC"/>
    <s v="DEPOMED - TOT RETURN IND"/>
    <s v="@DEPO(RI)"/>
    <s v="Datastream Collection Entire Dataset 170911.xlsx|721-740|$H$4"/>
    <d v="2011-02-05T00:00:00"/>
    <n v="0.48415811043052925"/>
    <d v="2011-02-19T00:00:00"/>
    <n v="226.93"/>
    <d v="2014-02-19T00:00:00"/>
    <n v="336.8"/>
    <n v="1"/>
    <x v="1"/>
  </r>
  <r>
    <s v="DEST US Equity"/>
    <s v="DESTINATION MATERNITY CORP"/>
    <s v="DESTINATION MATERNITY - TOT RETURN IND"/>
    <s v="@DEST(RI)"/>
    <s v="Datastream Collection Entire Dataset 170911.xlsx|1481-1500|$J$4"/>
    <d v="2014-07-05T00:00:00"/>
    <s v="CEO &lt; 3 years"/>
    <d v="2014-07-27T00:00:00"/>
    <n v="284.08"/>
    <m/>
    <m/>
    <n v="1"/>
    <x v="2"/>
  </r>
  <r>
    <s v="DFRG US Equity"/>
    <s v="DEL FRISCO'S RESTAURANT GROU"/>
    <s v="DEL FRISCO'S RESTAURANT GP. - TOT RETURN IND"/>
    <s v="@DFRG(RI)"/>
    <s v="Datastream Collection Entire Dataset 170911.xlsx|1201-1220|$F$4"/>
    <d v="2007-01-05T00:00:00"/>
    <n v="0.11460000000000008"/>
    <d v="2012-07-27T00:00:00"/>
    <n v="100"/>
    <d v="2015-07-27T00:00:00"/>
    <n v="111.46000000000001"/>
    <n v="1"/>
    <x v="1"/>
  </r>
  <r>
    <s v="DFS LN Equity"/>
    <s v="DFS Furniture plc"/>
    <s v="DFS FURNITURE - TOT RETURN IND"/>
    <s v="DFS(RI)"/>
    <s v="Datastream Collection Entire Dataset 170911.xlsx|1781-1800|$T$4"/>
    <d v="2015-01-09T00:00:00"/>
    <s v="CEO &lt; 3 years"/>
    <d v="2015-03-14T00:00:00"/>
    <n v="104.9"/>
    <m/>
    <m/>
    <n v="1"/>
    <x v="2"/>
  </r>
  <r>
    <s v="DGAS US Equity"/>
    <s v="DELTA NATURAL GAS CO INC"/>
    <s v="DELTA NATURAL GAS - TOT RETURN IND"/>
    <s v="@DGAS(RI)"/>
    <s v="Datastream Collection Entire Dataset 170911.xlsx|1361-1380|$O$4"/>
    <d v="2005-10-05T00:00:00"/>
    <n v="0.1018444498511232"/>
    <d v="2005-10-27T00:00:00"/>
    <n v="1726.26"/>
    <d v="2008-10-27T00:00:00"/>
    <n v="1902.07"/>
    <n v="1"/>
    <x v="1"/>
  </r>
  <r>
    <s v="DGI US Equity"/>
    <s v="DIGITALGLOBE INC"/>
    <s v="DIGITALGLOBE - TOT RETURN IND"/>
    <s v="U:DGI(RI)"/>
    <s v="Datastream Collection Entire Dataset 170911.xlsx|681-700|$L$4"/>
    <d v="2011-02-05T00:00:00"/>
    <n v="0.27519063180827896"/>
    <d v="2011-02-19T00:00:00"/>
    <n v="146.88"/>
    <d v="2014-02-19T00:00:00"/>
    <n v="187.3"/>
    <n v="1"/>
    <x v="1"/>
  </r>
  <r>
    <s v="DGII US Equity"/>
    <s v="DIGI INTERNATIONAL INC"/>
    <s v="DIGI INTERNATIONAL - TOT RETURN IND"/>
    <s v="@DGII(RI)"/>
    <s v="Datastream Collection Entire Dataset 170911.xlsx|1241-1260|$F$4"/>
    <d v="2014-10-05T00:00:00"/>
    <s v="CEO &lt; 3 years"/>
    <d v="2014-10-27T00:00:00"/>
    <n v="217.63"/>
    <m/>
    <m/>
    <n v="1"/>
    <x v="2"/>
  </r>
  <r>
    <s v="DGX US Equity"/>
    <s v="QUEST DIAGNOSTICS INC"/>
    <s v="QUEST DIAGNOSTICS - TOT RETURN IND"/>
    <s v="U:DGX(RI)"/>
    <s v="Datastream Collection Entire Dataset 170911.xlsx|201-220|$K$4"/>
    <d v="2012-05-01T00:00:00"/>
    <n v="0.34218593357942129"/>
    <d v="2012-05-14T00:00:00"/>
    <n v="1725.67"/>
    <d v="2015-05-14T00:00:00"/>
    <n v="2316.17"/>
    <n v="1"/>
    <x v="1"/>
  </r>
  <r>
    <s v="DHIL US Equity"/>
    <s v="DIAMOND HILL INVESTMENT GRP"/>
    <s v="DIA.HILL INV.GP. - TOT RETURN IND"/>
    <s v="@DHIL(RI)"/>
    <s v="Datastream Collection Entire Dataset 170911.xlsx|1001-1020|$F$4"/>
    <d v="2001-04-05T00:00:00"/>
    <n v="0.25865324103209564"/>
    <d v="2001-04-21T00:00:00"/>
    <n v="31.78"/>
    <d v="2004-04-21T00:00:00"/>
    <n v="40"/>
    <n v="1"/>
    <x v="1"/>
  </r>
  <r>
    <s v="DHLBK IN Equity"/>
    <s v="Dhanlaxmi Bank Limited"/>
    <m/>
    <m/>
    <m/>
    <m/>
    <m/>
    <m/>
    <m/>
    <m/>
    <m/>
    <n v="1"/>
    <x v="0"/>
  </r>
  <r>
    <s v="DHT US Equity"/>
    <s v="DHT HOLDINGS INC"/>
    <s v="DHT HOLDINGS - TOT RETURN IND"/>
    <s v="U:DHT(RI)"/>
    <s v="Datastream Collection Entire Dataset 170911.xlsx|1121-1140|$S$4"/>
    <d v="2010-07-05T00:00:00"/>
    <n v="-0.89434219495569189"/>
    <d v="2010-07-23T00:00:00"/>
    <n v="58.68"/>
    <d v="2013-07-23T00:00:00"/>
    <n v="6.2"/>
    <n v="1"/>
    <x v="1"/>
  </r>
  <r>
    <s v="DIA LN Equity"/>
    <s v="DIA LN"/>
    <s v="DIALIGHT - TOT RETURN IND"/>
    <s v="DIA(RI)"/>
    <s v="Datastream Collection Entire Dataset 170911.xlsx|1281-1300|$N$4"/>
    <d v="2015-06-09T00:00:00"/>
    <s v="CEO &lt; 3 years"/>
    <d v="2015-06-27T00:00:00"/>
    <n v="727.09"/>
    <m/>
    <m/>
    <n v="6"/>
    <x v="2"/>
  </r>
  <r>
    <s v="DIA LN Equity"/>
    <s v="DIA LN"/>
    <s v="DISTRIBUIDORA INTNAC.DE ALIMENTACION - TOT RETURN IND"/>
    <s v="E:DIA(RI)"/>
    <s v="Datastream Collection Entire Dataset 170911.xlsx|1641-1660|$C$4"/>
    <d v="2015-06-09T00:00:00"/>
    <s v="CEO &lt; 3 years"/>
    <d v="2015-06-29T00:00:00"/>
    <n v="228.96"/>
    <m/>
    <m/>
    <n v="6"/>
    <x v="2"/>
  </r>
  <r>
    <s v="DIA LN Equity"/>
    <s v="DIA LN"/>
    <s v="DIALIGHT - TOT RETURN IND"/>
    <s v="DIA(RI)"/>
    <s v="Datastream Collection Entire Dataset 170911.xlsx|1801-1820|$E$4"/>
    <d v="2015-06-09T00:00:00"/>
    <s v="CEO &lt; 3 years"/>
    <d v="2015-06-14T00:00:00"/>
    <n v="746.71"/>
    <m/>
    <m/>
    <n v="6"/>
    <x v="2"/>
  </r>
  <r>
    <s v="DIA LN Equity"/>
    <s v="Dialight plc"/>
    <s v="DIALIGHT - TOT RETURN IND"/>
    <s v="DIA(RI)"/>
    <s v="Datastream Collection Entire Dataset 170911.xlsx|1281-1300|$N$4"/>
    <d v="2015-06-09T00:00:00"/>
    <s v="CEO &lt; 3 years"/>
    <d v="2015-06-27T00:00:00"/>
    <n v="727.09"/>
    <m/>
    <m/>
    <n v="6"/>
    <x v="2"/>
  </r>
  <r>
    <s v="DIA LN Equity"/>
    <s v="Dialight plc"/>
    <s v="DISTRIBUIDORA INTNAC.DE ALIMENTACION - TOT RETURN IND"/>
    <s v="E:DIA(RI)"/>
    <s v="Datastream Collection Entire Dataset 170911.xlsx|1641-1660|$C$4"/>
    <d v="2015-06-09T00:00:00"/>
    <s v="CEO &lt; 3 years"/>
    <d v="2015-06-29T00:00:00"/>
    <n v="228.96"/>
    <m/>
    <m/>
    <n v="6"/>
    <x v="2"/>
  </r>
  <r>
    <s v="DIA LN Equity"/>
    <s v="Dialight plc"/>
    <s v="DIALIGHT - TOT RETURN IND"/>
    <s v="DIA(RI)"/>
    <s v="Datastream Collection Entire Dataset 170911.xlsx|1801-1820|$E$4"/>
    <d v="2015-06-09T00:00:00"/>
    <s v="CEO &lt; 3 years"/>
    <d v="2015-06-14T00:00:00"/>
    <n v="746.71"/>
    <m/>
    <m/>
    <n v="6"/>
    <x v="2"/>
  </r>
  <r>
    <s v="DIA SQ Equity"/>
    <s v="DISTRIBUIDORA INTERNACIONAL"/>
    <s v="DIALIGHT - TOT RETURN IND"/>
    <s v="DIA(RI)"/>
    <s v="Datastream Collection Entire Dataset 170911.xlsx|1281-1300|$N$4"/>
    <d v="2000-06-28T00:00:00"/>
    <n v="-0.30587780355761796"/>
    <d v="2000-06-27T00:00:00"/>
    <n v="181.02"/>
    <d v="2003-06-27T00:00:00"/>
    <n v="125.65"/>
    <n v="3"/>
    <x v="1"/>
  </r>
  <r>
    <s v="DIA SQ Equity"/>
    <s v="DISTRIBUIDORA INTERNACIONAL"/>
    <s v="DISTRIBUIDORA INTNAC.DE ALIMENTACION - TOT RETURN IND"/>
    <s v="E:DIA(RI)"/>
    <s v="Datastream Collection Entire Dataset 170911.xlsx|1641-1660|$C$4"/>
    <d v="2000-06-28T00:00:00"/>
    <n v="1.2924948408819374"/>
    <d v="2011-07-29T00:00:00"/>
    <n v="92.070000000000007"/>
    <d v="2014-07-29T00:00:00"/>
    <n v="211.07"/>
    <n v="3"/>
    <x v="3"/>
  </r>
  <r>
    <s v="DIA SQ Equity"/>
    <s v="DISTRIBUIDORA INTERNACIONAL"/>
    <s v="DIALIGHT - TOT RETURN IND"/>
    <s v="DIA(RI)"/>
    <s v="Datastream Collection Entire Dataset 170911.xlsx|1801-1820|$E$4"/>
    <d v="2000-06-28T00:00:00"/>
    <n v="-0.24641715030202541"/>
    <d v="2000-06-14T00:00:00"/>
    <n v="168.86"/>
    <d v="2003-06-14T00:00:00"/>
    <n v="127.25"/>
    <n v="3"/>
    <x v="1"/>
  </r>
  <r>
    <s v="DIM FP Equity"/>
    <s v="Sartorius Stedim Biotech S.A."/>
    <s v="SARTORIUS STEDIM BIOTECH - TOT RETURN IND"/>
    <s v="F:DIM(RI)"/>
    <s v="Datastream Collection Entire Dataset 170911.xlsx|1821-1840|$R$4"/>
    <d v="2007-06-09T00:00:00"/>
    <n v="-0.23199308321571355"/>
    <d v="2007-06-14T00:00:00"/>
    <n v="1353.23"/>
    <d v="2010-06-14T00:00:00"/>
    <n v="1039.29"/>
    <n v="1"/>
    <x v="1"/>
  </r>
  <r>
    <s v="DIOD US Equity"/>
    <s v="DIODES INC"/>
    <s v="DIODES - TOT RETURN IND"/>
    <s v="@DIOD(RI)"/>
    <s v="Datastream Collection Entire Dataset 170911.xlsx|841-860|$K$4"/>
    <d v="2005-04-05T00:00:00"/>
    <n v="1.1843737373737375"/>
    <d v="2005-04-20T00:00:00"/>
    <n v="2970"/>
    <d v="2008-04-20T00:00:00"/>
    <n v="6487.59"/>
    <n v="1"/>
    <x v="1"/>
  </r>
  <r>
    <s v="DISCA US Equity"/>
    <s v="DISCOVERY COMMUNICATIONS-A"/>
    <s v="DISCOVERY COMMS.'A' - TOT RETURN IND"/>
    <s v="@DISCA(RI)"/>
    <s v="Datastream Collection Entire Dataset 170911.xlsx|161-180|$B$4"/>
    <d v="2006-11-05T00:00:00"/>
    <n v="1.1409940077546705"/>
    <d v="2006-11-14T00:00:00"/>
    <n v="85.11"/>
    <d v="2009-11-14T00:00:00"/>
    <n v="182.22"/>
    <n v="1"/>
    <x v="1"/>
  </r>
  <r>
    <s v="DISCB US Equity"/>
    <s v="DISCOVERY COMMUNICATIONS INC"/>
    <s v="DISCOVERY COMMS.'B' - TOT RETURN IND"/>
    <s v="@DISCB(RI)"/>
    <s v="Datastream Collection Entire Dataset 170911.xlsx|141-160|$B$4"/>
    <d v="2006-11-05T00:00:00"/>
    <n v="0.53513405760988753"/>
    <d v="2006-11-14T00:00:00"/>
    <n v="100.33"/>
    <d v="2009-11-14T00:00:00"/>
    <n v="154.02000000000001"/>
    <n v="1"/>
    <x v="1"/>
  </r>
  <r>
    <s v="DISCK US Equity"/>
    <s v="DISCOVERY COMMUNICATIONS-C"/>
    <s v="DISCOVERY COMMS.'C' - TOT RETURN IND"/>
    <s v="@DISCK(RI)"/>
    <s v="Datastream Collection Entire Dataset 170911.xlsx|161-180|$C$4"/>
    <d v="2006-11-05T00:00:00"/>
    <n v="1.9909612800781726"/>
    <d v="2008-10-14T00:00:00"/>
    <n v="81.87"/>
    <d v="2011-10-14T00:00:00"/>
    <n v="244.87"/>
    <n v="1"/>
    <x v="1"/>
  </r>
  <r>
    <s v="DISH US Equity"/>
    <s v="DISH NETWORK CORP-A"/>
    <s v="DISH NETWORK 'A' - TOT RETURN IND"/>
    <s v="@DISH(RI)"/>
    <s v="Datastream Collection Entire Dataset 170911.xlsx|101-120|$O$4"/>
    <d v="2015-01-05T00:00:00"/>
    <s v="CEO &lt; 3 years"/>
    <d v="2015-01-14T00:00:00"/>
    <n v="4646.5"/>
    <m/>
    <m/>
    <n v="1"/>
    <x v="2"/>
  </r>
  <r>
    <s v="DIVI IN Equity"/>
    <s v="Divi's Laboratories Limited"/>
    <m/>
    <m/>
    <m/>
    <m/>
    <m/>
    <m/>
    <m/>
    <m/>
    <m/>
    <n v="1"/>
    <x v="0"/>
  </r>
  <r>
    <s v="DJCO US Equity"/>
    <s v="DAILY JOURNAL CORP"/>
    <s v="DAILY JOURNAL - TOT RETURN IND"/>
    <s v="@DJCO(RI)"/>
    <s v="Datastream Collection Entire Dataset 170911.xlsx|1241-1260|$K$4"/>
    <d v="1985-11-05T00:00:00"/>
    <n v="0.31819999999999993"/>
    <d v="1986-04-27T00:00:00"/>
    <n v="100"/>
    <d v="1989-04-27T00:00:00"/>
    <n v="131.82"/>
    <n v="1"/>
    <x v="1"/>
  </r>
  <r>
    <s v="DKSH SE Equity"/>
    <s v="DKSH HOLDING AG"/>
    <s v="DKSH HOLDING - TOT RETURN IND"/>
    <s v="S:DKSH(RI)"/>
    <s v="Datastream Collection Entire Dataset 170911.xlsx|1641-1660|$J$4"/>
    <d v="2002-06-01T00:00:00"/>
    <n v="0.6769165517972644"/>
    <d v="2012-03-29T00:00:00"/>
    <n v="94.31"/>
    <d v="2015-03-29T00:00:00"/>
    <n v="158.15"/>
    <n v="1"/>
    <x v="1"/>
  </r>
  <r>
    <s v="DLAR LN Equity"/>
    <s v="DLAR LN"/>
    <s v="DE LA RUE - TOT RETURN IND"/>
    <s v="DLAR(RI)"/>
    <s v="Datastream Collection Entire Dataset 170911.xlsx|1001-1020|$I$4"/>
    <d v="2014-03-29T00:00:00"/>
    <n v="-4.5771689534395886E-2"/>
    <d v="2014-03-21T00:00:00"/>
    <n v="39837.07"/>
    <d v="2017-03-21T00:00:00"/>
    <n v="38013.660000000003"/>
    <n v="1"/>
    <x v="1"/>
  </r>
  <r>
    <s v="DLG GY Equity"/>
    <s v="DIALOG SEMICONDUCTOR PLC"/>
    <s v="DIRECT LINE IN.GROUP - TOT RETURN IND"/>
    <s v="DLG(RI)"/>
    <s v="Datastream Collection Entire Dataset 170911.xlsx|381-400|$F$4"/>
    <d v="2015-10-05T00:00:00"/>
    <s v="CEO &lt; 3 years"/>
    <d v="2015-10-14T00:00:00"/>
    <n v="265.51"/>
    <m/>
    <m/>
    <n v="4"/>
    <x v="2"/>
  </r>
  <r>
    <s v="DLG GY Equity"/>
    <s v="DIALOG SEMICONDUCTOR PLC"/>
    <s v="DIRECT LINE IN.GROUP - TOT RETURN IND"/>
    <s v="DLG(RI)"/>
    <s v="Datastream Collection Entire Dataset 170911.xlsx|381-400|$G$4"/>
    <d v="2015-10-05T00:00:00"/>
    <s v="CEO &lt; 3 years"/>
    <d v="2015-10-14T00:00:00"/>
    <n v="265.51"/>
    <m/>
    <m/>
    <n v="4"/>
    <x v="2"/>
  </r>
  <r>
    <s v="DLG GY Equity"/>
    <s v="DIALOG SEMICONDUCTOR PLC"/>
    <s v="DIALOG SEMICON. - TOT RETURN IND"/>
    <s v="D:DLG(RI)"/>
    <s v="Datastream Collection Entire Dataset 170911.xlsx|1621-1640|$K$4"/>
    <d v="2015-10-05T00:00:00"/>
    <s v="CEO &lt; 3 years"/>
    <d v="2015-10-28T00:00:00"/>
    <n v="361.05"/>
    <m/>
    <m/>
    <n v="4"/>
    <x v="2"/>
  </r>
  <r>
    <s v="DLG GY Equity"/>
    <s v="DIALOG SEMICONDUCTOR PLC"/>
    <s v="DIRECT LINE IN.GROUP - TOT RETURN IND"/>
    <s v="DLG(RI)"/>
    <s v="Datastream Collection Entire Dataset 170911.xlsx|1741-1760|$I$4"/>
    <d v="2015-10-05T00:00:00"/>
    <s v="CEO &lt; 3 years"/>
    <d v="2015-10-14T00:00:00"/>
    <n v="265.51"/>
    <m/>
    <m/>
    <n v="4"/>
    <x v="2"/>
  </r>
  <r>
    <s v="DLG LN Equity"/>
    <s v="Direct Line Insurance Group PLC"/>
    <s v="DIRECT LINE IN.GROUP - TOT RETURN IND"/>
    <s v="DLG(RI)"/>
    <s v="Datastream Collection Entire Dataset 170911.xlsx|381-400|$F$4"/>
    <d v="2009-08-01T00:00:00"/>
    <n v="1.4914140940227079"/>
    <d v="2012-10-14T00:00:00"/>
    <n v="106.57000000000001"/>
    <d v="2015-10-14T00:00:00"/>
    <n v="265.51"/>
    <n v="12"/>
    <x v="3"/>
  </r>
  <r>
    <s v="DLG LN Equity"/>
    <s v="Direct Line Insurance Group PLC"/>
    <s v="DIRECT LINE IN.GROUP - TOT RETURN IND"/>
    <s v="DLG(RI)"/>
    <s v="Datastream Collection Entire Dataset 170911.xlsx|381-400|$G$4"/>
    <d v="2009-08-01T00:00:00"/>
    <n v="1.4914140940227079"/>
    <d v="2012-10-14T00:00:00"/>
    <n v="106.57000000000001"/>
    <d v="2015-10-14T00:00:00"/>
    <n v="265.51"/>
    <n v="12"/>
    <x v="1"/>
  </r>
  <r>
    <s v="DLG LN Equity"/>
    <s v="Direct Line Insurance Group PLC"/>
    <s v="DIALOG SEMICON. - TOT RETURN IND"/>
    <s v="D:DLG(RI)"/>
    <s v="Datastream Collection Entire Dataset 170911.xlsx|1621-1640|$K$4"/>
    <d v="2009-08-01T00:00:00"/>
    <n v="3.1359867330016584"/>
    <d v="2009-08-28T00:00:00"/>
    <n v="42.21"/>
    <d v="2012-08-28T00:00:00"/>
    <n v="174.58"/>
    <n v="12"/>
    <x v="1"/>
  </r>
  <r>
    <s v="DLG LN Equity"/>
    <s v="Direct Line Insurance Group PLC"/>
    <s v="DIRECT LINE IN.GROUP - TOT RETURN IND"/>
    <s v="DLG(RI)"/>
    <s v="Datastream Collection Entire Dataset 170911.xlsx|1741-1760|$I$4"/>
    <d v="2009-08-01T00:00:00"/>
    <n v="1.4914140940227079"/>
    <d v="2012-10-14T00:00:00"/>
    <n v="106.57000000000001"/>
    <d v="2015-10-14T00:00:00"/>
    <n v="265.51"/>
    <n v="12"/>
    <x v="1"/>
  </r>
  <r>
    <s v="DLG LN Equity"/>
    <s v="DLG LN"/>
    <s v="DIRECT LINE IN.GROUP - TOT RETURN IND"/>
    <s v="DLG(RI)"/>
    <s v="Datastream Collection Entire Dataset 170911.xlsx|381-400|$F$4"/>
    <d v="2009-08-01T00:00:00"/>
    <n v="1.4914140940227079"/>
    <d v="2012-10-14T00:00:00"/>
    <n v="106.57000000000001"/>
    <d v="2015-10-14T00:00:00"/>
    <n v="265.51"/>
    <n v="12"/>
    <x v="3"/>
  </r>
  <r>
    <s v="DLG LN Equity"/>
    <s v="DLG LN"/>
    <s v="DIRECT LINE IN.GROUP - TOT RETURN IND"/>
    <s v="DLG(RI)"/>
    <s v="Datastream Collection Entire Dataset 170911.xlsx|381-400|$G$4"/>
    <d v="2009-08-01T00:00:00"/>
    <n v="1.4914140940227079"/>
    <d v="2012-10-14T00:00:00"/>
    <n v="106.57000000000001"/>
    <d v="2015-10-14T00:00:00"/>
    <n v="265.51"/>
    <n v="12"/>
    <x v="1"/>
  </r>
  <r>
    <s v="DLG LN Equity"/>
    <s v="DLG LN"/>
    <s v="DIALOG SEMICON. - TOT RETURN IND"/>
    <s v="D:DLG(RI)"/>
    <s v="Datastream Collection Entire Dataset 170911.xlsx|1621-1640|$K$4"/>
    <d v="2009-08-01T00:00:00"/>
    <n v="3.1359867330016584"/>
    <d v="2009-08-28T00:00:00"/>
    <n v="42.21"/>
    <d v="2012-08-28T00:00:00"/>
    <n v="174.58"/>
    <n v="12"/>
    <x v="1"/>
  </r>
  <r>
    <s v="DLG LN Equity"/>
    <s v="DLG LN"/>
    <s v="DIRECT LINE IN.GROUP - TOT RETURN IND"/>
    <s v="DLG(RI)"/>
    <s v="Datastream Collection Entire Dataset 170911.xlsx|1741-1760|$I$4"/>
    <d v="2009-08-01T00:00:00"/>
    <n v="1.4914140940227079"/>
    <d v="2012-10-14T00:00:00"/>
    <n v="106.57000000000001"/>
    <d v="2015-10-14T00:00:00"/>
    <n v="265.51"/>
    <n v="12"/>
    <x v="1"/>
  </r>
  <r>
    <s v="DLG LN Equity"/>
    <s v="DLG LN"/>
    <s v="DIRECT LINE IN.GROUP - TOT RETURN IND"/>
    <s v="DLG(RI)"/>
    <s v="Datastream Collection Entire Dataset 170911.xlsx|381-400|$F$4"/>
    <d v="2009-08-01T00:00:00"/>
    <n v="1.4914140940227079"/>
    <d v="2012-10-14T00:00:00"/>
    <n v="106.57000000000001"/>
    <d v="2015-10-14T00:00:00"/>
    <n v="265.51"/>
    <n v="12"/>
    <x v="1"/>
  </r>
  <r>
    <s v="DLG LN Equity"/>
    <s v="DLG LN"/>
    <s v="DIRECT LINE IN.GROUP - TOT RETURN IND"/>
    <s v="DLG(RI)"/>
    <s v="Datastream Collection Entire Dataset 170911.xlsx|381-400|$G$4"/>
    <d v="2009-08-01T00:00:00"/>
    <n v="1.4914140940227079"/>
    <d v="2012-10-14T00:00:00"/>
    <n v="106.57000000000001"/>
    <d v="2015-10-14T00:00:00"/>
    <n v="265.51"/>
    <n v="12"/>
    <x v="1"/>
  </r>
  <r>
    <s v="DLG LN Equity"/>
    <s v="DLG LN"/>
    <s v="DIALOG SEMICON. - TOT RETURN IND"/>
    <s v="D:DLG(RI)"/>
    <s v="Datastream Collection Entire Dataset 170911.xlsx|1621-1640|$K$4"/>
    <d v="2009-08-01T00:00:00"/>
    <n v="3.1359867330016584"/>
    <d v="2009-08-28T00:00:00"/>
    <n v="42.21"/>
    <d v="2012-08-28T00:00:00"/>
    <n v="174.58"/>
    <n v="12"/>
    <x v="1"/>
  </r>
  <r>
    <s v="DLG LN Equity"/>
    <s v="DLG LN"/>
    <s v="DIRECT LINE IN.GROUP - TOT RETURN IND"/>
    <s v="DLG(RI)"/>
    <s v="Datastream Collection Entire Dataset 170911.xlsx|1741-1760|$I$4"/>
    <d v="2009-08-01T00:00:00"/>
    <n v="1.4914140940227079"/>
    <d v="2012-10-14T00:00:00"/>
    <n v="106.57000000000001"/>
    <d v="2015-10-14T00:00:00"/>
    <n v="265.51"/>
    <n v="12"/>
    <x v="1"/>
  </r>
  <r>
    <s v="DLN LN Equity"/>
    <s v="DLN LN"/>
    <s v="DERWENT LONDON - TOT RETURN IND"/>
    <s v="DLN(RI)"/>
    <s v="Datastream Collection Entire Dataset 170911.xlsx|501-520|$S$4"/>
    <d v="2005-08-05T00:00:00"/>
    <n v="-0.10393724193346129"/>
    <d v="2005-08-19T00:00:00"/>
    <n v="2153.0300000000002"/>
    <d v="2008-08-19T00:00:00"/>
    <n v="1929.25"/>
    <n v="1"/>
    <x v="1"/>
  </r>
  <r>
    <s v="DLX US Equity"/>
    <s v="DELUXE CORP"/>
    <s v="DELUXE - TOT RETURN IND"/>
    <s v="U:DLX(RI)"/>
    <s v="Datastream Collection Entire Dataset 170911.xlsx|461-480|$R$4"/>
    <d v="2006-04-05T00:00:00"/>
    <n v="-0.4778602949090518"/>
    <d v="2006-04-19T00:00:00"/>
    <n v="2322.75"/>
    <d v="2009-04-19T00:00:00"/>
    <n v="1212.8"/>
    <n v="1"/>
    <x v="1"/>
  </r>
  <r>
    <s v="DMD US Equity"/>
    <s v="DEMAND MEDIA INC"/>
    <m/>
    <m/>
    <m/>
    <m/>
    <m/>
    <m/>
    <m/>
    <m/>
    <m/>
    <n v="1"/>
    <x v="0"/>
  </r>
  <r>
    <s v="DMGT LN Equity"/>
    <s v="Daily Mail and General Trust plc"/>
    <s v="DAILY MAIL 'A' - TOT RETURN IND"/>
    <s v="DMGT(RI)"/>
    <s v="Datastream Collection Entire Dataset 170911.xlsx|1741-1760|$L$4"/>
    <d v="2016-06-09T00:00:00"/>
    <s v="CEO &lt; 3 years"/>
    <d v="2016-06-14T00:00:00"/>
    <n v="128471.8"/>
    <m/>
    <m/>
    <n v="1"/>
    <x v="2"/>
  </r>
  <r>
    <s v="DMRC US Equity"/>
    <s v="DIGIMARC CORP"/>
    <s v="DIGIMARC - TOT RETURN IND"/>
    <s v="@DMRC(RI)"/>
    <s v="Datastream Collection Entire Dataset 170911.xlsx|1181-1200|$T$4"/>
    <d v="2008-07-05T00:00:00"/>
    <n v="1.834779059087662"/>
    <d v="2008-10-23T00:00:00"/>
    <n v="97.990000000000009"/>
    <d v="2011-10-23T00:00:00"/>
    <n v="277.78000000000003"/>
    <n v="1"/>
    <x v="1"/>
  </r>
  <r>
    <s v="DNA AU Equity"/>
    <s v="Donaco International Limited"/>
    <m/>
    <m/>
    <m/>
    <m/>
    <m/>
    <m/>
    <m/>
    <m/>
    <m/>
    <n v="1"/>
    <x v="0"/>
  </r>
  <r>
    <s v="DNB NO Equity"/>
    <s v="DNB ASA"/>
    <s v="DNB - TOT RETURN IND"/>
    <s v="N:DNB(RI)"/>
    <s v="Datastream Collection Entire Dataset 170911.xlsx|1-40|$Q$4"/>
    <d v="2015-10-05T00:00:00"/>
    <s v="CEO &lt; 3 years"/>
    <d v="2015-10-14T00:00:00"/>
    <n v="3300.57"/>
    <m/>
    <m/>
    <n v="6"/>
    <x v="2"/>
  </r>
  <r>
    <s v="DNB NO Equity"/>
    <s v="DNB ASA"/>
    <s v="DUN &amp; BRADSTREET DEL. - TOT RETURN IND"/>
    <s v="U:DNB(RI)"/>
    <s v="Datastream Collection Entire Dataset 170911.xlsx|381-400|$S$4"/>
    <d v="2015-10-05T00:00:00"/>
    <s v="CEO &lt; 3 years"/>
    <d v="2015-10-14T00:00:00"/>
    <n v="738.58"/>
    <m/>
    <m/>
    <n v="6"/>
    <x v="2"/>
  </r>
  <r>
    <s v="DNB NO Equity"/>
    <s v="DNB ASA"/>
    <s v="DNB - TOT RETURN IND"/>
    <s v="N:DNB(RI)"/>
    <s v="Datastream Collection Entire Dataset 170911.xlsx|1695-1700|$D$4"/>
    <d v="2015-10-05T00:00:00"/>
    <s v="CEO &lt; 3 years"/>
    <d v="2015-10-14T00:00:00"/>
    <n v="3300.57"/>
    <m/>
    <m/>
    <n v="6"/>
    <x v="2"/>
  </r>
  <r>
    <s v="DNB NO Equity"/>
    <s v="DNB ASA"/>
    <s v="DNB - TOT RETURN IND"/>
    <s v="N:DNB(RI)"/>
    <s v="Datastream Collection Entire Dataset 170911.xlsx|1-40|$Q$4"/>
    <d v="2015-10-05T00:00:00"/>
    <s v="CEO &lt; 3 years"/>
    <d v="2015-10-14T00:00:00"/>
    <n v="3300.57"/>
    <m/>
    <m/>
    <n v="6"/>
    <x v="2"/>
  </r>
  <r>
    <s v="DNB NO Equity"/>
    <s v="DNB ASA"/>
    <s v="DUN &amp; BRADSTREET DEL. - TOT RETURN IND"/>
    <s v="U:DNB(RI)"/>
    <s v="Datastream Collection Entire Dataset 170911.xlsx|381-400|$S$4"/>
    <d v="2015-10-05T00:00:00"/>
    <s v="CEO &lt; 3 years"/>
    <d v="2015-10-14T00:00:00"/>
    <n v="738.58"/>
    <m/>
    <m/>
    <n v="6"/>
    <x v="2"/>
  </r>
  <r>
    <s v="DNB NO Equity"/>
    <s v="DNB ASA"/>
    <s v="DNB - TOT RETURN IND"/>
    <s v="N:DNB(RI)"/>
    <s v="Datastream Collection Entire Dataset 170911.xlsx|1695-1700|$D$4"/>
    <d v="2015-10-05T00:00:00"/>
    <s v="CEO &lt; 3 years"/>
    <d v="2015-10-14T00:00:00"/>
    <n v="3300.57"/>
    <m/>
    <m/>
    <n v="6"/>
    <x v="2"/>
  </r>
  <r>
    <s v="DNB US Equity"/>
    <s v="DUN &amp; BRADSTREET CORP"/>
    <s v="DNB - TOT RETURN IND"/>
    <s v="N:DNB(RI)"/>
    <s v="Datastream Collection Entire Dataset 170911.xlsx|1-40|$Q$4"/>
    <d v="2013-08-05T00:00:00"/>
    <n v="5.1685476685476781E-2"/>
    <d v="2013-08-14T00:00:00"/>
    <n v="2693.6"/>
    <d v="2016-08-14T00:00:00"/>
    <n v="2832.82"/>
    <n v="3"/>
    <x v="1"/>
  </r>
  <r>
    <s v="DNB US Equity"/>
    <s v="DUN &amp; BRADSTREET CORP"/>
    <s v="DUN &amp; BRADSTREET DEL. - TOT RETURN IND"/>
    <s v="U:DNB(RI)"/>
    <s v="Datastream Collection Entire Dataset 170911.xlsx|381-400|$S$4"/>
    <d v="2013-08-05T00:00:00"/>
    <n v="0.38272454432325587"/>
    <d v="2013-08-14T00:00:00"/>
    <n v="683.05000000000007"/>
    <d v="2016-08-14T00:00:00"/>
    <n v="944.47"/>
    <n v="3"/>
    <x v="3"/>
  </r>
  <r>
    <s v="DNB US Equity"/>
    <s v="DUN &amp; BRADSTREET CORP"/>
    <s v="DNB - TOT RETURN IND"/>
    <s v="N:DNB(RI)"/>
    <s v="Datastream Collection Entire Dataset 170911.xlsx|1695-1700|$D$4"/>
    <d v="2013-08-05T00:00:00"/>
    <n v="5.1685476685476781E-2"/>
    <d v="2013-08-14T00:00:00"/>
    <n v="2693.6"/>
    <d v="2016-08-14T00:00:00"/>
    <n v="2832.82"/>
    <n v="3"/>
    <x v="1"/>
  </r>
  <r>
    <s v="DNBF US Equity"/>
    <s v="DNB FINANCIAL CORP"/>
    <s v="DNB FINL. - TOT RETURN IND"/>
    <s v="@DNBF(RI)"/>
    <s v="Datastream Collection Entire Dataset 170911.xlsx|1461-1480|$U$4"/>
    <d v="2004-10-05T00:00:00"/>
    <n v="-9.7421575631616547E-2"/>
    <d v="2004-10-27T00:00:00"/>
    <n v="153.97"/>
    <d v="2007-10-27T00:00:00"/>
    <n v="138.97"/>
    <n v="1"/>
    <x v="1"/>
  </r>
  <r>
    <s v="DNKN US Equity"/>
    <s v="DUNKIN' BRANDS GROUP INC"/>
    <s v="DUNKIN BRANDS GROUP - TOT RETURN IND"/>
    <s v="@DNKN(RI)"/>
    <s v="Datastream Collection Entire Dataset 170911.xlsx|401-420|$B$4"/>
    <d v="2008-11-05T00:00:00"/>
    <n v="0.79152707230087549"/>
    <d v="2011-08-19T00:00:00"/>
    <n v="92.53"/>
    <d v="2014-08-19T00:00:00"/>
    <n v="165.77"/>
    <n v="1"/>
    <x v="1"/>
  </r>
  <r>
    <s v="DNOW US Equity"/>
    <s v="NOW INC"/>
    <s v="NOW - TOT RETURN IND"/>
    <s v="U:DNOW(RI)"/>
    <s v="Datastream Collection Entire Dataset 170911.xlsx|561-580|$B$4"/>
    <d v="2014-01-05T00:00:00"/>
    <n v="-0.48811226313907752"/>
    <d v="2014-06-19T00:00:00"/>
    <n v="111.88"/>
    <d v="2017-06-19T00:00:00"/>
    <n v="57.27"/>
    <n v="1"/>
    <x v="1"/>
  </r>
  <r>
    <s v="DOKA SE Equity"/>
    <s v="DORMAKABA HOLDING AG"/>
    <s v="DORMA KABA HOLD - TOT RETURN IND"/>
    <s v="S:DOKA(RI)"/>
    <s v="Datastream Collection Entire Dataset 170911.xlsx|1621-1640|$O$4"/>
    <d v="2015-09-02T00:00:00"/>
    <s v="CEO &lt; 3 years"/>
    <d v="2015-09-28T00:00:00"/>
    <n v="726.74"/>
    <m/>
    <m/>
    <n v="1"/>
    <x v="2"/>
  </r>
  <r>
    <s v="DOOR US Equity"/>
    <s v="MASONITE INTERNATIONAL CORP"/>
    <s v="MASONITE INTERNATIONAL - TOT RETURN IND"/>
    <s v="U:DOOR(RI)"/>
    <s v="Datastream Collection Entire Dataset 170911.xlsx|641-660|$P$4"/>
    <d v="2007-04-05T00:00:00"/>
    <n v="-0.28059332509270707"/>
    <d v="2009-08-19T00:00:00"/>
    <n v="202.25"/>
    <d v="2012-08-19T00:00:00"/>
    <n v="145.5"/>
    <n v="1"/>
    <x v="1"/>
  </r>
  <r>
    <s v="DQ US Equity"/>
    <s v="DAQO NEW ENERGY CORP"/>
    <s v="DAQO NEW ENERGY ADR 1:25 - TOT RETURN IND"/>
    <s v="U:DQ(RI)"/>
    <s v="Datastream Collection Entire Dataset 170911.xlsx|1401-1420|$Q$4"/>
    <d v="2009-07-05T00:00:00"/>
    <n v="-0.50709892946625168"/>
    <d v="2010-10-27T00:00:00"/>
    <n v="131.71"/>
    <d v="2013-10-27T00:00:00"/>
    <n v="64.92"/>
    <n v="1"/>
    <x v="1"/>
  </r>
  <r>
    <s v="DRNA US Equity"/>
    <s v="DICERNA PHARMACEUTICALS INC"/>
    <s v="DICERNA PHARMACEUTICALS - TOT RETURN IND"/>
    <s v="@DRNA(RI)"/>
    <s v="Datastream Collection Entire Dataset 170911.xlsx|1301-1320|$P$4"/>
    <d v="2010-04-05T00:00:00"/>
    <n v="-0.921583364649881"/>
    <d v="2014-02-28T00:00:00"/>
    <n v="79.83"/>
    <d v="2017-02-28T00:00:00"/>
    <n v="6.26"/>
    <n v="1"/>
    <x v="1"/>
  </r>
  <r>
    <s v="DRTY LN Equity"/>
    <s v="DARTY PLC"/>
    <s v="DARTY DEAD - 17/08/16 - TOT RETURN IND"/>
    <s v="DRTY(RI)"/>
    <s v="Datastream Collection Entire Dataset 170911.xlsx|1601-1620|$U$4"/>
    <d v="2013-04-23T00:00:00"/>
    <n v="2.8715097603162838"/>
    <d v="2013-04-28T00:00:00"/>
    <n v="40.47"/>
    <d v="2016-04-28T00:00:00"/>
    <n v="156.68"/>
    <n v="1"/>
    <x v="3"/>
  </r>
  <r>
    <s v="DRX LN Equity"/>
    <s v="DRX LN"/>
    <m/>
    <m/>
    <m/>
    <m/>
    <m/>
    <m/>
    <m/>
    <m/>
    <m/>
    <n v="1"/>
    <x v="0"/>
  </r>
  <r>
    <s v="DSCI US Equity"/>
    <s v="DERMA SCIENCES INC"/>
    <m/>
    <m/>
    <m/>
    <m/>
    <m/>
    <m/>
    <m/>
    <m/>
    <m/>
    <n v="1"/>
    <x v="0"/>
  </r>
  <r>
    <s v="DSV DC Equity"/>
    <s v="DSV"/>
    <s v="DSV 'B' - TOT RETURN IND"/>
    <s v="DK:DSV(RI)"/>
    <s v="Datastream Collection Entire Dataset 170911.xlsx|41-80|$N$4"/>
    <d v="2008-08-01T00:00:00"/>
    <n v="9.9160167361159041E-2"/>
    <d v="2008-08-14T00:00:00"/>
    <n v="12884.710000000001"/>
    <d v="2011-08-14T00:00:00"/>
    <n v="14162.36"/>
    <n v="1"/>
    <x v="1"/>
  </r>
  <r>
    <s v="DSW US Equity"/>
    <s v="DSW INC-CLASS A"/>
    <s v="DSW 'A' - TOT RETURN IND"/>
    <s v="U:DSW(RI)"/>
    <s v="Datastream Collection Entire Dataset 170911.xlsx|661-680|$Q$4"/>
    <d v="2009-02-05T00:00:00"/>
    <n v="5.1918681902737172"/>
    <d v="2009-02-19T00:00:00"/>
    <n v="37.630000000000003"/>
    <d v="2012-02-19T00:00:00"/>
    <n v="233"/>
    <n v="1"/>
    <x v="1"/>
  </r>
  <r>
    <s v="DTLK US Equity"/>
    <s v="DATALINK CORP"/>
    <m/>
    <m/>
    <m/>
    <m/>
    <m/>
    <m/>
    <m/>
    <m/>
    <m/>
    <n v="1"/>
    <x v="0"/>
  </r>
  <r>
    <s v="DUFN SE Equity"/>
    <s v="DUFRY AG"/>
    <m/>
    <m/>
    <m/>
    <m/>
    <m/>
    <m/>
    <m/>
    <m/>
    <m/>
    <n v="1"/>
    <x v="0"/>
  </r>
  <r>
    <s v="DVA US Equity"/>
    <s v="DAVITA INC"/>
    <s v="DAVITA - TOT RETURN IND"/>
    <s v="U:DVA(RI)"/>
    <s v="Datastream Collection Entire Dataset 170911.xlsx|181-200|$J$4"/>
    <d v="1999-08-05T00:00:00"/>
    <n v="1.7666119157831865"/>
    <d v="1999-08-14T00:00:00"/>
    <n v="66.97"/>
    <d v="2002-08-14T00:00:00"/>
    <n v="185.28"/>
    <n v="1"/>
    <x v="1"/>
  </r>
  <r>
    <s v="DVAX US Equity"/>
    <s v="DYNAVAX TECHNOLOGIES CORP"/>
    <s v="DYNAVAX TECHNOLOGIES - TOT RETURN IND"/>
    <s v="@DVAX(RI)"/>
    <s v="Datastream Collection Entire Dataset 170911.xlsx|1141-1160|$D$4"/>
    <d v="2013-04-05T00:00:00"/>
    <n v="-0.11287278218195552"/>
    <d v="2013-04-23T00:00:00"/>
    <n v="26.490000000000002"/>
    <d v="2016-04-23T00:00:00"/>
    <n v="23.5"/>
    <n v="1"/>
    <x v="1"/>
  </r>
  <r>
    <s v="DVD US Equity"/>
    <s v="DOVER MOTORSPORTS INC"/>
    <s v="DOVER MOTORSPORTS - TOT RETURN IND"/>
    <s v="U:DVD(RI)"/>
    <s v="Datastream Collection Entire Dataset 170911.xlsx|1481-1500|$B$4"/>
    <d v="2002-02-05T00:00:00"/>
    <n v="-9.6918691461924805E-2"/>
    <d v="2002-02-27T00:00:00"/>
    <n v="147.34"/>
    <d v="2005-02-27T00:00:00"/>
    <n v="133.06"/>
    <n v="1"/>
    <x v="1"/>
  </r>
  <r>
    <s v="DVO LN Equity"/>
    <s v="Devro plc"/>
    <s v="DEVRO - TOT RETURN IND"/>
    <s v="DVO(RI)"/>
    <s v="Datastream Collection Entire Dataset 170911.xlsx|1161-1180|$F$4"/>
    <d v="2007-06-01T00:00:00"/>
    <n v="0.90615106286748082"/>
    <d v="2007-06-23T00:00:00"/>
    <n v="132.66"/>
    <d v="2010-06-23T00:00:00"/>
    <n v="252.87"/>
    <n v="4"/>
    <x v="3"/>
  </r>
  <r>
    <s v="DVO LN Equity"/>
    <s v="Devro plc"/>
    <s v="DEVRO - TOT RETURN IND"/>
    <s v="DVO(RI)"/>
    <s v="Datastream Collection Entire Dataset 170911.xlsx|1801-1820|$I$4"/>
    <d v="2007-06-01T00:00:00"/>
    <n v="0.80961653684841217"/>
    <d v="2007-06-14T00:00:00"/>
    <n v="133.52000000000001"/>
    <d v="2010-06-14T00:00:00"/>
    <n v="241.62"/>
    <n v="4"/>
    <x v="1"/>
  </r>
  <r>
    <s v="DVO LN Equity"/>
    <s v="DVO LN"/>
    <s v="DEVRO - TOT RETURN IND"/>
    <s v="DVO(RI)"/>
    <s v="Datastream Collection Entire Dataset 170911.xlsx|1161-1180|$F$4"/>
    <d v="2007-06-01T00:00:00"/>
    <n v="0.90615106286748082"/>
    <d v="2007-06-23T00:00:00"/>
    <n v="132.66"/>
    <d v="2010-06-23T00:00:00"/>
    <n v="252.87"/>
    <n v="4"/>
    <x v="3"/>
  </r>
  <r>
    <s v="DVO LN Equity"/>
    <s v="DVO LN"/>
    <s v="DEVRO - TOT RETURN IND"/>
    <s v="DVO(RI)"/>
    <s v="Datastream Collection Entire Dataset 170911.xlsx|1801-1820|$I$4"/>
    <d v="2007-06-01T00:00:00"/>
    <n v="0.80961653684841217"/>
    <d v="2007-06-14T00:00:00"/>
    <n v="133.52000000000001"/>
    <d v="2010-06-14T00:00:00"/>
    <n v="241.62"/>
    <n v="4"/>
    <x v="1"/>
  </r>
  <r>
    <s v="DW US Equity"/>
    <s v="DREW INDUSTRIES INC"/>
    <m/>
    <m/>
    <m/>
    <m/>
    <m/>
    <m/>
    <m/>
    <m/>
    <m/>
    <n v="1"/>
    <x v="0"/>
  </r>
  <r>
    <s v="DWCH US Equity"/>
    <s v="DATAWATCH CORP"/>
    <s v="DATAWATCH - TOT RETURN IND"/>
    <s v="@DWCH(RI)"/>
    <s v="Datastream Collection Entire Dataset 170911.xlsx|1501-1520|$J$4"/>
    <d v="2011-01-05T00:00:00"/>
    <n v="7.4074427480916025"/>
    <d v="2011-01-28T00:00:00"/>
    <n v="31.44"/>
    <d v="2014-01-28T00:00:00"/>
    <n v="264.33"/>
    <n v="1"/>
    <x v="1"/>
  </r>
  <r>
    <s v="DWRE US Equity"/>
    <s v="DEMANDWARE INC"/>
    <m/>
    <m/>
    <m/>
    <m/>
    <m/>
    <m/>
    <m/>
    <m/>
    <m/>
    <n v="1"/>
    <x v="0"/>
  </r>
  <r>
    <s v="DXLG US Equity"/>
    <s v="DESTINATION XL GROUP INC"/>
    <s v="DESTINATION XL GROUP - TOT RETURN IND"/>
    <s v="@DXLG(RI)"/>
    <s v="Datastream Collection Entire Dataset 170911.xlsx|1301-1320|$L$4"/>
    <d v="2002-07-05T00:00:00"/>
    <n v="0.4457541771572443"/>
    <d v="2002-07-28T00:00:00"/>
    <n v="87.38"/>
    <d v="2005-07-28T00:00:00"/>
    <n v="126.33"/>
    <n v="1"/>
    <x v="1"/>
  </r>
  <r>
    <s v="DXM US Equity"/>
    <s v="DEX MEDIA INC"/>
    <m/>
    <m/>
    <m/>
    <m/>
    <m/>
    <m/>
    <m/>
    <m/>
    <m/>
    <n v="1"/>
    <x v="0"/>
  </r>
  <r>
    <s v="DXS AU Equity"/>
    <s v="Dexus"/>
    <m/>
    <m/>
    <m/>
    <m/>
    <m/>
    <m/>
    <m/>
    <m/>
    <m/>
    <n v="1"/>
    <x v="0"/>
  </r>
  <r>
    <s v="DYN US Equity"/>
    <s v="DYNEGY INC"/>
    <s v="DYNEGY - TOT RETURN IND"/>
    <s v="U:DYN(RI)"/>
    <s v="Datastream Collection Entire Dataset 170911.xlsx|721-740|$G$4"/>
    <d v="2011-05-05T00:00:00"/>
    <n v="-0.91554404145077717"/>
    <d v="2011-05-19T00:00:00"/>
    <n v="57.9"/>
    <d v="2014-05-19T00:00:00"/>
    <n v="4.8899999999999997"/>
    <n v="1"/>
    <x v="1"/>
  </r>
  <r>
    <s v="DYTC IN Equity"/>
    <s v="Dynamatic Technologies Limited"/>
    <m/>
    <m/>
    <m/>
    <m/>
    <m/>
    <m/>
    <m/>
    <m/>
    <m/>
    <n v="1"/>
    <x v="0"/>
  </r>
  <r>
    <s v="E2V LN Equity"/>
    <s v="E2V LN"/>
    <s v="E2V TECHNOLOGIES DEAD - 29/03/17 - TOT RETURN IND"/>
    <s v="E2V(RI)"/>
    <s v="Datastream Collection Entire Dataset 170911.xlsx|1081-1100|$I$4"/>
    <d v="2014-03-09T00:00:00"/>
    <n v="0.85587944664031612"/>
    <d v="2014-03-23T00:00:00"/>
    <n v="202.4"/>
    <d v="2017-03-23T00:00:00"/>
    <n v="375.63"/>
    <n v="4"/>
    <x v="3"/>
  </r>
  <r>
    <s v="E2V LN Equity"/>
    <s v="E2V LN"/>
    <s v="E2V TECHNOLOGIES DEAD - 29/03/17 - TOT RETURN IND"/>
    <s v="E2V(RI)"/>
    <s v="Datastream Collection Entire Dataset 170911.xlsx|1781-1800|$R$4"/>
    <d v="2014-03-09T00:00:00"/>
    <n v="0.79024861211682362"/>
    <d v="2014-03-14T00:00:00"/>
    <n v="207.15"/>
    <d v="2017-03-14T00:00:00"/>
    <n v="370.85"/>
    <n v="4"/>
    <x v="1"/>
  </r>
  <r>
    <s v="E2V LN Equity"/>
    <s v="e2v Technologies plc"/>
    <s v="E2V TECHNOLOGIES DEAD - 29/03/17 - TOT RETURN IND"/>
    <s v="E2V(RI)"/>
    <s v="Datastream Collection Entire Dataset 170911.xlsx|1081-1100|$I$4"/>
    <d v="2014-03-09T00:00:00"/>
    <n v="0.85587944664031612"/>
    <d v="2014-03-23T00:00:00"/>
    <n v="202.4"/>
    <d v="2017-03-23T00:00:00"/>
    <n v="375.63"/>
    <n v="4"/>
    <x v="3"/>
  </r>
  <r>
    <s v="E2V LN Equity"/>
    <s v="e2v Technologies plc"/>
    <s v="E2V TECHNOLOGIES DEAD - 29/03/17 - TOT RETURN IND"/>
    <s v="E2V(RI)"/>
    <s v="Datastream Collection Entire Dataset 170911.xlsx|1781-1800|$R$4"/>
    <d v="2014-03-09T00:00:00"/>
    <n v="0.79024861211682362"/>
    <d v="2014-03-14T00:00:00"/>
    <n v="207.15"/>
    <d v="2017-03-14T00:00:00"/>
    <n v="370.85"/>
    <n v="4"/>
    <x v="1"/>
  </r>
  <r>
    <s v="EAC US Equity"/>
    <s v="ERICKSON INC"/>
    <m/>
    <m/>
    <m/>
    <m/>
    <m/>
    <m/>
    <m/>
    <m/>
    <m/>
    <n v="1"/>
    <x v="0"/>
  </r>
  <r>
    <s v="EARN US Equity"/>
    <s v="ELLINGTON RESIDENTIAL MORTGAGE REIT"/>
    <s v="ELLINGTON RESD.MGE.REIT - TOT RETURN IND"/>
    <s v="U:EARN(RI)"/>
    <s v="Datastream Collection Entire Dataset 170911.xlsx|1421-1440|$P$4"/>
    <d v="2012-08-05T00:00:00"/>
    <n v="-3.8536018590240161E-2"/>
    <d v="2013-05-27T00:00:00"/>
    <n v="103.28"/>
    <d v="2016-05-27T00:00:00"/>
    <n v="99.3"/>
    <n v="1"/>
    <x v="1"/>
  </r>
  <r>
    <s v="EBIO US Equity"/>
    <s v="ELEVEN BIOTHERAPEUTICS INC"/>
    <s v="ELEVEN BIOTHERAPEUTICS - TOT RETURN IND"/>
    <s v="@EBIO(RI)"/>
    <s v="Datastream Collection Entire Dataset 170911.xlsx|1521-1540|$C$4"/>
    <d v="2011-07-05T00:00:00"/>
    <n v="-0.87656553479338295"/>
    <d v="2014-02-28T00:00:00"/>
    <n v="149.31"/>
    <d v="2017-02-28T00:00:00"/>
    <n v="18.43"/>
    <n v="1"/>
    <x v="1"/>
  </r>
  <r>
    <s v="EBR US Equity"/>
    <s v="CENTRAIS ELETRICAS BR-SP ADR"/>
    <s v="CENEL.BRASL.ELETROBRAS ON ADR 1:1 - TOT RETURN IND"/>
    <s v="U:EBR(RI)"/>
    <s v="Datastream Collection Entire Dataset 170911.xlsx|561-580|$I$4"/>
    <d v="2015-10-05T00:00:00"/>
    <s v="CEO &lt; 3 years"/>
    <d v="2015-10-19T00:00:00"/>
    <n v="22.84"/>
    <m/>
    <m/>
    <n v="1"/>
    <x v="2"/>
  </r>
  <r>
    <s v="EBSB US Equity"/>
    <s v="MERIDIAN BANCORP INC"/>
    <s v="MERIDIAN BANCORP - TOT RETURN IND"/>
    <s v="@EBSB(RI)"/>
    <s v="Datastream Collection Entire Dataset 170911.xlsx|881-900|$U$4"/>
    <d v="2007-05-05T00:00:00"/>
    <n v="0.3839124322153043"/>
    <d v="2008-02-20T00:00:00"/>
    <n v="99.58"/>
    <d v="2011-02-20T00:00:00"/>
    <n v="137.81"/>
    <n v="1"/>
    <x v="1"/>
  </r>
  <r>
    <s v="EC US Equity"/>
    <s v="ECOPETROL SA"/>
    <s v="ECOPETROL ADS 1:20 - TOT RETURN IND"/>
    <s v="U:EC(RI)"/>
    <s v="Datastream Collection Entire Dataset 170911.xlsx|141-160|$G$4"/>
    <d v="2015-02-05T00:00:00"/>
    <s v="CEO &lt; 3 years"/>
    <d v="2015-02-14T00:00:00"/>
    <n v="106.54"/>
    <m/>
    <m/>
    <n v="1"/>
    <x v="2"/>
  </r>
  <r>
    <s v="ECA CN Equity"/>
    <s v="ENCANA CORP"/>
    <s v="ENCANA - TOT RETURN IND"/>
    <s v="C:ECA(RI)"/>
    <s v="Datastream Collection Entire Dataset 170911.xlsx|161-180|$L$4"/>
    <d v="2013-05-02T00:00:00"/>
    <n v="-0.50422442689703262"/>
    <d v="2013-05-14T00:00:00"/>
    <n v="11112.75"/>
    <d v="2016-05-14T00:00:00"/>
    <n v="5509.43"/>
    <n v="3"/>
    <x v="3"/>
  </r>
  <r>
    <s v="ECA CN Equity"/>
    <s v="ENCANA CORP"/>
    <s v="ENCANA (NYS) - TOT RETURN IND"/>
    <s v="U:ECA(RI)"/>
    <s v="Datastream Collection Entire Dataset 170911.xlsx|281-300|$S$4"/>
    <d v="2013-05-02T00:00:00"/>
    <n v="-0.60981876258593148"/>
    <d v="2013-05-14T00:00:00"/>
    <n v="288.02"/>
    <d v="2016-05-14T00:00:00"/>
    <n v="112.38"/>
    <n v="3"/>
    <x v="1"/>
  </r>
  <r>
    <s v="ECA CN Equity"/>
    <s v="ENCANA CORP"/>
    <s v="ENCANA - TOT RETURN IND"/>
    <s v="C:ECA(RI)"/>
    <s v="Datastream Collection Entire Dataset 170911.xlsx|Toronto 1-20|$G$4"/>
    <d v="2013-05-02T00:00:00"/>
    <n v="-0.50422442689703262"/>
    <d v="2013-05-14T00:00:00"/>
    <n v="11112.75"/>
    <d v="2016-05-14T00:00:00"/>
    <n v="5509.43"/>
    <n v="3"/>
    <x v="1"/>
  </r>
  <r>
    <s v="ECA US Equity"/>
    <s v="ENCANA CORP"/>
    <s v="ENCANA - TOT RETURN IND"/>
    <s v="C:ECA(RI)"/>
    <s v="Datastream Collection Entire Dataset 170911.xlsx|161-180|$L$4"/>
    <d v="2013-04-05T00:00:00"/>
    <n v="-0.51738659659613051"/>
    <d v="2013-04-14T00:00:00"/>
    <n v="11599.74"/>
    <d v="2016-04-14T00:00:00"/>
    <n v="5598.1900000000005"/>
    <n v="3"/>
    <x v="1"/>
  </r>
  <r>
    <s v="ECA US Equity"/>
    <s v="ENCANA CORP"/>
    <s v="ENCANA (NYS) - TOT RETURN IND"/>
    <s v="U:ECA(RI)"/>
    <s v="Datastream Collection Entire Dataset 170911.xlsx|281-300|$S$4"/>
    <d v="2013-04-05T00:00:00"/>
    <n v="-0.62044665012406952"/>
    <d v="2013-04-14T00:00:00"/>
    <n v="302.25"/>
    <d v="2016-04-14T00:00:00"/>
    <n v="114.72"/>
    <n v="3"/>
    <x v="3"/>
  </r>
  <r>
    <s v="ECA US Equity"/>
    <s v="ENCANA CORP"/>
    <s v="ENCANA - TOT RETURN IND"/>
    <s v="C:ECA(RI)"/>
    <s v="Datastream Collection Entire Dataset 170911.xlsx|Toronto 1-20|$G$4"/>
    <d v="2013-04-05T00:00:00"/>
    <n v="-0.51738659659613051"/>
    <d v="2013-04-14T00:00:00"/>
    <n v="11599.74"/>
    <d v="2016-04-14T00:00:00"/>
    <n v="5598.1900000000005"/>
    <n v="3"/>
    <x v="1"/>
  </r>
  <r>
    <s v="ECHO US Equity"/>
    <s v="ECHO GLOBAL LOGISTICS INC"/>
    <s v="ECHO GLOBAL LOGISTICS - TOT RETURN IND"/>
    <s v="@ECHO(RI)"/>
    <s v="Datastream Collection Entire Dataset 170911.xlsx|981-1000|$D$4"/>
    <d v="2006-10-05T00:00:00"/>
    <n v="0.38412064759370146"/>
    <d v="2009-10-21T00:00:00"/>
    <n v="90.18"/>
    <d v="2012-10-21T00:00:00"/>
    <n v="124.82000000000001"/>
    <n v="1"/>
    <x v="1"/>
  </r>
  <r>
    <s v="ECI CN Equity"/>
    <s v="ENERCARE INC"/>
    <s v="ENERCARE - TOT RETURN IND"/>
    <s v="C:ECI(RI)"/>
    <s v="Datastream Collection Entire Dataset 170911.xlsx|581-600|$F$4"/>
    <d v="2010-12-02T00:00:00"/>
    <n v="0.85108562064727566"/>
    <d v="2010-12-19T00:00:00"/>
    <n v="146.46"/>
    <d v="2013-12-19T00:00:00"/>
    <n v="271.11"/>
    <n v="2"/>
    <x v="1"/>
  </r>
  <r>
    <s v="ECI CN Equity"/>
    <s v="ENERCARE INC"/>
    <s v="ENERCARE - TOT RETURN IND"/>
    <s v="C:ECI(RI)"/>
    <s v="Datastream Collection Entire Dataset 170911.xlsx|Toronto 21-40|$S$4"/>
    <d v="2010-12-02T00:00:00"/>
    <n v="0.87118482767996708"/>
    <d v="2010-12-14T00:00:00"/>
    <n v="147.11000000000001"/>
    <d v="2013-12-14T00:00:00"/>
    <n v="275.27"/>
    <n v="2"/>
    <x v="3"/>
  </r>
  <r>
    <s v="ECM LN Equity"/>
    <s v="Electrocomponents plc"/>
    <m/>
    <m/>
    <m/>
    <m/>
    <m/>
    <m/>
    <m/>
    <m/>
    <m/>
    <n v="1"/>
    <x v="0"/>
  </r>
  <r>
    <s v="ECR US Equity"/>
    <s v="ECLIPSE RESOURCES CORP"/>
    <s v="ECLIPSE RESOURCES - TOT RETURN IND"/>
    <s v="U:ECR(RI)"/>
    <s v="Datastream Collection Entire Dataset 170911.xlsx|881-900|$N$4"/>
    <d v="2011-01-01T00:00:00"/>
    <n v="-0.89510000000000001"/>
    <d v="2014-06-20T00:00:00"/>
    <n v="100"/>
    <d v="2017-06-20T00:00:00"/>
    <n v="10.49"/>
    <n v="1"/>
    <x v="1"/>
  </r>
  <r>
    <s v="ECTE US Equity"/>
    <s v="ECHO THERAPEUTICS INC"/>
    <s v="ECHO THERAPEUTICS - TOT RETURN IND"/>
    <s v="@ECTE(RI)"/>
    <s v="Datastream Collection Entire Dataset 170911.xlsx|1581-1600|$F$4"/>
    <d v="2014-12-01T00:00:00"/>
    <s v="CEO &lt; 3 years"/>
    <d v="2014-12-28T00:00:00"/>
    <n v="0.27"/>
    <m/>
    <m/>
    <n v="1"/>
    <x v="2"/>
  </r>
  <r>
    <s v="EDEN FP Equity"/>
    <s v="EDENRED SA"/>
    <s v="EDENRED - TOT RETURN IND"/>
    <s v="F:EDEN(RI)"/>
    <s v="Datastream Collection Entire Dataset 170911.xlsx|381-400|$C$4"/>
    <d v="2015-10-26T00:00:00"/>
    <s v="CEO &lt; 3 years"/>
    <d v="2015-10-14T00:00:00"/>
    <n v="164.84"/>
    <m/>
    <m/>
    <n v="4"/>
    <x v="2"/>
  </r>
  <r>
    <s v="EDEN FP Equity"/>
    <s v="EDENRED SA"/>
    <s v="EDENRED - TOT RETURN IND"/>
    <s v="F:EDEN(RI)"/>
    <s v="Datastream Collection Entire Dataset 170911.xlsx|1961-1980|$N$4"/>
    <d v="2015-10-26T00:00:00"/>
    <s v="CEO &lt; 3 years"/>
    <d v="2015-10-17T00:00:00"/>
    <n v="168.23"/>
    <m/>
    <m/>
    <n v="4"/>
    <x v="2"/>
  </r>
  <r>
    <s v="EDEN FP Equity"/>
    <s v="Edenred SA"/>
    <s v="EDENRED - TOT RETURN IND"/>
    <s v="F:EDEN(RI)"/>
    <s v="Datastream Collection Entire Dataset 170911.xlsx|381-400|$C$4"/>
    <d v="2015-10-26T00:00:00"/>
    <s v="CEO &lt; 3 years"/>
    <d v="2015-10-14T00:00:00"/>
    <n v="164.84"/>
    <m/>
    <m/>
    <n v="4"/>
    <x v="2"/>
  </r>
  <r>
    <s v="EDEN FP Equity"/>
    <s v="Edenred SA"/>
    <s v="EDENRED - TOT RETURN IND"/>
    <s v="F:EDEN(RI)"/>
    <s v="Datastream Collection Entire Dataset 170911.xlsx|1961-1980|$N$4"/>
    <d v="2015-10-26T00:00:00"/>
    <s v="CEO &lt; 3 years"/>
    <d v="2015-10-17T00:00:00"/>
    <n v="168.23"/>
    <m/>
    <m/>
    <n v="4"/>
    <x v="2"/>
  </r>
  <r>
    <s v="EDP PL Equity"/>
    <s v="ENERGIAS DE PORTUGAL SA"/>
    <m/>
    <m/>
    <m/>
    <m/>
    <m/>
    <m/>
    <m/>
    <m/>
    <m/>
    <n v="1"/>
    <x v="0"/>
  </r>
  <r>
    <s v="EDR US Equity"/>
    <s v="EDUCATION REALTY TRUST INC"/>
    <s v="EDUCATION REAL.TST. - TOT RETURN IND"/>
    <s v="U:EDR(RI)"/>
    <s v="Datastream Collection Entire Dataset 170911.xlsx|461-480|$U$4"/>
    <d v="2015-10-05T00:00:00"/>
    <s v="CEO &lt; 3 years"/>
    <d v="2015-10-19T00:00:00"/>
    <n v="124.13000000000001"/>
    <m/>
    <m/>
    <n v="2"/>
    <x v="2"/>
  </r>
  <r>
    <s v="EDR US Equity"/>
    <s v="EDUCATION REALTY TRUST INC"/>
    <s v="ENDEAVOUR SILVER - TOT RETURN IND"/>
    <s v="C:EDR(RI)"/>
    <s v="Datastream Collection Entire Dataset 170911.xlsx|Toronto 61-80|$P$4"/>
    <d v="2015-10-05T00:00:00"/>
    <s v="CEO &lt; 3 years"/>
    <d v="2015-10-14T00:00:00"/>
    <n v="469.23"/>
    <m/>
    <m/>
    <n v="2"/>
    <x v="2"/>
  </r>
  <r>
    <s v="EE US Equity"/>
    <s v="EL PASO ELECTRIC CO"/>
    <s v="EL PASO ELEC. - TOT RETURN IND"/>
    <s v="U:EE(RI)"/>
    <s v="Datastream Collection Entire Dataset 170911.xlsx|661-680|$I$4"/>
    <d v="2012-01-05T00:00:00"/>
    <n v="0.27919420837267861"/>
    <d v="2012-01-19T00:00:00"/>
    <n v="730.71"/>
    <d v="2015-01-19T00:00:00"/>
    <n v="934.72"/>
    <n v="1"/>
    <x v="1"/>
  </r>
  <r>
    <s v="EFII US Equity"/>
    <s v="ELECTRONICS FOR IMAGING INC"/>
    <s v="ELTN.FOR IMAG. - TOT RETURN IND"/>
    <s v="@EFII(RI)"/>
    <s v="Datastream Collection Entire Dataset 170911.xlsx|581-600|$D$4"/>
    <d v="2012-04-05T00:00:00"/>
    <n v="1.435625258303787"/>
    <d v="2012-04-19T00:00:00"/>
    <n v="459.73"/>
    <d v="2015-04-19T00:00:00"/>
    <n v="1119.73"/>
    <n v="1"/>
    <x v="1"/>
  </r>
  <r>
    <s v="EFSC US Equity"/>
    <s v="ENTERPRISE FINANCIAL SERVICE"/>
    <s v="ENTER.FINL.SVS. - TOT RETURN IND"/>
    <s v="@EFSC(RI)"/>
    <s v="Datastream Collection Entire Dataset 170911.xlsx|981-1000|$M$4"/>
    <d v="2002-04-05T00:00:00"/>
    <n v="0.84560836028862907"/>
    <d v="2002-04-21T00:00:00"/>
    <n v="80.38"/>
    <d v="2005-04-21T00:00:00"/>
    <n v="148.35"/>
    <n v="1"/>
    <x v="1"/>
  </r>
  <r>
    <s v="EFX US Equity"/>
    <s v="EQUIFAX INC"/>
    <s v="EQUIFAX - TOT RETURN IND"/>
    <s v="U:EFX(RI)"/>
    <s v="Datastream Collection Entire Dataset 170911.xlsx|161-180|$G$4"/>
    <d v="2005-10-05T00:00:00"/>
    <n v="-0.17655800816729408"/>
    <d v="2005-10-14T00:00:00"/>
    <n v="21639.97"/>
    <d v="2008-10-14T00:00:00"/>
    <n v="17819.260000000002"/>
    <n v="1"/>
    <x v="1"/>
  </r>
  <r>
    <s v="EGHT US Equity"/>
    <s v="8X8 INC"/>
    <s v="8X8 - TOT RETURN IND"/>
    <s v="@EGHT(RI)"/>
    <s v="Datastream Collection Entire Dataset 170911.xlsx|741-760|$K$4"/>
    <d v="2013-07-05T00:00:00"/>
    <n v="0.73944223107569729"/>
    <d v="2013-07-19T00:00:00"/>
    <n v="125.5"/>
    <d v="2016-07-19T00:00:00"/>
    <n v="218.3"/>
    <n v="1"/>
    <x v="1"/>
  </r>
  <r>
    <s v="EGLE US Equity"/>
    <s v="EAGLE BULK SHIPPING INC"/>
    <s v="EAGLE BULK SHIPPING - TOT RETURN IND"/>
    <s v="@EGLE(RI)"/>
    <s v="Datastream Collection Entire Dataset 170911.xlsx|1401-1420|$U$4"/>
    <d v="2015-09-01T00:00:00"/>
    <s v="CEO &lt; 3 years"/>
    <d v="2015-09-27T00:00:00"/>
    <n v="40.82"/>
    <m/>
    <m/>
    <n v="1"/>
    <x v="2"/>
  </r>
  <r>
    <s v="EGLT US Equity"/>
    <s v="EGALET CORP"/>
    <s v="EGALET - TOT RETURN IND"/>
    <s v="@EGLT(RI)"/>
    <s v="Datastream Collection Entire Dataset 170911.xlsx|1341-1360|$H$4"/>
    <d v="2012-01-05T00:00:00"/>
    <n v="-0.6127562642369021"/>
    <d v="2014-02-27T00:00:00"/>
    <n v="109.75"/>
    <d v="2017-02-27T00:00:00"/>
    <n v="42.5"/>
    <n v="1"/>
    <x v="1"/>
  </r>
  <r>
    <s v="EGO AU Equity"/>
    <s v="Empire Oil &amp; Gas NL"/>
    <m/>
    <m/>
    <m/>
    <m/>
    <m/>
    <m/>
    <m/>
    <m/>
    <m/>
    <n v="1"/>
    <x v="0"/>
  </r>
  <r>
    <s v="EGY US Equity"/>
    <s v="VAALCO ENERGY INC"/>
    <s v="VAALCO ENERGY - TOT RETURN IND"/>
    <s v="U:EGY(RI)"/>
    <s v="Datastream Collection Entire Dataset 170911.xlsx|1441-1460|$D$4"/>
    <d v="2013-08-05T00:00:00"/>
    <n v="-0.8136997373206708"/>
    <d v="2013-08-27T00:00:00"/>
    <n v="49.49"/>
    <d v="2016-08-27T00:00:00"/>
    <n v="9.2200000000000006"/>
    <n v="1"/>
    <x v="1"/>
  </r>
  <r>
    <s v="EHTH US Equity"/>
    <s v="EHEALTH INC"/>
    <s v="EHEALTH - TOT RETURN IND"/>
    <s v="@EHTH(RI)"/>
    <s v="Datastream Collection Entire Dataset 170911.xlsx|1301-1320|$R$4"/>
    <d v="1999-10-05T00:00:00"/>
    <n v="-0.37509952229299365"/>
    <d v="2006-10-28T00:00:00"/>
    <n v="100.48"/>
    <d v="2009-10-28T00:00:00"/>
    <n v="62.79"/>
    <n v="1"/>
    <x v="1"/>
  </r>
  <r>
    <s v="EID IN Equity"/>
    <s v="E.I.D.-Parry (India) Limited"/>
    <s v="EID PARRY (INDIA) - TOT RETURN IND"/>
    <s v="IN:EID(RI)"/>
    <s v="Datastream Collection Entire Dataset 170911.xlsx|NES India 61-90|$Z$5"/>
    <d v="2014-01-13T00:00:00"/>
    <n v="1.1215559316939288"/>
    <d v="2014-01-14T00:00:00"/>
    <n v="4058.79"/>
    <d v="2017-01-14T00:00:00"/>
    <n v="8610.9500000000007"/>
    <n v="1"/>
    <x v="1"/>
  </r>
  <r>
    <s v="ELD AU Equity"/>
    <s v="Elders Limited"/>
    <m/>
    <m/>
    <m/>
    <m/>
    <m/>
    <m/>
    <m/>
    <m/>
    <m/>
    <n v="2"/>
    <x v="0"/>
  </r>
  <r>
    <s v="ELD AU Equity"/>
    <s v="ELDERS LTD"/>
    <m/>
    <m/>
    <m/>
    <m/>
    <m/>
    <m/>
    <m/>
    <m/>
    <m/>
    <n v="2"/>
    <x v="0"/>
  </r>
  <r>
    <s v="ELET6 BZ Equity"/>
    <s v="Centrais ElÃ©tricas Brasileiras S.A. - Eletrobras"/>
    <m/>
    <m/>
    <m/>
    <m/>
    <m/>
    <m/>
    <m/>
    <m/>
    <m/>
    <n v="1"/>
    <x v="0"/>
  </r>
  <r>
    <s v="ELF CN Equity"/>
    <s v="E-L FINANCIAL CORP LTD"/>
    <s v="E-L FINANCIAL - TOT RETURN IND"/>
    <s v="C:ELF(RI)"/>
    <s v="Datastream Collection Entire Dataset 170911.xlsx|461-480|$B$4"/>
    <d v="2002-12-02T00:00:00"/>
    <n v="1.3359253044692161"/>
    <d v="2002-12-19T00:00:00"/>
    <n v="5816.68"/>
    <d v="2005-12-19T00:00:00"/>
    <n v="13587.33"/>
    <n v="2"/>
    <x v="1"/>
  </r>
  <r>
    <s v="ELF CN Equity"/>
    <s v="E-L FINANCIAL CORP LTD"/>
    <s v="E-L FINANCIAL - TOT RETURN IND"/>
    <s v="C:ELF(RI)"/>
    <s v="Datastream Collection Entire Dataset 170911.xlsx|Toronto 21-40|$G$4"/>
    <d v="2002-12-02T00:00:00"/>
    <n v="1.3856673806931907"/>
    <d v="2002-12-14T00:00:00"/>
    <n v="5695.4000000000005"/>
    <d v="2005-12-14T00:00:00"/>
    <n v="13587.33"/>
    <n v="2"/>
    <x v="3"/>
  </r>
  <r>
    <s v="ELGX US Equity"/>
    <s v="ENDOLOGIX INC"/>
    <s v="ENDOLOGIX - TOT RETURN IND"/>
    <s v="@ELGX(RI)"/>
    <s v="Datastream Collection Entire Dataset 170911.xlsx|821-840|$O$4"/>
    <d v="2008-04-05T00:00:00"/>
    <n v="1.7854889589905363"/>
    <d v="2008-04-20T00:00:00"/>
    <n v="25.36"/>
    <d v="2011-04-20T00:00:00"/>
    <n v="70.64"/>
    <n v="1"/>
    <x v="1"/>
  </r>
  <r>
    <s v="ELI1V FH Equity"/>
    <s v="ELISA OYJ"/>
    <m/>
    <m/>
    <m/>
    <m/>
    <m/>
    <m/>
    <m/>
    <m/>
    <m/>
    <n v="1"/>
    <x v="0"/>
  </r>
  <r>
    <s v="ELIOR FP Equity"/>
    <s v="Elior Group"/>
    <m/>
    <m/>
    <m/>
    <m/>
    <m/>
    <m/>
    <m/>
    <m/>
    <m/>
    <n v="1"/>
    <x v="0"/>
  </r>
  <r>
    <s v="ELISA FH Equity"/>
    <s v="Elisa Oyj"/>
    <m/>
    <m/>
    <m/>
    <m/>
    <m/>
    <m/>
    <m/>
    <m/>
    <m/>
    <n v="1"/>
    <x v="0"/>
  </r>
  <r>
    <s v="ELNK US Equity"/>
    <s v="EARTHLINK HOLDINGS CORP"/>
    <m/>
    <m/>
    <m/>
    <m/>
    <m/>
    <m/>
    <m/>
    <m/>
    <m/>
    <n v="1"/>
    <x v="0"/>
  </r>
  <r>
    <s v="ELON US Equity"/>
    <s v="ECHELON CORP"/>
    <s v="ECHELON - TOT RETURN IND"/>
    <s v="@ELON(RI)"/>
    <s v="Datastream Collection Entire Dataset 170911.xlsx|1561-1580|$I$4"/>
    <d v="2010-10-05T00:00:00"/>
    <n v="-0.71697610375766196"/>
    <d v="2010-10-28T00:00:00"/>
    <n v="112.57000000000001"/>
    <d v="2013-10-28T00:00:00"/>
    <n v="31.86"/>
    <n v="1"/>
    <x v="1"/>
  </r>
  <r>
    <s v="ELPL4 BZ Equity"/>
    <s v="Eletropaulo Metropolitana Eletricidade de SÃ£o Paulo S.A."/>
    <m/>
    <m/>
    <m/>
    <m/>
    <m/>
    <m/>
    <m/>
    <m/>
    <m/>
    <n v="1"/>
    <x v="0"/>
  </r>
  <r>
    <s v="ELR CN Equity"/>
    <s v="EASTERN PLATINUM LTD"/>
    <s v="EASTERN PLATINUM - TOT RETURN IND"/>
    <s v="C:ELR(RI)"/>
    <s v="Datastream Collection Entire Dataset 170911.xlsx|1561-1580|$H$4"/>
    <d v="2016-06-02T00:00:00"/>
    <s v="CEO &lt; 3 years"/>
    <d v="2016-06-28T00:00:00"/>
    <n v="3.02"/>
    <m/>
    <m/>
    <n v="2"/>
    <x v="2"/>
  </r>
  <r>
    <s v="ELR CN Equity"/>
    <s v="EASTERN PLATINUM LTD"/>
    <s v="EASTERN PLATINUM - TOT RETURN IND"/>
    <s v="C:ELR(RI)"/>
    <s v="Datastream Collection Entire Dataset 170911.xlsx|Toronto 81-95|$M$4"/>
    <d v="2016-06-02T00:00:00"/>
    <s v="CEO &lt; 3 years"/>
    <d v="2016-06-14T00:00:00"/>
    <n v="2.96"/>
    <m/>
    <m/>
    <n v="2"/>
    <x v="2"/>
  </r>
  <r>
    <s v="ELRC US Equity"/>
    <s v="ELECTRO RENT CORP"/>
    <m/>
    <m/>
    <m/>
    <m/>
    <m/>
    <m/>
    <m/>
    <m/>
    <m/>
    <n v="1"/>
    <x v="0"/>
  </r>
  <r>
    <s v="ELY US Equity"/>
    <s v="CALLAWAY GOLF COMPANY"/>
    <s v="CALLAWAY GOLF - TOT RETURN IND"/>
    <s v="U:ELY(RI)"/>
    <s v="Datastream Collection Entire Dataset 170911.xlsx|841-860|$B$4"/>
    <d v="2012-01-05T00:00:00"/>
    <n v="0.32524077046548944"/>
    <d v="2012-01-20T00:00:00"/>
    <n v="199.36"/>
    <d v="2015-01-20T00:00:00"/>
    <n v="264.2"/>
    <n v="1"/>
    <x v="1"/>
  </r>
  <r>
    <s v="EMG US Equity"/>
    <s v="EMERGENT CAPITAL INC"/>
    <m/>
    <m/>
    <m/>
    <m/>
    <m/>
    <m/>
    <m/>
    <m/>
    <m/>
    <n v="1"/>
    <x v="0"/>
  </r>
  <r>
    <s v="EML US Equity"/>
    <s v="EASTERN CO"/>
    <s v="EASTERN - TOT RETURN IND"/>
    <s v="@EML(RI)"/>
    <s v="Datastream Collection Entire Dataset 170911.xlsx|1441-1460|$B$4"/>
    <d v="1997-02-05T00:00:00"/>
    <n v="0.86021550081419118"/>
    <d v="1997-02-27T00:00:00"/>
    <n v="1443.15"/>
    <d v="2000-02-27T00:00:00"/>
    <n v="2684.57"/>
    <n v="1"/>
    <x v="1"/>
  </r>
  <r>
    <s v="EMP A CN Equity"/>
    <s v="EMPIRE CO LTD 'A'"/>
    <s v="EMPIRE 'A' - TOT RETURN IND"/>
    <s v="C:EMP.A(RI)"/>
    <s v="Datastream Collection Entire Dataset 170911.xlsx|321-340|$T$4"/>
    <m/>
    <m/>
    <m/>
    <m/>
    <m/>
    <m/>
    <n v="2"/>
    <x v="0"/>
  </r>
  <r>
    <s v="EMP A CN Equity"/>
    <s v="EMPIRE CO LTD 'A'"/>
    <s v="EMPIRE 'A' - TOT RETURN IND"/>
    <s v="C:EMP.A(RI)"/>
    <s v="Datastream Collection Entire Dataset 170911.xlsx|Toronto 1-20|$N$4"/>
    <m/>
    <m/>
    <m/>
    <m/>
    <m/>
    <m/>
    <n v="2"/>
    <x v="0"/>
  </r>
  <r>
    <s v="ENBR3 BZ Equity"/>
    <s v="EDP - Energias do Brasil S.A."/>
    <m/>
    <m/>
    <m/>
    <m/>
    <m/>
    <m/>
    <m/>
    <m/>
    <m/>
    <n v="1"/>
    <x v="0"/>
  </r>
  <r>
    <s v="ENDP US Equity"/>
    <s v="ENDO INTERNATIONAL PLC"/>
    <s v="ENDO INTERNATIONAL - TOT RETURN IND"/>
    <s v="@ENDP(RI)"/>
    <s v="Datastream Collection Entire Dataset 170911.xlsx|381-400|$N$4"/>
    <d v="2013-01-05T00:00:00"/>
    <n v="1.0400462962962964"/>
    <d v="2013-01-14T00:00:00"/>
    <n v="216"/>
    <d v="2016-01-14T00:00:00"/>
    <n v="440.65000000000003"/>
    <n v="1"/>
    <x v="1"/>
  </r>
  <r>
    <s v="ENEL IM Equity"/>
    <s v="ENEL SPA"/>
    <s v="ENEL - TOT RETURN IND"/>
    <s v="I:ENEL(RI)"/>
    <s v="Datastream Collection Entire Dataset 170911.xlsx|41-80|$AJ$4"/>
    <d v="2014-05-01T00:00:00"/>
    <n v="0.24110590182018754"/>
    <d v="2014-05-14T00:00:00"/>
    <n v="145.04"/>
    <d v="2017-05-14T00:00:00"/>
    <n v="180.01"/>
    <n v="1"/>
    <x v="1"/>
  </r>
  <r>
    <s v="ENG SQ Equity"/>
    <s v="ENAGAS SA"/>
    <m/>
    <m/>
    <m/>
    <m/>
    <m/>
    <m/>
    <m/>
    <m/>
    <m/>
    <n v="1"/>
    <x v="0"/>
  </r>
  <r>
    <s v="ENGI3 BZ Equity"/>
    <s v="Energisa S.A."/>
    <m/>
    <m/>
    <m/>
    <m/>
    <m/>
    <m/>
    <m/>
    <m/>
    <m/>
    <n v="1"/>
    <x v="0"/>
  </r>
  <r>
    <s v="ENI US Equity"/>
    <s v="ENEL AMERICAS SA"/>
    <m/>
    <m/>
    <m/>
    <m/>
    <m/>
    <m/>
    <m/>
    <m/>
    <m/>
    <n v="1"/>
    <x v="0"/>
  </r>
  <r>
    <s v="ENPH US Equity"/>
    <s v="ENPHASE ENERGY INC"/>
    <s v="ENPHASE ENERGY - TOT RETURN IND"/>
    <s v="@ENPH(RI)"/>
    <s v="Datastream Collection Entire Dataset 170911.xlsx|1461-1480|$R$4"/>
    <d v="2006-11-05T00:00:00"/>
    <n v="0.92594606350587205"/>
    <d v="2012-04-27T00:00:00"/>
    <n v="91.960000000000008"/>
    <d v="2015-04-27T00:00:00"/>
    <n v="177.11"/>
    <n v="1"/>
    <x v="1"/>
  </r>
  <r>
    <s v="ENTA US Equity"/>
    <s v="ENANTA PHARMACEUTICALS INC"/>
    <s v="ENANTA PHARMACEUTICALS - TOT RETURN IND"/>
    <s v="@ENTA(RI)"/>
    <s v="Datastream Collection Entire Dataset 170911.xlsx|1081-1100|$T$4"/>
    <d v="2003-05-05T00:00:00"/>
    <n v="0.57761880429228407"/>
    <d v="2013-03-23T00:00:00"/>
    <n v="97.850000000000009"/>
    <d v="2016-03-23T00:00:00"/>
    <n v="154.37"/>
    <n v="1"/>
    <x v="1"/>
  </r>
  <r>
    <s v="ENVA US Equity"/>
    <s v="ENOVA INTERNATIONAL INC"/>
    <s v="ENOVA INTERNATIONAL - TOT RETURN IND"/>
    <s v="U:ENVA(RI)"/>
    <s v="Datastream Collection Entire Dataset 170911.xlsx|1221-1240|$E$4"/>
    <d v="2012-11-05T00:00:00"/>
    <s v="CEO &lt; 3 years"/>
    <d v="2014-11-27T00:00:00"/>
    <n v="81.64"/>
    <m/>
    <m/>
    <n v="1"/>
    <x v="2"/>
  </r>
  <r>
    <s v="EO FP Equity"/>
    <s v="FAURECIA SA"/>
    <m/>
    <m/>
    <m/>
    <m/>
    <m/>
    <m/>
    <m/>
    <m/>
    <m/>
    <n v="1"/>
    <x v="0"/>
  </r>
  <r>
    <s v="EOCC US Equity"/>
    <s v="ENEL GENERACION CHILE SA"/>
    <s v="ENEL GENERACION CHILE ADR 1:30 - TOT RETURN IND"/>
    <s v="U:EOCC(RI)"/>
    <s v="Datastream Collection Entire Dataset 170911.xlsx|1601-1620|$Q$4"/>
    <d v="2014-10-05T00:00:00"/>
    <s v="CEO &lt; 3 years"/>
    <d v="2014-10-28T00:00:00"/>
    <n v="251.61"/>
    <m/>
    <m/>
    <n v="1"/>
    <x v="2"/>
  </r>
  <r>
    <s v="EOH SJ Equity"/>
    <s v="EOH Holdings Limited"/>
    <m/>
    <m/>
    <m/>
    <m/>
    <m/>
    <m/>
    <m/>
    <m/>
    <m/>
    <n v="1"/>
    <x v="0"/>
  </r>
  <r>
    <s v="EPIQ US Equity"/>
    <s v="EPIQ SYSTEMS INC"/>
    <m/>
    <m/>
    <m/>
    <m/>
    <m/>
    <m/>
    <m/>
    <m/>
    <m/>
    <n v="1"/>
    <x v="0"/>
  </r>
  <r>
    <s v="EPRS US Equity"/>
    <s v="EPIRUS BIOPHARMACEUTICALS IN"/>
    <m/>
    <m/>
    <m/>
    <m/>
    <m/>
    <m/>
    <m/>
    <m/>
    <m/>
    <n v="1"/>
    <x v="0"/>
  </r>
  <r>
    <s v="EPW AU Equity"/>
    <s v="ERM Power Limited"/>
    <m/>
    <m/>
    <m/>
    <m/>
    <m/>
    <m/>
    <m/>
    <m/>
    <m/>
    <n v="2"/>
    <x v="0"/>
  </r>
  <r>
    <s v="EPW AU Equity"/>
    <s v="ERM POWER LTD"/>
    <m/>
    <m/>
    <m/>
    <m/>
    <m/>
    <m/>
    <m/>
    <m/>
    <m/>
    <n v="2"/>
    <x v="0"/>
  </r>
  <r>
    <s v="EPZM US Equity"/>
    <s v="EPIZYME INC"/>
    <s v="EPIZYME - TOT RETURN IND"/>
    <s v="@EPZM(RI)"/>
    <s v="Datastream Collection Entire Dataset 170911.xlsx|1041-1060|$P$4"/>
    <d v="2015-07-05T00:00:00"/>
    <s v="CEO &lt; 3 years"/>
    <d v="2015-07-23T00:00:00"/>
    <n v="96.350000000000009"/>
    <m/>
    <m/>
    <n v="1"/>
    <x v="2"/>
  </r>
  <r>
    <s v="EQC US Equity"/>
    <s v="EQUITY COMMONWEALTH"/>
    <s v="EQUITY COMMONWEALTH - TOT RETURN IND"/>
    <s v="U:EQC(RI)"/>
    <s v="Datastream Collection Entire Dataset 170911.xlsx|421-440|$F$4"/>
    <d v="2014-04-05T00:00:00"/>
    <n v="0.25562015503875973"/>
    <d v="2014-04-19T00:00:00"/>
    <n v="980.4"/>
    <d v="2017-04-19T00:00:00"/>
    <n v="1231.01"/>
    <n v="1"/>
    <x v="1"/>
  </r>
  <r>
    <s v="EQIX US Equity"/>
    <s v="EQUINIX INC"/>
    <s v="EQUINIX - TOT RETURN IND"/>
    <s v="@EQIX(RI)"/>
    <s v="Datastream Collection Entire Dataset 170911.xlsx|101-120|$P$4"/>
    <d v="2007-02-05T00:00:00"/>
    <n v="0.10879067508499281"/>
    <d v="2007-02-14T00:00:00"/>
    <n v="20.59"/>
    <d v="2010-02-14T00:00:00"/>
    <n v="22.830000000000002"/>
    <n v="1"/>
    <x v="1"/>
  </r>
  <r>
    <s v="EQT AU Equity"/>
    <s v="EQT Holdings Limited"/>
    <m/>
    <m/>
    <m/>
    <m/>
    <m/>
    <m/>
    <m/>
    <m/>
    <m/>
    <n v="1"/>
    <x v="0"/>
  </r>
  <r>
    <s v="ERA AU Equity"/>
    <s v="ENERGY RESOURCES OF AUST"/>
    <s v="ERAMET - TOT RETURN IND"/>
    <s v="F:ERA(RI)"/>
    <s v="Datastream Collection Entire Dataset 170911.xlsx|741-760|$T$4"/>
    <d v="2013-09-09T00:00:00"/>
    <n v="-0.59203097273753835"/>
    <d v="2013-09-19T00:00:00"/>
    <n v="247.96"/>
    <d v="2016-09-19T00:00:00"/>
    <n v="101.16"/>
    <n v="4"/>
    <x v="1"/>
  </r>
  <r>
    <s v="ERA AU Equity"/>
    <s v="ENERGY RESOURCES OF AUST"/>
    <s v="ERAMET - TOT RETURN IND"/>
    <s v="F:ERA(RI)"/>
    <s v="Datastream Collection Entire Dataset 170911.xlsx|1841-1860|$K$4"/>
    <d v="2013-09-09T00:00:00"/>
    <n v="-0.59185286897183043"/>
    <d v="2013-09-14T00:00:00"/>
    <n v="240.33"/>
    <d v="2016-09-14T00:00:00"/>
    <n v="98.09"/>
    <n v="4"/>
    <x v="1"/>
  </r>
  <r>
    <s v="ERA AU Equity"/>
    <s v="Energy Resources of Australia Ltd"/>
    <s v="ERAMET - TOT RETURN IND"/>
    <s v="F:ERA(RI)"/>
    <s v="Datastream Collection Entire Dataset 170911.xlsx|741-760|$T$4"/>
    <d v="2013-09-09T00:00:00"/>
    <n v="-0.59203097273753835"/>
    <d v="2013-09-19T00:00:00"/>
    <n v="247.96"/>
    <d v="2016-09-19T00:00:00"/>
    <n v="101.16"/>
    <n v="4"/>
    <x v="1"/>
  </r>
  <r>
    <s v="ERA AU Equity"/>
    <s v="Energy Resources of Australia Ltd"/>
    <s v="ERAMET - TOT RETURN IND"/>
    <s v="F:ERA(RI)"/>
    <s v="Datastream Collection Entire Dataset 170911.xlsx|1841-1860|$K$4"/>
    <d v="2013-09-09T00:00:00"/>
    <n v="-0.59185286897183043"/>
    <d v="2013-09-14T00:00:00"/>
    <n v="240.33"/>
    <d v="2016-09-14T00:00:00"/>
    <n v="98.09"/>
    <n v="4"/>
    <x v="1"/>
  </r>
  <r>
    <s v="ERA FP Equity"/>
    <s v="ERAMET"/>
    <s v="ERAMET - TOT RETURN IND"/>
    <s v="F:ERA(RI)"/>
    <s v="Datastream Collection Entire Dataset 170911.xlsx|741-760|$T$4"/>
    <d v="2005-11-05T00:00:00"/>
    <n v="0.48896592129674854"/>
    <d v="2005-11-19T00:00:00"/>
    <n v="204.82"/>
    <d v="2008-11-19T00:00:00"/>
    <n v="304.97000000000003"/>
    <n v="4"/>
    <x v="3"/>
  </r>
  <r>
    <s v="ERA FP Equity"/>
    <s v="ERAMET"/>
    <s v="ERAMET - TOT RETURN IND"/>
    <s v="F:ERA(RI)"/>
    <s v="Datastream Collection Entire Dataset 170911.xlsx|1841-1860|$K$4"/>
    <d v="2005-11-05T00:00:00"/>
    <n v="0.62656795246628316"/>
    <d v="2005-11-14T00:00:00"/>
    <n v="212.06"/>
    <d v="2008-11-14T00:00:00"/>
    <n v="344.93"/>
    <n v="4"/>
    <x v="1"/>
  </r>
  <r>
    <s v="ERA FP Equity"/>
    <s v="ERAMET S.A."/>
    <s v="ERAMET - TOT RETURN IND"/>
    <s v="F:ERA(RI)"/>
    <s v="Datastream Collection Entire Dataset 170911.xlsx|741-760|$T$4"/>
    <d v="2005-11-05T00:00:00"/>
    <n v="0.48896592129674854"/>
    <d v="2005-11-19T00:00:00"/>
    <n v="204.82"/>
    <d v="2008-11-19T00:00:00"/>
    <n v="304.97000000000003"/>
    <n v="4"/>
    <x v="3"/>
  </r>
  <r>
    <s v="ERA FP Equity"/>
    <s v="ERAMET S.A."/>
    <s v="ERAMET - TOT RETURN IND"/>
    <s v="F:ERA(RI)"/>
    <s v="Datastream Collection Entire Dataset 170911.xlsx|1841-1860|$K$4"/>
    <d v="2005-11-05T00:00:00"/>
    <n v="0.62656795246628316"/>
    <d v="2005-11-14T00:00:00"/>
    <n v="212.06"/>
    <d v="2008-11-14T00:00:00"/>
    <n v="344.93"/>
    <n v="4"/>
    <x v="1"/>
  </r>
  <r>
    <s v="ERIE US Equity"/>
    <s v="ERIE INDEMNITY COMPANY-CL A"/>
    <s v="ERIE INDEMNITY 'A' - TOT RETURN IND"/>
    <s v="@ERIE(RI)"/>
    <s v="Datastream Collection Entire Dataset 170911.xlsx|341-360|$R$4"/>
    <d v="2008-05-05T00:00:00"/>
    <n v="0.51455042166528109"/>
    <d v="2008-05-14T00:00:00"/>
    <n v="420.95"/>
    <d v="2011-05-14T00:00:00"/>
    <n v="637.55000000000007"/>
    <n v="1"/>
    <x v="1"/>
  </r>
  <r>
    <s v="ERM LN Equity"/>
    <s v="Euromoney Institutional Investor PLC"/>
    <s v="EUROMONEY INSTL.INVESTOR - TOT RETURN IND"/>
    <s v="ERM(RI)"/>
    <s v="Datastream Collection Entire Dataset 170911.xlsx|1761-1780|$T$4"/>
    <d v="2015-10-09T00:00:00"/>
    <s v="CEO &lt; 3 years"/>
    <d v="2015-10-14T00:00:00"/>
    <n v="3596.13"/>
    <m/>
    <m/>
    <n v="1"/>
    <x v="2"/>
  </r>
  <r>
    <s v="EROS US Equity"/>
    <s v="EROS INTERNATIONAL PLC"/>
    <s v="EROS INTERNATIONAL CL.A - TOT RETURN IND"/>
    <s v="U:EROS(RI)"/>
    <s v="Datastream Collection Entire Dataset 170911.xlsx|841-860|$H$4"/>
    <d v="2012-04-05T00:00:00"/>
    <n v="0.44348168570303259"/>
    <d v="2013-11-20T00:00:00"/>
    <n v="101.56"/>
    <d v="2016-11-20T00:00:00"/>
    <n v="146.6"/>
    <n v="1"/>
    <x v="1"/>
  </r>
  <r>
    <s v="ESCA US Equity"/>
    <s v="ESCALADE INC"/>
    <s v="ESCALADE - TOT RETURN IND"/>
    <s v="@ESCA(RI)"/>
    <s v="Datastream Collection Entire Dataset 170911.xlsx|1341-1360|$P$4"/>
    <d v="2007-07-05T00:00:00"/>
    <n v="-0.47529840105460452"/>
    <d v="2007-07-27T00:00:00"/>
    <n v="1115.1100000000001"/>
    <d v="2010-07-27T00:00:00"/>
    <n v="585.1"/>
    <n v="1"/>
    <x v="1"/>
  </r>
  <r>
    <s v="ESIO US Equity"/>
    <s v="ELECTRO SCIENTIFIC INDS INC"/>
    <s v="ELECTRO SCIEN.INDS. - TOT RETURN IND"/>
    <s v="@ESIO(RI)"/>
    <s v="Datastream Collection Entire Dataset 170911.xlsx|1361-1380|$R$4"/>
    <d v="2014-01-05T00:00:00"/>
    <n v="-0.39750304184520974"/>
    <d v="2014-01-27T00:00:00"/>
    <n v="189.03"/>
    <d v="2017-01-27T00:00:00"/>
    <n v="113.89"/>
    <n v="1"/>
    <x v="1"/>
  </r>
  <r>
    <s v="ESL US Equity"/>
    <s v="ESTERLINE TECHNOLOGIES CORP"/>
    <s v="ESTERLINE TECHS. - TOT RETURN IND"/>
    <s v="U:ESL(RI)"/>
    <s v="Datastream Collection Entire Dataset 170911.xlsx|601-620|$M$4"/>
    <d v="2013-08-05T00:00:00"/>
    <n v="-4.6937711504330348E-2"/>
    <d v="2013-08-19T00:00:00"/>
    <n v="7307.77"/>
    <d v="2016-08-19T00:00:00"/>
    <n v="6964.76"/>
    <n v="1"/>
    <x v="1"/>
  </r>
  <r>
    <s v="ESNT LN Equity"/>
    <s v="ESNT LN"/>
    <s v="ESSENTRA PLC - TOT RETURN IND"/>
    <s v="ESNT(RI)"/>
    <s v="Datastream Collection Entire Dataset 170911.xlsx|741-760|$J$4"/>
    <d v="2016-12-09T00:00:00"/>
    <s v="CEO &lt; 3 years"/>
    <d v="2016-12-19T00:00:00"/>
    <n v="271.10000000000002"/>
    <m/>
    <m/>
    <n v="4"/>
    <x v="2"/>
  </r>
  <r>
    <s v="ESNT LN Equity"/>
    <s v="ESNT LN"/>
    <s v="ESSENTRA PLC - TOT RETURN IND"/>
    <s v="ESNT(RI)"/>
    <s v="Datastream Collection Entire Dataset 170911.xlsx|1761-1780|$O$4"/>
    <d v="2016-12-09T00:00:00"/>
    <s v="CEO &lt; 3 years"/>
    <d v="2016-12-14T00:00:00"/>
    <n v="262.16000000000003"/>
    <m/>
    <m/>
    <n v="4"/>
    <x v="2"/>
  </r>
  <r>
    <s v="ESNT LN Equity"/>
    <s v="Essentra plc"/>
    <s v="ESSENTRA PLC - TOT RETURN IND"/>
    <s v="ESNT(RI)"/>
    <s v="Datastream Collection Entire Dataset 170911.xlsx|741-760|$J$4"/>
    <d v="2016-12-09T00:00:00"/>
    <s v="CEO &lt; 3 years"/>
    <d v="2016-12-19T00:00:00"/>
    <n v="271.10000000000002"/>
    <m/>
    <m/>
    <n v="4"/>
    <x v="2"/>
  </r>
  <r>
    <s v="ESNT LN Equity"/>
    <s v="Essentra plc"/>
    <s v="ESSENTRA PLC - TOT RETURN IND"/>
    <s v="ESNT(RI)"/>
    <s v="Datastream Collection Entire Dataset 170911.xlsx|1761-1780|$O$4"/>
    <d v="2016-12-09T00:00:00"/>
    <s v="CEO &lt; 3 years"/>
    <d v="2016-12-14T00:00:00"/>
    <n v="262.16000000000003"/>
    <m/>
    <m/>
    <n v="4"/>
    <x v="2"/>
  </r>
  <r>
    <s v="ESPR US Equity"/>
    <s v="ESPERION THERAPEUTICS INC"/>
    <s v="ESPERION THERAPEUTICS - TOT RETURN IND"/>
    <s v="@ESPR(RI)"/>
    <s v="Datastream Collection Entire Dataset 170911.xlsx|1241-1260|$L$4"/>
    <d v="2012-10-05T00:00:00"/>
    <n v="6.711548420507514E-2"/>
    <d v="2013-06-27T00:00:00"/>
    <n v="96.55"/>
    <d v="2016-06-27T00:00:00"/>
    <n v="103.03"/>
    <n v="2"/>
    <x v="3"/>
  </r>
  <r>
    <s v="ESPR US Equity"/>
    <s v="ESPERION THERAPEUTICS INC"/>
    <s v="ESPRIT HOLDINGS - TOT RETURN IND"/>
    <s v="K:ESPR(RI)"/>
    <s v="Datastream Collection Entire Dataset 170911.xlsx|HK 21-40|$T$4"/>
    <d v="2012-10-05T00:00:00"/>
    <n v="-0.4195257971215296"/>
    <d v="2012-10-14T00:00:00"/>
    <n v="577.39"/>
    <d v="2015-10-14T00:00:00"/>
    <n v="335.16"/>
    <n v="2"/>
    <x v="1"/>
  </r>
  <r>
    <s v="ESTE US Equity"/>
    <s v="EARTHSTONE ENERGY INC"/>
    <s v="EARTHSTONE ENERGY 'A' - TOT RETURN IND"/>
    <s v="U:ESTE(RI)"/>
    <s v="Datastream Collection Entire Dataset 170911.xlsx|1681-1695|$K$4"/>
    <d v="2014-12-19T00:00:00"/>
    <s v="CEO &lt; 3 years"/>
    <d v="2014-12-29T00:00:00"/>
    <n v="3924.9"/>
    <m/>
    <m/>
    <n v="1"/>
    <x v="2"/>
  </r>
  <r>
    <s v="ESTR IN Equity"/>
    <s v="Ester Industries Limited"/>
    <m/>
    <m/>
    <m/>
    <m/>
    <m/>
    <m/>
    <m/>
    <m/>
    <m/>
    <n v="1"/>
    <x v="0"/>
  </r>
  <r>
    <s v="ESV US Equity"/>
    <s v="ENSCO PLC-CL A"/>
    <s v="ENSCO CLASS A - TOT RETURN IND"/>
    <s v="U:ESV(RI)"/>
    <s v="Datastream Collection Entire Dataset 170911.xlsx|521-540|$I$4"/>
    <d v="2014-04-05T00:00:00"/>
    <n v="-0.82076496138996136"/>
    <d v="2014-04-19T00:00:00"/>
    <n v="165.76"/>
    <d v="2017-04-19T00:00:00"/>
    <n v="29.71"/>
    <n v="1"/>
    <x v="1"/>
  </r>
  <r>
    <s v="ETFC US Equity"/>
    <s v="E*TRADE FINANCIAL CORP"/>
    <s v="E*TRADE FINANCIAL - TOT RETURN IND"/>
    <s v="@ETFC(RI)"/>
    <s v="Datastream Collection Entire Dataset 170911.xlsx|261-280|$G$4"/>
    <d v="2012-11-05T00:00:00"/>
    <n v="2.7285610465116279"/>
    <d v="2012-11-14T00:00:00"/>
    <n v="27.52"/>
    <d v="2015-11-14T00:00:00"/>
    <n v="102.61"/>
    <n v="1"/>
    <x v="1"/>
  </r>
  <r>
    <s v="ETO LN Equity"/>
    <s v="ETO LN"/>
    <s v="ENTERTAINMENT ONE (DI) - TOT RETURN IND"/>
    <s v="ETO(RI)"/>
    <s v="Datastream Collection Entire Dataset 170911.xlsx|841-860|$G$4"/>
    <d v="2015-10-05T00:00:00"/>
    <s v="CEO &lt; 3 years"/>
    <d v="2015-10-20T00:00:00"/>
    <n v="260.60000000000002"/>
    <m/>
    <m/>
    <n v="1"/>
    <x v="2"/>
  </r>
  <r>
    <s v="ETP US Equity"/>
    <s v="ENERGY TRANSFER PARTNERS LP"/>
    <s v="ENERGY TRANSFER PARTNERS - TOT RETURN IND"/>
    <s v="U:ETP(RI)"/>
    <s v="Datastream Collection Entire Dataset 170911.xlsx|121-140|$P$4"/>
    <d v="2007-07-05T00:00:00"/>
    <n v="0.51543745949449138"/>
    <d v="2007-07-14T00:00:00"/>
    <n v="385.75"/>
    <d v="2010-07-14T00:00:00"/>
    <n v="584.58000000000004"/>
    <n v="1"/>
    <x v="1"/>
  </r>
  <r>
    <s v="ETRM US Equity"/>
    <s v="ENTEROMEDICS INC"/>
    <s v="ENTEROMEDICS - TOT RETURN IND"/>
    <s v="@ETRM(RI)"/>
    <s v="Datastream Collection Entire Dataset 170911.xlsx|1581-1600|$E$4"/>
    <d v="2003-01-05T00:00:00"/>
    <n v="-0.96209999999999996"/>
    <d v="2007-11-28T00:00:00"/>
    <n v="100"/>
    <d v="2010-11-28T00:00:00"/>
    <n v="3.79"/>
    <n v="1"/>
    <x v="1"/>
  </r>
  <r>
    <s v="ETX CN Equity"/>
    <s v="ETRION CORP"/>
    <s v="ETRION - TOT RETURN IND"/>
    <s v="C:ETX(RI)"/>
    <s v="Datastream Collection Entire Dataset 170911.xlsx|1441-1460|$K$4"/>
    <d v="2009-08-02T00:00:00"/>
    <n v="-0.39993636652879416"/>
    <d v="2009-08-27T00:00:00"/>
    <n v="31.43"/>
    <d v="2012-08-27T00:00:00"/>
    <n v="18.86"/>
    <n v="2"/>
    <x v="3"/>
  </r>
  <r>
    <s v="ETX CN Equity"/>
    <s v="ETRION CORP"/>
    <s v="ETRION - TOT RETURN IND"/>
    <s v="C:ETX(RI)"/>
    <s v="Datastream Collection Entire Dataset 170911.xlsx|Toronto 81-95|$I$4"/>
    <d v="2009-08-02T00:00:00"/>
    <n v="-0.32156249999999997"/>
    <d v="2009-08-14T00:00:00"/>
    <n v="32"/>
    <d v="2012-08-14T00:00:00"/>
    <n v="21.71"/>
    <n v="2"/>
    <x v="1"/>
  </r>
  <r>
    <s v="EUCL IN Equity"/>
    <s v="Euro Ceramics Limited"/>
    <m/>
    <m/>
    <m/>
    <m/>
    <m/>
    <m/>
    <m/>
    <m/>
    <m/>
    <n v="1"/>
    <x v="0"/>
  </r>
  <r>
    <s v="EVER US Equity"/>
    <s v="EVERBANK FINANCIAL CORP"/>
    <m/>
    <m/>
    <m/>
    <m/>
    <m/>
    <m/>
    <m/>
    <m/>
    <m/>
    <n v="1"/>
    <x v="0"/>
  </r>
  <r>
    <s v="EVK GY Equity"/>
    <s v="EVONIK INDUSTRIES AG"/>
    <s v="EVONIK INDUSTRIES - TOT RETURN IND"/>
    <s v="D:EVK(RI)"/>
    <s v="Datastream Collection Entire Dataset 170911.xlsx|1681-1695|$G$4"/>
    <d v="2015-10-05T00:00:00"/>
    <s v="CEO &lt; 3 years"/>
    <d v="2015-10-29T00:00:00"/>
    <n v="107.11"/>
    <m/>
    <m/>
    <n v="1"/>
    <x v="2"/>
  </r>
  <r>
    <s v="EVLV US Equity"/>
    <s v="EVINE LIVE INC"/>
    <s v="EVINE LIVE 'A' - TOT RETURN IND"/>
    <s v="@EVLV(RI)"/>
    <s v="Datastream Collection Entire Dataset 170911.xlsx|1401-1420|$E$4"/>
    <d v="2014-04-05T00:00:00"/>
    <n v="-0.69098546666022886"/>
    <d v="2014-04-27T00:00:00"/>
    <n v="414.22"/>
    <d v="2017-04-27T00:00:00"/>
    <n v="128"/>
    <n v="1"/>
    <x v="1"/>
  </r>
  <r>
    <s v="EVR US Equity"/>
    <s v="EVERCORE PARTNERS INC-CL A"/>
    <s v="EVERCORE PARTNERS 'A' - TOT RETURN IND"/>
    <s v="U:EVR(RI)"/>
    <s v="Datastream Collection Entire Dataset 170911.xlsx|621-640|$E$4"/>
    <d v="2009-04-05T00:00:00"/>
    <n v="0.68401919441616998"/>
    <d v="2009-04-19T00:00:00"/>
    <n v="68.77"/>
    <d v="2012-04-19T00:00:00"/>
    <n v="115.81"/>
    <n v="1"/>
    <x v="1"/>
  </r>
  <r>
    <s v="EVRI US Equity"/>
    <s v="EVERI HOLDINGS INC"/>
    <s v="EVERI HOLDINGS - TOT RETURN IND"/>
    <s v="U:EVRI(RI)"/>
    <s v="Datastream Collection Entire Dataset 170911.xlsx|1281-1300|$Q$4"/>
    <d v="2013-11-05T00:00:00"/>
    <n v="-0.75736325385694248"/>
    <d v="2013-11-27T00:00:00"/>
    <n v="64.17"/>
    <d v="2016-11-27T00:00:00"/>
    <n v="15.57"/>
    <n v="1"/>
    <x v="1"/>
  </r>
  <r>
    <s v="EVTC US Equity"/>
    <s v="EVERTEC"/>
    <s v="EVERTEC - TOT RETURN IND"/>
    <s v="U:EVTC(RI)"/>
    <s v="Datastream Collection Entire Dataset 170911.xlsx|761-780|$T$4"/>
    <d v="2015-02-05T00:00:00"/>
    <s v="CEO &lt; 3 years"/>
    <d v="2015-02-19T00:00:00"/>
    <n v="100.33"/>
    <m/>
    <m/>
    <n v="1"/>
    <x v="2"/>
  </r>
  <r>
    <s v="EW US Equity"/>
    <s v="EDWARDS LIFESCIENCES CORP"/>
    <s v="EDWARDS LIFESCIENCES - TOT RETURN IND"/>
    <s v="U:EW(RI)"/>
    <s v="Datastream Collection Entire Dataset 170911.xlsx|121-140|$B$4"/>
    <d v="1999-11-05T00:00:00"/>
    <n v="0.92489986648865152"/>
    <d v="2000-04-14T00:00:00"/>
    <n v="89.88"/>
    <d v="2003-04-14T00:00:00"/>
    <n v="173.01"/>
    <n v="1"/>
    <x v="1"/>
  </r>
  <r>
    <s v="EWBC US Equity"/>
    <s v="EAST WEST BANCORP INC"/>
    <s v="EAST WEST BANCORP - TOT RETURN IND"/>
    <s v="@EWBC(RI)"/>
    <s v="Datastream Collection Entire Dataset 170911.xlsx|321-340|$S$4"/>
    <d v="1990-11-05T00:00:00"/>
    <n v="2.0615238497256225"/>
    <d v="1999-02-14T00:00:00"/>
    <n v="94.76"/>
    <d v="2002-02-14T00:00:00"/>
    <n v="290.11"/>
    <n v="1"/>
    <x v="1"/>
  </r>
  <r>
    <s v="EWC AU Equity"/>
    <s v="ENERGY WORLD CORP LTD"/>
    <m/>
    <m/>
    <m/>
    <m/>
    <m/>
    <m/>
    <m/>
    <m/>
    <m/>
    <n v="2"/>
    <x v="0"/>
  </r>
  <r>
    <s v="EWC AU Equity"/>
    <s v="Energy World Corporation Ltd"/>
    <m/>
    <m/>
    <m/>
    <m/>
    <m/>
    <m/>
    <m/>
    <m/>
    <m/>
    <n v="2"/>
    <x v="0"/>
  </r>
  <r>
    <s v="EXAM US Equity"/>
    <s v="EXAMWORKS GROUP INC"/>
    <m/>
    <m/>
    <m/>
    <m/>
    <m/>
    <m/>
    <m/>
    <m/>
    <m/>
    <n v="1"/>
    <x v="0"/>
  </r>
  <r>
    <s v="EXAS US Equity"/>
    <s v="EXACT SCIENCES CORP"/>
    <s v="EXACT SCIS. - TOT RETURN IND"/>
    <s v="@EXAS(RI)"/>
    <s v="Datastream Collection Entire Dataset 170911.xlsx|601-620|$K$4"/>
    <d v="2009-01-05T00:00:00"/>
    <n v="4.7413632119514473"/>
    <d v="2009-01-19T00:00:00"/>
    <n v="10.71"/>
    <d v="2012-01-19T00:00:00"/>
    <n v="61.49"/>
    <n v="1"/>
    <x v="1"/>
  </r>
  <r>
    <s v="EXCC IN Equity"/>
    <s v="Excel Crop Care Limited"/>
    <m/>
    <m/>
    <m/>
    <m/>
    <m/>
    <m/>
    <m/>
    <m/>
    <m/>
    <n v="1"/>
    <x v="0"/>
  </r>
  <r>
    <s v="EXE FP Equity"/>
    <s v="Exel Industries SociÃ©tÃ© Anonyme"/>
    <s v="EXEL INDUSTRIES - TOT RETURN IND"/>
    <s v="F:EXE(RI)"/>
    <s v="Datastream Collection Entire Dataset 170911.xlsx|1841-1860|$Q$4"/>
    <d v="2008-03-09T00:00:00"/>
    <n v="4.7867884638398703E-3"/>
    <d v="2008-03-14T00:00:00"/>
    <n v="250.69"/>
    <d v="2011-03-14T00:00:00"/>
    <n v="251.89000000000001"/>
    <n v="2"/>
    <x v="3"/>
  </r>
  <r>
    <s v="EXE FP Equity"/>
    <s v="Exel Industries SociÃ©tÃ© Anonyme"/>
    <s v="EXTENDICARE - TOT RETURN IND"/>
    <s v="C:EXE(RI)"/>
    <s v="Datastream Collection Entire Dataset 170911.xlsx|Toronto 61-80|$D$4"/>
    <d v="2008-03-09T00:00:00"/>
    <n v="0.59073533340088236"/>
    <d v="2008-03-14T00:00:00"/>
    <n v="1085.6300000000001"/>
    <d v="2011-03-14T00:00:00"/>
    <n v="1726.95"/>
    <n v="2"/>
    <x v="1"/>
  </r>
  <r>
    <s v="EXI LN Equity"/>
    <s v="Exillon Energy plc"/>
    <s v="EXILLON ENERGY - TOT RETURN IND"/>
    <s v="EXI(RI)"/>
    <s v="Datastream Collection Entire Dataset 170911.xlsx|1801-1820|$N$4"/>
    <d v="2016-03-09T00:00:00"/>
    <s v="CEO &lt; 3 years"/>
    <d v="2016-03-14T00:00:00"/>
    <n v="51.88"/>
    <m/>
    <m/>
    <n v="1"/>
    <x v="2"/>
  </r>
  <r>
    <s v="EXK US Equity"/>
    <s v="ENDEAVOUR SILVER CORP"/>
    <s v="ENDEAVOUR SILVER (NYS) - TOT RETURN IND"/>
    <s v="U:EXK(RI)"/>
    <s v="Datastream Collection Entire Dataset 170911.xlsx|1381-1400|$S$4"/>
    <d v="2002-05-05T00:00:00"/>
    <n v="16.790900000000001"/>
    <d v="2002-10-27T00:00:00"/>
    <n v="100"/>
    <d v="2005-10-27T00:00:00"/>
    <n v="1779.0900000000001"/>
    <n v="1"/>
    <x v="1"/>
  </r>
  <r>
    <s v="EXL IN Equity"/>
    <s v="Excel Industries Limited"/>
    <m/>
    <m/>
    <m/>
    <m/>
    <m/>
    <m/>
    <m/>
    <m/>
    <m/>
    <n v="1"/>
    <x v="0"/>
  </r>
  <r>
    <s v="EXO LN Equity"/>
    <s v="EXO LN"/>
    <s v="EXOVA GROUP - TOT RETURN IND"/>
    <s v="EXO(RI)"/>
    <s v="Datastream Collection Entire Dataset 170911.xlsx|1061-1080|$H$4"/>
    <d v="2014-03-09T00:00:00"/>
    <n v="0.11723037014865809"/>
    <d v="2014-04-23T00:00:00"/>
    <n v="100.23"/>
    <d v="2017-04-23T00:00:00"/>
    <n v="111.98"/>
    <n v="4"/>
    <x v="1"/>
  </r>
  <r>
    <s v="EXO LN Equity"/>
    <s v="EXO LN"/>
    <s v="EXOVA GROUP DEAD - 30/06/17 - TOT RETURN IND"/>
    <s v="EXO(RI)"/>
    <s v="Datastream Collection Entire Dataset 170911.xlsx|1781-1800|$S$4"/>
    <d v="2014-03-09T00:00:00"/>
    <n v="0.12776264002422036"/>
    <d v="2014-04-14T00:00:00"/>
    <n v="99.09"/>
    <d v="2017-04-14T00:00:00"/>
    <n v="111.75"/>
    <n v="4"/>
    <x v="3"/>
  </r>
  <r>
    <s v="EXO LN Equity"/>
    <s v="Exova Group plc"/>
    <s v="EXOVA GROUP - TOT RETURN IND"/>
    <s v="EXO(RI)"/>
    <s v="Datastream Collection Entire Dataset 170911.xlsx|1061-1080|$H$4"/>
    <d v="2014-03-09T00:00:00"/>
    <n v="0.11723037014865809"/>
    <d v="2014-04-23T00:00:00"/>
    <n v="100.23"/>
    <d v="2017-04-23T00:00:00"/>
    <n v="111.98"/>
    <n v="4"/>
    <x v="1"/>
  </r>
  <r>
    <s v="EXO LN Equity"/>
    <s v="Exova Group plc"/>
    <s v="EXOVA GROUP DEAD - 30/06/17 - TOT RETURN IND"/>
    <s v="EXO(RI)"/>
    <s v="Datastream Collection Entire Dataset 170911.xlsx|1781-1800|$S$4"/>
    <d v="2014-03-09T00:00:00"/>
    <n v="0.12776264002422036"/>
    <d v="2014-04-14T00:00:00"/>
    <n v="99.09"/>
    <d v="2017-04-14T00:00:00"/>
    <n v="111.75"/>
    <n v="4"/>
    <x v="3"/>
  </r>
  <r>
    <s v="EZJ LN Equity"/>
    <s v="easyJet plc"/>
    <s v="EASYJET - TOT RETURN IND"/>
    <s v="EZJ(RI)"/>
    <s v="Datastream Collection Entire Dataset 170911.xlsx|441-460|$B$4"/>
    <d v="2010-06-09T00:00:00"/>
    <n v="2.1191899710703952"/>
    <d v="2010-06-19T00:00:00"/>
    <n v="155.55000000000001"/>
    <d v="2013-06-19T00:00:00"/>
    <n v="485.19"/>
    <n v="4"/>
    <x v="1"/>
  </r>
  <r>
    <s v="EZJ LN Equity"/>
    <s v="easyJet plc"/>
    <s v="EASYJET - TOT RETURN IND"/>
    <s v="EZJ(RI)"/>
    <s v="Datastream Collection Entire Dataset 170911.xlsx|1961-1980|$O$4"/>
    <d v="2010-06-09T00:00:00"/>
    <n v="2.0103314952145528"/>
    <d v="2010-06-17T00:00:00"/>
    <n v="157.77000000000001"/>
    <d v="2013-06-17T00:00:00"/>
    <n v="474.94"/>
    <n v="4"/>
    <x v="3"/>
  </r>
  <r>
    <s v="EZJ LN Equity"/>
    <s v="EZJ LN"/>
    <s v="EASYJET - TOT RETURN IND"/>
    <s v="EZJ(RI)"/>
    <s v="Datastream Collection Entire Dataset 170911.xlsx|441-460|$B$4"/>
    <d v="2010-06-09T00:00:00"/>
    <n v="2.1191899710703952"/>
    <d v="2010-06-19T00:00:00"/>
    <n v="155.55000000000001"/>
    <d v="2013-06-19T00:00:00"/>
    <n v="485.19"/>
    <n v="4"/>
    <x v="1"/>
  </r>
  <r>
    <s v="EZJ LN Equity"/>
    <s v="EZJ LN"/>
    <s v="EASYJET - TOT RETURN IND"/>
    <s v="EZJ(RI)"/>
    <s v="Datastream Collection Entire Dataset 170911.xlsx|1961-1980|$O$4"/>
    <d v="2010-06-09T00:00:00"/>
    <n v="2.0103314952145528"/>
    <d v="2010-06-17T00:00:00"/>
    <n v="157.77000000000001"/>
    <d v="2013-06-17T00:00:00"/>
    <n v="474.94"/>
    <n v="4"/>
    <x v="3"/>
  </r>
  <r>
    <s v="EZTC3 BZ Equity"/>
    <s v="EZTEC Empreendimentos e ParticipaÃ§Ãµes S.A."/>
    <m/>
    <m/>
    <m/>
    <m/>
    <m/>
    <m/>
    <m/>
    <m/>
    <m/>
    <n v="1"/>
    <x v="0"/>
  </r>
  <r>
    <s v="FARM US Equity"/>
    <s v="FARMER BROS CO"/>
    <s v="FARMER BROTHERS - TOT RETURN IND"/>
    <s v="@FARM(RI)"/>
    <s v="Datastream Collection Entire Dataset 170911.xlsx|1061-1080|$E$4"/>
    <d v="2012-01-05T00:00:00"/>
    <n v="2.0767651289071196"/>
    <d v="2012-01-23T00:00:00"/>
    <n v="4178.59"/>
    <d v="2015-01-23T00:00:00"/>
    <n v="12856.54"/>
    <n v="1"/>
    <x v="1"/>
  </r>
  <r>
    <s v="FB IN Equity"/>
    <s v="The Federal Bank Limited"/>
    <m/>
    <m/>
    <m/>
    <m/>
    <m/>
    <m/>
    <m/>
    <m/>
    <m/>
    <n v="1"/>
    <x v="0"/>
  </r>
  <r>
    <s v="FBIO US Equity"/>
    <s v="FORTRESS BIOTECH INC"/>
    <s v="FORTRESS BIOTECH - TOT RETURN IND"/>
    <s v="@FBIO(RI)"/>
    <s v="Datastream Collection Entire Dataset 170911.xlsx|1401-1420|$P$4"/>
    <d v="2013-10-05T00:00:00"/>
    <n v="0.34285714285714292"/>
    <d v="2013-10-27T00:00:00"/>
    <n v="16.45"/>
    <d v="2016-10-27T00:00:00"/>
    <n v="22.09"/>
    <n v="1"/>
    <x v="1"/>
  </r>
  <r>
    <s v="FBK IM Equity"/>
    <s v="FinecoBank Banca Fineco S.p.A."/>
    <m/>
    <m/>
    <m/>
    <m/>
    <m/>
    <m/>
    <m/>
    <m/>
    <m/>
    <n v="1"/>
    <x v="0"/>
  </r>
  <r>
    <s v="FBNK US Equity"/>
    <s v="FIRST CONNECTICUT BANCORP"/>
    <s v="FIRST CONN.BANCORP - TOT RETURN IND"/>
    <s v="@FBNK(RI)"/>
    <s v="Datastream Collection Entire Dataset 170911.xlsx|1241-1260|$D$4"/>
    <d v="2008-01-05T00:00:00"/>
    <n v="0.38944648713107421"/>
    <d v="2011-07-27T00:00:00"/>
    <n v="100.63"/>
    <d v="2014-07-27T00:00:00"/>
    <n v="139.82"/>
    <n v="1"/>
    <x v="1"/>
  </r>
  <r>
    <s v="FC US Equity"/>
    <s v="FRANKLIN COVEY CO"/>
    <s v="FRANKLIN COVEY - TOT RETURN IND"/>
    <s v="U:FC(RI)"/>
    <s v="Datastream Collection Entire Dataset 170911.xlsx|1261-1280|$J$4"/>
    <d v="1999-11-05T00:00:00"/>
    <n v="-0.78618988902589393"/>
    <d v="1999-11-27T00:00:00"/>
    <n v="40.550000000000004"/>
    <d v="2002-11-27T00:00:00"/>
    <n v="8.67"/>
    <n v="1"/>
    <x v="1"/>
  </r>
  <r>
    <s v="FCA IM Equity"/>
    <s v="Fiat Chrysler Automobiles N.V."/>
    <s v="FIAT CHRYSLER AUTOS. - TOT RETURN IND"/>
    <s v="I:FCA(RI)"/>
    <s v="Datastream Collection Entire Dataset 170911.xlsx|161-180|$D$4"/>
    <d v="2014-08-05T00:00:00"/>
    <s v="CEO &lt; 3 years"/>
    <d v="2014-08-14T00:00:00"/>
    <n v="3993.73"/>
    <m/>
    <m/>
    <n v="4"/>
    <x v="2"/>
  </r>
  <r>
    <s v="FCA IM Equity"/>
    <s v="Fiat Chrysler Automobiles N.V."/>
    <s v="FIAT CHRYSLER AUTOS. - TOT RETURN IND"/>
    <s v="I:FCA(RI)"/>
    <s v="Datastream Collection Entire Dataset 170911.xlsx|1721-1740|$E$4"/>
    <d v="2014-08-05T00:00:00"/>
    <s v="CEO &lt; 3 years"/>
    <d v="2014-08-14T00:00:00"/>
    <n v="3993.73"/>
    <m/>
    <m/>
    <n v="4"/>
    <x v="2"/>
  </r>
  <r>
    <s v="FCA IM Equity"/>
    <s v="FIAT CHRYSLER AUTOMOBILES NV"/>
    <s v="FIAT CHRYSLER AUTOS. - TOT RETURN IND"/>
    <s v="I:FCA(RI)"/>
    <s v="Datastream Collection Entire Dataset 170911.xlsx|161-180|$D$4"/>
    <d v="2014-08-05T00:00:00"/>
    <s v="CEO &lt; 3 years"/>
    <d v="2014-08-14T00:00:00"/>
    <n v="3993.73"/>
    <m/>
    <m/>
    <n v="4"/>
    <x v="2"/>
  </r>
  <r>
    <s v="FCA IM Equity"/>
    <s v="FIAT CHRYSLER AUTOMOBILES NV"/>
    <s v="FIAT CHRYSLER AUTOS. - TOT RETURN IND"/>
    <s v="I:FCA(RI)"/>
    <s v="Datastream Collection Entire Dataset 170911.xlsx|1721-1740|$E$4"/>
    <d v="2014-08-05T00:00:00"/>
    <s v="CEO &lt; 3 years"/>
    <d v="2014-08-14T00:00:00"/>
    <n v="3993.73"/>
    <m/>
    <m/>
    <n v="4"/>
    <x v="2"/>
  </r>
  <r>
    <s v="FCAP US Equity"/>
    <s v="FIRST CAPITAL INC"/>
    <s v="FIRST CAP. - TOT RETURN IND"/>
    <s v="@FCAP(RI)"/>
    <s v="Datastream Collection Entire Dataset 170911.xlsx|1481-1500|$N$4"/>
    <d v="1999-11-05T00:00:00"/>
    <n v="0.86376427743751027"/>
    <d v="1999-11-27T00:00:00"/>
    <n v="120.82000000000001"/>
    <d v="2002-11-27T00:00:00"/>
    <n v="225.18"/>
    <n v="1"/>
    <x v="1"/>
  </r>
  <r>
    <s v="FCAU US Equity"/>
    <s v="FIAT CHRYSLER AUTOMOBILES NV"/>
    <s v="FIAT CYLR.AUTOS. (NYS) - TOT RETURN IND"/>
    <s v="U:FCAU(RI)"/>
    <s v="Datastream Collection Entire Dataset 170911.xlsx|141-160|$H$4"/>
    <d v="2014-08-05T00:00:00"/>
    <s v="CEO &lt; 3 years"/>
    <d v="2014-08-14T00:00:00"/>
    <n v="115.59"/>
    <m/>
    <m/>
    <n v="1"/>
    <x v="2"/>
  </r>
  <r>
    <s v="FCBC US Equity"/>
    <s v="FIRST COMMUNITY BANCSHARES"/>
    <s v="FIRST CMTY.BCSH. - TOT RETURN IND"/>
    <s v="@FCBC(RI)"/>
    <s v="Datastream Collection Entire Dataset 170911.xlsx|1121-1140|$T$4"/>
    <d v="2013-07-05T00:00:00"/>
    <n v="0.43273403595784238"/>
    <d v="2013-07-23T00:00:00"/>
    <n v="161.30000000000001"/>
    <d v="2016-07-23T00:00:00"/>
    <n v="231.1"/>
    <n v="1"/>
    <x v="1"/>
  </r>
  <r>
    <s v="FCCY US Equity"/>
    <s v="1ST CONSTITUTION BANCORP"/>
    <s v="1ST CONSTITUTION BANCORP - TOT RETURN IND"/>
    <s v="@FCCY(RI)"/>
    <s v="Datastream Collection Entire Dataset 170911.xlsx|1461-1480|$J$4"/>
    <m/>
    <m/>
    <m/>
    <m/>
    <m/>
    <m/>
    <n v="1"/>
    <x v="0"/>
  </r>
  <r>
    <s v="FCLF US Equity"/>
    <s v="FIRST CLOVER LEAF FINANCIAL CORP"/>
    <m/>
    <m/>
    <m/>
    <m/>
    <m/>
    <m/>
    <m/>
    <m/>
    <m/>
    <n v="1"/>
    <x v="0"/>
  </r>
  <r>
    <s v="FCN US Equity"/>
    <s v="FTI CONSULTING INC"/>
    <s v="FTI CONSULTING - TOT RETURN IND"/>
    <s v="U:FCN(RI)"/>
    <s v="Datastream Collection Entire Dataset 170911.xlsx|641-660|$O$4"/>
    <d v="2013-11-05T00:00:00"/>
    <n v="1.4872521246458924E-2"/>
    <d v="2013-11-19T00:00:00"/>
    <n v="1059"/>
    <d v="2016-11-19T00:00:00"/>
    <n v="1074.75"/>
    <n v="1"/>
    <x v="1"/>
  </r>
  <r>
    <s v="FCON IN Equity"/>
    <s v="Future Consumer Limited"/>
    <m/>
    <m/>
    <m/>
    <m/>
    <m/>
    <m/>
    <m/>
    <m/>
    <m/>
    <n v="1"/>
    <x v="0"/>
  </r>
  <r>
    <s v="FCSC US Equity"/>
    <s v="FIBROCELL SCIENCE INC"/>
    <s v="FIBROCELL SCIENCE - TOT RETURN IND"/>
    <s v="@FCSC(RI)"/>
    <s v="Datastream Collection Entire Dataset 170911.xlsx|1281-1300|$J$4"/>
    <d v="2010-01-05T00:00:00"/>
    <n v="-0.81816270758881648"/>
    <d v="2010-01-27T00:00:00"/>
    <n v="47.57"/>
    <d v="2013-01-27T00:00:00"/>
    <n v="8.65"/>
    <n v="1"/>
    <x v="1"/>
  </r>
  <r>
    <s v="FCTY US Equity"/>
    <s v="1st CENTURY BANCSHARES INC"/>
    <m/>
    <m/>
    <m/>
    <m/>
    <m/>
    <m/>
    <m/>
    <m/>
    <m/>
    <n v="1"/>
    <x v="0"/>
  </r>
  <r>
    <s v="FCVA US Equity"/>
    <s v="FIRST CAPITAL BANCORP INC"/>
    <m/>
    <m/>
    <m/>
    <m/>
    <m/>
    <m/>
    <m/>
    <m/>
    <m/>
    <n v="1"/>
    <x v="0"/>
  </r>
  <r>
    <s v="FDML US Equity"/>
    <s v="FEDERAL-MOGUL HOLDINGS CORP"/>
    <m/>
    <m/>
    <m/>
    <m/>
    <m/>
    <m/>
    <m/>
    <m/>
    <m/>
    <n v="1"/>
    <x v="0"/>
  </r>
  <r>
    <s v="FDP US Equity"/>
    <s v="FRESH DEL MONTE PRODUCE INC"/>
    <s v="FRESH DEL MONTE PRODUCE - TOT RETURN IND"/>
    <s v="U:FDP(RI)"/>
    <s v="Datastream Collection Entire Dataset 170911.xlsx|461-480|$N$4"/>
    <d v="2015-10-05T00:00:00"/>
    <s v="CEO &lt; 3 years"/>
    <d v="2015-10-19T00:00:00"/>
    <n v="293.79000000000002"/>
    <m/>
    <m/>
    <n v="1"/>
    <x v="2"/>
  </r>
  <r>
    <s v="FDR FP Equity"/>
    <s v="FONCIERE DES REGIONS SA"/>
    <m/>
    <m/>
    <m/>
    <m/>
    <m/>
    <m/>
    <m/>
    <m/>
    <m/>
    <n v="1"/>
    <x v="0"/>
  </r>
  <r>
    <s v="FDUS US Equity"/>
    <s v="FIDUS INVESTMENT CORP"/>
    <s v="FIDUS INVESTMENT - TOT RETURN IND"/>
    <s v="@FDUS(RI)"/>
    <s v="Datastream Collection Entire Dataset 170911.xlsx|1301-1320|$D$4"/>
    <d v="2011-04-05T00:00:00"/>
    <n v="0.78805220883534122"/>
    <d v="2011-06-28T00:00:00"/>
    <n v="99.600000000000009"/>
    <d v="2014-06-28T00:00:00"/>
    <n v="178.09"/>
    <n v="1"/>
    <x v="1"/>
  </r>
  <r>
    <s v="FEIC US Equity"/>
    <s v="FEI COMPANY"/>
    <m/>
    <m/>
    <m/>
    <m/>
    <m/>
    <m/>
    <m/>
    <m/>
    <m/>
    <n v="1"/>
    <x v="0"/>
  </r>
  <r>
    <s v="FET US Equity"/>
    <s v="FORUM ENERGY TECHNOLOGIES IN"/>
    <s v="FORUM ENERGY TECHS. - TOT RETURN IND"/>
    <s v="U:FET(RI)"/>
    <s v="Datastream Collection Entire Dataset 170911.xlsx|641-660|$G$4"/>
    <d v="2010-07-05T00:00:00"/>
    <n v="-2.6938694661780716E-2"/>
    <d v="2012-04-19T00:00:00"/>
    <n v="100.97"/>
    <d v="2015-04-19T00:00:00"/>
    <n v="98.25"/>
    <n v="1"/>
    <x v="1"/>
  </r>
  <r>
    <s v="FEYE US Equity"/>
    <s v="FIREEYE INC"/>
    <s v="FIREEYE - TOT RETURN IND"/>
    <s v="@FEYE(RI)"/>
    <s v="Datastream Collection Entire Dataset 170911.xlsx|601-620|$I$4"/>
    <d v="2012-10-05T00:00:00"/>
    <n v="-0.7080465630045033"/>
    <d v="2013-10-19T00:00:00"/>
    <n v="117.69"/>
    <d v="2016-10-19T00:00:00"/>
    <n v="34.36"/>
    <n v="1"/>
    <x v="1"/>
  </r>
  <r>
    <s v="FFA SJ Equity"/>
    <s v="Fortress Income Fund Limited"/>
    <m/>
    <m/>
    <m/>
    <m/>
    <m/>
    <m/>
    <m/>
    <m/>
    <m/>
    <n v="1"/>
    <x v="0"/>
  </r>
  <r>
    <s v="FFBC US Equity"/>
    <s v="FIRST FINANCIAL BANCORP"/>
    <s v="FIRST FINL.BANC. - TOT RETURN IND"/>
    <s v="@FFBC(RI)"/>
    <s v="Datastream Collection Entire Dataset 170911.xlsx|741-760|$M$4"/>
    <d v="2004-08-05T00:00:00"/>
    <n v="-0.15421003325200486"/>
    <d v="2004-08-19T00:00:00"/>
    <n v="1942.74"/>
    <d v="2007-08-19T00:00:00"/>
    <n v="1643.15"/>
    <n v="1"/>
    <x v="1"/>
  </r>
  <r>
    <s v="FFKT US Equity"/>
    <s v="FARMERS CAPITAL BANK CORP"/>
    <s v="FARMERS CAPITAL BANK - TOT RETURN IND"/>
    <s v="@FFKT(RI)"/>
    <s v="Datastream Collection Entire Dataset 170911.xlsx|1281-1300|$D$4"/>
    <d v="2009-11-05T00:00:00"/>
    <n v="0.23981057784399273"/>
    <d v="2009-11-27T00:00:00"/>
    <n v="187.94"/>
    <d v="2012-11-27T00:00:00"/>
    <n v="233.01"/>
    <n v="1"/>
    <x v="1"/>
  </r>
  <r>
    <s v="FFNW US Equity"/>
    <s v="FIRST FINANCIAL NORTHWEST"/>
    <s v="FIRST FINANCIAL NW. - TOT RETURN IND"/>
    <s v="@FFNW(RI)"/>
    <s v="Datastream Collection Entire Dataset 170911.xlsx|1321-1340|$K$4"/>
    <d v="2013-07-05T00:00:00"/>
    <n v="0.35912698412698418"/>
    <d v="2013-07-27T00:00:00"/>
    <n v="100.8"/>
    <d v="2016-07-27T00:00:00"/>
    <n v="137"/>
    <n v="1"/>
    <x v="1"/>
  </r>
  <r>
    <s v="FGR FP Equity"/>
    <s v="EIFFAGE SA"/>
    <s v="EIFFAGE - TOT RETURN IND"/>
    <s v="F:FGR(RI)"/>
    <s v="Datastream Collection Entire Dataset 170911.xlsx|301-320|$G$4"/>
    <d v="2015-10-05T00:00:00"/>
    <s v="CEO &lt; 3 years"/>
    <d v="2015-10-14T00:00:00"/>
    <n v="81628.56"/>
    <m/>
    <m/>
    <n v="4"/>
    <x v="2"/>
  </r>
  <r>
    <s v="FGR FP Equity"/>
    <s v="EIFFAGE SA"/>
    <s v="EIFFAGE - TOT RETURN IND"/>
    <s v="F:FGR(RI)"/>
    <s v="Datastream Collection Entire Dataset 170911.xlsx|1821-1840|$P$4"/>
    <d v="2015-10-05T00:00:00"/>
    <s v="CEO &lt; 3 years"/>
    <d v="2015-10-14T00:00:00"/>
    <n v="81628.56"/>
    <m/>
    <m/>
    <n v="4"/>
    <x v="2"/>
  </r>
  <r>
    <s v="FGR FP Equity"/>
    <s v="Eiffage SA"/>
    <s v="EIFFAGE - TOT RETURN IND"/>
    <s v="F:FGR(RI)"/>
    <s v="Datastream Collection Entire Dataset 170911.xlsx|301-320|$G$4"/>
    <d v="2015-10-05T00:00:00"/>
    <s v="CEO &lt; 3 years"/>
    <d v="2015-10-14T00:00:00"/>
    <n v="81628.56"/>
    <m/>
    <m/>
    <n v="4"/>
    <x v="2"/>
  </r>
  <r>
    <s v="FGR FP Equity"/>
    <s v="Eiffage SA"/>
    <s v="EIFFAGE - TOT RETURN IND"/>
    <s v="F:FGR(RI)"/>
    <s v="Datastream Collection Entire Dataset 170911.xlsx|1821-1840|$P$4"/>
    <d v="2015-10-05T00:00:00"/>
    <s v="CEO &lt; 3 years"/>
    <d v="2015-10-14T00:00:00"/>
    <n v="81628.56"/>
    <m/>
    <m/>
    <n v="4"/>
    <x v="2"/>
  </r>
  <r>
    <s v="FI US Equity"/>
    <s v="FRANK'S INTERNATIONAL NV"/>
    <s v="FRANKS INTERNATIONAL - TOT RETURN IND"/>
    <s v="U:FI(RI)"/>
    <s v="Datastream Collection Entire Dataset 170911.xlsx|521-540|$C$4"/>
    <d v="2014-11-05T00:00:00"/>
    <s v="CEO &lt; 3 years"/>
    <d v="2014-11-19T00:00:00"/>
    <n v="76.48"/>
    <m/>
    <m/>
    <n v="1"/>
    <x v="2"/>
  </r>
  <r>
    <s v="FICO US Equity"/>
    <s v="FAIR ISAAC CORP"/>
    <s v="FAIR ISAAC - TOT RETURN IND"/>
    <s v="U:FICO(RI)"/>
    <s v="Datastream Collection Entire Dataset 170911.xlsx|421-440|$H$4"/>
    <d v="2011-11-05T00:00:00"/>
    <n v="1.0968179150139628"/>
    <d v="2011-11-19T00:00:00"/>
    <n v="2811.05"/>
    <d v="2014-11-19T00:00:00"/>
    <n v="5894.26"/>
    <n v="1"/>
    <x v="1"/>
  </r>
  <r>
    <s v="FII FP Equity"/>
    <s v="GROUPE LISI"/>
    <s v="LISI - TOT RETURN IND"/>
    <s v="F:FII(RI)"/>
    <s v="Datastream Collection Entire Dataset 170911.xlsx|661-680|$D$4"/>
    <d v="2015-10-05T00:00:00"/>
    <s v="CEO &lt; 3 years"/>
    <d v="2015-10-19T00:00:00"/>
    <n v="3084.59"/>
    <m/>
    <m/>
    <n v="4"/>
    <x v="2"/>
  </r>
  <r>
    <s v="FII FP Equity"/>
    <s v="GROUPE LISI"/>
    <s v="LISI - TOT RETURN IND"/>
    <s v="F:FII(RI)"/>
    <s v="Datastream Collection Entire Dataset 170911.xlsx|1841-1860|$G$4"/>
    <d v="2015-10-05T00:00:00"/>
    <s v="CEO &lt; 3 years"/>
    <d v="2015-10-14T00:00:00"/>
    <n v="3200.26"/>
    <m/>
    <m/>
    <n v="4"/>
    <x v="2"/>
  </r>
  <r>
    <s v="FII FP Equity"/>
    <s v="Lisi S.A."/>
    <s v="LISI - TOT RETURN IND"/>
    <s v="F:FII(RI)"/>
    <s v="Datastream Collection Entire Dataset 170911.xlsx|661-680|$D$4"/>
    <d v="2015-10-05T00:00:00"/>
    <s v="CEO &lt; 3 years"/>
    <d v="2015-10-19T00:00:00"/>
    <n v="3084.59"/>
    <m/>
    <m/>
    <n v="4"/>
    <x v="2"/>
  </r>
  <r>
    <s v="FII FP Equity"/>
    <s v="Lisi S.A."/>
    <s v="LISI - TOT RETURN IND"/>
    <s v="F:FII(RI)"/>
    <s v="Datastream Collection Entire Dataset 170911.xlsx|1841-1860|$G$4"/>
    <d v="2015-10-05T00:00:00"/>
    <s v="CEO &lt; 3 years"/>
    <d v="2015-10-14T00:00:00"/>
    <n v="3200.26"/>
    <m/>
    <m/>
    <n v="4"/>
    <x v="2"/>
  </r>
  <r>
    <s v="FISV US Equity"/>
    <s v="FISERV INC"/>
    <s v="FISERV - TOT RETURN IND"/>
    <s v="@FISV(RI)"/>
    <s v="Datastream Collection Entire Dataset 170911.xlsx|121-140|$J$4"/>
    <d v="2005-10-05T00:00:00"/>
    <n v="-7.0155728779577251E-2"/>
    <d v="2005-10-14T00:00:00"/>
    <n v="4049.9900000000002"/>
    <d v="2008-10-14T00:00:00"/>
    <n v="3765.86"/>
    <n v="1"/>
    <x v="1"/>
  </r>
  <r>
    <s v="FIT US Equity"/>
    <s v="FITBIT INC - A"/>
    <s v="FITBIT CL.A - TOT RETURN IND"/>
    <s v="U:FIT(RI)"/>
    <s v="Datastream Collection Entire Dataset 170911.xlsx|461-480|$J$4"/>
    <d v="2007-07-05T00:00:00"/>
    <s v="CEO &lt; 3 years"/>
    <d v="2015-06-19T00:00:00"/>
    <n v="109.5"/>
    <m/>
    <m/>
    <n v="2"/>
    <x v="2"/>
  </r>
  <r>
    <s v="FIT US Equity"/>
    <s v="FITBIT INC - A"/>
    <s v="63 MOONS TECHNOLOGIES - TOT RETURN IND"/>
    <s v="IN:FIT(RI)"/>
    <s v="Datastream Collection Entire Dataset 170911.xlsx|NES India 181-210|$U$5"/>
    <d v="2007-07-05T00:00:00"/>
    <n v="-0.51383225177136815"/>
    <d v="2007-07-14T00:00:00"/>
    <n v="7381.3"/>
    <d v="2010-07-14T00:00:00"/>
    <n v="3588.55"/>
    <n v="2"/>
    <x v="1"/>
  </r>
  <r>
    <s v="FIVN US Equity"/>
    <s v="FIVE9 INC"/>
    <s v="FIVE9 - TOT RETURN IND"/>
    <s v="@FIVN(RI)"/>
    <s v="Datastream Collection Entire Dataset 170911.xlsx|941-960|$G$4"/>
    <d v="2007-11-05T00:00:00"/>
    <n v="1.4727818259751391"/>
    <d v="2014-04-21T00:00:00"/>
    <n v="93.320000000000007"/>
    <d v="2017-04-21T00:00:00"/>
    <n v="230.76"/>
    <n v="1"/>
    <x v="1"/>
  </r>
  <r>
    <s v="FIZZ US Equity"/>
    <s v="NATIONAL BEVERAGE CORP"/>
    <s v="NATIONAL BEVERAGE - TOT RETURN IND"/>
    <s v="@FIZZ(RI)"/>
    <s v="Datastream Collection Entire Dataset 170911.xlsx|681-700|$E$4"/>
    <d v="1985-10-05T00:00:00"/>
    <n v="-0.50770185051173378"/>
    <d v="1991-09-19T00:00:00"/>
    <n v="96.73"/>
    <d v="1994-09-19T00:00:00"/>
    <n v="47.62"/>
    <n v="1"/>
    <x v="1"/>
  </r>
  <r>
    <s v="FKR IM Equity"/>
    <s v="Falck Renewables S.p.A."/>
    <s v="FALCK RENEWABLES - TOT RETURN IND"/>
    <s v="I:FKR(RI)"/>
    <s v="Datastream Collection Entire Dataset 170911.xlsx|Brosa Italiana|$AE$5"/>
    <d v="2016-01-14T00:00:00"/>
    <s v="CEO &lt; 3 years"/>
    <d v="2016-01-14T00:00:00"/>
    <n v="150.97999999999999"/>
    <m/>
    <m/>
    <n v="1"/>
    <x v="2"/>
  </r>
  <r>
    <s v="FLL US Equity"/>
    <s v="FULL HOUSE RESORTS INC"/>
    <s v="FULL HOUSE RESORTS - TOT RETURN IND"/>
    <s v="@FLL(RI)"/>
    <s v="Datastream Collection Entire Dataset 170911.xlsx|1541-1560|$R$4"/>
    <d v="2014-11-01T00:00:00"/>
    <s v="CEO &lt; 3 years"/>
    <d v="2014-11-28T00:00:00"/>
    <n v="41.67"/>
    <m/>
    <m/>
    <n v="1"/>
    <x v="2"/>
  </r>
  <r>
    <s v="FLML US Equity"/>
    <s v="AVADEL PHARMACEUTICALS PLC"/>
    <m/>
    <m/>
    <m/>
    <m/>
    <m/>
    <m/>
    <m/>
    <m/>
    <m/>
    <n v="1"/>
    <x v="0"/>
  </r>
  <r>
    <s v="FLS DC Equity"/>
    <s v="FLSMIDTH &amp; CO"/>
    <m/>
    <m/>
    <m/>
    <m/>
    <m/>
    <m/>
    <m/>
    <m/>
    <m/>
    <n v="1"/>
    <x v="0"/>
  </r>
  <r>
    <s v="FLT US Equity"/>
    <s v="FLEETCOR TECHNOLOGIES INC"/>
    <s v="FLEETCOR TECHNOLOGIES - TOT RETURN IND"/>
    <s v="U:FLT(RI)"/>
    <s v="Datastream Collection Entire Dataset 170911.xlsx|141-160|$S$4"/>
    <d v="2000-07-05T00:00:00"/>
    <n v="2.7480407170525174"/>
    <d v="2011-01-14T00:00:00"/>
    <n v="111.01"/>
    <d v="2014-01-14T00:00:00"/>
    <n v="416.07"/>
    <n v="1"/>
    <x v="1"/>
  </r>
  <r>
    <s v="FLTX US Equity"/>
    <s v="FLEETMATICS GROUP PLC"/>
    <m/>
    <m/>
    <m/>
    <m/>
    <m/>
    <m/>
    <m/>
    <m/>
    <m/>
    <n v="1"/>
    <x v="0"/>
  </r>
  <r>
    <s v="FLYB LN Equity"/>
    <s v="FLYB LN"/>
    <s v="FLYBE GROUP - TOT RETURN IND"/>
    <s v="FLYB(RI)"/>
    <s v="Datastream Collection Entire Dataset 170911.xlsx|1461-1480|$O$4"/>
    <d v="2016-12-09T00:00:00"/>
    <s v="CEO &lt; 3 years"/>
    <d v="2016-12-27T00:00:00"/>
    <n v="15.22"/>
    <m/>
    <m/>
    <n v="4"/>
    <x v="2"/>
  </r>
  <r>
    <s v="FLYB LN Equity"/>
    <s v="FLYB LN"/>
    <s v="FLYBE GROUP - TOT RETURN IND"/>
    <s v="FLYB(RI)"/>
    <s v="Datastream Collection Entire Dataset 170911.xlsx|1801-1820|$S$4"/>
    <d v="2016-12-09T00:00:00"/>
    <s v="CEO &lt; 3 years"/>
    <d v="2016-12-14T00:00:00"/>
    <n v="14.66"/>
    <m/>
    <m/>
    <n v="4"/>
    <x v="2"/>
  </r>
  <r>
    <s v="FLYB LN Equity"/>
    <s v="Flybe Limited"/>
    <s v="FLYBE GROUP - TOT RETURN IND"/>
    <s v="FLYB(RI)"/>
    <s v="Datastream Collection Entire Dataset 170911.xlsx|1461-1480|$O$4"/>
    <d v="2016-12-09T00:00:00"/>
    <s v="CEO &lt; 3 years"/>
    <d v="2016-12-27T00:00:00"/>
    <n v="15.22"/>
    <m/>
    <m/>
    <n v="4"/>
    <x v="2"/>
  </r>
  <r>
    <s v="FLYB LN Equity"/>
    <s v="Flybe Limited"/>
    <s v="FLYBE GROUP - TOT RETURN IND"/>
    <s v="FLYB(RI)"/>
    <s v="Datastream Collection Entire Dataset 170911.xlsx|1801-1820|$S$4"/>
    <d v="2016-12-09T00:00:00"/>
    <s v="CEO &lt; 3 years"/>
    <d v="2016-12-14T00:00:00"/>
    <n v="14.66"/>
    <m/>
    <m/>
    <n v="4"/>
    <x v="2"/>
  </r>
  <r>
    <s v="FMC US Equity"/>
    <s v="FMC CORP"/>
    <m/>
    <m/>
    <m/>
    <m/>
    <m/>
    <m/>
    <m/>
    <m/>
    <m/>
    <n v="1"/>
    <x v="0"/>
  </r>
  <r>
    <s v="FMER US Equity"/>
    <s v="FIRSTMERIT CORP"/>
    <m/>
    <m/>
    <m/>
    <m/>
    <m/>
    <m/>
    <m/>
    <m/>
    <m/>
    <n v="1"/>
    <x v="0"/>
  </r>
  <r>
    <s v="FMI US Equity"/>
    <s v="FOUNDATION MEDICINE INC"/>
    <s v="FOUNDATION MEDICINE - TOT RETURN IND"/>
    <s v="@FMI(RI)"/>
    <s v="Datastream Collection Entire Dataset 170911.xlsx|901-920|$D$4"/>
    <d v="2011-04-05T00:00:00"/>
    <n v="-0.23688430698739971"/>
    <d v="2013-10-23T00:00:00"/>
    <n v="87.3"/>
    <d v="2016-10-23T00:00:00"/>
    <n v="66.62"/>
    <n v="1"/>
    <x v="1"/>
  </r>
  <r>
    <s v="FMS AU Equity"/>
    <s v="Flinders Mines Limited"/>
    <m/>
    <m/>
    <m/>
    <m/>
    <m/>
    <m/>
    <m/>
    <m/>
    <m/>
    <n v="1"/>
    <x v="0"/>
  </r>
  <r>
    <s v="FN US Equity"/>
    <s v="FABRINET"/>
    <s v="FABRINET - TOT RETURN IND"/>
    <s v="U:FN(RI)"/>
    <s v="Datastream Collection Entire Dataset 170911.xlsx|901-920|$J$4"/>
    <d v="1999-11-05T00:00:00"/>
    <n v="0.38578888092556562"/>
    <d v="2010-07-23T00:00:00"/>
    <n v="97.67"/>
    <d v="2013-07-23T00:00:00"/>
    <n v="135.35"/>
    <n v="1"/>
    <x v="1"/>
  </r>
  <r>
    <s v="FNAC FP Equity"/>
    <s v="Groupe Fnac SociÃ©tÃ© Anonyme"/>
    <s v="FNAC DARTY - TOT RETURN IND"/>
    <s v="F:FNAC(RI)"/>
    <s v="Datastream Collection Entire Dataset 170911.xlsx|1841-1860|$H$4"/>
    <d v="2013-03-09T00:00:00"/>
    <n v="2.3399740147249894"/>
    <d v="2013-07-14T00:00:00"/>
    <n v="69.27"/>
    <d v="2016-07-14T00:00:00"/>
    <n v="231.36"/>
    <n v="1"/>
    <x v="1"/>
  </r>
  <r>
    <s v="FNC IM Equity"/>
    <s v="LEONARDO SPA"/>
    <m/>
    <m/>
    <m/>
    <m/>
    <m/>
    <m/>
    <m/>
    <m/>
    <m/>
    <n v="1"/>
    <x v="0"/>
  </r>
  <r>
    <s v="FNFV US Equity"/>
    <s v="FNFV GROUP"/>
    <s v="FIDELITY NAT.FINL.FNFV GP. - TOT RETURN IND"/>
    <s v="U:FNFV(RI)"/>
    <s v="Datastream Collection Entire Dataset 170911.xlsx|901-920|$F$4"/>
    <d v="2013-10-05T00:00:00"/>
    <n v="0.44599999999999995"/>
    <d v="2014-06-23T00:00:00"/>
    <n v="100"/>
    <d v="2017-06-23T00:00:00"/>
    <n v="144.6"/>
    <n v="1"/>
    <x v="1"/>
  </r>
  <r>
    <s v="FNTN GY Equity"/>
    <s v="FREENET"/>
    <s v="FREENET - TOT RETURN IND"/>
    <s v="D:FNTN(RI)"/>
    <s v="Datastream Collection Entire Dataset 170911.xlsx|1641-1660|$L$4"/>
    <d v="2015-10-05T00:00:00"/>
    <s v="CEO &lt; 3 years"/>
    <d v="2015-10-29T00:00:00"/>
    <n v="731.59"/>
    <m/>
    <m/>
    <n v="1"/>
    <x v="2"/>
  </r>
  <r>
    <s v="FNV US Equity"/>
    <s v="FRANCO-NEVADA CORP"/>
    <s v="FRANCO NEVADA (NYS) - TOT RETURN IND"/>
    <s v="U:FNV(RI)"/>
    <s v="Datastream Collection Entire Dataset 170911.xlsx|281-300|$P$4"/>
    <m/>
    <m/>
    <m/>
    <m/>
    <m/>
    <m/>
    <n v="2"/>
    <x v="0"/>
  </r>
  <r>
    <s v="FNV US Equity"/>
    <s v="FRANCO-NEVADA CORP"/>
    <s v="FRANCO-NEVADA - TOT RETURN IND"/>
    <s v="C:FNV(RI)"/>
    <s v="Datastream Collection Entire Dataset 170911.xlsx|Toronto 1-20|$E$4"/>
    <m/>
    <m/>
    <m/>
    <m/>
    <m/>
    <m/>
    <n v="2"/>
    <x v="0"/>
  </r>
  <r>
    <s v="FOLD US Equity"/>
    <s v="AMICUS THERAPEUTICS INC"/>
    <s v="AMICUS THERAPEUTICS - TOT RETURN IND"/>
    <s v="@FOLD(RI)"/>
    <s v="Datastream Collection Entire Dataset 170911.xlsx|821-840|$D$4"/>
    <d v="2011-07-05T00:00:00"/>
    <n v="-0.4756487025948104"/>
    <d v="2011-07-20T00:00:00"/>
    <n v="50.1"/>
    <d v="2014-07-20T00:00:00"/>
    <n v="26.27"/>
    <n v="1"/>
    <x v="1"/>
  </r>
  <r>
    <s v="FOXF US Equity"/>
    <s v="FOX FACTORY HOLDING CORP"/>
    <s v="FOX FACTORY HOLDING - TOT RETURN IND"/>
    <s v="@FOXF(RI)"/>
    <s v="Datastream Collection Entire Dataset 170911.xlsx|901-920|$K$4"/>
    <d v="2011-01-05T00:00:00"/>
    <n v="9.5238095238095261E-2"/>
    <d v="2013-08-23T00:00:00"/>
    <n v="93.66"/>
    <d v="2016-08-23T00:00:00"/>
    <n v="102.58"/>
    <n v="1"/>
    <x v="1"/>
  </r>
  <r>
    <s v="FR FP Equity"/>
    <s v="VALEO SA"/>
    <s v="VALEO - TOT RETURN IND"/>
    <s v="F:FR(RI)"/>
    <s v="Datastream Collection Entire Dataset 170911.xlsx|161-180|$N$4"/>
    <d v="2009-03-20T00:00:00"/>
    <n v="3.2391201411906505"/>
    <d v="2009-03-14T00:00:00"/>
    <n v="464.62"/>
    <d v="2012-03-14T00:00:00"/>
    <n v="1969.5800000000002"/>
    <n v="6"/>
    <x v="3"/>
  </r>
  <r>
    <s v="FR FP Equity"/>
    <s v="VALEO SA"/>
    <s v="FIRST INDL.REALTY TST. - TOT RETURN IND"/>
    <s v="U:FR(RI)"/>
    <s v="Datastream Collection Entire Dataset 170911.xlsx|461-480|$K$4"/>
    <d v="2009-03-20T00:00:00"/>
    <n v="3.4849206349206345"/>
    <d v="2009-03-19T00:00:00"/>
    <n v="37.800000000000004"/>
    <d v="2012-03-19T00:00:00"/>
    <n v="169.53"/>
    <n v="6"/>
    <x v="1"/>
  </r>
  <r>
    <s v="FR FP Equity"/>
    <s v="VALEO SA"/>
    <s v="VALEO - TOT RETURN IND"/>
    <s v="F:FR(RI)"/>
    <s v="Datastream Collection Entire Dataset 170911.xlsx|1721-1740|$G$4"/>
    <d v="2009-03-20T00:00:00"/>
    <n v="3.2391201411906505"/>
    <d v="2009-03-14T00:00:00"/>
    <n v="464.62"/>
    <d v="2012-03-14T00:00:00"/>
    <n v="1969.5800000000002"/>
    <n v="6"/>
    <x v="1"/>
  </r>
  <r>
    <s v="FR FP Equity"/>
    <s v="Valeo SA"/>
    <s v="VALEO - TOT RETURN IND"/>
    <s v="F:FR(RI)"/>
    <s v="Datastream Collection Entire Dataset 170911.xlsx|161-180|$N$4"/>
    <d v="2009-03-20T00:00:00"/>
    <n v="3.2391201411906505"/>
    <d v="2009-03-14T00:00:00"/>
    <n v="464.62"/>
    <d v="2012-03-14T00:00:00"/>
    <n v="1969.5800000000002"/>
    <n v="6"/>
    <x v="1"/>
  </r>
  <r>
    <s v="FR FP Equity"/>
    <s v="Valeo SA"/>
    <s v="FIRST INDL.REALTY TST. - TOT RETURN IND"/>
    <s v="U:FR(RI)"/>
    <s v="Datastream Collection Entire Dataset 170911.xlsx|461-480|$K$4"/>
    <d v="2009-03-20T00:00:00"/>
    <n v="3.4849206349206345"/>
    <d v="2009-03-19T00:00:00"/>
    <n v="37.800000000000004"/>
    <d v="2012-03-19T00:00:00"/>
    <n v="169.53"/>
    <n v="6"/>
    <x v="1"/>
  </r>
  <r>
    <s v="FR FP Equity"/>
    <s v="Valeo SA"/>
    <s v="VALEO - TOT RETURN IND"/>
    <s v="F:FR(RI)"/>
    <s v="Datastream Collection Entire Dataset 170911.xlsx|1721-1740|$G$4"/>
    <d v="2009-03-20T00:00:00"/>
    <n v="3.2391201411906505"/>
    <d v="2009-03-14T00:00:00"/>
    <n v="464.62"/>
    <d v="2012-03-14T00:00:00"/>
    <n v="1969.5800000000002"/>
    <n v="6"/>
    <x v="1"/>
  </r>
  <r>
    <s v="FR US Equity"/>
    <s v="FIRST INDUSTRIAL REALTY TR"/>
    <s v="VALEO - TOT RETURN IND"/>
    <s v="F:FR(RI)"/>
    <s v="Datastream Collection Entire Dataset 170911.xlsx|161-180|$N$4"/>
    <d v="2008-11-05T00:00:00"/>
    <n v="2.1356234445729068"/>
    <d v="2008-11-14T00:00:00"/>
    <n v="510.31"/>
    <d v="2011-11-14T00:00:00"/>
    <n v="1600.14"/>
    <n v="3"/>
    <x v="1"/>
  </r>
  <r>
    <s v="FR US Equity"/>
    <s v="FIRST INDUSTRIAL REALTY TR"/>
    <s v="FIRST INDL.REALTY TST. - TOT RETURN IND"/>
    <s v="U:FR(RI)"/>
    <s v="Datastream Collection Entire Dataset 170911.xlsx|461-480|$K$4"/>
    <d v="2008-11-05T00:00:00"/>
    <n v="0.91366266132621288"/>
    <d v="2008-11-19T00:00:00"/>
    <n v="67.41"/>
    <d v="2011-11-19T00:00:00"/>
    <n v="129"/>
    <n v="3"/>
    <x v="3"/>
  </r>
  <r>
    <s v="FR US Equity"/>
    <s v="FIRST INDUSTRIAL REALTY TR"/>
    <s v="VALEO - TOT RETURN IND"/>
    <s v="F:FR(RI)"/>
    <s v="Datastream Collection Entire Dataset 170911.xlsx|1721-1740|$G$4"/>
    <d v="2008-11-05T00:00:00"/>
    <n v="2.1356234445729068"/>
    <d v="2008-11-14T00:00:00"/>
    <n v="510.31"/>
    <d v="2011-11-14T00:00:00"/>
    <n v="1600.14"/>
    <n v="3"/>
    <x v="1"/>
  </r>
  <r>
    <s v="FRBK US Equity"/>
    <s v="REPUBLIC FIRST BANCORP INC"/>
    <s v="REP.FIRST BANC. - TOT RETURN IND"/>
    <s v="@FRBK(RI)"/>
    <s v="Datastream Collection Entire Dataset 170911.xlsx|1381-1400|$M$4"/>
    <d v="1987-11-05T00:00:00"/>
    <n v="-0.72218703820983743"/>
    <d v="1988-11-27T00:00:00"/>
    <n v="94.74"/>
    <d v="1991-11-27T00:00:00"/>
    <n v="26.32"/>
    <n v="1"/>
    <x v="1"/>
  </r>
  <r>
    <s v="FRE GY Equity"/>
    <s v="NESTLE SA-REG"/>
    <s v="FRESENIUS - TOT RETURN IND"/>
    <s v="D:FRE(RI)"/>
    <s v="Datastream Collection Entire Dataset 170911.xlsx|1641-1660|$Q$4"/>
    <d v="2015-07-05T00:00:00"/>
    <s v="CEO &lt; 3 years"/>
    <d v="2015-07-29T00:00:00"/>
    <n v="7110.42"/>
    <m/>
    <m/>
    <n v="1"/>
    <x v="2"/>
  </r>
  <r>
    <s v="FRGI US Equity"/>
    <s v="FIESTA RESTAURANT GROUP"/>
    <s v="FIESTA RESTAURANT GROUP - TOT RETURN IND"/>
    <s v="@FRGI(RI)"/>
    <s v="Datastream Collection Entire Dataset 170911.xlsx|941-960|$M$4"/>
    <d v="2011-07-05T00:00:00"/>
    <n v="3.0782029950083198"/>
    <d v="2012-05-21T00:00:00"/>
    <n v="96.16"/>
    <d v="2015-05-21T00:00:00"/>
    <n v="392.16"/>
    <n v="1"/>
    <x v="1"/>
  </r>
  <r>
    <s v="FRO US Equity"/>
    <s v="FRONTLINE LTD"/>
    <s v="FRONTLINE (NYS) - TOT RETURN IND"/>
    <s v="U:FRO(RI)"/>
    <s v="Datastream Collection Entire Dataset 170911.xlsx|781-800|$I$4"/>
    <d v="1998-04-05T00:00:00"/>
    <n v="0.70545271376400975"/>
    <d v="1998-04-19T00:00:00"/>
    <n v="79.41"/>
    <d v="2001-04-19T00:00:00"/>
    <n v="135.43"/>
    <n v="1"/>
    <x v="1"/>
  </r>
  <r>
    <s v="FRP US Equity"/>
    <s v="FAIRPOINT COMMUNICATIONS INC"/>
    <s v="FAIRPOINT COMMS. - TOT RETURN IND"/>
    <s v="@FRP(RI)"/>
    <s v="Datastream Collection Entire Dataset 170911.xlsx|1121-1140|$J$4"/>
    <d v="2010-07-05T00:00:00"/>
    <n v="-0.43445807770961142"/>
    <d v="2011-02-23T00:00:00"/>
    <n v="97.8"/>
    <d v="2014-02-23T00:00:00"/>
    <n v="55.31"/>
    <n v="1"/>
    <x v="1"/>
  </r>
  <r>
    <s v="FRPH US Equity"/>
    <s v="FRP HOLDINGS INC"/>
    <s v="FRP HOLDINGS - TOT RETURN IND"/>
    <s v="@FRPH(RI)"/>
    <s v="Datastream Collection Entire Dataset 170911.xlsx|1201-1220|$T$4"/>
    <d v="2014-12-05T00:00:00"/>
    <s v="CEO &lt; 3 years"/>
    <d v="2014-12-27T00:00:00"/>
    <n v="1133.71"/>
    <m/>
    <m/>
    <n v="1"/>
    <x v="2"/>
  </r>
  <r>
    <s v="FSC US Equity"/>
    <s v="FIFTH STREET FINANCE CORP"/>
    <s v="FIFTH STREET FINANCE - TOT RETURN IND"/>
    <s v="@FSC(RI)"/>
    <s v="Datastream Collection Entire Dataset 170911.xlsx|861-880|$D$4"/>
    <d v="2014-11-05T00:00:00"/>
    <s v="CEO &lt; 3 years"/>
    <d v="2014-11-20T00:00:00"/>
    <n v="148.44"/>
    <m/>
    <m/>
    <n v="1"/>
    <x v="2"/>
  </r>
  <r>
    <s v="FSF AU Equity"/>
    <s v="Fonterra Co-operative Group Limited"/>
    <m/>
    <m/>
    <m/>
    <m/>
    <m/>
    <m/>
    <m/>
    <m/>
    <m/>
    <n v="1"/>
    <x v="0"/>
  </r>
  <r>
    <s v="FSL US Equity"/>
    <s v="FREESCALE SEMICONDUCTOR"/>
    <m/>
    <m/>
    <m/>
    <m/>
    <m/>
    <m/>
    <m/>
    <m/>
    <m/>
    <n v="1"/>
    <x v="0"/>
  </r>
  <r>
    <s v="FSS US Equity"/>
    <s v="FEDERAL SIGNAL CORP"/>
    <s v="FEDERAL SIGNAL - TOT RETURN IND"/>
    <s v="U:FSS(RI)"/>
    <s v="Datastream Collection Entire Dataset 170911.xlsx|921-940|$Q$4"/>
    <d v="2010-10-05T00:00:00"/>
    <n v="1.5615688543264354"/>
    <d v="2010-10-21T00:00:00"/>
    <n v="4459.5600000000004"/>
    <d v="2013-10-21T00:00:00"/>
    <n v="11423.47"/>
    <n v="1"/>
    <x v="1"/>
  </r>
  <r>
    <s v="FSTR US Equity"/>
    <s v="FOSTER(L.B.)&amp; CO"/>
    <s v="FOSTER (LB) - TOT RETURN IND"/>
    <s v="@FSTR(RI)"/>
    <s v="Datastream Collection Entire Dataset 170911.xlsx|1421-1440|$R$4"/>
    <d v="2012-01-05T00:00:00"/>
    <n v="0.67072064863711522"/>
    <d v="2012-01-27T00:00:00"/>
    <n v="187.47"/>
    <d v="2015-01-27T00:00:00"/>
    <n v="313.20999999999998"/>
    <n v="1"/>
    <x v="1"/>
  </r>
  <r>
    <s v="FSYS US Equity"/>
    <s v="FUEL SYSTEMS SOLUTIONS INC"/>
    <m/>
    <m/>
    <m/>
    <m/>
    <m/>
    <m/>
    <m/>
    <m/>
    <m/>
    <n v="1"/>
    <x v="0"/>
  </r>
  <r>
    <s v="FTT CN Equity"/>
    <s v="FINNING INTERNATIONAL INC"/>
    <s v="FINNING INTL. - TOT RETURN IND"/>
    <s v="C:FTT(RI)"/>
    <s v="Datastream Collection Entire Dataset 170911.xlsx|401-420|$D$4"/>
    <d v="2013-05-02T00:00:00"/>
    <n v="1.5663359309295341E-2"/>
    <d v="2013-05-19T00:00:00"/>
    <n v="2057.0300000000002"/>
    <d v="2016-05-19T00:00:00"/>
    <n v="2089.25"/>
    <n v="2"/>
    <x v="1"/>
  </r>
  <r>
    <s v="FTT CN Equity"/>
    <s v="FINNING INTERNATIONAL INC"/>
    <s v="FINNING INTL. - TOT RETURN IND"/>
    <s v="C:FTT(RI)"/>
    <s v="Datastream Collection Entire Dataset 170911.xlsx|Toronto 1-20|$U$4"/>
    <d v="2013-05-02T00:00:00"/>
    <n v="3.8224745965331743E-2"/>
    <d v="2013-05-14T00:00:00"/>
    <n v="2007.6000000000001"/>
    <d v="2016-05-14T00:00:00"/>
    <n v="2084.34"/>
    <n v="2"/>
    <x v="3"/>
  </r>
  <r>
    <s v="FUR US Equity"/>
    <s v="WINTHROP REALTY TRUST"/>
    <m/>
    <m/>
    <m/>
    <m/>
    <m/>
    <m/>
    <m/>
    <m/>
    <m/>
    <n v="1"/>
    <x v="0"/>
  </r>
  <r>
    <s v="FXCB US Equity"/>
    <s v="FOX CHASE BANCORP INC"/>
    <m/>
    <m/>
    <m/>
    <m/>
    <m/>
    <m/>
    <m/>
    <m/>
    <m/>
    <n v="1"/>
    <x v="0"/>
  </r>
  <r>
    <s v="FXJ AU Equity"/>
    <s v="Fairfax Media Limited"/>
    <m/>
    <m/>
    <m/>
    <m/>
    <m/>
    <m/>
    <m/>
    <m/>
    <m/>
    <n v="1"/>
    <x v="0"/>
  </r>
  <r>
    <s v="FXL AU Equity"/>
    <s v="FLEXIGROUP LTD"/>
    <m/>
    <m/>
    <m/>
    <m/>
    <m/>
    <m/>
    <m/>
    <m/>
    <m/>
    <n v="1"/>
    <x v="0"/>
  </r>
  <r>
    <s v="FXPO LN Equity"/>
    <s v="Ferrexpo Plc"/>
    <s v="FERREXPO - TOT RETURN IND"/>
    <s v="FXPO(RI)"/>
    <s v="Datastream Collection Entire Dataset 170911.xlsx|981-1000|$Q$4"/>
    <d v="2008-10-09T00:00:00"/>
    <n v="3.017714791851196"/>
    <d v="2008-10-21T00:00:00"/>
    <n v="56.45"/>
    <d v="2011-10-21T00:00:00"/>
    <n v="226.8"/>
    <n v="4"/>
    <x v="1"/>
  </r>
  <r>
    <s v="FXPO LN Equity"/>
    <s v="Ferrexpo Plc"/>
    <s v="FERREXPO - TOT RETURN IND"/>
    <s v="FXPO(RI)"/>
    <s v="Datastream Collection Entire Dataset 170911.xlsx|1781-1800|$I$4"/>
    <d v="2008-10-09T00:00:00"/>
    <n v="2.6189222884055963"/>
    <d v="2008-10-14T00:00:00"/>
    <n v="72.19"/>
    <d v="2011-10-14T00:00:00"/>
    <n v="261.25"/>
    <n v="4"/>
    <x v="3"/>
  </r>
  <r>
    <s v="FXPO LN Equity"/>
    <s v="FXPO LN"/>
    <s v="FERREXPO - TOT RETURN IND"/>
    <s v="FXPO(RI)"/>
    <s v="Datastream Collection Entire Dataset 170911.xlsx|981-1000|$Q$4"/>
    <d v="2008-10-09T00:00:00"/>
    <n v="3.017714791851196"/>
    <d v="2008-10-21T00:00:00"/>
    <n v="56.45"/>
    <d v="2011-10-21T00:00:00"/>
    <n v="226.8"/>
    <n v="4"/>
    <x v="1"/>
  </r>
  <r>
    <s v="FXPO LN Equity"/>
    <s v="FXPO LN"/>
    <s v="FERREXPO - TOT RETURN IND"/>
    <s v="FXPO(RI)"/>
    <s v="Datastream Collection Entire Dataset 170911.xlsx|1781-1800|$I$4"/>
    <d v="2008-10-09T00:00:00"/>
    <n v="2.6189222884055963"/>
    <d v="2008-10-14T00:00:00"/>
    <n v="72.19"/>
    <d v="2011-10-14T00:00:00"/>
    <n v="261.25"/>
    <n v="4"/>
    <x v="3"/>
  </r>
  <r>
    <s v="G IM Equity"/>
    <s v="GENERALI ASSICURAZIONI SPA"/>
    <s v="ASSICURAZIONI GENERALI - TOT RETURN IND"/>
    <s v="I:G(RI)"/>
    <s v="Datastream Collection Entire Dataset 170911.xlsx|121-140|$K$4"/>
    <d v="2015-10-05T00:00:00"/>
    <s v="CEO &lt; 3 years"/>
    <d v="2015-10-14T00:00:00"/>
    <n v="8451.7800000000007"/>
    <m/>
    <m/>
    <n v="3"/>
    <x v="2"/>
  </r>
  <r>
    <s v="G IM Equity"/>
    <s v="GENERALI ASSICURAZIONI SPA"/>
    <s v="OPAP - TOT RETURN IND"/>
    <s v="G:OPAP(RI)"/>
    <s v="Datastream Collection Entire Dataset 170911.xlsx|1621-1640|$J$4"/>
    <d v="2015-10-05T00:00:00"/>
    <s v="CEO &lt; 3 years"/>
    <d v="2015-10-28T00:00:00"/>
    <n v="519.24"/>
    <m/>
    <m/>
    <n v="3"/>
    <x v="2"/>
  </r>
  <r>
    <s v="G IM Equity"/>
    <s v="GENERALI ASSICURAZIONI SPA"/>
    <s v="P&amp;G.HYGIENE &amp; HLTH.CARE - TOT RETURN IND"/>
    <s v="IN:P&amp;G(RI)"/>
    <s v="Datastream Collection Entire Dataset 170911.xlsx|NES India 1-30|$X$5"/>
    <d v="2015-10-05T00:00:00"/>
    <s v="CEO &lt; 3 years"/>
    <d v="2015-10-14T00:00:00"/>
    <n v="10597.84"/>
    <m/>
    <m/>
    <n v="3"/>
    <x v="2"/>
  </r>
  <r>
    <s v="GALK IN Equity"/>
    <s v="Gujarat Alkalies and Chemicals Limited"/>
    <m/>
    <m/>
    <m/>
    <m/>
    <m/>
    <m/>
    <m/>
    <m/>
    <m/>
    <n v="1"/>
    <x v="0"/>
  </r>
  <r>
    <s v="GALP PL Equity"/>
    <s v="GALP ENERGIA SGPS SA"/>
    <m/>
    <m/>
    <m/>
    <m/>
    <m/>
    <m/>
    <m/>
    <m/>
    <m/>
    <n v="1"/>
    <x v="0"/>
  </r>
  <r>
    <s v="GAM SQ Equity"/>
    <s v="GAMESA CORPORACION TECNOLOGICA SA"/>
    <s v="GAMESA CORPN.TEGC. - TOT RETURN IND"/>
    <s v="E:GAM(RI)"/>
    <s v="Datastream Collection Entire Dataset 170911.xlsx|1641-1660|$P$4"/>
    <d v="2012-05-01T00:00:00"/>
    <n v="8.4706741299586277"/>
    <d v="2012-05-29T00:00:00"/>
    <n v="41.09"/>
    <d v="2015-05-29T00:00:00"/>
    <n v="389.15000000000003"/>
    <n v="1"/>
    <x v="1"/>
  </r>
  <r>
    <s v="GARS US Equity"/>
    <s v="GARRISON CAPITAL INC"/>
    <s v="GARRISON CAPITAL - TOT RETURN IND"/>
    <s v="@GARS(RI)"/>
    <s v="Datastream Collection Entire Dataset 170911.xlsx|1301-1320|$H$4"/>
    <d v="2010-11-05T00:00:00"/>
    <n v="-3.9555863983344985E-2"/>
    <d v="2013-03-28T00:00:00"/>
    <n v="100.87"/>
    <d v="2016-03-28T00:00:00"/>
    <n v="96.88"/>
    <n v="1"/>
    <x v="1"/>
  </r>
  <r>
    <s v="GAS SM Equity"/>
    <s v="Gas Natural SDG, S.A."/>
    <m/>
    <m/>
    <m/>
    <m/>
    <m/>
    <m/>
    <m/>
    <m/>
    <m/>
    <n v="1"/>
    <x v="0"/>
  </r>
  <r>
    <s v="GAS SQ Equity"/>
    <s v="GAS NATURAL SDG SA"/>
    <m/>
    <m/>
    <m/>
    <m/>
    <m/>
    <m/>
    <m/>
    <m/>
    <m/>
    <n v="1"/>
    <x v="0"/>
  </r>
  <r>
    <s v="GAS US Equity"/>
    <s v="NO DATA"/>
    <m/>
    <m/>
    <m/>
    <m/>
    <m/>
    <m/>
    <m/>
    <m/>
    <m/>
    <n v="1"/>
    <x v="0"/>
  </r>
  <r>
    <s v="GBL US Equity"/>
    <s v="GAMCO INVESTORS INC-A"/>
    <s v="GAMCO INVESTORS 'A' - TOT RETURN IND"/>
    <s v="U:GBL(RI)"/>
    <s v="Datastream Collection Entire Dataset 170911.xlsx|861-880|$Q$4"/>
    <m/>
    <m/>
    <m/>
    <m/>
    <m/>
    <m/>
    <n v="1"/>
    <x v="0"/>
  </r>
  <r>
    <s v="GBLI US Equity"/>
    <s v="GLOBAL INDEMNITY PLC"/>
    <s v="GLOBAL INDEMNITY - TOT RETURN IND"/>
    <s v="@GBLI(RI)"/>
    <s v="Datastream Collection Entire Dataset 170911.xlsx|1041-1060|$N$4"/>
    <d v="2011-07-05T00:00:00"/>
    <n v="0.1491191566097933"/>
    <d v="2011-07-23T00:00:00"/>
    <n v="72.09"/>
    <d v="2014-07-23T00:00:00"/>
    <n v="82.84"/>
    <n v="1"/>
    <x v="1"/>
  </r>
  <r>
    <s v="GDEN US Equity"/>
    <s v="GOLDEN ENTERTAINMENT INC"/>
    <s v="GOLDEN ENTERTAINMENT - TOT RETURN IND"/>
    <s v="@GDEN(RI)"/>
    <s v="Datastream Collection Entire Dataset 170911.xlsx|1261-1280|$F$4"/>
    <d v="2015-07-29T00:00:00"/>
    <s v="CEO &lt; 3 years"/>
    <d v="2015-07-27T00:00:00"/>
    <n v="114.01"/>
    <m/>
    <m/>
    <n v="1"/>
    <x v="2"/>
  </r>
  <r>
    <s v="GEM AU Equity"/>
    <s v="G8 EDUCATION LTD"/>
    <m/>
    <m/>
    <m/>
    <m/>
    <m/>
    <m/>
    <m/>
    <m/>
    <m/>
    <n v="1"/>
    <x v="0"/>
  </r>
  <r>
    <s v="GEN US Equity"/>
    <s v="GENESIS HEALTHCARE INC"/>
    <s v="GENESIS HEALTHCARE 'A' - TOT RETURN IND"/>
    <s v="U:GEN(RI)"/>
    <s v="Datastream Collection Entire Dataset 170911.xlsx|981-1000|$F$4"/>
    <m/>
    <m/>
    <m/>
    <m/>
    <m/>
    <m/>
    <n v="1"/>
    <x v="0"/>
  </r>
  <r>
    <s v="GENL LN Equity"/>
    <s v="Genel Energy plc"/>
    <s v="GENEL ENERGY - TOT RETURN IND"/>
    <s v="GENL(RI)"/>
    <s v="Datastream Collection Entire Dataset 170911.xlsx|1981-2011|$K$4"/>
    <d v="2015-07-09T00:00:00"/>
    <s v="CEO &lt; 3 years"/>
    <d v="2015-07-17T00:00:00"/>
    <n v="45"/>
    <m/>
    <m/>
    <n v="1"/>
    <x v="2"/>
  </r>
  <r>
    <s v="GERN US Equity"/>
    <s v="GERON CORP"/>
    <s v="GERON - TOT RETURN IND"/>
    <s v="@GERN(RI)"/>
    <s v="Datastream Collection Entire Dataset 170911.xlsx|1181-1200|$Q$4"/>
    <d v="2011-07-05T00:00:00"/>
    <n v="-0.35637108792846489"/>
    <d v="2011-07-23T00:00:00"/>
    <n v="53.68"/>
    <d v="2014-07-23T00:00:00"/>
    <n v="34.550000000000004"/>
    <n v="1"/>
    <x v="1"/>
  </r>
  <r>
    <s v="GET FP Equity"/>
    <s v="GROUPE EUROTUNNEL SE"/>
    <s v="GROUPE EUROTUNNEL - TOT RETURN IND"/>
    <s v="F:GET(RI)"/>
    <s v="Datastream Collection Entire Dataset 170911.xlsx|381-400|$I$4"/>
    <d v="2015-10-05T00:00:00"/>
    <s v="CEO &lt; 3 years"/>
    <d v="2015-10-14T00:00:00"/>
    <n v="52.31"/>
    <m/>
    <m/>
    <n v="4"/>
    <x v="2"/>
  </r>
  <r>
    <s v="GET FP Equity"/>
    <s v="GROUPE EUROTUNNEL SE"/>
    <s v="GROUPE EUROTUNNEL - TOT RETURN IND"/>
    <s v="F:GET(RI)"/>
    <s v="Datastream Collection Entire Dataset 170911.xlsx|1821-1840|$U$4"/>
    <d v="2015-10-05T00:00:00"/>
    <s v="CEO &lt; 3 years"/>
    <d v="2015-10-14T00:00:00"/>
    <n v="52.31"/>
    <m/>
    <m/>
    <n v="4"/>
    <x v="2"/>
  </r>
  <r>
    <s v="GET FP Equity"/>
    <s v="Groupe Eurotunnel SE"/>
    <s v="GROUPE EUROTUNNEL - TOT RETURN IND"/>
    <s v="F:GET(RI)"/>
    <s v="Datastream Collection Entire Dataset 170911.xlsx|381-400|$I$4"/>
    <d v="2015-10-05T00:00:00"/>
    <s v="CEO &lt; 3 years"/>
    <d v="2015-10-14T00:00:00"/>
    <n v="52.31"/>
    <m/>
    <m/>
    <n v="4"/>
    <x v="2"/>
  </r>
  <r>
    <s v="GET FP Equity"/>
    <s v="Groupe Eurotunnel SE"/>
    <s v="GROUPE EUROTUNNEL - TOT RETURN IND"/>
    <s v="F:GET(RI)"/>
    <s v="Datastream Collection Entire Dataset 170911.xlsx|1821-1840|$U$4"/>
    <d v="2015-10-05T00:00:00"/>
    <s v="CEO &lt; 3 years"/>
    <d v="2015-10-14T00:00:00"/>
    <n v="52.31"/>
    <m/>
    <m/>
    <n v="4"/>
    <x v="2"/>
  </r>
  <r>
    <s v="GEVO US Equity"/>
    <s v="GEVO INC"/>
    <s v="GEVO - TOT RETURN IND"/>
    <s v="@GEVO(RI)"/>
    <s v="Datastream Collection Entire Dataset 170911.xlsx|1561-1580|$N$4"/>
    <d v="2006-11-05T00:00:00"/>
    <n v="-0.93102010175994665"/>
    <d v="2011-02-28T00:00:00"/>
    <n v="119.89"/>
    <d v="2014-02-28T00:00:00"/>
    <n v="8.27"/>
    <n v="1"/>
    <x v="1"/>
  </r>
  <r>
    <s v="GFA US Equity"/>
    <s v="GAFISA SA"/>
    <s v="GAFISA SA ADR 1:2 - TOT RETURN IND"/>
    <s v="U:GFA(RI)"/>
    <s v="Datastream Collection Entire Dataset 170911.xlsx|1261-1280|$U$4"/>
    <d v="2014-04-05T00:00:00"/>
    <n v="-0.68962322421247679"/>
    <d v="2014-04-27T00:00:00"/>
    <n v="32.380000000000003"/>
    <d v="2017-04-27T00:00:00"/>
    <n v="10.050000000000001"/>
    <n v="1"/>
    <x v="1"/>
  </r>
  <r>
    <s v="GFC FP Equity"/>
    <s v="GECINA SA"/>
    <s v="GECINA REIT - TOT RETURN IND"/>
    <s v="F:GFC(RI)"/>
    <s v="Datastream Collection Entire Dataset 170911.xlsx|281-300|$I$4"/>
    <d v="2015-10-05T00:00:00"/>
    <s v="CEO &lt; 3 years"/>
    <d v="2015-10-14T00:00:00"/>
    <n v="1324.65"/>
    <m/>
    <m/>
    <n v="4"/>
    <x v="2"/>
  </r>
  <r>
    <s v="GFC FP Equity"/>
    <s v="GECINA SA"/>
    <s v="GECINA REIT - TOT RETURN IND"/>
    <s v="F:GFC(RI)"/>
    <s v="Datastream Collection Entire Dataset 170911.xlsx|1981-2011|$Q$4"/>
    <d v="2015-10-05T00:00:00"/>
    <s v="CEO &lt; 3 years"/>
    <d v="2015-10-17T00:00:00"/>
    <n v="1351.32"/>
    <m/>
    <m/>
    <n v="4"/>
    <x v="2"/>
  </r>
  <r>
    <s v="GFC FP Equity"/>
    <s v="Gecina SA"/>
    <s v="GECINA REIT - TOT RETURN IND"/>
    <s v="F:GFC(RI)"/>
    <s v="Datastream Collection Entire Dataset 170911.xlsx|281-300|$I$4"/>
    <d v="2015-10-05T00:00:00"/>
    <s v="CEO &lt; 3 years"/>
    <d v="2015-10-14T00:00:00"/>
    <n v="1324.65"/>
    <m/>
    <m/>
    <n v="4"/>
    <x v="2"/>
  </r>
  <r>
    <s v="GFC FP Equity"/>
    <s v="Gecina SA"/>
    <s v="GECINA REIT - TOT RETURN IND"/>
    <s v="F:GFC(RI)"/>
    <s v="Datastream Collection Entire Dataset 170911.xlsx|1981-2011|$Q$4"/>
    <d v="2015-10-05T00:00:00"/>
    <s v="CEO &lt; 3 years"/>
    <d v="2015-10-17T00:00:00"/>
    <n v="1351.32"/>
    <m/>
    <m/>
    <n v="4"/>
    <x v="2"/>
  </r>
  <r>
    <s v="GFF US Equity"/>
    <s v="GRIFFON CORP"/>
    <s v="GRIFFON - TOT RETURN IND"/>
    <s v="U:GFF(RI)"/>
    <s v="Datastream Collection Entire Dataset 170911.xlsx|921-940|$I$4"/>
    <d v="2008-02-05T00:00:00"/>
    <n v="0.58785822021116141"/>
    <d v="2008-02-21T00:00:00"/>
    <n v="26.52"/>
    <d v="2011-02-21T00:00:00"/>
    <n v="42.11"/>
    <n v="1"/>
    <x v="1"/>
  </r>
  <r>
    <s v="GFLC IN Equity"/>
    <s v="Gujarat Fluorochemicals Limited"/>
    <m/>
    <m/>
    <m/>
    <m/>
    <m/>
    <m/>
    <m/>
    <m/>
    <m/>
    <n v="1"/>
    <x v="0"/>
  </r>
  <r>
    <s v="GFN US Equity"/>
    <s v="GENERAL FINANCE CORP"/>
    <s v="GENERAL FINANCE - TOT RETURN IND"/>
    <s v="@GFN(RI)"/>
    <s v="Datastream Collection Entire Dataset 170911.xlsx|1441-1460|$H$4"/>
    <d v="2009-01-05T00:00:00"/>
    <n v="0.34028040924592634"/>
    <d v="2009-01-27T00:00:00"/>
    <n v="26.39"/>
    <d v="2012-01-27T00:00:00"/>
    <n v="35.369999999999997"/>
    <n v="1"/>
    <x v="1"/>
  </r>
  <r>
    <s v="GFRD LN Equity"/>
    <s v="Galliford Try plc"/>
    <s v="GALLIFORD TRY - TOT RETURN IND"/>
    <s v="GFRD(RI)"/>
    <s v="Datastream Collection Entire Dataset 170911.xlsx|1761-1780|$R$4"/>
    <d v="2015-09-09T00:00:00"/>
    <s v="CEO &lt; 3 years"/>
    <d v="2015-09-14T00:00:00"/>
    <n v="78645.13"/>
    <m/>
    <m/>
    <n v="1"/>
    <x v="2"/>
  </r>
  <r>
    <s v="GFSA3 BZ Equity"/>
    <s v="Gafisa S.A."/>
    <m/>
    <m/>
    <m/>
    <m/>
    <m/>
    <m/>
    <m/>
    <m/>
    <m/>
    <n v="1"/>
    <x v="0"/>
  </r>
  <r>
    <s v="GFTU LN Equity"/>
    <s v="GFTU LN"/>
    <s v="GRAFTON GROUP UTS. - TOT RETURN IND"/>
    <s v="GFTU(RI)"/>
    <s v="Datastream Collection Entire Dataset 170911.xlsx|801-820|$D$4"/>
    <d v="2011-03-09T00:00:00"/>
    <n v="1.3716826552762411"/>
    <d v="2011-03-21T00:00:00"/>
    <n v="285.62"/>
    <d v="2014-03-21T00:00:00"/>
    <n v="677.4"/>
    <n v="4"/>
    <x v="1"/>
  </r>
  <r>
    <s v="GFTU LN Equity"/>
    <s v="GFTU LN"/>
    <s v="GRAFTON GROUP UTS. - TOT RETURN IND"/>
    <s v="GFTU(RI)"/>
    <s v="Datastream Collection Entire Dataset 170911.xlsx|1761-1780|$M$4"/>
    <d v="2011-03-09T00:00:00"/>
    <n v="1.3352617468604486"/>
    <d v="2011-03-14T00:00:00"/>
    <n v="283.48"/>
    <d v="2014-03-14T00:00:00"/>
    <n v="662"/>
    <n v="4"/>
    <x v="3"/>
  </r>
  <r>
    <s v="GFTU LN Equity"/>
    <s v="Grafton Group plc"/>
    <s v="GRAFTON GROUP UTS. - TOT RETURN IND"/>
    <s v="GFTU(RI)"/>
    <s v="Datastream Collection Entire Dataset 170911.xlsx|801-820|$D$4"/>
    <d v="2011-03-09T00:00:00"/>
    <n v="1.3716826552762411"/>
    <d v="2011-03-21T00:00:00"/>
    <n v="285.62"/>
    <d v="2014-03-21T00:00:00"/>
    <n v="677.4"/>
    <n v="4"/>
    <x v="1"/>
  </r>
  <r>
    <s v="GFTU LN Equity"/>
    <s v="Grafton Group plc"/>
    <s v="GRAFTON GROUP UTS. - TOT RETURN IND"/>
    <s v="GFTU(RI)"/>
    <s v="Datastream Collection Entire Dataset 170911.xlsx|1761-1780|$M$4"/>
    <d v="2011-03-09T00:00:00"/>
    <n v="1.3352617468604486"/>
    <d v="2011-03-14T00:00:00"/>
    <n v="283.48"/>
    <d v="2014-03-14T00:00:00"/>
    <n v="662"/>
    <n v="4"/>
    <x v="3"/>
  </r>
  <r>
    <s v="GHC AU Equity"/>
    <s v="Generation Healthcare REIT"/>
    <m/>
    <m/>
    <m/>
    <m/>
    <m/>
    <m/>
    <m/>
    <m/>
    <m/>
    <n v="1"/>
    <x v="0"/>
  </r>
  <r>
    <s v="GIII US Equity"/>
    <s v="G-III APPAREL GROUP LTD"/>
    <s v="G-III APPAREL GROUP - TOT RETURN IND"/>
    <s v="@GIII(RI)"/>
    <s v="Datastream Collection Entire Dataset 170911.xlsx|641-660|$J$4"/>
    <d v="1973-11-05T00:00:00"/>
    <n v="-0.35241267918433267"/>
    <d v="1989-12-19T00:00:00"/>
    <n v="99.06"/>
    <d v="1992-12-19T00:00:00"/>
    <n v="64.150000000000006"/>
    <n v="1"/>
    <x v="1"/>
  </r>
  <r>
    <s v="GILL IN Equity"/>
    <s v="Gillette India Limited"/>
    <m/>
    <m/>
    <m/>
    <m/>
    <m/>
    <m/>
    <m/>
    <m/>
    <m/>
    <n v="1"/>
    <x v="0"/>
  </r>
  <r>
    <s v="GKP LN Equity"/>
    <s v="Gulf Keystone Petroleum Limited"/>
    <s v="GULF KEYSTONE PTL.(DI) - TOT RETURN IND"/>
    <s v="GKP(RI)"/>
    <s v="Datastream Collection Entire Dataset 170911.xlsx|1801-1820|$K$4"/>
    <d v="2015-06-09T00:00:00"/>
    <s v="CEO &lt; 3 years"/>
    <d v="2015-06-14T00:00:00"/>
    <n v="72.400000000000006"/>
    <m/>
    <m/>
    <n v="1"/>
    <x v="2"/>
  </r>
  <r>
    <s v="GLDC US Equity"/>
    <s v="GOLDEN ENTERPRISES INC"/>
    <m/>
    <m/>
    <m/>
    <m/>
    <m/>
    <m/>
    <m/>
    <m/>
    <m/>
    <n v="1"/>
    <x v="0"/>
  </r>
  <r>
    <s v="GLDD US Equity"/>
    <s v="GREAT LAKES DREDGE &amp; DOCK CO"/>
    <s v="GREAT LAKES DREDGE &amp; DOCK - TOT RETURN IND"/>
    <s v="@GLDD(RI)"/>
    <s v="Datastream Collection Entire Dataset 170911.xlsx|1301-1320|$B$4"/>
    <d v="2010-07-05T00:00:00"/>
    <n v="0.48655229662423893"/>
    <d v="2010-07-28T00:00:00"/>
    <n v="90.350000000000009"/>
    <d v="2013-07-28T00:00:00"/>
    <n v="134.31"/>
    <n v="1"/>
    <x v="1"/>
  </r>
  <r>
    <s v="GLOG US Equity"/>
    <s v="GASLOG LTD"/>
    <s v="GASLOG - TOT RETURN IND"/>
    <s v="U:GLOG(RI)"/>
    <s v="Datastream Collection Entire Dataset 170911.xlsx|741-760|$G$4"/>
    <d v="2012-01-05T00:00:00"/>
    <n v="1.0482089052561097"/>
    <d v="2012-04-19T00:00:00"/>
    <n v="89.61"/>
    <d v="2015-04-19T00:00:00"/>
    <n v="183.54"/>
    <n v="1"/>
    <x v="1"/>
  </r>
  <r>
    <s v="GLPW US Equity"/>
    <s v="GLOBAL POWER EQUIPMENT GROUP INC"/>
    <s v="GLOBAL POWER EQU.GROUP - TOT RETURN IND"/>
    <s v="@GLPW(RI)"/>
    <s v="Datastream Collection Entire Dataset 170911.xlsx|1481-1500|$P$4"/>
    <d v="2015-01-05T00:00:00"/>
    <s v="CEO &lt; 3 years"/>
    <d v="2015-01-27T00:00:00"/>
    <n v="133.06"/>
    <m/>
    <m/>
    <n v="1"/>
    <x v="2"/>
  </r>
  <r>
    <s v="GLUU US Equity"/>
    <s v="GLU MOBILE INC"/>
    <s v="GLU MOBILE - TOT RETURN IND"/>
    <s v="@GLUU(RI)"/>
    <s v="Datastream Collection Entire Dataset 170911.xlsx|1261-1280|$D$4"/>
    <d v="2014-10-05T00:00:00"/>
    <s v="CEO &lt; 3 years"/>
    <d v="2014-10-27T00:00:00"/>
    <n v="35.880000000000003"/>
    <m/>
    <m/>
    <n v="1"/>
    <x v="2"/>
  </r>
  <r>
    <s v="GLXO IN Equity"/>
    <s v="GlaxoSmithkline Pharmaceuticals Limited"/>
    <m/>
    <m/>
    <m/>
    <m/>
    <m/>
    <m/>
    <m/>
    <m/>
    <m/>
    <n v="1"/>
    <x v="0"/>
  </r>
  <r>
    <s v="GMCR US Equity"/>
    <s v="KEURIG GREEN MOUNTAIN INC"/>
    <m/>
    <m/>
    <m/>
    <m/>
    <m/>
    <m/>
    <m/>
    <m/>
    <m/>
    <n v="1"/>
    <x v="0"/>
  </r>
  <r>
    <s v="GNC US Equity"/>
    <s v="GNC HOLDINGS INC-CL A"/>
    <s v="GNC HOLDINGS CL.A - TOT RETURN IND"/>
    <s v="U:GNC(RI)"/>
    <s v="Datastream Collection Entire Dataset 170911.xlsx|721-740|$N$4"/>
    <d v="2014-07-05T00:00:00"/>
    <s v="CEO &lt; 3 years"/>
    <d v="2014-07-19T00:00:00"/>
    <n v="212.02"/>
    <m/>
    <m/>
    <n v="1"/>
    <x v="2"/>
  </r>
  <r>
    <s v="GNMK US Equity"/>
    <s v="GENMARK DIAGNOSTICS INC"/>
    <s v="GENMARK DIAGNOSTICS - TOT RETURN IND"/>
    <s v="@GNMK(RI)"/>
    <s v="Datastream Collection Entire Dataset 170911.xlsx|1061-1080|$F$4"/>
    <d v="2011-04-05T00:00:00"/>
    <n v="0.76183975637929213"/>
    <d v="2011-04-23T00:00:00"/>
    <n v="95.23"/>
    <d v="2014-04-23T00:00:00"/>
    <n v="167.78"/>
    <n v="1"/>
    <x v="1"/>
  </r>
  <r>
    <s v="GNS LN Equity"/>
    <s v="Genus plc"/>
    <s v="GENUS - TOT RETURN IND"/>
    <s v="GNS(RI)"/>
    <s v="Datastream Collection Entire Dataset 170911.xlsx|781-800|$H$4"/>
    <d v="2010-04-05T00:00:00"/>
    <n v="1.0828808173444351"/>
    <d v="2010-04-19T00:00:00"/>
    <n v="497.22"/>
    <d v="2013-04-19T00:00:00"/>
    <n v="1035.6500000000001"/>
    <n v="4"/>
    <x v="3"/>
  </r>
  <r>
    <s v="GNS LN Equity"/>
    <s v="Genus plc"/>
    <s v="GENUS - TOT RETURN IND"/>
    <s v="GNS(RI)"/>
    <s v="Datastream Collection Entire Dataset 170911.xlsx|1781-1800|$B$4"/>
    <d v="2010-04-05T00:00:00"/>
    <n v="1.2507058390277837"/>
    <d v="2010-04-14T00:00:00"/>
    <n v="488.78000000000003"/>
    <d v="2013-04-14T00:00:00"/>
    <n v="1100.1000000000001"/>
    <n v="4"/>
    <x v="1"/>
  </r>
  <r>
    <s v="GNS LN Equity"/>
    <s v="GNS LN"/>
    <s v="GENUS - TOT RETURN IND"/>
    <s v="GNS(RI)"/>
    <s v="Datastream Collection Entire Dataset 170911.xlsx|781-800|$H$4"/>
    <d v="2010-04-05T00:00:00"/>
    <n v="1.0828808173444351"/>
    <d v="2010-04-19T00:00:00"/>
    <n v="497.22"/>
    <d v="2013-04-19T00:00:00"/>
    <n v="1035.6500000000001"/>
    <n v="4"/>
    <x v="3"/>
  </r>
  <r>
    <s v="GNS LN Equity"/>
    <s v="GNS LN"/>
    <s v="GENUS - TOT RETURN IND"/>
    <s v="GNS(RI)"/>
    <s v="Datastream Collection Entire Dataset 170911.xlsx|1781-1800|$B$4"/>
    <d v="2010-04-05T00:00:00"/>
    <n v="1.2507058390277837"/>
    <d v="2010-04-14T00:00:00"/>
    <n v="488.78000000000003"/>
    <d v="2013-04-14T00:00:00"/>
    <n v="1100.1000000000001"/>
    <n v="4"/>
    <x v="1"/>
  </r>
  <r>
    <s v="GNW US Equity"/>
    <s v="GENWORTH FINANCIAL INC-CL A"/>
    <s v="GENWORTH FINANCIAL CL.A - TOT RETURN IND"/>
    <s v="U:GNW(RI)"/>
    <s v="Datastream Collection Entire Dataset 170911.xlsx|521-540|$P$4"/>
    <d v="2012-11-05T00:00:00"/>
    <n v="-0.14201570680628281"/>
    <d v="2012-11-19T00:00:00"/>
    <n v="30.560000000000002"/>
    <d v="2015-11-19T00:00:00"/>
    <n v="26.22"/>
    <n v="1"/>
    <x v="1"/>
  </r>
  <r>
    <s v="GODPI IN Equity"/>
    <s v="Godawari Power &amp; Ispat Limited"/>
    <m/>
    <m/>
    <m/>
    <m/>
    <m/>
    <m/>
    <m/>
    <m/>
    <m/>
    <n v="1"/>
    <x v="0"/>
  </r>
  <r>
    <s v="GOL US Equity"/>
    <s v="GOL LINHAS AEREAS INTELIGENTES SA"/>
    <s v="GOL LINHAS AEREAS IG.ADS ADR 1:5 - TOT RETURN IND"/>
    <s v="U:GOL(RI)"/>
    <s v="Datastream Collection Entire Dataset 170911.xlsx|1221-1240|$K$4"/>
    <d v="2012-05-05T00:00:00"/>
    <n v="-0.41477732793522265"/>
    <d v="2012-05-27T00:00:00"/>
    <n v="49.4"/>
    <d v="2015-05-27T00:00:00"/>
    <n v="28.91"/>
    <n v="1"/>
    <x v="1"/>
  </r>
  <r>
    <s v="GOLI IN Equity"/>
    <s v="Gulf Oil Lubricants India Limited"/>
    <m/>
    <m/>
    <m/>
    <m/>
    <m/>
    <m/>
    <m/>
    <m/>
    <m/>
    <n v="1"/>
    <x v="0"/>
  </r>
  <r>
    <s v="GOLL4 BZ Equity"/>
    <s v="GOL Linhas AÃ©reas Inteligentes S.A."/>
    <m/>
    <m/>
    <m/>
    <m/>
    <m/>
    <m/>
    <m/>
    <m/>
    <m/>
    <n v="1"/>
    <x v="0"/>
  </r>
  <r>
    <s v="GOR AU Equity"/>
    <s v="Gold Road Resources Limited"/>
    <m/>
    <m/>
    <m/>
    <m/>
    <m/>
    <m/>
    <m/>
    <m/>
    <m/>
    <n v="1"/>
    <x v="0"/>
  </r>
  <r>
    <s v="GOZ AU Equity"/>
    <s v="GROWTHPOINT PROPERTIES AUSTR"/>
    <m/>
    <m/>
    <m/>
    <m/>
    <m/>
    <m/>
    <m/>
    <m/>
    <m/>
    <n v="1"/>
    <x v="0"/>
  </r>
  <r>
    <s v="GPI US Equity"/>
    <s v="GROUP 1 AUTOMOTIVE INC"/>
    <s v="GROUP 1 AUTOMOTIVE - TOT RETURN IND"/>
    <s v="U:GPI(RI)"/>
    <s v="Datastream Collection Entire Dataset 170911.xlsx|761-780|$E$4"/>
    <d v="2005-02-05T00:00:00"/>
    <n v="-0.14972636504156747"/>
    <d v="2005-02-19T00:00:00"/>
    <n v="239.37"/>
    <d v="2008-02-19T00:00:00"/>
    <n v="203.53"/>
    <n v="1"/>
    <x v="1"/>
  </r>
  <r>
    <s v="GPOR LN Equity"/>
    <s v="GPOR LN"/>
    <s v="GREAT PORTLAND ESTATES - TOT RETURN IND"/>
    <s v="GPOR(RI)"/>
    <s v="Datastream Collection Entire Dataset 170911.xlsx|601-620|$L$4"/>
    <d v="2002-03-09T00:00:00"/>
    <n v="0.33867900504684229"/>
    <d v="2002-03-19T00:00:00"/>
    <n v="13430.18"/>
    <d v="2005-03-19T00:00:00"/>
    <n v="17978.7"/>
    <n v="4"/>
    <x v="3"/>
  </r>
  <r>
    <s v="GPOR LN Equity"/>
    <s v="GPOR LN"/>
    <s v="GREAT PORTLAND ESTATES - TOT RETURN IND"/>
    <s v="GPOR(RI)"/>
    <s v="Datastream Collection Entire Dataset 170911.xlsx|1761-1780|$H$4"/>
    <d v="2002-03-09T00:00:00"/>
    <n v="0.37259537055582626"/>
    <d v="2002-03-14T00:00:00"/>
    <n v="13380.44"/>
    <d v="2005-03-14T00:00:00"/>
    <n v="18365.93"/>
    <n v="4"/>
    <x v="1"/>
  </r>
  <r>
    <s v="GPOR LN Equity"/>
    <s v="Great Portland Estates plc"/>
    <s v="GREAT PORTLAND ESTATES - TOT RETURN IND"/>
    <s v="GPOR(RI)"/>
    <s v="Datastream Collection Entire Dataset 170911.xlsx|601-620|$L$4"/>
    <d v="2002-03-09T00:00:00"/>
    <n v="0.33867900504684229"/>
    <d v="2002-03-19T00:00:00"/>
    <n v="13430.18"/>
    <d v="2005-03-19T00:00:00"/>
    <n v="17978.7"/>
    <n v="4"/>
    <x v="3"/>
  </r>
  <r>
    <s v="GPOR LN Equity"/>
    <s v="Great Portland Estates plc"/>
    <s v="GREAT PORTLAND ESTATES - TOT RETURN IND"/>
    <s v="GPOR(RI)"/>
    <s v="Datastream Collection Entire Dataset 170911.xlsx|1761-1780|$H$4"/>
    <d v="2002-03-09T00:00:00"/>
    <n v="0.37259537055582626"/>
    <d v="2002-03-14T00:00:00"/>
    <n v="13380.44"/>
    <d v="2005-03-14T00:00:00"/>
    <n v="18365.93"/>
    <n v="4"/>
    <x v="1"/>
  </r>
  <r>
    <s v="GPT AU Equity"/>
    <s v="GPT Group"/>
    <s v="GRAMERCY PROPERTY TST. - TOT RETURN IND"/>
    <s v="U:GPT(RI)"/>
    <s v="Datastream Collection Entire Dataset 170911.xlsx|401-420|$S$4"/>
    <d v="2015-09-09T00:00:00"/>
    <s v="CEO &lt; 3 years"/>
    <d v="2015-09-19T00:00:00"/>
    <n v="79.8"/>
    <m/>
    <m/>
    <n v="1"/>
    <x v="2"/>
  </r>
  <r>
    <s v="GPT US Equity"/>
    <s v="GRAMERCY PROPERTY TRUST"/>
    <s v="GRAMERCY PROPERTY TST. - TOT RETURN IND"/>
    <s v="U:GPT(RI)"/>
    <s v="Datastream Collection Entire Dataset 170911.xlsx|401-420|$S$4"/>
    <d v="2012-04-05T00:00:00"/>
    <n v="0.13249738766980138"/>
    <d v="2013-06-19T00:00:00"/>
    <n v="95.7"/>
    <d v="2016-06-19T00:00:00"/>
    <n v="108.38"/>
    <n v="1"/>
    <x v="1"/>
  </r>
  <r>
    <s v="GRAM US Equity"/>
    <s v="GRAÑA Y MONTERO SAA"/>
    <s v="GRANA Y MONTERO ADR 1:5 - TOT RETURN IND"/>
    <s v="U:GRAM(RI)"/>
    <s v="Datastream Collection Entire Dataset 170911.xlsx|1101-1120|$N$4"/>
    <d v="1998-11-05T00:00:00"/>
    <n v="-0.54994720168954603"/>
    <d v="2013-08-23T00:00:00"/>
    <n v="94.7"/>
    <d v="2016-08-23T00:00:00"/>
    <n v="42.62"/>
    <n v="1"/>
    <x v="1"/>
  </r>
  <r>
    <s v="GRG LN Equity"/>
    <s v="Greggs plc"/>
    <m/>
    <m/>
    <m/>
    <m/>
    <m/>
    <m/>
    <m/>
    <m/>
    <m/>
    <n v="2"/>
    <x v="0"/>
  </r>
  <r>
    <s v="GRG LN Equity"/>
    <s v="GRG LN"/>
    <m/>
    <m/>
    <m/>
    <m/>
    <m/>
    <m/>
    <m/>
    <m/>
    <m/>
    <n v="2"/>
    <x v="0"/>
  </r>
  <r>
    <s v="GRIF US Equity"/>
    <s v="GRIFFIN INDUSTRIAL REALTY IN"/>
    <s v="GRIFFIN INDL.REALTY - TOT RETURN IND"/>
    <s v="@GRIF(RI)"/>
    <s v="Datastream Collection Entire Dataset 170911.xlsx|1381-1400|$F$4"/>
    <d v="1997-02-05T00:00:00"/>
    <n v="-0.2652743427681597"/>
    <d v="1997-07-27T00:00:00"/>
    <n v="109.17"/>
    <d v="2000-07-27T00:00:00"/>
    <n v="80.210000000000008"/>
    <n v="1"/>
    <x v="1"/>
  </r>
  <r>
    <s v="GROW US Equity"/>
    <s v="US GLOBAL INVESTORS INC"/>
    <s v="US GLOBAL INVRS. - TOT RETURN IND"/>
    <s v="@GROW(RI)"/>
    <s v="Datastream Collection Entire Dataset 170911.xlsx|1561-1580|$U$4"/>
    <d v="1989-10-05T00:00:00"/>
    <n v="2.0003222687721562"/>
    <d v="1989-10-28T00:00:00"/>
    <n v="31.03"/>
    <d v="1992-10-28T00:00:00"/>
    <n v="93.100000000000009"/>
    <n v="1"/>
    <x v="1"/>
  </r>
  <r>
    <s v="GRT SJ Equity"/>
    <s v="Growthpoint Properties Limited"/>
    <m/>
    <m/>
    <m/>
    <m/>
    <m/>
    <m/>
    <m/>
    <m/>
    <m/>
    <n v="1"/>
    <x v="0"/>
  </r>
  <r>
    <s v="GRUB US Equity"/>
    <s v="GRUBHUB INC"/>
    <s v="GRUBHUB - TOT RETURN IND"/>
    <s v="U:GRUB(RI)"/>
    <s v="Datastream Collection Entire Dataset 170911.xlsx|421-440|$T$4"/>
    <d v="2003-11-05T00:00:00"/>
    <n v="-3.565348969169671E-2"/>
    <d v="2014-04-19T00:00:00"/>
    <n v="105.74000000000001"/>
    <d v="2017-04-19T00:00:00"/>
    <n v="101.97"/>
    <n v="1"/>
    <x v="1"/>
  </r>
  <r>
    <s v="GRV IN Equity"/>
    <s v="Greaves Cotton Limited"/>
    <m/>
    <m/>
    <m/>
    <m/>
    <m/>
    <m/>
    <m/>
    <m/>
    <m/>
    <n v="1"/>
    <x v="0"/>
  </r>
  <r>
    <s v="GSFC IN Equity"/>
    <s v="Gujarat State Fertilizers &amp; Chemicals Limited"/>
    <m/>
    <m/>
    <m/>
    <m/>
    <m/>
    <m/>
    <m/>
    <m/>
    <m/>
    <n v="1"/>
    <x v="0"/>
  </r>
  <r>
    <s v="GSIG US Equity"/>
    <s v="NOVANTA INC"/>
    <m/>
    <m/>
    <m/>
    <m/>
    <m/>
    <m/>
    <m/>
    <m/>
    <m/>
    <n v="1"/>
    <x v="0"/>
  </r>
  <r>
    <s v="GSOL US Equity"/>
    <s v="GLOBAL SOURCES LTD"/>
    <s v="GLOBAL SOURCES - TOT RETURN IND"/>
    <s v="@GSOL(RI)"/>
    <s v="Datastream Collection Entire Dataset 170911.xlsx|1321-1340|$P$4"/>
    <d v="2009-08-05T00:00:00"/>
    <n v="-0.1658401110890696"/>
    <d v="2009-08-27T00:00:00"/>
    <n v="50.410000000000004"/>
    <d v="2012-08-27T00:00:00"/>
    <n v="42.050000000000004"/>
    <n v="1"/>
    <x v="1"/>
  </r>
  <r>
    <s v="GSVC US Equity"/>
    <s v="GSV CAPITAL CORP"/>
    <s v="GSV CAPITAL - TOT RETURN IND"/>
    <s v="@GSVC(RI)"/>
    <s v="Datastream Collection Entire Dataset 170911.xlsx|1321-1340|$R$4"/>
    <d v="2009-11-05T00:00:00"/>
    <n v="-0.30629669156883671"/>
    <d v="2011-05-27T00:00:00"/>
    <n v="93.7"/>
    <d v="2014-05-27T00:00:00"/>
    <n v="65"/>
    <n v="1"/>
    <x v="1"/>
  </r>
  <r>
    <s v="GTLS US Equity"/>
    <s v="CHART INDUSTRIES INC"/>
    <s v="CHART INDUSTRIES - TOT RETURN IND"/>
    <s v="@GTLS(RI)"/>
    <s v="Datastream Collection Entire Dataset 170911.xlsx|841-860|$N$4"/>
    <d v="2003-08-05T00:00:00"/>
    <n v="0.73632152247402027"/>
    <d v="2006-08-20T00:00:00"/>
    <n v="79.87"/>
    <d v="2009-08-20T00:00:00"/>
    <n v="138.68"/>
    <n v="1"/>
    <x v="1"/>
  </r>
  <r>
    <s v="GTN US Equity"/>
    <s v="GRAY TELEVISION INC"/>
    <s v="GRAY TELEVISION - TOT RETURN IND"/>
    <s v="U:GTN(RI)"/>
    <s v="Datastream Collection Entire Dataset 170911.xlsx|781-800|$S$4"/>
    <d v="1995-04-05T00:00:00"/>
    <n v="0.20428738193781174"/>
    <d v="1996-10-19T00:00:00"/>
    <n v="94.23"/>
    <d v="1999-10-19T00:00:00"/>
    <n v="113.48"/>
    <n v="1"/>
    <x v="1"/>
  </r>
  <r>
    <s v="GTSL IN Equity"/>
    <s v="Goldstone Infratech Limited"/>
    <m/>
    <m/>
    <m/>
    <m/>
    <m/>
    <m/>
    <m/>
    <m/>
    <m/>
    <n v="1"/>
    <x v="0"/>
  </r>
  <r>
    <s v="GTT US Equity"/>
    <s v="GTT COMMUNICATIONS INC"/>
    <s v="GTT COMMUNICATIONS - TOT RETURN IND"/>
    <s v="U:GTT(RI)"/>
    <s v="Datastream Collection Entire Dataset 170911.xlsx|881-900|$L$4"/>
    <d v="2007-04-05T00:00:00"/>
    <n v="-0.47186574531095749"/>
    <d v="2007-04-20T00:00:00"/>
    <n v="70.91"/>
    <d v="2010-04-20T00:00:00"/>
    <n v="37.450000000000003"/>
    <n v="1"/>
    <x v="1"/>
  </r>
  <r>
    <s v="GUD AU Equity"/>
    <s v="GUD Holdings Limited"/>
    <m/>
    <m/>
    <m/>
    <m/>
    <m/>
    <m/>
    <m/>
    <m/>
    <m/>
    <n v="1"/>
    <x v="0"/>
  </r>
  <r>
    <s v="GUID US Equity"/>
    <s v="GUIDANCE SOFTWARE INC"/>
    <s v="GUIDANCE SOFTWARE - TOT RETURN IND"/>
    <s v="@GUID(RI)"/>
    <s v="Datastream Collection Entire Dataset 170911.xlsx|1361-1380|$P$4"/>
    <d v="2015-04-05T00:00:00"/>
    <s v="CEO &lt; 3 years"/>
    <d v="2015-04-27T00:00:00"/>
    <n v="39.99"/>
    <m/>
    <m/>
    <n v="1"/>
    <x v="2"/>
  </r>
  <r>
    <s v="GUJS IN Equity"/>
    <s v="Gujarat State Petronet Limited"/>
    <m/>
    <m/>
    <m/>
    <m/>
    <m/>
    <m/>
    <m/>
    <m/>
    <m/>
    <n v="1"/>
    <x v="0"/>
  </r>
  <r>
    <s v="GUY CN Equity"/>
    <s v="GUYANA GOLDFIELDS INC"/>
    <s v="GUYANA GOLDFIELDS - TOT RETURN IND"/>
    <s v="C:GUY(RI)"/>
    <s v="Datastream Collection Entire Dataset 170911.xlsx|801-820|$S$4"/>
    <d v="2013-05-02T00:00:00"/>
    <n v="4.9135441875990988"/>
    <d v="2013-05-21T00:00:00"/>
    <n v="239.66"/>
    <d v="2016-05-21T00:00:00"/>
    <n v="1417.24"/>
    <n v="2"/>
    <x v="1"/>
  </r>
  <r>
    <s v="GUY CN Equity"/>
    <s v="GUYANA GOLDFIELDS INC"/>
    <s v="GUYANA GOLDFIELDS - TOT RETURN IND"/>
    <s v="C:GUY(RI)"/>
    <s v="Datastream Collection Entire Dataset 170911.xlsx|Toronto 41-60|$R$4"/>
    <d v="2013-05-02T00:00:00"/>
    <n v="3.7687957659682443"/>
    <d v="2013-05-14T00:00:00"/>
    <n v="275.86"/>
    <d v="2016-05-14T00:00:00"/>
    <n v="1315.52"/>
    <n v="2"/>
    <x v="3"/>
  </r>
  <r>
    <s v="GWA AU Equity"/>
    <s v="GWA GROUP LTD"/>
    <m/>
    <m/>
    <m/>
    <m/>
    <m/>
    <m/>
    <m/>
    <m/>
    <m/>
    <n v="1"/>
    <x v="0"/>
  </r>
  <r>
    <s v="GWPH US Equity"/>
    <s v="GW PHARMACEUTICALS PLC"/>
    <s v="GW PHARMACEUTICALS ADR 1:12 - TOT RETURN IND"/>
    <s v="@GWPH(RI)"/>
    <s v="Datastream Collection Entire Dataset 170911.xlsx|641-660|$T$4"/>
    <d v="1998-11-05T00:00:00"/>
    <n v="8.0527696498839685"/>
    <d v="2013-05-19T00:00:00"/>
    <n v="99.11"/>
    <d v="2016-05-19T00:00:00"/>
    <n v="897.22"/>
    <n v="1"/>
    <x v="1"/>
  </r>
  <r>
    <s v="H CN Equity"/>
    <s v="HYDRO ONE LTD"/>
    <s v="PHILIPS ELTN.KONINKLIJKE - TOT RETURN IND"/>
    <s v="H:PHIL(RI)"/>
    <s v="Datastream Collection Entire Dataset 170911.xlsx|101-120|$M$4"/>
    <d v="2015-08-02T00:00:00"/>
    <s v="CEO &lt; 3 years"/>
    <d v="2015-08-14T00:00:00"/>
    <n v="2733.69"/>
    <m/>
    <m/>
    <n v="11"/>
    <x v="2"/>
  </r>
  <r>
    <s v="H CN Equity"/>
    <s v="HYDRO ONE LTD"/>
    <s v="RELX - TOT RETURN IND"/>
    <s v="H:REN(RI)"/>
    <s v="Datastream Collection Entire Dataset 170911.xlsx|81-100|$F$4"/>
    <d v="2015-08-02T00:00:00"/>
    <s v="CEO &lt; 3 years"/>
    <d v="2015-08-14T00:00:00"/>
    <n v="18102.23"/>
    <m/>
    <m/>
    <n v="11"/>
    <x v="2"/>
  </r>
  <r>
    <s v="H CN Equity"/>
    <s v="HYDRO ONE LTD"/>
    <s v="AKZO NOBEL - TOT RETURN IND"/>
    <s v="H:AKZO(RI)"/>
    <s v="Datastream Collection Entire Dataset 170911.xlsx|141-160|$Q$4"/>
    <d v="2015-08-02T00:00:00"/>
    <s v="CEO &lt; 3 years"/>
    <d v="2015-08-14T00:00:00"/>
    <n v="4164.1099999999997"/>
    <m/>
    <m/>
    <n v="11"/>
    <x v="2"/>
  </r>
  <r>
    <s v="H CN Equity"/>
    <s v="HYDRO ONE LTD"/>
    <s v="HYDRO ONE - TOT RETURN IND"/>
    <s v="C:H(RI)"/>
    <s v="Datastream Collection Entire Dataset 170911.xlsx|161-180|$M$4"/>
    <d v="2015-08-02T00:00:00"/>
    <s v="CEO &lt; 3 years"/>
    <d v="2015-11-14T00:00:00"/>
    <n v="101.11"/>
    <m/>
    <m/>
    <n v="11"/>
    <x v="2"/>
  </r>
  <r>
    <s v="H CN Equity"/>
    <s v="HYDRO ONE LTD"/>
    <s v="KONINKLIJKE AHOLD DELHAIZE - TOT RETURN IND"/>
    <s v="H:AD(RI)"/>
    <s v="Datastream Collection Entire Dataset 170911.xlsx|221-240|$L$4"/>
    <d v="2015-08-02T00:00:00"/>
    <s v="CEO &lt; 3 years"/>
    <d v="2015-08-14T00:00:00"/>
    <n v="4692.42"/>
    <m/>
    <m/>
    <n v="11"/>
    <x v="2"/>
  </r>
  <r>
    <s v="H CN Equity"/>
    <s v="HYDRO ONE LTD"/>
    <s v="OCI - TOT RETURN IND"/>
    <s v="H:OCIO(RI)"/>
    <s v="Datastream Collection Entire Dataset 170911.xlsx|1641-1660|$I$4"/>
    <d v="2015-08-02T00:00:00"/>
    <s v="CEO &lt; 3 years"/>
    <d v="2015-08-29T00:00:00"/>
    <n v="106.58"/>
    <m/>
    <m/>
    <n v="11"/>
    <x v="2"/>
  </r>
  <r>
    <s v="H CN Equity"/>
    <s v="HYDRO ONE LTD"/>
    <s v="TNT EXPRESS DEAD - 04/07/16 - TOT RETURN IND"/>
    <s v="H:TNTE(RI)"/>
    <s v="Datastream Collection Entire Dataset 170911.xlsx|1641-1660|$R$4"/>
    <d v="2015-08-02T00:00:00"/>
    <s v="CEO &lt; 3 years"/>
    <d v="2015-08-29T00:00:00"/>
    <n v="82.33"/>
    <m/>
    <m/>
    <n v="11"/>
    <x v="2"/>
  </r>
  <r>
    <s v="H CN Equity"/>
    <s v="HYDRO ONE LTD"/>
    <s v="PHILIPS ELTN.KONINKLIJKE - TOT RETURN IND"/>
    <s v="H:PHIL(RI)"/>
    <s v="Datastream Collection Entire Dataset 170911.xlsx|1701-1720|$Q$4"/>
    <d v="2015-08-02T00:00:00"/>
    <s v="CEO &lt; 3 years"/>
    <d v="2015-08-14T00:00:00"/>
    <n v="2733.69"/>
    <m/>
    <m/>
    <n v="11"/>
    <x v="2"/>
  </r>
  <r>
    <s v="H CN Equity"/>
    <s v="HYDRO ONE LTD"/>
    <s v="ALTICE A - TOT RETURN IND"/>
    <s v="H:ATC(RI)"/>
    <s v="Datastream Collection Entire Dataset 170911.xlsx|1701-1720|$R$4"/>
    <d v="2015-08-02T00:00:00"/>
    <s v="CEO &lt; 3 years"/>
    <d v="2015-08-14T00:00:00"/>
    <n v="384.36"/>
    <m/>
    <m/>
    <n v="11"/>
    <x v="2"/>
  </r>
  <r>
    <s v="H CN Equity"/>
    <s v="HYDRO ONE LTD"/>
    <s v="RELX - TOT RETURN IND"/>
    <s v="H:REN(RI)"/>
    <s v="Datastream Collection Entire Dataset 170911.xlsx|1961-1980|$H$4"/>
    <d v="2015-08-02T00:00:00"/>
    <s v="CEO &lt; 3 years"/>
    <d v="2015-08-17T00:00:00"/>
    <n v="18152.43"/>
    <m/>
    <m/>
    <n v="11"/>
    <x v="2"/>
  </r>
  <r>
    <s v="H CN Equity"/>
    <s v="HYDRO ONE LTD"/>
    <s v="HYDRO ONE - TOT RETURN IND"/>
    <s v="C:H(RI)"/>
    <s v="Datastream Collection Entire Dataset 170911.xlsx|Toronto 1-20|$H$4"/>
    <d v="2015-08-02T00:00:00"/>
    <s v="CEO &lt; 3 years"/>
    <d v="2015-11-14T00:00:00"/>
    <n v="101.11"/>
    <m/>
    <m/>
    <n v="11"/>
    <x v="2"/>
  </r>
  <r>
    <s v="HABT US Equity"/>
    <s v="HABIT RESTAURANTS INC THE-A"/>
    <s v="HABIT RESTAURANTS 'A' - TOT RETURN IND"/>
    <s v="@HABT(RI)"/>
    <s v="Datastream Collection Entire Dataset 170911.xlsx|1161-1180|$J$4"/>
    <d v="2014-07-05T00:00:00"/>
    <s v="CEO &lt; 3 years"/>
    <d v="2014-11-23T00:00:00"/>
    <n v="92.54"/>
    <m/>
    <m/>
    <n v="1"/>
    <x v="2"/>
  </r>
  <r>
    <s v="HAFC US Equity"/>
    <s v="HANMI FINANCIAL CORPORATION"/>
    <s v="HANMI FINANCIAL - TOT RETURN IND"/>
    <s v="@HAFC(RI)"/>
    <s v="Datastream Collection Entire Dataset 170911.xlsx|921-940|$H$4"/>
    <d v="2013-04-05T00:00:00"/>
    <n v="0.61764705882352944"/>
    <d v="2013-04-21T00:00:00"/>
    <n v="57.46"/>
    <d v="2016-04-21T00:00:00"/>
    <n v="92.95"/>
    <n v="1"/>
    <x v="1"/>
  </r>
  <r>
    <s v="HAL LN Equity"/>
    <s v="HaloSource, Inc."/>
    <s v="HALOSOURCE (REG S) - TOT RETURN IND"/>
    <s v="HAL(RI)"/>
    <s v="Datastream Collection Entire Dataset 170911.xlsx|1821-1840|$H$4"/>
    <d v="2012-12-09T00:00:00"/>
    <n v="-0.56711003627569534"/>
    <d v="2012-12-14T00:00:00"/>
    <n v="24.810000000000002"/>
    <d v="2015-12-14T00:00:00"/>
    <n v="10.74"/>
    <n v="1"/>
    <x v="1"/>
  </r>
  <r>
    <s v="HALL US Equity"/>
    <s v="HALLMARK FINANCIAL SERVICES INC"/>
    <s v="HALLMARK FINL.SERVICES - TOT RETURN IND"/>
    <s v="@HALL(RI)"/>
    <s v="Datastream Collection Entire Dataset 170911.xlsx|1281-1300|$K$4"/>
    <d v="2014-07-05T00:00:00"/>
    <s v="CEO &lt; 3 years"/>
    <d v="2014-07-27T00:00:00"/>
    <n v="138.37"/>
    <m/>
    <m/>
    <n v="1"/>
    <x v="2"/>
  </r>
  <r>
    <s v="HALO US Equity"/>
    <s v="HALOZYME THERAPEUTICS INC"/>
    <s v="HALOZYME THERAPEUTICS - TOT RETURN IND"/>
    <s v="@HALO(RI)"/>
    <s v="Datastream Collection Entire Dataset 170911.xlsx|781-800|$D$4"/>
    <d v="2013-11-05T00:00:00"/>
    <n v="-2.5807468095163062E-2"/>
    <d v="2013-11-19T00:00:00"/>
    <n v="317.35000000000002"/>
    <d v="2016-11-19T00:00:00"/>
    <n v="309.16000000000003"/>
    <n v="1"/>
    <x v="1"/>
  </r>
  <r>
    <s v="HAR SJ Equity"/>
    <s v="Harmony Gold Mining Company Limited"/>
    <m/>
    <m/>
    <m/>
    <m/>
    <m/>
    <m/>
    <m/>
    <m/>
    <m/>
    <n v="1"/>
    <x v="0"/>
  </r>
  <r>
    <s v="HAS LN Equity"/>
    <s v="HAS LN"/>
    <s v="HAYS - TOT RETURN IND"/>
    <s v="HAS(RI)"/>
    <s v="Datastream Collection Entire Dataset 170911.xlsx|621-640|$B$4"/>
    <d v="2007-10-09T00:00:00"/>
    <n v="4.5927838351078533E-2"/>
    <d v="2007-10-19T00:00:00"/>
    <n v="937.34"/>
    <d v="2010-10-19T00:00:00"/>
    <n v="980.39"/>
    <n v="4"/>
    <x v="3"/>
  </r>
  <r>
    <s v="HAS LN Equity"/>
    <s v="HAS LN"/>
    <s v="HAYS - TOT RETURN IND"/>
    <s v="HAS(RI)"/>
    <s v="Datastream Collection Entire Dataset 170911.xlsx|1741-1760|$N$4"/>
    <d v="2007-10-09T00:00:00"/>
    <n v="4.106856818064384E-2"/>
    <d v="2007-10-14T00:00:00"/>
    <n v="967.65"/>
    <d v="2010-10-14T00:00:00"/>
    <n v="1007.39"/>
    <n v="4"/>
    <x v="1"/>
  </r>
  <r>
    <s v="HAS LN Equity"/>
    <s v="Hays plc"/>
    <s v="HAYS - TOT RETURN IND"/>
    <s v="HAS(RI)"/>
    <s v="Datastream Collection Entire Dataset 170911.xlsx|621-640|$B$4"/>
    <d v="2007-10-09T00:00:00"/>
    <n v="4.5927838351078533E-2"/>
    <d v="2007-10-19T00:00:00"/>
    <n v="937.34"/>
    <d v="2010-10-19T00:00:00"/>
    <n v="980.39"/>
    <n v="4"/>
    <x v="3"/>
  </r>
  <r>
    <s v="HAS LN Equity"/>
    <s v="Hays plc"/>
    <s v="HAYS - TOT RETURN IND"/>
    <s v="HAS(RI)"/>
    <s v="Datastream Collection Entire Dataset 170911.xlsx|1741-1760|$N$4"/>
    <d v="2007-10-09T00:00:00"/>
    <n v="4.106856818064384E-2"/>
    <d v="2007-10-14T00:00:00"/>
    <n v="967.65"/>
    <d v="2010-10-14T00:00:00"/>
    <n v="1007.39"/>
    <n v="4"/>
    <x v="1"/>
  </r>
  <r>
    <s v="HASI US Equity"/>
    <s v="HANNON ARMSTRONG SUSTAINABLE"/>
    <s v="HANNON ARMS.SUST.INFR. CAP. - TOT RETURN IND"/>
    <s v="U:HASI(RI)"/>
    <s v="Datastream Collection Entire Dataset 170911.xlsx|861-880|$G$4"/>
    <d v="2013-01-01T00:00:00"/>
    <n v="1.0579651398459669"/>
    <d v="2013-04-20T00:00:00"/>
    <n v="98.68"/>
    <d v="2016-04-20T00:00:00"/>
    <n v="203.08"/>
    <n v="1"/>
    <x v="1"/>
  </r>
  <r>
    <s v="HATH IN Equity"/>
    <s v="Hathway Cable &amp; Datacom Limited"/>
    <m/>
    <m/>
    <m/>
    <m/>
    <m/>
    <m/>
    <m/>
    <m/>
    <m/>
    <n v="1"/>
    <x v="0"/>
  </r>
  <r>
    <s v="HAYN US Equity"/>
    <s v="HAYNES INTERNATIONAL INC"/>
    <s v="HAYNES INTL. - TOT RETURN IND"/>
    <s v="@HAYN(RI)"/>
    <s v="Datastream Collection Entire Dataset 170911.xlsx|1101-1120|$K$4"/>
    <d v="2008-08-05T00:00:00"/>
    <n v="-0.13361641243394176"/>
    <d v="2008-08-23T00:00:00"/>
    <n v="433.33"/>
    <d v="2011-08-23T00:00:00"/>
    <n v="375.43"/>
    <n v="1"/>
    <x v="1"/>
  </r>
  <r>
    <s v="HBAN US Equity"/>
    <s v="HUNTINGTON BANCSHARES INC"/>
    <s v="HUNTINGTON BCSH. - TOT RETURN IND"/>
    <s v="@HBAN(RI)"/>
    <s v="Datastream Collection Entire Dataset 170911.xlsx|201-220|$P$4"/>
    <d v="2008-11-05T00:00:00"/>
    <n v="-0.29709325546051985"/>
    <d v="2008-11-14T00:00:00"/>
    <n v="3855.86"/>
    <d v="2011-11-14T00:00:00"/>
    <n v="2710.31"/>
    <n v="1"/>
    <x v="1"/>
  </r>
  <r>
    <s v="HBC CN Equity"/>
    <s v="HUDSON'S BAY CO"/>
    <s v="HUDSON'S BAY - TOT RETURN IND"/>
    <s v="C:HBC(RI)"/>
    <s v="Datastream Collection Entire Dataset 170911.xlsx|581-600|$C$4"/>
    <d v="2014-12-02T00:00:00"/>
    <s v="CEO &lt; 3 years"/>
    <d v="2014-12-19T00:00:00"/>
    <n v="148.82"/>
    <m/>
    <m/>
    <n v="2"/>
    <x v="2"/>
  </r>
  <r>
    <s v="HBC CN Equity"/>
    <s v="HUDSON'S BAY CO"/>
    <s v="HUDSON'S BAY - TOT RETURN IND"/>
    <s v="C:HBC(RI)"/>
    <s v="Datastream Collection Entire Dataset 170911.xlsx|Toronto 21-40|$R$4"/>
    <d v="2014-12-02T00:00:00"/>
    <s v="CEO &lt; 3 years"/>
    <d v="2014-12-14T00:00:00"/>
    <n v="144.26"/>
    <m/>
    <m/>
    <n v="2"/>
    <x v="2"/>
  </r>
  <r>
    <s v="HBIO US Equity"/>
    <s v="HARVARD BIOSCIENCE INC"/>
    <s v="HARVARD BIOSCIENCE - TOT RETURN IND"/>
    <s v="@HBIO(RI)"/>
    <s v="Datastream Collection Entire Dataset 170911.xlsx|1461-1480|$G$4"/>
    <d v="2013-07-05T00:00:00"/>
    <n v="-0.27591522157996146"/>
    <d v="2013-07-27T00:00:00"/>
    <n v="51.9"/>
    <d v="2016-07-27T00:00:00"/>
    <n v="37.58"/>
    <n v="1"/>
    <x v="1"/>
  </r>
  <r>
    <s v="HBM US Equity"/>
    <s v="HUDBAY MINERALS INC"/>
    <s v="HUDBAY MINERALS (NYS) - TOT RETURN IND"/>
    <s v="U:HBM(RI)"/>
    <s v="Datastream Collection Entire Dataset 170911.xlsx|861-880|$E$4"/>
    <d v="2010-05-05T00:00:00"/>
    <n v="-0.15646418528062619"/>
    <d v="2010-05-20T00:00:00"/>
    <n v="935.23"/>
    <d v="2013-05-20T00:00:00"/>
    <n v="788.9"/>
    <n v="1"/>
    <x v="1"/>
  </r>
  <r>
    <s v="HCH IN Equity"/>
    <s v="Hercules Hoists Limited"/>
    <m/>
    <m/>
    <m/>
    <m/>
    <m/>
    <m/>
    <m/>
    <m/>
    <m/>
    <n v="1"/>
    <x v="0"/>
  </r>
  <r>
    <s v="HCI SJ Equity"/>
    <s v="Hosken Consolidated Investments Limited"/>
    <m/>
    <m/>
    <m/>
    <m/>
    <m/>
    <m/>
    <m/>
    <m/>
    <m/>
    <n v="1"/>
    <x v="0"/>
  </r>
  <r>
    <s v="HCLI IN Equity"/>
    <s v="HCL Infosystems Limited"/>
    <m/>
    <m/>
    <m/>
    <m/>
    <m/>
    <m/>
    <m/>
    <m/>
    <m/>
    <n v="1"/>
    <x v="0"/>
  </r>
  <r>
    <s v="HCOM US Equity"/>
    <s v="HAWAIIAN TELCOM HOLDCO INC"/>
    <s v="HAWAIIAN TELCOM HOLDCO - TOT RETURN IND"/>
    <s v="@HCOM(RI)"/>
    <s v="Datastream Collection Entire Dataset 170911.xlsx|1261-1280|$I$4"/>
    <d v="2015-04-05T00:00:00"/>
    <s v="CEO &lt; 3 years"/>
    <d v="2015-04-27T00:00:00"/>
    <n v="148.11000000000001"/>
    <m/>
    <m/>
    <n v="1"/>
    <x v="2"/>
  </r>
  <r>
    <s v="HCP US Equity"/>
    <s v="HCP INC"/>
    <s v="HCP - TOT RETURN IND"/>
    <s v="U:HCP(RI)"/>
    <s v="Datastream Collection Entire Dataset 170911.xlsx|141-160|$M$4"/>
    <d v="2013-08-05T00:00:00"/>
    <n v="0.13953693332500092"/>
    <d v="2013-08-14T00:00:00"/>
    <n v="6240.57"/>
    <d v="2016-08-14T00:00:00"/>
    <n v="7111.3600000000006"/>
    <n v="1"/>
    <x v="1"/>
  </r>
  <r>
    <s v="HDIL IN Equity"/>
    <s v="Housing Development and Infrastructure Limited"/>
    <m/>
    <m/>
    <m/>
    <m/>
    <m/>
    <m/>
    <m/>
    <m/>
    <m/>
    <n v="1"/>
    <x v="0"/>
  </r>
  <r>
    <s v="HEAR US Equity"/>
    <s v="TURTLE BEACH CORP"/>
    <s v="TURTLE BEACH - TOT RETURN IND"/>
    <s v="@HEAR(RI)"/>
    <s v="Datastream Collection Entire Dataset 170911.xlsx|1461-1480|$S$4"/>
    <d v="2013-11-05T00:00:00"/>
    <n v="-0.87645107794361521"/>
    <d v="2013-11-27T00:00:00"/>
    <n v="1206"/>
    <d v="2016-11-27T00:00:00"/>
    <n v="149"/>
    <n v="1"/>
    <x v="1"/>
  </r>
  <r>
    <s v="HEES US Equity"/>
    <s v="H&amp;E EQUIPMENT SERVICES INC"/>
    <s v="H&amp;E EQUIPMENT SERVICES - TOT RETURN IND"/>
    <s v="@HEES(RI)"/>
    <s v="Datastream Collection Entire Dataset 170911.xlsx|981-1000|$N$4"/>
    <d v="2005-07-05T00:00:00"/>
    <n v="-0.76768713832368862"/>
    <d v="2006-02-21T00:00:00"/>
    <n v="107.14"/>
    <d v="2009-02-21T00:00:00"/>
    <n v="24.89"/>
    <n v="1"/>
    <x v="1"/>
  </r>
  <r>
    <s v="HEG IN Equity"/>
    <s v="HEG Limited"/>
    <m/>
    <m/>
    <m/>
    <m/>
    <m/>
    <m/>
    <m/>
    <m/>
    <m/>
    <n v="1"/>
    <x v="0"/>
  </r>
  <r>
    <s v="HEI GY Equity"/>
    <s v="HEIDELBERGCEMENT AG"/>
    <s v="HEICO - TOT RETURN IND"/>
    <s v="U:HEI(RI)"/>
    <s v="Datastream Collection Entire Dataset 170911.xlsx|401-420|$L$4"/>
    <d v="2003-08-05T00:00:00"/>
    <n v="2.0230942880384295"/>
    <d v="2003-08-19T00:00:00"/>
    <n v="4155.1400000000003"/>
    <d v="2006-08-19T00:00:00"/>
    <n v="12561.380000000001"/>
    <n v="2"/>
    <x v="1"/>
  </r>
  <r>
    <s v="HEI GY Equity"/>
    <s v="HEIDELBERGCEMENT AG"/>
    <s v="HEIDELBERGCEMENT - TOT RETURN IND"/>
    <s v="D:HEI(RI)"/>
    <s v="Datastream Collection Entire Dataset 170911.xlsx|1681-1695|$H$4"/>
    <d v="2003-08-05T00:00:00"/>
    <n v="2.193749413420929"/>
    <d v="2003-08-29T00:00:00"/>
    <n v="532.75"/>
    <d v="2006-08-29T00:00:00"/>
    <n v="1701.47"/>
    <n v="2"/>
    <x v="3"/>
  </r>
  <r>
    <s v="HEI US Equity"/>
    <s v="HEICO CORP"/>
    <s v="HEICO - TOT RETURN IND"/>
    <s v="U:HEI(RI)"/>
    <s v="Datastream Collection Entire Dataset 170911.xlsx|401-420|$L$4"/>
    <d v="1990-01-05T00:00:00"/>
    <n v="0.4808964902633725"/>
    <d v="1990-01-19T00:00:00"/>
    <n v="527.39"/>
    <d v="1993-01-19T00:00:00"/>
    <n v="781.01"/>
    <n v="2"/>
    <x v="3"/>
  </r>
  <r>
    <s v="HEI US Equity"/>
    <s v="HEICO CORP"/>
    <s v="HEIDELBERGCEMENT - TOT RETURN IND"/>
    <s v="D:HEI(RI)"/>
    <s v="Datastream Collection Entire Dataset 170911.xlsx|1681-1695|$H$4"/>
    <d v="1990-01-05T00:00:00"/>
    <n v="-0.29724037641867385"/>
    <d v="1990-01-29T00:00:00"/>
    <n v="598.27"/>
    <d v="1993-01-29T00:00:00"/>
    <n v="420.44"/>
    <n v="2"/>
    <x v="1"/>
  </r>
  <r>
    <s v="HEIM IN Equity"/>
    <s v="HeidelbergCement India Limited"/>
    <m/>
    <m/>
    <m/>
    <m/>
    <m/>
    <m/>
    <m/>
    <m/>
    <m/>
    <n v="1"/>
    <x v="0"/>
  </r>
  <r>
    <s v="HELI US Equity"/>
    <s v="CHC GROUP LTD"/>
    <m/>
    <m/>
    <m/>
    <m/>
    <m/>
    <m/>
    <m/>
    <m/>
    <m/>
    <n v="1"/>
    <x v="0"/>
  </r>
  <r>
    <s v="HEOP US Equity"/>
    <s v="HERITAGE OAKS BANCORP"/>
    <m/>
    <m/>
    <m/>
    <m/>
    <m/>
    <m/>
    <m/>
    <m/>
    <m/>
    <n v="1"/>
    <x v="0"/>
  </r>
  <r>
    <s v="HES US Equity"/>
    <s v="HESS CORP"/>
    <s v="HESS - TOT RETURN IND"/>
    <s v="U:HES(RI)"/>
    <s v="Datastream Collection Entire Dataset 170911.xlsx|141-160|$N$4"/>
    <d v="1995-04-05T00:00:00"/>
    <n v="0.16572949207451115"/>
    <d v="1995-04-14T00:00:00"/>
    <n v="432.15000000000003"/>
    <d v="1998-04-14T00:00:00"/>
    <n v="503.77000000000004"/>
    <n v="1"/>
    <x v="1"/>
  </r>
  <r>
    <s v="HEXAB SS Equity"/>
    <s v="HEXAGON AB"/>
    <m/>
    <m/>
    <m/>
    <m/>
    <m/>
    <m/>
    <m/>
    <m/>
    <m/>
    <n v="1"/>
    <x v="0"/>
  </r>
  <r>
    <s v="HEXW IN Equity"/>
    <s v="Hexaware Technologies Limited"/>
    <m/>
    <m/>
    <m/>
    <m/>
    <m/>
    <m/>
    <m/>
    <m/>
    <m/>
    <n v="1"/>
    <x v="0"/>
  </r>
  <r>
    <s v="HFBC US Equity"/>
    <s v="HOPFED BANCORP INC"/>
    <s v="HOPFED BANCORP - TOT RETURN IND"/>
    <s v="@HFBC(RI)"/>
    <s v="Datastream Collection Entire Dataset 170911.xlsx|1461-1480|$T$4"/>
    <d v="2000-05-05T00:00:00"/>
    <n v="0.71158301158301163"/>
    <d v="2000-05-27T00:00:00"/>
    <n v="77.7"/>
    <d v="2003-05-27T00:00:00"/>
    <n v="132.99"/>
    <n v="1"/>
    <x v="1"/>
  </r>
  <r>
    <s v="HFBL US Equity"/>
    <s v="HOME FEDERAL BANCORP INC OF LOUISIANA"/>
    <s v="HOME FEDERAL BANC.LNA. - TOT RETURN IND"/>
    <s v="@HFBL(RI)"/>
    <s v="Datastream Collection Entire Dataset 170911.xlsx|1521-1540|$M$4"/>
    <d v="2004-11-05T00:00:00"/>
    <n v="-4.5311268715523424E-3"/>
    <d v="2005-01-28T00:00:00"/>
    <n v="101.52"/>
    <d v="2008-01-28T00:00:00"/>
    <n v="101.06"/>
    <n v="1"/>
    <x v="1"/>
  </r>
  <r>
    <s v="HFD LN Equity"/>
    <s v="Halfords Group plc"/>
    <s v="HALFORDS GROUP - TOT RETURN IND"/>
    <s v="HFD(RI)"/>
    <s v="Datastream Collection Entire Dataset 170911.xlsx|961-980|$L$4"/>
    <d v="2015-04-09T00:00:00"/>
    <s v="CEO &lt; 3 years"/>
    <d v="2015-04-21T00:00:00"/>
    <n v="287.63"/>
    <m/>
    <m/>
    <n v="4"/>
    <x v="2"/>
  </r>
  <r>
    <s v="HFD LN Equity"/>
    <s v="Halfords Group plc"/>
    <s v="HALFORDS GROUP - TOT RETURN IND"/>
    <s v="HFD(RI)"/>
    <s v="Datastream Collection Entire Dataset 170911.xlsx|1781-1800|$M$4"/>
    <d v="2015-04-09T00:00:00"/>
    <s v="CEO &lt; 3 years"/>
    <d v="2015-04-14T00:00:00"/>
    <n v="299.10000000000002"/>
    <m/>
    <m/>
    <n v="4"/>
    <x v="2"/>
  </r>
  <r>
    <s v="HFD LN Equity"/>
    <s v="HFD LN"/>
    <s v="HALFORDS GROUP - TOT RETURN IND"/>
    <s v="HFD(RI)"/>
    <s v="Datastream Collection Entire Dataset 170911.xlsx|961-980|$L$4"/>
    <d v="2015-04-09T00:00:00"/>
    <s v="CEO &lt; 3 years"/>
    <d v="2015-04-21T00:00:00"/>
    <n v="287.63"/>
    <m/>
    <m/>
    <n v="4"/>
    <x v="2"/>
  </r>
  <r>
    <s v="HFD LN Equity"/>
    <s v="HFD LN"/>
    <s v="HALFORDS GROUP - TOT RETURN IND"/>
    <s v="HFD(RI)"/>
    <s v="Datastream Collection Entire Dataset 170911.xlsx|1781-1800|$M$4"/>
    <d v="2015-04-09T00:00:00"/>
    <s v="CEO &lt; 3 years"/>
    <d v="2015-04-14T00:00:00"/>
    <n v="299.10000000000002"/>
    <m/>
    <m/>
    <n v="4"/>
    <x v="2"/>
  </r>
  <r>
    <s v="HGSL IN Equity"/>
    <s v="Hinduja Global Solutions Limited"/>
    <m/>
    <m/>
    <m/>
    <m/>
    <m/>
    <m/>
    <m/>
    <m/>
    <m/>
    <n v="1"/>
    <x v="0"/>
  </r>
  <r>
    <s v="HHS US Equity"/>
    <s v="HARTE-HANKS INC"/>
    <s v="HARTE-HANKS - TOT RETURN IND"/>
    <s v="U:HHS(RI)"/>
    <s v="Datastream Collection Entire Dataset 170911.xlsx|1301-1320|$G$4"/>
    <d v="2015-07-05T00:00:00"/>
    <s v="CEO &lt; 3 years"/>
    <d v="2015-07-28T00:00:00"/>
    <n v="199.05"/>
    <m/>
    <m/>
    <n v="1"/>
    <x v="2"/>
  </r>
  <r>
    <s v="HIFS US Equity"/>
    <s v="HINGHAM INSTITUTION FOR SVGS"/>
    <s v="HINGHAM INSTN.FOR SVG. - TOT RETURN IND"/>
    <s v="@HIFS(RI)"/>
    <s v="Datastream Collection Entire Dataset 170911.xlsx|1221-1240|$F$4"/>
    <d v="1993-02-05T00:00:00"/>
    <n v="0.3293835519819438"/>
    <d v="1993-02-27T00:00:00"/>
    <n v="141.78"/>
    <d v="1996-02-27T00:00:00"/>
    <n v="188.48"/>
    <n v="1"/>
    <x v="1"/>
  </r>
  <r>
    <s v="HIG AU Equity"/>
    <s v="Highlands Pacific Limited"/>
    <m/>
    <m/>
    <m/>
    <m/>
    <m/>
    <m/>
    <m/>
    <m/>
    <m/>
    <n v="1"/>
    <x v="0"/>
  </r>
  <r>
    <s v="HII US Equity"/>
    <s v="HUNTINGTON INGALLS INDUSTRIE"/>
    <s v="HNTGTN.INGALLS INDS. - TOT RETURN IND"/>
    <s v="U:HII(RI)"/>
    <s v="Datastream Collection Entire Dataset 170911.xlsx|281-300|$M$4"/>
    <d v="2011-01-05T00:00:00"/>
    <n v="1.5728652934919254"/>
    <d v="2011-04-14T00:00:00"/>
    <n v="103.41"/>
    <d v="2014-04-14T00:00:00"/>
    <n v="266.06"/>
    <n v="1"/>
    <x v="1"/>
  </r>
  <r>
    <s v="HK US Equity"/>
    <s v="HALCON RESOURCES CORP"/>
    <s v="HALCON RESOURCES - TOT RETURN IND"/>
    <s v="U:HK(RI)"/>
    <s v="Datastream Collection Entire Dataset 170911.xlsx|1161-1180|$M$4"/>
    <d v="2012-02-01T00:00:00"/>
    <n v="-0.81123423767672909"/>
    <d v="2012-02-23T00:00:00"/>
    <n v="78.510000000000005"/>
    <d v="2015-02-23T00:00:00"/>
    <n v="14.82"/>
    <n v="1"/>
    <x v="1"/>
  </r>
  <r>
    <s v="HLF US Equity"/>
    <s v="HERBALIFE LTD"/>
    <s v="HERBALIFE - TOT RETURN IND"/>
    <s v="U:HLF(RI)"/>
    <s v="Datastream Collection Entire Dataset 170911.xlsx|321-340|$N$4"/>
    <d v="2003-02-05T00:00:00"/>
    <n v="1.6079116835326588"/>
    <d v="2005-01-14T00:00:00"/>
    <n v="108.7"/>
    <d v="2008-01-14T00:00:00"/>
    <n v="283.48"/>
    <n v="1"/>
    <x v="1"/>
  </r>
  <r>
    <s v="HLS US Equity"/>
    <s v="HEALTHSOUTH CORP"/>
    <s v="HEALTHSOUTH - TOT RETURN IND"/>
    <s v="U:HLS(RI)"/>
    <s v="Datastream Collection Entire Dataset 170911.xlsx|441-460|$H$4"/>
    <d v="2004-04-05T00:00:00"/>
    <n v="-6.3922813873961926E-2"/>
    <d v="2004-04-19T00:00:00"/>
    <n v="409.40000000000003"/>
    <d v="2007-04-19T00:00:00"/>
    <n v="383.23"/>
    <n v="1"/>
    <x v="1"/>
  </r>
  <r>
    <s v="HLT US Equity"/>
    <s v="HILTON WORLDWIDE HOLDINGS IN"/>
    <s v="HILTON WORLDWIDE HDG. - TOT RETURN IND"/>
    <s v="U:HLT(RI)"/>
    <s v="Datastream Collection Entire Dataset 170911.xlsx|121-140|$H$4"/>
    <d v="2007-10-05T00:00:00"/>
    <n v="0.2293997470571067"/>
    <d v="2013-12-14T00:00:00"/>
    <n v="102.79"/>
    <d v="2016-12-14T00:00:00"/>
    <n v="126.37"/>
    <n v="1"/>
    <x v="1"/>
  </r>
  <r>
    <s v="HMHC US Equity"/>
    <s v="HOUGHTON MIFFLIN HARCOURT CO"/>
    <s v="HOUGHTON MIFFLIN HARCT. - TOT RETURN IND"/>
    <s v="@HMHC(RI)"/>
    <s v="Datastream Collection Entire Dataset 170911.xlsx|681-700|$O$4"/>
    <d v="2011-07-05T00:00:00"/>
    <n v="-0.30732421874999999"/>
    <d v="2013-11-19T00:00:00"/>
    <n v="102.4"/>
    <d v="2016-11-19T00:00:00"/>
    <n v="70.930000000000007"/>
    <n v="1"/>
    <x v="1"/>
  </r>
  <r>
    <s v="HMM A CN Equity"/>
    <s v="HAMMOND MANUFACTURING -CL A"/>
    <s v="HAMMOND MNFG.'A' - TOT RETURN IND"/>
    <s v="C:HMM.A(RI)"/>
    <s v="Datastream Collection Entire Dataset 170911.xlsx|1561-1580|$T$4"/>
    <m/>
    <m/>
    <m/>
    <m/>
    <m/>
    <m/>
    <n v="2"/>
    <x v="0"/>
  </r>
  <r>
    <s v="HMM A CN Equity"/>
    <s v="HAMMOND MANUFACTURING -CL A"/>
    <s v="HAMMOND MNFG.'A' - TOT RETURN IND"/>
    <s v="C:HMM.A(RI)"/>
    <s v="Datastream Collection Entire Dataset 170911.xlsx|Toronto 81-95|$N$4"/>
    <m/>
    <m/>
    <m/>
    <m/>
    <m/>
    <m/>
    <n v="2"/>
    <x v="0"/>
  </r>
  <r>
    <s v="HMN US Equity"/>
    <s v="HORACE MANN EDUCATORS"/>
    <s v="HORACE MANN EDUCATORS - TOT RETURN IND"/>
    <s v="U:HMN(RI)"/>
    <s v="Datastream Collection Entire Dataset 170911.xlsx|721-740|$I$4"/>
    <d v="2013-04-05T00:00:00"/>
    <n v="0.55693440252399118"/>
    <d v="2013-04-19T00:00:00"/>
    <n v="380.35"/>
    <d v="2016-04-19T00:00:00"/>
    <n v="592.18000000000006"/>
    <n v="1"/>
    <x v="1"/>
  </r>
  <r>
    <s v="HNSN US Equity"/>
    <s v="HANSEN MEDICAL INC"/>
    <m/>
    <m/>
    <m/>
    <m/>
    <m/>
    <m/>
    <m/>
    <m/>
    <m/>
    <n v="1"/>
    <x v="0"/>
  </r>
  <r>
    <s v="HOLX US Equity"/>
    <s v="HOLOGIC INC"/>
    <s v="HOLOGIC - TOT RETURN IND"/>
    <s v="@HOLX(RI)"/>
    <s v="Datastream Collection Entire Dataset 170911.xlsx|221-240|$B$4"/>
    <d v="2013-10-05T00:00:00"/>
    <n v="0.73276753665510741"/>
    <d v="2013-10-14T00:00:00"/>
    <n v="986.22"/>
    <d v="2016-10-14T00:00:00"/>
    <n v="1708.89"/>
    <n v="1"/>
    <x v="1"/>
  </r>
  <r>
    <s v="HOME LN Equity"/>
    <s v="HOME RETAIL GROUP PLC"/>
    <s v="HOME RETAIL GROUP DEAD - 05/09/16 - TOT RETURN IND"/>
    <s v="HOME(RI)"/>
    <s v="Datastream Collection Entire Dataset 170911.xlsx|1621-1640|$D$4"/>
    <d v="2014-03-14T00:00:00"/>
    <n v="-0.22897566157253066"/>
    <d v="2014-03-28T00:00:00"/>
    <n v="16662.95"/>
    <d v="2017-03-28T00:00:00"/>
    <n v="12847.54"/>
    <n v="1"/>
    <x v="3"/>
  </r>
  <r>
    <s v="HON US Equity"/>
    <s v="HONEYWELL INTERNATIONAL INC"/>
    <s v="HONEYWELL INTL. - TOT RETURN IND"/>
    <s v="U:HON(RI)"/>
    <s v="Datastream Collection Entire Dataset 170911.xlsx|1-40|$AJ$4"/>
    <d v="2002-01-05T00:00:00"/>
    <n v="0.20033812341504645"/>
    <d v="2002-01-14T00:00:00"/>
    <n v="532.35"/>
    <d v="2005-01-14T00:00:00"/>
    <n v="639"/>
    <n v="1"/>
    <x v="1"/>
  </r>
  <r>
    <s v="HPE US Equity"/>
    <s v="HEWLETT PACKARD ENTERPRIS"/>
    <s v="HEWLETT PACKARD ENTER. - TOT RETURN IND"/>
    <s v="U:HPE(RI)"/>
    <s v="Datastream Collection Entire Dataset 170911.xlsx|81-100|$G$4"/>
    <d v="2015-10-05T00:00:00"/>
    <s v="CEO &lt; 3 years"/>
    <d v="2015-11-14T00:00:00"/>
    <n v="80.91"/>
    <m/>
    <m/>
    <n v="1"/>
    <x v="2"/>
  </r>
  <r>
    <s v="HPOLB SS Equity"/>
    <s v="HEXPOL AB"/>
    <m/>
    <m/>
    <m/>
    <m/>
    <m/>
    <m/>
    <m/>
    <m/>
    <m/>
    <n v="1"/>
    <x v="0"/>
  </r>
  <r>
    <s v="HQCL US Equity"/>
    <s v="HANWHA Q CELLS CO LTD"/>
    <s v="HANWHA Q CELLS ADR 1:50 - TOT RETURN IND"/>
    <s v="@HQCL(RI)"/>
    <s v="Datastream Collection Entire Dataset 170911.xlsx|721-740|$F$4"/>
    <d v="2014-02-05T00:00:00"/>
    <n v="-0.70904325032765392"/>
    <d v="2014-02-19T00:00:00"/>
    <n v="30.52"/>
    <d v="2017-02-19T00:00:00"/>
    <n v="8.8800000000000008"/>
    <n v="1"/>
    <x v="1"/>
  </r>
  <r>
    <s v="HQY US Equity"/>
    <s v="HEALTHEQUITY INC"/>
    <s v="HEALTHEQUITY - TOT RETURN IND"/>
    <s v="@HQY(RI)"/>
    <s v="Datastream Collection Entire Dataset 170911.xlsx|601-620|$Q$4"/>
    <d v="2014-01-05T00:00:00"/>
    <s v="CEO &lt; 3 years"/>
    <d v="2014-08-19T00:00:00"/>
    <n v="115.85000000000001"/>
    <m/>
    <m/>
    <n v="1"/>
    <x v="2"/>
  </r>
  <r>
    <s v="HRB US Equity"/>
    <s v="H&amp;R BLOCK INC"/>
    <s v="H&amp;R BLOCK - TOT RETURN IND"/>
    <s v="U:HRB(RI)"/>
    <s v="Datastream Collection Entire Dataset 170911.xlsx|361-380|$I$4"/>
    <d v="2011-04-05T00:00:00"/>
    <n v="0.79127617043024889"/>
    <d v="2011-04-14T00:00:00"/>
    <n v="13226.76"/>
    <d v="2014-04-14T00:00:00"/>
    <n v="23692.78"/>
    <n v="1"/>
    <x v="1"/>
  </r>
  <r>
    <s v="HRC US Equity"/>
    <s v="HILL-ROM HOLDINGS INC"/>
    <s v="HILL-ROM HOLDINGS - TOT RETURN IND"/>
    <s v="U:HRC(RI)"/>
    <s v="Datastream Collection Entire Dataset 170911.xlsx|421-440|$C$4"/>
    <d v="2009-11-05T00:00:00"/>
    <n v="0.27515118132656796"/>
    <d v="2009-11-19T00:00:00"/>
    <n v="4284.59"/>
    <d v="2012-11-19T00:00:00"/>
    <n v="5463.5"/>
    <n v="1"/>
    <x v="1"/>
  </r>
  <r>
    <s v="HRS US Equity"/>
    <s v="HARRIS CORP"/>
    <s v="HARRIS - TOT RETURN IND"/>
    <s v="U:HRS(RI)"/>
    <s v="Datastream Collection Entire Dataset 170911.xlsx|201-220|$N$4"/>
    <d v="2011-10-05T00:00:00"/>
    <n v="0.83335836347208248"/>
    <d v="2011-10-14T00:00:00"/>
    <n v="4061.77"/>
    <d v="2014-10-14T00:00:00"/>
    <n v="7446.68"/>
    <n v="1"/>
    <x v="1"/>
  </r>
  <r>
    <s v="HSC US Equity"/>
    <s v="HARSCO CORP"/>
    <s v="HARSCO - TOT RETURN IND"/>
    <s v="U:HSC(RI)"/>
    <s v="Datastream Collection Entire Dataset 170911.xlsx|921-940|$R$4"/>
    <d v="2014-07-05T00:00:00"/>
    <s v="CEO &lt; 3 years"/>
    <d v="2014-07-21T00:00:00"/>
    <n v="10061.26"/>
    <m/>
    <m/>
    <n v="1"/>
    <x v="2"/>
  </r>
  <r>
    <s v="HSII US Equity"/>
    <s v="HEIDRICK &amp; STRUGGLES INTL"/>
    <s v="HEIDRICK &amp; STGL.INTL. - TOT RETURN IND"/>
    <s v="@HSII(RI)"/>
    <s v="Datastream Collection Entire Dataset 170911.xlsx|1161-1180|$D$4"/>
    <d v="2014-01-05T00:00:00"/>
    <n v="0.19505015918784166"/>
    <d v="2014-01-23T00:00:00"/>
    <n v="166.47"/>
    <d v="2017-01-23T00:00:00"/>
    <n v="198.94"/>
    <n v="1"/>
    <x v="1"/>
  </r>
  <r>
    <s v="HSO AU Equity"/>
    <s v="Healthscope Group"/>
    <m/>
    <m/>
    <m/>
    <m/>
    <m/>
    <m/>
    <m/>
    <m/>
    <m/>
    <n v="1"/>
    <x v="0"/>
  </r>
  <r>
    <s v="HSTN LN Equity"/>
    <s v="Hansteen Holdings PLC"/>
    <s v="HANSTEEN HOLDINGS - TOT RETURN IND"/>
    <s v="HSTN(RI)"/>
    <s v="Datastream Collection Entire Dataset 170911.xlsx|901-920|$E$4"/>
    <d v="2005-10-09T00:00:00"/>
    <n v="-0.20219999999999999"/>
    <d v="2005-10-23T00:00:00"/>
    <n v="100"/>
    <d v="2008-10-23T00:00:00"/>
    <n v="79.78"/>
    <n v="4"/>
    <x v="1"/>
  </r>
  <r>
    <s v="HSTN LN Equity"/>
    <s v="Hansteen Holdings PLC"/>
    <s v="HANSTEEN HOLDINGS - TOT RETURN IND"/>
    <s v="HSTN(RI)"/>
    <s v="Datastream Collection Entire Dataset 170911.xlsx|1781-1800|$J$4"/>
    <d v="2005-10-09T00:00:00"/>
    <n v="-0.11289999999999992"/>
    <d v="2005-10-14T00:00:00"/>
    <n v="100"/>
    <d v="2008-10-14T00:00:00"/>
    <n v="88.710000000000008"/>
    <n v="4"/>
    <x v="3"/>
  </r>
  <r>
    <s v="HSTN LN Equity"/>
    <s v="HSTN LN"/>
    <s v="HANSTEEN HOLDINGS - TOT RETURN IND"/>
    <s v="HSTN(RI)"/>
    <s v="Datastream Collection Entire Dataset 170911.xlsx|901-920|$E$4"/>
    <d v="2005-10-09T00:00:00"/>
    <n v="-0.20219999999999999"/>
    <d v="2005-10-23T00:00:00"/>
    <n v="100"/>
    <d v="2008-10-23T00:00:00"/>
    <n v="79.78"/>
    <n v="4"/>
    <x v="1"/>
  </r>
  <r>
    <s v="HSTN LN Equity"/>
    <s v="HSTN LN"/>
    <s v="HANSTEEN HOLDINGS - TOT RETURN IND"/>
    <s v="HSTN(RI)"/>
    <s v="Datastream Collection Entire Dataset 170911.xlsx|1781-1800|$J$4"/>
    <d v="2005-10-09T00:00:00"/>
    <n v="-0.11289999999999992"/>
    <d v="2005-10-14T00:00:00"/>
    <n v="100"/>
    <d v="2008-10-14T00:00:00"/>
    <n v="88.710000000000008"/>
    <n v="4"/>
    <x v="3"/>
  </r>
  <r>
    <s v="HTA US Equity"/>
    <s v="HEALTHCARE TRUST OF AME-CL A"/>
    <s v="HEALTHCARE TRUST OF AM. CL.A - TOT RETURN IND"/>
    <s v="U:HTA(RI)"/>
    <s v="Datastream Collection Entire Dataset 170911.xlsx|401-420|$C$4"/>
    <d v="2009-07-05T00:00:00"/>
    <n v="0.46340977068793626"/>
    <d v="2012-06-19T00:00:00"/>
    <n v="100.3"/>
    <d v="2015-06-19T00:00:00"/>
    <n v="146.78"/>
    <n v="1"/>
    <x v="1"/>
  </r>
  <r>
    <s v="HTBI US Equity"/>
    <s v="HOMETRUST BANCSHARES INC"/>
    <s v="HOMETRUST BANCSHARES - TOT RETURN IND"/>
    <s v="@HTBI(RI)"/>
    <s v="Datastream Collection Entire Dataset 170911.xlsx|1161-1180|$Q$4"/>
    <d v="2013-05-05T00:00:00"/>
    <n v="0.11800661584927367"/>
    <d v="2013-05-23T00:00:00"/>
    <n v="139.06"/>
    <d v="2016-05-23T00:00:00"/>
    <n v="155.47"/>
    <n v="1"/>
    <x v="1"/>
  </r>
  <r>
    <s v="HTBK US Equity"/>
    <s v="HERITAGE COMMERCE CORP"/>
    <s v="HERITAGE COMMERCE - TOT RETURN IND"/>
    <s v="@HTBK(RI)"/>
    <s v="Datastream Collection Entire Dataset 170911.xlsx|1121-1140|$R$4"/>
    <d v="2005-01-05T00:00:00"/>
    <n v="-7.5747205110654643E-3"/>
    <d v="2005-01-23T00:00:00"/>
    <n v="219.15"/>
    <d v="2008-01-23T00:00:00"/>
    <n v="217.49"/>
    <n v="1"/>
    <x v="1"/>
  </r>
  <r>
    <s v="HTH US Equity"/>
    <s v="HILLTOP HOLDINGS INC"/>
    <s v="HILLTOP HOLDINGS - TOT RETURN IND"/>
    <s v="U:HTH(RI)"/>
    <s v="Datastream Collection Entire Dataset 170911.xlsx|601-620|$U$4"/>
    <d v="2010-01-05T00:00:00"/>
    <n v="0.17578772802653397"/>
    <d v="2010-01-19T00:00:00"/>
    <n v="72.36"/>
    <d v="2013-01-19T00:00:00"/>
    <n v="85.08"/>
    <n v="1"/>
    <x v="1"/>
  </r>
  <r>
    <s v="HTML IN Equity"/>
    <s v="HT Media Limited"/>
    <m/>
    <m/>
    <m/>
    <m/>
    <m/>
    <m/>
    <m/>
    <m/>
    <m/>
    <n v="1"/>
    <x v="0"/>
  </r>
  <r>
    <s v="HTS US Equity"/>
    <s v="HATTERAS FINANCIAL CORP"/>
    <m/>
    <m/>
    <m/>
    <m/>
    <m/>
    <m/>
    <m/>
    <m/>
    <m/>
    <n v="1"/>
    <x v="0"/>
  </r>
  <r>
    <s v="HTWR US Equity"/>
    <s v="HEARTWARE INTERNATIONAL INC"/>
    <m/>
    <m/>
    <m/>
    <m/>
    <m/>
    <m/>
    <m/>
    <m/>
    <m/>
    <n v="1"/>
    <x v="0"/>
  </r>
  <r>
    <s v="HTZ US Equity"/>
    <s v="HERTZ GLOBAL HOLDINGS INC"/>
    <s v="HERTZ GLOBAL HOLDINGS - TOT RETURN IND"/>
    <s v="U:HTZ(RI)"/>
    <s v="Datastream Collection Entire Dataset 170911.xlsx|501-520|$N$4"/>
    <d v="2014-10-05T00:00:00"/>
    <s v="CEO &lt; 3 years"/>
    <d v="2014-10-19T00:00:00"/>
    <n v="128.37"/>
    <m/>
    <m/>
    <n v="1"/>
    <x v="2"/>
  </r>
  <r>
    <s v="HUH1V FH Equity"/>
    <s v="HUHTAMAKI"/>
    <m/>
    <m/>
    <m/>
    <m/>
    <m/>
    <m/>
    <m/>
    <m/>
    <m/>
    <n v="2"/>
    <x v="0"/>
  </r>
  <r>
    <s v="HUH1V FH Equity"/>
    <s v="Huhtamaki PPL Limited"/>
    <m/>
    <m/>
    <m/>
    <m/>
    <m/>
    <m/>
    <m/>
    <m/>
    <m/>
    <n v="2"/>
    <x v="0"/>
  </r>
  <r>
    <s v="HURC US Equity"/>
    <s v="HURCO COMPANIES INC"/>
    <s v="HURCO COMPANIES - TOT RETURN IND"/>
    <s v="@HURC(RI)"/>
    <s v="Datastream Collection Entire Dataset 170911.xlsx|1341-1360|$R$4"/>
    <d v="2001-10-05T00:00:00"/>
    <n v="6.2049971607041465"/>
    <d v="2001-10-27T00:00:00"/>
    <n v="17.61"/>
    <d v="2004-10-27T00:00:00"/>
    <n v="126.88000000000001"/>
    <n v="1"/>
    <x v="1"/>
  </r>
  <r>
    <s v="HUSQB SS Equity"/>
    <s v="HUSQVARNA AB"/>
    <m/>
    <m/>
    <m/>
    <m/>
    <m/>
    <m/>
    <m/>
    <m/>
    <m/>
    <n v="1"/>
    <x v="0"/>
  </r>
  <r>
    <s v="HW US Equity"/>
    <s v="HEADWATERS INC"/>
    <m/>
    <m/>
    <m/>
    <m/>
    <m/>
    <m/>
    <m/>
    <m/>
    <m/>
    <n v="1"/>
    <x v="0"/>
  </r>
  <r>
    <s v="HWDN LN Equity"/>
    <s v="Howden Joinery Group Plc"/>
    <s v="HOWDEN JOINERY GP. - TOT RETURN IND"/>
    <s v="HWDN(RI)"/>
    <s v="Datastream Collection Entire Dataset 170911.xlsx|521-540|$U$4"/>
    <d v="2005-09-09T00:00:00"/>
    <n v="-0.76374062099676687"/>
    <d v="2005-09-19T00:00:00"/>
    <n v="163.93"/>
    <d v="2008-09-19T00:00:00"/>
    <n v="38.730000000000004"/>
    <n v="4"/>
    <x v="1"/>
  </r>
  <r>
    <s v="HWDN LN Equity"/>
    <s v="Howden Joinery Group Plc"/>
    <s v="HOWDEN JOINERY GP. - TOT RETURN IND"/>
    <s v="HWDN(RI)"/>
    <s v="Datastream Collection Entire Dataset 170911.xlsx|1761-1780|$B$4"/>
    <d v="2005-09-09T00:00:00"/>
    <n v="-0.73714387043385743"/>
    <d v="2005-09-14T00:00:00"/>
    <n v="169.18"/>
    <d v="2008-09-14T00:00:00"/>
    <n v="44.47"/>
    <n v="4"/>
    <x v="3"/>
  </r>
  <r>
    <s v="HWDN LN Equity"/>
    <s v="HWDN LN"/>
    <s v="HOWDEN JOINERY GP. - TOT RETURN IND"/>
    <s v="HWDN(RI)"/>
    <s v="Datastream Collection Entire Dataset 170911.xlsx|521-540|$U$4"/>
    <d v="2005-09-09T00:00:00"/>
    <n v="-0.76374062099676687"/>
    <d v="2005-09-19T00:00:00"/>
    <n v="163.93"/>
    <d v="2008-09-19T00:00:00"/>
    <n v="38.730000000000004"/>
    <n v="4"/>
    <x v="1"/>
  </r>
  <r>
    <s v="HWDN LN Equity"/>
    <s v="HWDN LN"/>
    <s v="HOWDEN JOINERY GP. - TOT RETURN IND"/>
    <s v="HWDN(RI)"/>
    <s v="Datastream Collection Entire Dataset 170911.xlsx|1761-1780|$B$4"/>
    <d v="2005-09-09T00:00:00"/>
    <n v="-0.73714387043385743"/>
    <d v="2005-09-14T00:00:00"/>
    <n v="169.18"/>
    <d v="2008-09-14T00:00:00"/>
    <n v="44.47"/>
    <n v="4"/>
    <x v="3"/>
  </r>
  <r>
    <s v="HYG CN Equity"/>
    <s v="HYDROGENICS CORP"/>
    <s v="HYDROGENICS - TOT RETURN IND"/>
    <s v="C:HYG(RI)"/>
    <s v="Datastream Collection Entire Dataset 170911.xlsx|1401-1420|$S$4"/>
    <d v="2006-11-02T00:00:00"/>
    <n v="-0.74728850325379614"/>
    <d v="2006-11-27T00:00:00"/>
    <n v="9.2200000000000006"/>
    <d v="2009-11-27T00:00:00"/>
    <n v="2.33"/>
    <n v="2"/>
    <x v="3"/>
  </r>
  <r>
    <s v="HYG CN Equity"/>
    <s v="HYDROGENICS CORP"/>
    <s v="HYDROGENICS - TOT RETURN IND"/>
    <s v="C:HYG(RI)"/>
    <s v="Datastream Collection Entire Dataset 170911.xlsx|Toronto 81-95|$H$4"/>
    <d v="2006-11-02T00:00:00"/>
    <n v="-0.71546635182998819"/>
    <d v="2006-11-14T00:00:00"/>
    <n v="8.4700000000000006"/>
    <d v="2009-11-14T00:00:00"/>
    <n v="2.41"/>
    <n v="2"/>
    <x v="1"/>
  </r>
  <r>
    <s v="HYGS US Equity"/>
    <s v="HYDROGENICS CORPORATION"/>
    <s v="HYDROGENICS (NAS) - TOT RETURN IND"/>
    <s v="@HYGS(RI)"/>
    <s v="Datastream Collection Entire Dataset 170911.xlsx|1421-1440|$N$4"/>
    <d v="2006-10-05T00:00:00"/>
    <n v="-0.64862466725820767"/>
    <d v="2006-10-27T00:00:00"/>
    <n v="11.27"/>
    <d v="2009-10-27T00:00:00"/>
    <n v="3.96"/>
    <n v="1"/>
    <x v="1"/>
  </r>
  <r>
    <s v="HYP SJ Equity"/>
    <s v="Hyprop Investments Limited"/>
    <s v="HYPERMARCAS ON - TOT RETURN IND"/>
    <s v="BR:HYP(RI)"/>
    <s v="Datastream Collection Entire Dataset 170911.xlsx|BM&amp;F Bovespa Sao Paulo 1-40|$S$5"/>
    <d v="2011-04-13T00:00:00"/>
    <n v="-0.18488805206499934"/>
    <d v="2011-04-14T00:00:00"/>
    <n v="244.31"/>
    <d v="2014-04-14T00:00:00"/>
    <n v="199.14000000000001"/>
    <n v="1"/>
    <x v="1"/>
  </r>
  <r>
    <s v="HYPE3 BZ Equity"/>
    <s v="Hypermarcas S.A."/>
    <m/>
    <m/>
    <m/>
    <m/>
    <m/>
    <m/>
    <m/>
    <m/>
    <m/>
    <n v="1"/>
    <x v="0"/>
  </r>
  <r>
    <s v="HZN AU Equity"/>
    <s v="HORIZON OIL LTD"/>
    <m/>
    <m/>
    <m/>
    <m/>
    <m/>
    <m/>
    <m/>
    <m/>
    <m/>
    <n v="1"/>
    <x v="0"/>
  </r>
  <r>
    <s v="HZNP US Equity"/>
    <s v="HORIZON PHARMA PLC"/>
    <s v="HORIZON PHARMA - TOT RETURN IND"/>
    <s v="@HZNP(RI)"/>
    <s v="Datastream Collection Entire Dataset 170911.xlsx|501-520|$K$4"/>
    <d v="2008-04-05T00:00:00"/>
    <n v="0.2419447311088177"/>
    <d v="2011-08-19T00:00:00"/>
    <n v="87.210000000000008"/>
    <d v="2014-08-19T00:00:00"/>
    <n v="108.31"/>
    <n v="1"/>
    <x v="1"/>
  </r>
  <r>
    <s v="HZO US Equity"/>
    <s v="MARINEMAX INC"/>
    <s v="MARINEMAX - TOT RETURN IND"/>
    <s v="U:HZO(RI)"/>
    <s v="Datastream Collection Entire Dataset 170911.xlsx|1041-1060|$J$4"/>
    <d v="1997-11-05T00:00:00"/>
    <n v="-0.26890171110226824"/>
    <d v="1998-06-23T00:00:00"/>
    <n v="100.52"/>
    <d v="2001-06-23T00:00:00"/>
    <n v="73.489999999999995"/>
    <n v="1"/>
    <x v="1"/>
  </r>
  <r>
    <s v="IAE CN Equity"/>
    <s v="ITHACA ENERGY INC"/>
    <m/>
    <m/>
    <m/>
    <m/>
    <m/>
    <m/>
    <m/>
    <m/>
    <m/>
    <n v="1"/>
    <x v="0"/>
  </r>
  <r>
    <s v="IAG LN Equity"/>
    <s v="IAG LN"/>
    <s v="INTL.CONS.AIRL.GP.(CDI) - TOT RETURN IND"/>
    <s v="IAG(RI)"/>
    <s v="Datastream Collection Entire Dataset 170911.xlsx|241-260|$U$4"/>
    <d v="2005-09-09T00:00:00"/>
    <n v="0.82208372530573859"/>
    <d v="2011-02-14T00:00:00"/>
    <n v="85.04"/>
    <d v="2014-02-14T00:00:00"/>
    <n v="154.95000000000002"/>
    <n v="6"/>
    <x v="3"/>
  </r>
  <r>
    <s v="IAG LN Equity"/>
    <s v="IAG LN"/>
    <s v="IAMGOLD (NYS) - TOT RETURN IND"/>
    <s v="U:IAG(RI)"/>
    <s v="Datastream Collection Entire Dataset 170911.xlsx|1041-1060|$B$4"/>
    <d v="2005-09-09T00:00:00"/>
    <n v="-0.17060457167271953"/>
    <d v="2005-09-23T00:00:00"/>
    <n v="234.05"/>
    <d v="2008-09-23T00:00:00"/>
    <n v="194.12"/>
    <n v="6"/>
    <x v="1"/>
  </r>
  <r>
    <s v="IAG LN Equity"/>
    <s v="IAG LN"/>
    <s v="INTL.CONS.AIRL.GP.(CDI) - TOT RETURN IND"/>
    <s v="IAG(RI)"/>
    <s v="Datastream Collection Entire Dataset 170911.xlsx|1961-1980|$J$4"/>
    <d v="2005-09-09T00:00:00"/>
    <n v="0.76266148393735"/>
    <d v="2011-02-17T00:00:00"/>
    <n v="87.47"/>
    <d v="2014-02-17T00:00:00"/>
    <n v="154.18"/>
    <n v="6"/>
    <x v="1"/>
  </r>
  <r>
    <s v="IAG LN Equity"/>
    <s v="International Consolidated Airlines Group, S.A."/>
    <s v="INTL.CONS.AIRL.GP.(CDI) - TOT RETURN IND"/>
    <s v="IAG(RI)"/>
    <s v="Datastream Collection Entire Dataset 170911.xlsx|241-260|$U$4"/>
    <d v="2005-09-09T00:00:00"/>
    <n v="0.82208372530573859"/>
    <d v="2011-02-14T00:00:00"/>
    <n v="85.04"/>
    <d v="2014-02-14T00:00:00"/>
    <n v="154.95000000000002"/>
    <n v="6"/>
    <x v="3"/>
  </r>
  <r>
    <s v="IAG LN Equity"/>
    <s v="International Consolidated Airlines Group, S.A."/>
    <s v="IAMGOLD (NYS) - TOT RETURN IND"/>
    <s v="U:IAG(RI)"/>
    <s v="Datastream Collection Entire Dataset 170911.xlsx|1041-1060|$B$4"/>
    <d v="2005-09-09T00:00:00"/>
    <n v="-0.17060457167271953"/>
    <d v="2005-09-23T00:00:00"/>
    <n v="234.05"/>
    <d v="2008-09-23T00:00:00"/>
    <n v="194.12"/>
    <n v="6"/>
    <x v="1"/>
  </r>
  <r>
    <s v="IAG LN Equity"/>
    <s v="International Consolidated Airlines Group, S.A."/>
    <s v="INTL.CONS.AIRL.GP.(CDI) - TOT RETURN IND"/>
    <s v="IAG(RI)"/>
    <s v="Datastream Collection Entire Dataset 170911.xlsx|1961-1980|$J$4"/>
    <d v="2005-09-09T00:00:00"/>
    <n v="0.76266148393735"/>
    <d v="2011-02-17T00:00:00"/>
    <n v="87.47"/>
    <d v="2014-02-17T00:00:00"/>
    <n v="154.18"/>
    <n v="6"/>
    <x v="1"/>
  </r>
  <r>
    <s v="IAG US Equity"/>
    <s v="IAMGOLD CORP"/>
    <s v="INTL.CONS.AIRL.GP.(CDI) - TOT RETURN IND"/>
    <s v="IAG(RI)"/>
    <s v="Datastream Collection Entire Dataset 170911.xlsx|241-260|$U$4"/>
    <d v="2010-11-01T00:00:00"/>
    <n v="0.82208372530573859"/>
    <d v="2011-02-14T00:00:00"/>
    <n v="85.04"/>
    <d v="2014-02-14T00:00:00"/>
    <n v="154.95000000000002"/>
    <n v="3"/>
    <x v="1"/>
  </r>
  <r>
    <s v="IAG US Equity"/>
    <s v="IAMGOLD CORP"/>
    <s v="IAMGOLD (NYS) - TOT RETURN IND"/>
    <s v="U:IAG(RI)"/>
    <s v="Datastream Collection Entire Dataset 170911.xlsx|1041-1060|$B$4"/>
    <d v="2010-11-01T00:00:00"/>
    <n v="-0.73033066224555587"/>
    <d v="2010-11-23T00:00:00"/>
    <n v="542.85"/>
    <d v="2013-11-23T00:00:00"/>
    <n v="146.39000000000001"/>
    <n v="3"/>
    <x v="3"/>
  </r>
  <r>
    <s v="IAG US Equity"/>
    <s v="IAMGOLD CORP"/>
    <s v="INTL.CONS.AIRL.GP.(CDI) - TOT RETURN IND"/>
    <s v="IAG(RI)"/>
    <s v="Datastream Collection Entire Dataset 170911.xlsx|1961-1980|$J$4"/>
    <d v="2010-11-01T00:00:00"/>
    <n v="0.76266148393735"/>
    <d v="2011-02-17T00:00:00"/>
    <n v="87.47"/>
    <d v="2014-02-17T00:00:00"/>
    <n v="154.18"/>
    <n v="3"/>
    <x v="1"/>
  </r>
  <r>
    <s v="IBE SQ Equity"/>
    <s v="IBERDROLA SA"/>
    <s v="IBERDROLA - TOT RETURN IND"/>
    <s v="E:IBE(RI)"/>
    <s v="Datastream Collection Entire Dataset 170911.xlsx|1641-1660|$K$4"/>
    <d v="2006-04-26T00:00:00"/>
    <n v="-1.1094410331416886E-2"/>
    <d v="2006-04-29T00:00:00"/>
    <n v="1483.63"/>
    <d v="2009-04-29T00:00:00"/>
    <n v="1467.17"/>
    <n v="1"/>
    <x v="1"/>
  </r>
  <r>
    <s v="IBKR US Equity"/>
    <s v="INTERACTIVE BROKERS GRO-CL A"/>
    <s v="INTERACTIVE BROKERS GP. - TOT RETURN IND"/>
    <s v="@IBKR(RI)"/>
    <s v="Datastream Collection Entire Dataset 170911.xlsx|161-180|$Q$4"/>
    <d v="2006-10-05T00:00:00"/>
    <n v="-0.36823635952003625"/>
    <d v="2007-05-14T00:00:00"/>
    <n v="88.34"/>
    <d v="2010-05-14T00:00:00"/>
    <n v="55.81"/>
    <n v="1"/>
    <x v="1"/>
  </r>
  <r>
    <s v="IBP US Equity"/>
    <s v="INSTALLED BUILDING PRODUCTS"/>
    <s v="INSTALLED BUILDING PRDS. - TOT RETURN IND"/>
    <s v="U:IBP(RI)"/>
    <s v="Datastream Collection Entire Dataset 170911.xlsx|821-840|$H$4"/>
    <d v="2003-11-05T00:00:00"/>
    <n v="2.239583333333333"/>
    <d v="2014-02-20T00:00:00"/>
    <n v="99.84"/>
    <d v="2017-02-20T00:00:00"/>
    <n v="323.44"/>
    <n v="1"/>
    <x v="1"/>
  </r>
  <r>
    <s v="IBREL IN Equity"/>
    <s v="Indiabulls Real Estate Limited"/>
    <m/>
    <m/>
    <m/>
    <m/>
    <m/>
    <m/>
    <m/>
    <m/>
    <m/>
    <n v="1"/>
    <x v="0"/>
  </r>
  <r>
    <s v="ICA SS Equity"/>
    <s v="ICA"/>
    <s v="ICA GRUPPEN - TOT RETURN IND"/>
    <s v="W:ICA(RI)"/>
    <s v="Datastream Collection Entire Dataset 170911.xlsx|1661-1680|$M$4"/>
    <d v="2015-10-05T00:00:00"/>
    <s v="CEO &lt; 3 years"/>
    <d v="2015-10-29T00:00:00"/>
    <n v="600.82000000000005"/>
    <m/>
    <m/>
    <n v="1"/>
    <x v="2"/>
  </r>
  <r>
    <s v="ICAD FP Equity"/>
    <s v="Icade S.A."/>
    <s v="ICADE REIT - TOT RETURN IND"/>
    <s v="F:ICAD(RI)"/>
    <s v="Datastream Collection Entire Dataset 170911.xlsx|361-380|$Q$4"/>
    <d v="2015-10-05T00:00:00"/>
    <s v="CEO &lt; 3 years"/>
    <d v="2015-10-14T00:00:00"/>
    <n v="1974.9"/>
    <m/>
    <m/>
    <n v="4"/>
    <x v="2"/>
  </r>
  <r>
    <s v="ICAD FP Equity"/>
    <s v="Icade S.A."/>
    <s v="ICADE REIT - TOT RETURN IND"/>
    <s v="F:ICAD(RI)"/>
    <s v="Datastream Collection Entire Dataset 170911.xlsx|1821-1840|$T$4"/>
    <d v="2015-10-05T00:00:00"/>
    <s v="CEO &lt; 3 years"/>
    <d v="2015-10-14T00:00:00"/>
    <n v="1974.9"/>
    <m/>
    <m/>
    <n v="4"/>
    <x v="2"/>
  </r>
  <r>
    <s v="ICAD FP Equity"/>
    <s v="ICADE SA"/>
    <s v="ICADE REIT - TOT RETURN IND"/>
    <s v="F:ICAD(RI)"/>
    <s v="Datastream Collection Entire Dataset 170911.xlsx|361-380|$Q$4"/>
    <d v="2015-10-05T00:00:00"/>
    <s v="CEO &lt; 3 years"/>
    <d v="2015-10-14T00:00:00"/>
    <n v="1974.9"/>
    <m/>
    <m/>
    <n v="4"/>
    <x v="2"/>
  </r>
  <r>
    <s v="ICAD FP Equity"/>
    <s v="ICADE SA"/>
    <s v="ICADE REIT - TOT RETURN IND"/>
    <s v="F:ICAD(RI)"/>
    <s v="Datastream Collection Entire Dataset 170911.xlsx|1821-1840|$T$4"/>
    <d v="2015-10-05T00:00:00"/>
    <s v="CEO &lt; 3 years"/>
    <d v="2015-10-14T00:00:00"/>
    <n v="1974.9"/>
    <m/>
    <m/>
    <n v="4"/>
    <x v="2"/>
  </r>
  <r>
    <s v="ICEM IN Equity"/>
    <s v="The India Cements Limited"/>
    <m/>
    <m/>
    <m/>
    <m/>
    <m/>
    <m/>
    <m/>
    <m/>
    <m/>
    <n v="1"/>
    <x v="0"/>
  </r>
  <r>
    <s v="ICFI US Equity"/>
    <s v="ICF INTERNATIONAL INC"/>
    <s v="ICF INTERNATIONAL - TOT RETURN IND"/>
    <s v="@ICFI(RI)"/>
    <s v="Datastream Collection Entire Dataset 170911.xlsx|881-900|$K$4"/>
    <d v="2006-02-05T00:00:00"/>
    <n v="0.93244437304201122"/>
    <d v="2006-10-20T00:00:00"/>
    <n v="124.49000000000001"/>
    <d v="2009-10-20T00:00:00"/>
    <n v="240.57"/>
    <n v="1"/>
    <x v="1"/>
  </r>
  <r>
    <s v="ICL US Equity"/>
    <s v="ICL ISRAEL CHEMICALS LTD"/>
    <m/>
    <m/>
    <m/>
    <m/>
    <m/>
    <m/>
    <m/>
    <m/>
    <m/>
    <n v="1"/>
    <x v="0"/>
  </r>
  <r>
    <s v="ICP IN Equity"/>
    <s v="IOL Chemicals and Pharmaceuticals Limited"/>
    <m/>
    <m/>
    <m/>
    <m/>
    <m/>
    <m/>
    <m/>
    <m/>
    <m/>
    <n v="1"/>
    <x v="0"/>
  </r>
  <r>
    <s v="ICPT US Equity"/>
    <s v="INTERCEPT PHARMACEUTICALS IN"/>
    <s v="INTERCEPT PHARMS. - TOT RETURN IND"/>
    <s v="@ICPT(RI)"/>
    <s v="Datastream Collection Entire Dataset 170911.xlsx|441-460|$R$4"/>
    <d v="2001-11-05T00:00:00"/>
    <n v="8.2312026423159121"/>
    <d v="2012-10-19T00:00:00"/>
    <n v="102.94"/>
    <d v="2015-10-19T00:00:00"/>
    <n v="950.26"/>
    <n v="1"/>
    <x v="1"/>
  </r>
  <r>
    <s v="ICUI US Equity"/>
    <s v="ICU MEDICAL INC"/>
    <s v="ICU MEDICAL - TOT RETURN IND"/>
    <s v="@ICUI(RI)"/>
    <s v="Datastream Collection Entire Dataset 170911.xlsx|561-580|$S$4"/>
    <d v="2014-01-05T00:00:00"/>
    <n v="1.0543762452259444"/>
    <d v="2014-01-19T00:00:00"/>
    <n v="1510.77"/>
    <d v="2017-01-19T00:00:00"/>
    <n v="3103.69"/>
    <n v="1"/>
    <x v="1"/>
  </r>
  <r>
    <s v="IDBI IN Equity"/>
    <s v="IDBI Bank Limited"/>
    <m/>
    <m/>
    <m/>
    <m/>
    <m/>
    <m/>
    <m/>
    <m/>
    <m/>
    <n v="1"/>
    <x v="0"/>
  </r>
  <r>
    <s v="IDRA US Equity"/>
    <s v="IDERA PHARMACEUTICALS INC"/>
    <s v="IDERA PHARMS. - TOT RETURN IND"/>
    <s v="@IDRA(RI)"/>
    <s v="Datastream Collection Entire Dataset 170911.xlsx|1161-1180|$B$4"/>
    <d v="2014-10-05T00:00:00"/>
    <s v="CEO &lt; 3 years"/>
    <d v="2014-10-23T00:00:00"/>
    <n v="14.82"/>
    <m/>
    <m/>
    <n v="1"/>
    <x v="2"/>
  </r>
  <r>
    <s v="IDTI US Equity"/>
    <s v="INTEGRATED DEVICE TECH INC"/>
    <s v="INTEGRATED DEVICE TECH. - TOT RETURN IND"/>
    <s v="@IDTI(RI)"/>
    <s v="Datastream Collection Entire Dataset 170911.xlsx|521-540|$E$4"/>
    <d v="2013-11-05T00:00:00"/>
    <n v="1.6684691546077683"/>
    <d v="2013-11-19T00:00:00"/>
    <n v="262.60000000000002"/>
    <d v="2016-11-19T00:00:00"/>
    <n v="700.74"/>
    <n v="1"/>
    <x v="1"/>
  </r>
  <r>
    <s v="IDXX US Equity"/>
    <s v="IDEXX LABORATORIES INC"/>
    <s v="IDEXX LABORATORIES - TOT RETURN IND"/>
    <s v="@IDXX(RI)"/>
    <s v="Datastream Collection Entire Dataset 170911.xlsx|221-240|$O$4"/>
    <d v="2001-11-05T00:00:00"/>
    <n v="0.86885267550578427"/>
    <d v="2001-11-14T00:00:00"/>
    <n v="757.24"/>
    <d v="2004-11-14T00:00:00"/>
    <n v="1415.17"/>
    <n v="1"/>
    <x v="1"/>
  </r>
  <r>
    <s v="IEL AU Equity"/>
    <s v="IDP Education Limited"/>
    <m/>
    <m/>
    <m/>
    <m/>
    <m/>
    <m/>
    <m/>
    <m/>
    <m/>
    <n v="1"/>
    <x v="0"/>
  </r>
  <r>
    <s v="IFBI IN Equity"/>
    <s v="IFB Industries Limited"/>
    <m/>
    <m/>
    <m/>
    <m/>
    <m/>
    <m/>
    <m/>
    <m/>
    <m/>
    <n v="1"/>
    <x v="0"/>
  </r>
  <r>
    <s v="IFF FP Equity"/>
    <s v="International Flavors &amp; Fragrances Inc."/>
    <s v="INTL.FLAVORS &amp; FRAG. - TOT RETURN IND"/>
    <s v="U:IFF(RI)"/>
    <s v="Datastream Collection Entire Dataset 170911.xlsx|221-240|$G$4"/>
    <d v="2016-01-09T00:00:00"/>
    <s v="CEO &lt; 3 years"/>
    <d v="2016-01-14T00:00:00"/>
    <n v="2527.9700000000003"/>
    <m/>
    <m/>
    <n v="2"/>
    <x v="2"/>
  </r>
  <r>
    <s v="IFF FP Equity"/>
    <s v="International Flavors &amp; Fragrances Inc."/>
    <s v="INTERNATIONAL F&amp;F. (PAR) - TOT RETURN IND"/>
    <s v="F:IFF(RI)"/>
    <s v="Datastream Collection Entire Dataset 170911.xlsx|1981-2011|$T$4"/>
    <d v="2016-01-09T00:00:00"/>
    <s v="CEO &lt; 3 years"/>
    <d v="2016-01-17T00:00:00"/>
    <n v="100"/>
    <m/>
    <m/>
    <n v="2"/>
    <x v="2"/>
  </r>
  <r>
    <s v="IFF US Equity"/>
    <s v="INTL FLAVORS &amp; FRAGRANCES"/>
    <s v="INTL.FLAVORS &amp; FRAG. - TOT RETURN IND"/>
    <s v="U:IFF(RI)"/>
    <s v="Datastream Collection Entire Dataset 170911.xlsx|221-240|$G$4"/>
    <d v="2014-07-05T00:00:00"/>
    <s v="CEO &lt; 3 years"/>
    <d v="2014-07-14T00:00:00"/>
    <n v="2193.0700000000002"/>
    <m/>
    <m/>
    <n v="2"/>
    <x v="2"/>
  </r>
  <r>
    <s v="IFF US Equity"/>
    <s v="INTL FLAVORS &amp; FRAGRANCES"/>
    <s v="INTERNATIONAL F&amp;F. (PAR) - TOT RETURN IND"/>
    <s v="F:IFF(RI)"/>
    <s v="Datastream Collection Entire Dataset 170911.xlsx|1981-2011|$T$4"/>
    <d v="2014-07-05T00:00:00"/>
    <s v="CEO &lt; 3 years"/>
    <d v="2015-11-17T00:00:00"/>
    <n v="100"/>
    <m/>
    <m/>
    <n v="2"/>
    <x v="2"/>
  </r>
  <r>
    <s v="IFM AU Equity"/>
    <s v="Infomedia Ltd."/>
    <m/>
    <m/>
    <m/>
    <m/>
    <m/>
    <m/>
    <m/>
    <m/>
    <m/>
    <n v="1"/>
    <x v="0"/>
  </r>
  <r>
    <s v="IFN AU Equity"/>
    <s v="Infigen Energy"/>
    <m/>
    <m/>
    <m/>
    <m/>
    <m/>
    <m/>
    <m/>
    <m/>
    <m/>
    <n v="1"/>
    <x v="0"/>
  </r>
  <r>
    <s v="IGD IM Equity"/>
    <s v="Immobiliare Grande Distribuzione SocietÃ di Investimento Immobiliare Quotata S.p.A."/>
    <s v="IMMOBILIARE GRDE. DTBZ. SO.DI INVM.IMMB. - TOT RETURN IND"/>
    <s v="I:IGD(RI)"/>
    <s v="Datastream Collection Entire Dataset 170911.xlsx|Brosa Italiana|$X$5"/>
    <d v="2009-04-14T00:00:00"/>
    <n v="-0.1457279562542721"/>
    <d v="2009-04-14T00:00:00"/>
    <n v="73.150000000000006"/>
    <d v="2012-04-14T00:00:00"/>
    <n v="62.49"/>
    <n v="1"/>
    <x v="1"/>
  </r>
  <r>
    <s v="IGL IN Equity"/>
    <s v="Indraprastha Gas Limited"/>
    <m/>
    <m/>
    <m/>
    <m/>
    <m/>
    <m/>
    <m/>
    <m/>
    <m/>
    <n v="1"/>
    <x v="0"/>
  </r>
  <r>
    <s v="IGO AU Equity"/>
    <s v="INDEPENDENCE GROUP NL"/>
    <m/>
    <m/>
    <m/>
    <m/>
    <m/>
    <m/>
    <m/>
    <m/>
    <m/>
    <n v="2"/>
    <x v="0"/>
  </r>
  <r>
    <s v="IGO AU Equity"/>
    <s v="Independence Group NL"/>
    <m/>
    <m/>
    <m/>
    <m/>
    <m/>
    <m/>
    <m/>
    <m/>
    <m/>
    <n v="2"/>
    <x v="0"/>
  </r>
  <r>
    <s v="IH IN Equity"/>
    <s v="The Indian Hotels Company Limited"/>
    <m/>
    <m/>
    <m/>
    <m/>
    <m/>
    <m/>
    <m/>
    <m/>
    <m/>
    <n v="1"/>
    <x v="0"/>
  </r>
  <r>
    <s v="IIFL IN Equity"/>
    <s v="IIFL Holdings Limited"/>
    <m/>
    <m/>
    <m/>
    <m/>
    <m/>
    <m/>
    <m/>
    <m/>
    <m/>
    <n v="1"/>
    <x v="0"/>
  </r>
  <r>
    <s v="IL US Equity"/>
    <s v="INTRALINKS HOLDINGS INC"/>
    <m/>
    <m/>
    <m/>
    <m/>
    <m/>
    <m/>
    <m/>
    <m/>
    <m/>
    <n v="1"/>
    <x v="0"/>
  </r>
  <r>
    <s v="ILD FP Equity"/>
    <s v="ILIAD SA"/>
    <s v="ILIAD - TOT RETURN IND"/>
    <s v="F:ILD(RI)"/>
    <s v="Datastream Collection Entire Dataset 170911.xlsx|201-220|$E$4"/>
    <d v="2015-10-05T00:00:00"/>
    <s v="CEO &lt; 3 years"/>
    <d v="2015-10-14T00:00:00"/>
    <n v="1130.6400000000001"/>
    <m/>
    <m/>
    <n v="4"/>
    <x v="2"/>
  </r>
  <r>
    <s v="ILD FP Equity"/>
    <s v="ILIAD SA"/>
    <s v="ILIAD - TOT RETURN IND"/>
    <s v="F:ILD(RI)"/>
    <s v="Datastream Collection Entire Dataset 170911.xlsx|1821-1840|$L$4"/>
    <d v="2015-10-05T00:00:00"/>
    <s v="CEO &lt; 3 years"/>
    <d v="2015-10-14T00:00:00"/>
    <n v="1130.6400000000001"/>
    <m/>
    <m/>
    <n v="4"/>
    <x v="2"/>
  </r>
  <r>
    <s v="ILD FP Equity"/>
    <s v="Iliad SA"/>
    <s v="ILIAD - TOT RETURN IND"/>
    <s v="F:ILD(RI)"/>
    <s v="Datastream Collection Entire Dataset 170911.xlsx|201-220|$E$4"/>
    <d v="2015-10-05T00:00:00"/>
    <s v="CEO &lt; 3 years"/>
    <d v="2015-10-14T00:00:00"/>
    <n v="1130.6400000000001"/>
    <m/>
    <m/>
    <n v="4"/>
    <x v="2"/>
  </r>
  <r>
    <s v="ILD FP Equity"/>
    <s v="Iliad SA"/>
    <s v="ILIAD - TOT RETURN IND"/>
    <s v="F:ILD(RI)"/>
    <s v="Datastream Collection Entire Dataset 170911.xlsx|1821-1840|$L$4"/>
    <d v="2015-10-05T00:00:00"/>
    <s v="CEO &lt; 3 years"/>
    <d v="2015-10-14T00:00:00"/>
    <n v="1130.6400000000001"/>
    <m/>
    <m/>
    <n v="4"/>
    <x v="2"/>
  </r>
  <r>
    <s v="ILMN US Equity"/>
    <s v="ILLUMINA INC"/>
    <s v="ILLUMINA - TOT RETURN IND"/>
    <s v="@ILMN(RI)"/>
    <s v="Datastream Collection Entire Dataset 170911.xlsx|121-140|$N$4"/>
    <d v="1999-08-05T00:00:00"/>
    <n v="-0.92527666242287732"/>
    <d v="2000-08-14T00:00:00"/>
    <n v="102.11"/>
    <d v="2003-08-14T00:00:00"/>
    <n v="7.63"/>
    <n v="1"/>
    <x v="1"/>
  </r>
  <r>
    <s v="ILU AU Equity"/>
    <s v="Iluka Resources Limited"/>
    <m/>
    <m/>
    <m/>
    <m/>
    <m/>
    <m/>
    <m/>
    <m/>
    <m/>
    <n v="1"/>
    <x v="0"/>
  </r>
  <r>
    <s v="IMAX US Equity"/>
    <s v="IMAX CORP"/>
    <s v="IMAX (NYS) - TOT RETURN IND"/>
    <s v="U:IMAX(RI)"/>
    <s v="Datastream Collection Entire Dataset 170911.xlsx|601-620|$S$4"/>
    <d v="1996-05-01T00:00:00"/>
    <n v="0.25786345847224246"/>
    <d v="1996-05-19T00:00:00"/>
    <n v="275.95999999999998"/>
    <d v="1999-05-19T00:00:00"/>
    <n v="347.12"/>
    <n v="1"/>
    <x v="1"/>
  </r>
  <r>
    <s v="IMDZ US Equity"/>
    <s v="IMMUNE DESIGN CORP"/>
    <s v="IMMUNE DESIGN - TOT RETURN IND"/>
    <s v="@IMDZ(RI)"/>
    <s v="Datastream Collection Entire Dataset 170911.xlsx|1361-1380|$C$4"/>
    <d v="2011-04-05T00:00:00"/>
    <s v="CEO &lt; 3 years"/>
    <d v="2014-07-27T00:00:00"/>
    <n v="99.67"/>
    <m/>
    <m/>
    <n v="1"/>
    <x v="2"/>
  </r>
  <r>
    <s v="IMF AU Equity"/>
    <s v="IMF Bentham Limited"/>
    <m/>
    <m/>
    <m/>
    <m/>
    <m/>
    <m/>
    <m/>
    <m/>
    <m/>
    <n v="2"/>
    <x v="0"/>
  </r>
  <r>
    <s v="IMF AU Equity"/>
    <s v="IMF BENTHAM LTD"/>
    <m/>
    <m/>
    <m/>
    <m/>
    <m/>
    <m/>
    <m/>
    <m/>
    <m/>
    <n v="2"/>
    <x v="0"/>
  </r>
  <r>
    <s v="IMG CN Equity"/>
    <s v="IAMGOLD CORP"/>
    <s v="IAMGOLD - TOT RETURN IND"/>
    <s v="C:IMG(RI)"/>
    <s v="Datastream Collection Entire Dataset 170911.xlsx|541-560|$D$4"/>
    <d v="2010-11-02T00:00:00"/>
    <n v="-0.71527777777777779"/>
    <d v="2010-11-19T00:00:00"/>
    <n v="318.24"/>
    <d v="2013-11-19T00:00:00"/>
    <n v="90.61"/>
    <n v="2"/>
    <x v="1"/>
  </r>
  <r>
    <s v="IMG CN Equity"/>
    <s v="IAMGOLD CORP"/>
    <s v="IAMGOLD - TOT RETURN IND"/>
    <s v="C:IMG(RI)"/>
    <s v="Datastream Collection Entire Dataset 170911.xlsx|Toronto 21-40|$P$4"/>
    <d v="2010-11-02T00:00:00"/>
    <n v="-0.70513942728523193"/>
    <d v="2010-11-14T00:00:00"/>
    <n v="319.88"/>
    <d v="2013-11-14T00:00:00"/>
    <n v="94.320000000000007"/>
    <n v="2"/>
    <x v="3"/>
  </r>
  <r>
    <s v="IMI US Equity"/>
    <s v="INTERMOLECULAR INC"/>
    <s v="INTERMOLECULAR - TOT RETURN IND"/>
    <s v="@IMI(RI)"/>
    <s v="Datastream Collection Entire Dataset 170911.xlsx|1461-1480|$C$4"/>
    <d v="2014-08-05T00:00:00"/>
    <s v="CEO &lt; 3 years"/>
    <d v="2014-08-27T00:00:00"/>
    <n v="22.84"/>
    <m/>
    <m/>
    <n v="2"/>
    <x v="2"/>
  </r>
  <r>
    <s v="IMI US Equity"/>
    <s v="INTERMOLECULAR INC"/>
    <s v="IOL CHEMICALS &amp; PHARMS. - TOT RETURN IND"/>
    <s v="IN:IMI(RI)"/>
    <s v="Datastream Collection Entire Dataset 170911.xlsx|NES India 181-210|$Q$5"/>
    <d v="2014-08-05T00:00:00"/>
    <s v="CEO &lt; 3 years"/>
    <d v="2014-08-14T00:00:00"/>
    <n v="548.27"/>
    <m/>
    <m/>
    <n v="2"/>
    <x v="2"/>
  </r>
  <r>
    <s v="IMP SJ Equity"/>
    <s v="Impala Platinum Holdings Limited"/>
    <m/>
    <m/>
    <m/>
    <m/>
    <m/>
    <m/>
    <m/>
    <m/>
    <m/>
    <n v="1"/>
    <x v="0"/>
  </r>
  <r>
    <s v="IMPR US Equity"/>
    <s v="IMPRIVATA INC"/>
    <m/>
    <m/>
    <m/>
    <m/>
    <m/>
    <m/>
    <m/>
    <m/>
    <m/>
    <n v="1"/>
    <x v="0"/>
  </r>
  <r>
    <s v="IMPV US Equity"/>
    <s v="IMPERVA INC"/>
    <s v="IMPERVA - TOT RETURN IND"/>
    <s v="@IMPV(RI)"/>
    <s v="Datastream Collection Entire Dataset 170911.xlsx|781-800|$E$4"/>
    <d v="2014-07-05T00:00:00"/>
    <s v="CEO &lt; 3 years"/>
    <d v="2014-07-19T00:00:00"/>
    <n v="92.62"/>
    <m/>
    <m/>
    <n v="1"/>
    <x v="2"/>
  </r>
  <r>
    <s v="IMS US Equity"/>
    <s v="IMS HEALTH HOLDINGS INC"/>
    <m/>
    <m/>
    <m/>
    <m/>
    <m/>
    <m/>
    <m/>
    <m/>
    <m/>
    <n v="1"/>
    <x v="0"/>
  </r>
  <r>
    <s v="INA AU Equity"/>
    <s v="INGENIA COMMUNITIES GROUP"/>
    <m/>
    <m/>
    <m/>
    <m/>
    <m/>
    <m/>
    <m/>
    <m/>
    <m/>
    <n v="1"/>
    <x v="0"/>
  </r>
  <r>
    <s v="INBK IN Equity"/>
    <s v="Indian Bank"/>
    <m/>
    <m/>
    <m/>
    <m/>
    <m/>
    <m/>
    <m/>
    <m/>
    <m/>
    <n v="1"/>
    <x v="0"/>
  </r>
  <r>
    <s v="INCH LN Equity"/>
    <s v="INCH LN"/>
    <s v="INCHCAPE - TOT RETURN IND"/>
    <s v="INCH(RI)"/>
    <s v="Datastream Collection Entire Dataset 170911.xlsx|501-520|$J$4"/>
    <d v="2015-03-09T00:00:00"/>
    <s v="CEO &lt; 3 years"/>
    <d v="2015-03-19T00:00:00"/>
    <n v="162258.1"/>
    <m/>
    <m/>
    <n v="4"/>
    <x v="2"/>
  </r>
  <r>
    <s v="INCH LN Equity"/>
    <s v="INCH LN"/>
    <s v="INCHCAPE - TOT RETURN IND"/>
    <s v="INCH(RI)"/>
    <s v="Datastream Collection Entire Dataset 170911.xlsx|1741-1760|$S$4"/>
    <d v="2015-03-09T00:00:00"/>
    <s v="CEO &lt; 3 years"/>
    <d v="2015-03-14T00:00:00"/>
    <n v="157900.1"/>
    <m/>
    <m/>
    <n v="4"/>
    <x v="2"/>
  </r>
  <r>
    <s v="INCH LN Equity"/>
    <s v="Inchcape plc"/>
    <s v="INCHCAPE - TOT RETURN IND"/>
    <s v="INCH(RI)"/>
    <s v="Datastream Collection Entire Dataset 170911.xlsx|501-520|$J$4"/>
    <d v="2015-03-09T00:00:00"/>
    <s v="CEO &lt; 3 years"/>
    <d v="2015-03-19T00:00:00"/>
    <n v="162258.1"/>
    <m/>
    <m/>
    <n v="4"/>
    <x v="2"/>
  </r>
  <r>
    <s v="INCH LN Equity"/>
    <s v="Inchcape plc"/>
    <s v="INCHCAPE - TOT RETURN IND"/>
    <s v="INCH(RI)"/>
    <s v="Datastream Collection Entire Dataset 170911.xlsx|1741-1760|$S$4"/>
    <d v="2015-03-09T00:00:00"/>
    <s v="CEO &lt; 3 years"/>
    <d v="2015-03-14T00:00:00"/>
    <n v="157900.1"/>
    <m/>
    <m/>
    <n v="4"/>
    <x v="2"/>
  </r>
  <r>
    <s v="INCY US Equity"/>
    <s v="INCYTE CORP"/>
    <s v="INCYTE - TOT RETURN IND"/>
    <s v="@INCY(RI)"/>
    <s v="Datastream Collection Entire Dataset 170911.xlsx|141-160|$O$4"/>
    <d v="2013-11-05T00:00:00"/>
    <n v="1.3303728759898854"/>
    <d v="2013-11-14T00:00:00"/>
    <n v="2400.5300000000002"/>
    <d v="2016-11-14T00:00:00"/>
    <n v="5594.13"/>
    <n v="1"/>
    <x v="1"/>
  </r>
  <r>
    <s v="INDUA SS Equity"/>
    <s v="INDUSTRIVARDEN AB"/>
    <m/>
    <m/>
    <m/>
    <m/>
    <m/>
    <m/>
    <m/>
    <m/>
    <m/>
    <n v="1"/>
    <x v="0"/>
  </r>
  <r>
    <s v="INDV LN Equity"/>
    <s v="Indivior PLC"/>
    <s v="INDIVIOR - TOT RETURN IND"/>
    <s v="INDV(RI)"/>
    <s v="Datastream Collection Entire Dataset 170911.xlsx|581-600|$G$4"/>
    <d v="2014-10-09T00:00:00"/>
    <s v="CEO &lt; 3 years"/>
    <d v="2015-01-19T00:00:00"/>
    <n v="132.67000000000002"/>
    <m/>
    <m/>
    <n v="4"/>
    <x v="2"/>
  </r>
  <r>
    <s v="INDV LN Equity"/>
    <s v="Indivior PLC"/>
    <s v="INDIVIOR - TOT RETURN IND"/>
    <s v="INDV(RI)"/>
    <s v="Datastream Collection Entire Dataset 170911.xlsx|1761-1780|$C$4"/>
    <d v="2014-10-09T00:00:00"/>
    <s v="CEO &lt; 3 years"/>
    <d v="2015-01-14T00:00:00"/>
    <n v="127.25"/>
    <m/>
    <m/>
    <n v="4"/>
    <x v="2"/>
  </r>
  <r>
    <s v="INDV LN Equity"/>
    <s v="INDV LN"/>
    <s v="INDIVIOR - TOT RETURN IND"/>
    <s v="INDV(RI)"/>
    <s v="Datastream Collection Entire Dataset 170911.xlsx|581-600|$G$4"/>
    <d v="2014-10-09T00:00:00"/>
    <s v="CEO &lt; 3 years"/>
    <d v="2015-01-19T00:00:00"/>
    <n v="132.67000000000002"/>
    <m/>
    <m/>
    <n v="4"/>
    <x v="2"/>
  </r>
  <r>
    <s v="INDV LN Equity"/>
    <s v="INDV LN"/>
    <s v="INDIVIOR - TOT RETURN IND"/>
    <s v="INDV(RI)"/>
    <s v="Datastream Collection Entire Dataset 170911.xlsx|1761-1780|$C$4"/>
    <d v="2014-10-09T00:00:00"/>
    <s v="CEO &lt; 3 years"/>
    <d v="2015-01-14T00:00:00"/>
    <n v="127.25"/>
    <m/>
    <m/>
    <n v="4"/>
    <x v="2"/>
  </r>
  <r>
    <s v="INEOS IN Equity"/>
    <s v="INEOS Styrolution India Limited"/>
    <m/>
    <m/>
    <m/>
    <m/>
    <m/>
    <m/>
    <m/>
    <m/>
    <m/>
    <n v="1"/>
    <x v="0"/>
  </r>
  <r>
    <s v="INF LN Equity"/>
    <s v="INF LN"/>
    <s v="INFORMA - TOT RETURN IND"/>
    <s v="INF(RI)"/>
    <s v="Datastream Collection Entire Dataset 170911.xlsx|381-400|$E$4"/>
    <d v="2013-09-09T00:00:00"/>
    <n v="0.40969382666799642"/>
    <d v="2013-09-14T00:00:00"/>
    <n v="401.08"/>
    <d v="2016-09-14T00:00:00"/>
    <n v="565.4"/>
    <n v="4"/>
    <x v="1"/>
  </r>
  <r>
    <s v="INF LN Equity"/>
    <s v="INF LN"/>
    <s v="INFORMA - TOT RETURN IND"/>
    <s v="INF(RI)"/>
    <s v="Datastream Collection Entire Dataset 170911.xlsx|1741-1760|$Q$4"/>
    <d v="2013-09-09T00:00:00"/>
    <n v="0.40969382666799642"/>
    <d v="2013-09-14T00:00:00"/>
    <n v="401.08"/>
    <d v="2016-09-14T00:00:00"/>
    <n v="565.4"/>
    <n v="4"/>
    <x v="1"/>
  </r>
  <r>
    <s v="INF LN Equity"/>
    <s v="Informa plc"/>
    <s v="INFORMA - TOT RETURN IND"/>
    <s v="INF(RI)"/>
    <s v="Datastream Collection Entire Dataset 170911.xlsx|381-400|$E$4"/>
    <d v="2013-09-09T00:00:00"/>
    <n v="0.40969382666799642"/>
    <d v="2013-09-14T00:00:00"/>
    <n v="401.08"/>
    <d v="2016-09-14T00:00:00"/>
    <n v="565.4"/>
    <n v="4"/>
    <x v="3"/>
  </r>
  <r>
    <s v="INF LN Equity"/>
    <s v="Informa plc"/>
    <s v="INFORMA - TOT RETURN IND"/>
    <s v="INF(RI)"/>
    <s v="Datastream Collection Entire Dataset 170911.xlsx|1741-1760|$Q$4"/>
    <d v="2013-09-09T00:00:00"/>
    <n v="0.40969382666799642"/>
    <d v="2013-09-14T00:00:00"/>
    <n v="401.08"/>
    <d v="2016-09-14T00:00:00"/>
    <n v="565.4"/>
    <n v="4"/>
    <x v="1"/>
  </r>
  <r>
    <s v="ING FP Equity"/>
    <s v="INGENICO GROUP SA"/>
    <m/>
    <m/>
    <m/>
    <m/>
    <m/>
    <m/>
    <m/>
    <m/>
    <m/>
    <n v="1"/>
    <x v="0"/>
  </r>
  <r>
    <s v="INGN US Equity"/>
    <s v="INOGEN INC"/>
    <s v="INOGEN - TOT RETURN IND"/>
    <s v="@INGN(RI)"/>
    <s v="Datastream Collection Entire Dataset 170911.xlsx|801-820|$B$4"/>
    <d v="2007-11-05T00:00:00"/>
    <n v="3.1921457341633097"/>
    <d v="2014-02-21T00:00:00"/>
    <n v="109.24000000000001"/>
    <d v="2017-02-21T00:00:00"/>
    <n v="457.95"/>
    <n v="1"/>
    <x v="1"/>
  </r>
  <r>
    <s v="INGR US Equity"/>
    <s v="INGREDION INC"/>
    <s v="INGREDION - TOT RETURN IND"/>
    <s v="U:INGR(RI)"/>
    <s v="Datastream Collection Entire Dataset 170911.xlsx|221-240|$T$4"/>
    <d v="2009-04-05T00:00:00"/>
    <n v="1.5426621160409559"/>
    <d v="2009-04-14T00:00:00"/>
    <n v="181.66"/>
    <d v="2012-04-14T00:00:00"/>
    <n v="461.90000000000003"/>
    <n v="1"/>
    <x v="1"/>
  </r>
  <r>
    <s v="INM AU Equity"/>
    <s v="Iron Mountain Incorporated"/>
    <m/>
    <m/>
    <m/>
    <m/>
    <m/>
    <m/>
    <m/>
    <m/>
    <m/>
    <n v="1"/>
    <x v="0"/>
  </r>
  <r>
    <s v="INO US Equity"/>
    <s v="INOVIO PHARMACEUTICALS INC"/>
    <s v="INOVIO PHARMACEUTICALS - TOT RETURN IND"/>
    <s v="@INO(RI)"/>
    <s v="Datastream Collection Entire Dataset 170911.xlsx|1001-1020|$K$4"/>
    <d v="2009-08-05T00:00:00"/>
    <n v="-0.72383720930232553"/>
    <d v="2009-08-21T00:00:00"/>
    <n v="13.76"/>
    <d v="2012-08-21T00:00:00"/>
    <n v="3.8000000000000003"/>
    <n v="1"/>
    <x v="1"/>
  </r>
  <r>
    <s v="INOV US Equity"/>
    <s v="INOVALON HOLDINGS INC - A"/>
    <s v="INOVALON HOLDINGS - TOT RETURN IND"/>
    <s v="@INOV(RI)"/>
    <s v="Datastream Collection Entire Dataset 170911.xlsx|581-600|$O$4"/>
    <d v="1997-11-05T00:00:00"/>
    <s v="CEO &lt; 3 years"/>
    <d v="2015-02-19T00:00:00"/>
    <n v="111.48"/>
    <m/>
    <m/>
    <n v="1"/>
    <x v="2"/>
  </r>
  <r>
    <s v="INSM US Equity"/>
    <s v="INSMED INC"/>
    <s v="INSMED - TOT RETURN IND"/>
    <s v="@INSM(RI)"/>
    <s v="Datastream Collection Entire Dataset 170911.xlsx|881-900|$J$4"/>
    <d v="2012-07-05T00:00:00"/>
    <n v="6.3031674208144803"/>
    <d v="2012-07-20T00:00:00"/>
    <n v="2.21"/>
    <d v="2015-07-20T00:00:00"/>
    <n v="16.14"/>
    <n v="1"/>
    <x v="1"/>
  </r>
  <r>
    <s v="INTG US Equity"/>
    <s v="INTERGROUP CORPORATION"/>
    <s v="INTERGROUP - TOT RETURN IND"/>
    <s v="@INTG(RI)"/>
    <s v="Datastream Collection Entire Dataset 170911.xlsx|1501-1520|$K$4"/>
    <d v="1986-11-05T00:00:00"/>
    <n v="0.36364392332959145"/>
    <d v="1986-11-28T00:00:00"/>
    <n v="481.02"/>
    <d v="1989-11-28T00:00:00"/>
    <n v="655.94"/>
    <n v="1"/>
    <x v="1"/>
  </r>
  <r>
    <s v="INTL US Equity"/>
    <s v="INTL FCSTONE INC"/>
    <s v="INTERNATIONAL FCSTONE - TOT RETURN IND"/>
    <s v="@INTL(RI)"/>
    <s v="Datastream Collection Entire Dataset 170911.xlsx|961-980|$K$4"/>
    <d v="2002-08-05T00:00:00"/>
    <n v="6.3679715302491093"/>
    <d v="2002-08-21T00:00:00"/>
    <n v="56.2"/>
    <d v="2005-08-21T00:00:00"/>
    <n v="414.08"/>
    <n v="1"/>
    <x v="1"/>
  </r>
  <r>
    <s v="INVN US Equity"/>
    <s v="INVENSENSE INC"/>
    <m/>
    <m/>
    <m/>
    <m/>
    <m/>
    <m/>
    <m/>
    <m/>
    <m/>
    <n v="1"/>
    <x v="0"/>
  </r>
  <r>
    <s v="IOL IM Equity"/>
    <s v="Italiaonline S.p.A."/>
    <s v="ITALIAONLINE - TOT RETURN IND"/>
    <s v="I:IOL(RI)"/>
    <s v="Datastream Collection Entire Dataset 170911.xlsx|Brosa Italiana|$AC$5"/>
    <d v="2015-10-14T00:00:00"/>
    <s v="CEO &lt; 3 years"/>
    <d v="2015-10-14T00:00:00"/>
    <n v="0"/>
    <m/>
    <m/>
    <n v="1"/>
    <x v="2"/>
  </r>
  <r>
    <s v="IPAP IN Equity"/>
    <s v="International Paper APPM Limited"/>
    <m/>
    <m/>
    <m/>
    <m/>
    <m/>
    <m/>
    <m/>
    <m/>
    <m/>
    <n v="1"/>
    <x v="0"/>
  </r>
  <r>
    <s v="IPAS US Equity"/>
    <s v="IPASS INC"/>
    <s v="IPASS - TOT RETURN IND"/>
    <s v="@IPAS(RI)"/>
    <s v="Datastream Collection Entire Dataset 170911.xlsx|1501-1520|$H$4"/>
    <d v="2015-01-05T00:00:00"/>
    <s v="CEO &lt; 3 years"/>
    <d v="2015-01-28T00:00:00"/>
    <n v="10.220000000000001"/>
    <m/>
    <m/>
    <n v="1"/>
    <x v="2"/>
  </r>
  <r>
    <s v="IPD AU Equity"/>
    <s v="ImpediMed Limited"/>
    <m/>
    <m/>
    <m/>
    <m/>
    <m/>
    <m/>
    <m/>
    <m/>
    <m/>
    <n v="1"/>
    <x v="0"/>
  </r>
  <r>
    <s v="IPF LN Equity"/>
    <s v="International Personal Finance Plc"/>
    <m/>
    <m/>
    <m/>
    <m/>
    <m/>
    <m/>
    <m/>
    <m/>
    <m/>
    <n v="2"/>
    <x v="0"/>
  </r>
  <r>
    <s v="IPF LN Equity"/>
    <s v="IPF LN"/>
    <m/>
    <m/>
    <m/>
    <m/>
    <m/>
    <m/>
    <m/>
    <m/>
    <m/>
    <n v="2"/>
    <x v="0"/>
  </r>
  <r>
    <s v="IPH AU Equity"/>
    <s v="IPH Limited"/>
    <m/>
    <m/>
    <m/>
    <m/>
    <m/>
    <m/>
    <m/>
    <m/>
    <m/>
    <n v="1"/>
    <x v="0"/>
  </r>
  <r>
    <s v="IPHI US Equity"/>
    <s v="INPHI CORP"/>
    <s v="INPHI - TOT RETURN IND"/>
    <s v="U:IPHI(RI)"/>
    <s v="Datastream Collection Entire Dataset 170911.xlsx|701-720|$E$4"/>
    <d v="2012-01-05T00:00:00"/>
    <n v="0.49794597286194447"/>
    <d v="2012-01-19T00:00:00"/>
    <n v="80.33"/>
    <d v="2015-01-19T00:00:00"/>
    <n v="120.33"/>
    <n v="1"/>
    <x v="1"/>
  </r>
  <r>
    <s v="IPHS US Equity"/>
    <s v="INNOPHOS HOLDINGS INC"/>
    <s v="INNOPHOS HOLDINGS - TOT RETURN IND"/>
    <s v="@IPHS(RI)"/>
    <s v="Datastream Collection Entire Dataset 170911.xlsx|1021-1040|$L$4"/>
    <d v="2015-10-05T00:00:00"/>
    <s v="CEO &lt; 3 years"/>
    <d v="2015-10-23T00:00:00"/>
    <n v="479.98"/>
    <m/>
    <m/>
    <n v="1"/>
    <x v="2"/>
  </r>
  <r>
    <s v="IPL SJ Equity"/>
    <s v="Imperial Holdings Limited"/>
    <s v="INDRAPRASTHA GAS - TOT RETURN IND"/>
    <s v="IN:IPL(RI)"/>
    <s v="Datastream Collection Entire Dataset 170911.xlsx|NES India 31-60|$K$5"/>
    <d v="2014-02-13T00:00:00"/>
    <n v="3.1588000602228248"/>
    <d v="2014-02-14T00:00:00"/>
    <n v="265.68"/>
    <d v="2017-02-14T00:00:00"/>
    <n v="1104.9100000000001"/>
    <n v="1"/>
    <x v="1"/>
  </r>
  <r>
    <s v="IPN FP Equity"/>
    <s v="Ipsen S.A."/>
    <s v="IPSEN - TOT RETURN IND"/>
    <s v="F:IPN(RI)"/>
    <s v="Datastream Collection Entire Dataset 170911.xlsx|281-300|$E$4"/>
    <d v="2010-11-01T00:00:00"/>
    <n v="0.52384916340630994"/>
    <d v="2010-11-14T00:00:00"/>
    <n v="120.13"/>
    <d v="2013-11-14T00:00:00"/>
    <n v="183.06"/>
    <n v="4"/>
    <x v="1"/>
  </r>
  <r>
    <s v="IPN FP Equity"/>
    <s v="Ipsen S.A."/>
    <s v="IPSEN - TOT RETURN IND"/>
    <s v="F:IPN(RI)"/>
    <s v="Datastream Collection Entire Dataset 170911.xlsx|1821-1840|$N$4"/>
    <d v="2010-11-01T00:00:00"/>
    <n v="0.52384916340630994"/>
    <d v="2010-11-14T00:00:00"/>
    <n v="120.13"/>
    <d v="2013-11-14T00:00:00"/>
    <n v="183.06"/>
    <n v="4"/>
    <x v="1"/>
  </r>
  <r>
    <s v="IPN FP Equity"/>
    <s v="IPSEN SA"/>
    <s v="IPSEN - TOT RETURN IND"/>
    <s v="F:IPN(RI)"/>
    <s v="Datastream Collection Entire Dataset 170911.xlsx|281-300|$E$4"/>
    <d v="2010-11-01T00:00:00"/>
    <n v="0.52384916340630994"/>
    <d v="2010-11-14T00:00:00"/>
    <n v="120.13"/>
    <d v="2013-11-14T00:00:00"/>
    <n v="183.06"/>
    <n v="4"/>
    <x v="3"/>
  </r>
  <r>
    <s v="IPN FP Equity"/>
    <s v="IPSEN SA"/>
    <s v="IPSEN - TOT RETURN IND"/>
    <s v="F:IPN(RI)"/>
    <s v="Datastream Collection Entire Dataset 170911.xlsx|1821-1840|$N$4"/>
    <d v="2010-11-01T00:00:00"/>
    <n v="0.52384916340630994"/>
    <d v="2010-11-14T00:00:00"/>
    <n v="120.13"/>
    <d v="2013-11-14T00:00:00"/>
    <n v="183.06"/>
    <n v="4"/>
    <x v="1"/>
  </r>
  <r>
    <s v="IPO LN Equity"/>
    <s v="IP Group Plc"/>
    <s v="IP GROUP - TOT RETURN IND"/>
    <s v="IPO(RI)"/>
    <s v="Datastream Collection Entire Dataset 170911.xlsx|881-900|$D$4"/>
    <d v="2005-12-09T00:00:00"/>
    <n v="-0.62354002973030376"/>
    <d v="2005-12-20T00:00:00"/>
    <n v="188.36"/>
    <d v="2008-12-20T00:00:00"/>
    <n v="70.91"/>
    <n v="4"/>
    <x v="3"/>
  </r>
  <r>
    <s v="IPO LN Equity"/>
    <s v="IP Group Plc"/>
    <s v="IP GROUP - TOT RETURN IND"/>
    <s v="IPO(RI)"/>
    <s v="Datastream Collection Entire Dataset 170911.xlsx|1781-1800|$H$4"/>
    <d v="2005-12-09T00:00:00"/>
    <n v="-0.64730246945944525"/>
    <d v="2005-12-14T00:00:00"/>
    <n v="190.73"/>
    <d v="2008-12-14T00:00:00"/>
    <n v="67.27"/>
    <n v="4"/>
    <x v="1"/>
  </r>
  <r>
    <s v="IPO LN Equity"/>
    <s v="IPO LN"/>
    <s v="IP GROUP - TOT RETURN IND"/>
    <s v="IPO(RI)"/>
    <s v="Datastream Collection Entire Dataset 170911.xlsx|881-900|$D$4"/>
    <d v="2005-12-09T00:00:00"/>
    <n v="-0.62354002973030376"/>
    <d v="2005-12-20T00:00:00"/>
    <n v="188.36"/>
    <d v="2008-12-20T00:00:00"/>
    <n v="70.91"/>
    <n v="4"/>
    <x v="3"/>
  </r>
  <r>
    <s v="IPO LN Equity"/>
    <s v="IPO LN"/>
    <s v="IP GROUP - TOT RETURN IND"/>
    <s v="IPO(RI)"/>
    <s v="Datastream Collection Entire Dataset 170911.xlsx|1781-1800|$H$4"/>
    <d v="2005-12-09T00:00:00"/>
    <n v="-0.64730246945944525"/>
    <d v="2005-12-14T00:00:00"/>
    <n v="190.73"/>
    <d v="2008-12-14T00:00:00"/>
    <n v="67.27"/>
    <n v="4"/>
    <x v="1"/>
  </r>
  <r>
    <s v="IPP AU Equity"/>
    <s v="IPROPERTY GROUP LTD"/>
    <m/>
    <m/>
    <m/>
    <m/>
    <m/>
    <m/>
    <m/>
    <m/>
    <m/>
    <n v="1"/>
    <x v="0"/>
  </r>
  <r>
    <s v="IPXL US Equity"/>
    <s v="IMPAX LABORATORIES INC"/>
    <s v="IMPAX LABORATORIES - TOT RETURN IND"/>
    <s v="@IPXL(RI)"/>
    <s v="Datastream Collection Entire Dataset 170911.xlsx|681-700|$Q$4"/>
    <d v="2014-02-05T00:00:00"/>
    <n v="-0.39817949296622285"/>
    <d v="2014-02-19T00:00:00"/>
    <n v="265.86"/>
    <d v="2017-02-19T00:00:00"/>
    <n v="160"/>
    <n v="1"/>
    <x v="1"/>
  </r>
  <r>
    <s v="IQNT US Equity"/>
    <s v="INTELIQUENT INC"/>
    <m/>
    <m/>
    <m/>
    <m/>
    <m/>
    <m/>
    <m/>
    <m/>
    <m/>
    <n v="1"/>
    <x v="0"/>
  </r>
  <r>
    <s v="IRDM US Equity"/>
    <s v="IRIDIUM COMMUNICATIONS INC"/>
    <s v="IRIDIUM COMMUNICATIONS - TOT RETURN IND"/>
    <s v="@IRDM(RI)"/>
    <s v="Datastream Collection Entire Dataset 170911.xlsx|901-920|$G$4"/>
    <d v="2009-07-05T00:00:00"/>
    <n v="-6.7634198530095918E-2"/>
    <d v="2009-07-23T00:00:00"/>
    <n v="107.49000000000001"/>
    <d v="2012-07-23T00:00:00"/>
    <n v="100.22"/>
    <n v="1"/>
    <x v="1"/>
  </r>
  <r>
    <s v="IRE IM Equity"/>
    <s v="Iren SpA"/>
    <s v="IREN - TOT RETURN IND"/>
    <s v="I:IRE(RI)"/>
    <s v="Datastream Collection Entire Dataset 170911.xlsx|Brosa Italiana|$O$5"/>
    <d v="2014-11-14T00:00:00"/>
    <s v="CEO &lt; 3 years"/>
    <d v="2014-11-14T00:00:00"/>
    <n v="61.47"/>
    <m/>
    <m/>
    <n v="1"/>
    <x v="2"/>
  </r>
  <r>
    <s v="IRG US Equity"/>
    <s v="IGNITE RESTAURANT GROUP INC"/>
    <m/>
    <m/>
    <m/>
    <m/>
    <m/>
    <m/>
    <m/>
    <m/>
    <m/>
    <n v="1"/>
    <x v="0"/>
  </r>
  <r>
    <s v="IRIX US Equity"/>
    <s v="IRIDEX CORP"/>
    <s v="IRIDEX - TOT RETURN IND"/>
    <s v="@IRIX(RI)"/>
    <s v="Datastream Collection Entire Dataset 170911.xlsx|1401-1420|$K$4"/>
    <d v="2012-07-05T00:00:00"/>
    <n v="1.1144278606965172"/>
    <d v="2012-07-27T00:00:00"/>
    <n v="32.160000000000004"/>
    <d v="2015-07-27T00:00:00"/>
    <n v="68"/>
    <n v="1"/>
    <x v="1"/>
  </r>
  <r>
    <s v="IRM US Equity"/>
    <s v="IRON MOUNTAIN INC"/>
    <s v="IRON MOUNTAIN - TOT RETURN IND"/>
    <s v="U:IRM(RI)"/>
    <s v="Datastream Collection Entire Dataset 170911.xlsx|241-260|$J$4"/>
    <d v="2011-07-05T00:00:00"/>
    <n v="0.25380630432873819"/>
    <d v="2011-07-14T00:00:00"/>
    <n v="569.45000000000005"/>
    <d v="2014-07-14T00:00:00"/>
    <n v="713.98"/>
    <n v="2"/>
    <x v="3"/>
  </r>
  <r>
    <s v="IRM US Equity"/>
    <s v="IRON MOUNTAIN INC"/>
    <s v="INDOCO REMEDIES - TOT RETURN IND"/>
    <s v="IN:IRM(RI)"/>
    <s v="Datastream Collection Entire Dataset 170911.xlsx|NES India 151-180|$B$5"/>
    <d v="2011-07-05T00:00:00"/>
    <n v="1.7524325172630257"/>
    <d v="2011-07-14T00:00:00"/>
    <n v="127.44"/>
    <d v="2014-07-14T00:00:00"/>
    <n v="350.77"/>
    <n v="2"/>
    <x v="1"/>
  </r>
  <r>
    <s v="ISIL US Equity"/>
    <s v="INTERSIL CORP-A"/>
    <m/>
    <m/>
    <m/>
    <m/>
    <m/>
    <m/>
    <m/>
    <m/>
    <m/>
    <n v="1"/>
    <x v="0"/>
  </r>
  <r>
    <s v="ISNS US Equity"/>
    <s v="IMAGE SENSING SYSTEMS INC"/>
    <s v="IMAGE SENSING SYS. - TOT RETURN IND"/>
    <s v="@ISNS(RI)"/>
    <s v="Datastream Collection Entire Dataset 170911.xlsx|1581-1600|$G$4"/>
    <d v="2015-10-05T00:00:00"/>
    <s v="CEO &lt; 3 years"/>
    <d v="2015-10-28T00:00:00"/>
    <n v="87.34"/>
    <m/>
    <m/>
    <n v="1"/>
    <x v="2"/>
  </r>
  <r>
    <s v="ISRL US Equity"/>
    <s v="ISRAMCO INC"/>
    <s v="ISRAMCO - TOT RETURN IND"/>
    <s v="@ISRL(RI)"/>
    <s v="Datastream Collection Entire Dataset 170911.xlsx|1261-1280|$N$4"/>
    <d v="1996-04-05T00:00:00"/>
    <n v="-0.57647058823529407"/>
    <d v="1996-04-27T00:00:00"/>
    <n v="42.5"/>
    <d v="1999-04-27T00:00:00"/>
    <n v="18"/>
    <n v="1"/>
    <x v="1"/>
  </r>
  <r>
    <s v="IT US Equity"/>
    <s v="GARTNER INC"/>
    <s v="GARTNER 'A' - TOT RETURN IND"/>
    <s v="U:IT(RI)"/>
    <s v="Datastream Collection Entire Dataset 170911.xlsx|281-300|$O$4"/>
    <d v="2004-07-05T00:00:00"/>
    <n v="0.9325494311541489"/>
    <d v="2004-07-14T00:00:00"/>
    <n v="419.27"/>
    <d v="2007-07-14T00:00:00"/>
    <n v="810.26"/>
    <n v="1"/>
    <x v="1"/>
  </r>
  <r>
    <s v="ITM LN Equity"/>
    <s v="ITM Power Plc"/>
    <s v="ITM POWER - TOT RETURN IND"/>
    <s v="ITM(RI)"/>
    <s v="Datastream Collection Entire Dataset 170911.xlsx|1821-1840|$C$4"/>
    <d v="2009-06-09T00:00:00"/>
    <n v="2.7333333333333334"/>
    <d v="2009-06-14T00:00:00"/>
    <n v="30"/>
    <d v="2012-06-14T00:00:00"/>
    <n v="112"/>
    <n v="1"/>
    <x v="1"/>
  </r>
  <r>
    <s v="ITRK LN Equity"/>
    <s v="Intertek Group plc"/>
    <s v="INTERTEK GROUP - TOT RETURN IND"/>
    <s v="ITRK(RI)"/>
    <s v="Datastream Collection Entire Dataset 170911.xlsx|341-360|$D$4"/>
    <d v="2015-04-09T00:00:00"/>
    <s v="CEO &lt; 3 years"/>
    <d v="2015-04-14T00:00:00"/>
    <n v="802.62"/>
    <m/>
    <m/>
    <n v="4"/>
    <x v="2"/>
  </r>
  <r>
    <s v="ITRK LN Equity"/>
    <s v="Intertek Group plc"/>
    <s v="INTERTEK GROUP - TOT RETURN IND"/>
    <s v="ITRK(RI)"/>
    <s v="Datastream Collection Entire Dataset 170911.xlsx|1961-1980|$L$4"/>
    <d v="2015-04-09T00:00:00"/>
    <s v="CEO &lt; 3 years"/>
    <d v="2015-04-17T00:00:00"/>
    <n v="799.57"/>
    <m/>
    <m/>
    <n v="4"/>
    <x v="2"/>
  </r>
  <r>
    <s v="ITRK LN Equity"/>
    <s v="ITRK LN"/>
    <s v="INTERTEK GROUP - TOT RETURN IND"/>
    <s v="ITRK(RI)"/>
    <s v="Datastream Collection Entire Dataset 170911.xlsx|341-360|$D$4"/>
    <d v="2015-04-09T00:00:00"/>
    <s v="CEO &lt; 3 years"/>
    <d v="2015-04-14T00:00:00"/>
    <n v="802.62"/>
    <m/>
    <m/>
    <n v="4"/>
    <x v="2"/>
  </r>
  <r>
    <s v="ITRK LN Equity"/>
    <s v="ITRK LN"/>
    <s v="INTERTEK GROUP - TOT RETURN IND"/>
    <s v="ITRK(RI)"/>
    <s v="Datastream Collection Entire Dataset 170911.xlsx|1961-1980|$L$4"/>
    <d v="2015-04-09T00:00:00"/>
    <s v="CEO &lt; 3 years"/>
    <d v="2015-04-17T00:00:00"/>
    <n v="799.57"/>
    <m/>
    <m/>
    <n v="4"/>
    <x v="2"/>
  </r>
  <r>
    <s v="ITSA4 BZ Equity"/>
    <s v="ItaÃºsa - Investimentos ItaÃº S.A."/>
    <m/>
    <m/>
    <m/>
    <m/>
    <m/>
    <m/>
    <m/>
    <m/>
    <m/>
    <n v="1"/>
    <x v="0"/>
  </r>
  <r>
    <s v="ITV LN Equity"/>
    <s v="ITV LN"/>
    <s v="ITV - TOT RETURN IND"/>
    <s v="ITV(RI)"/>
    <s v="Datastream Collection Entire Dataset 170911.xlsx|281-300|$U$4"/>
    <d v="2010-03-09T00:00:00"/>
    <n v="1.6288121096248807"/>
    <d v="2010-03-14T00:00:00"/>
    <n v="6956.45"/>
    <d v="2013-03-14T00:00:00"/>
    <n v="18287.2"/>
    <n v="4"/>
    <x v="1"/>
  </r>
  <r>
    <s v="ITV LN Equity"/>
    <s v="ITV LN"/>
    <s v="ITV - TOT RETURN IND"/>
    <s v="ITV(RI)"/>
    <s v="Datastream Collection Entire Dataset 170911.xlsx|1721-1740|$R$4"/>
    <d v="2010-03-09T00:00:00"/>
    <n v="1.6288121096248807"/>
    <d v="2010-03-14T00:00:00"/>
    <n v="6956.45"/>
    <d v="2013-03-14T00:00:00"/>
    <n v="18287.2"/>
    <n v="4"/>
    <x v="3"/>
  </r>
  <r>
    <s v="ITV LN Equity"/>
    <s v="ITV plc"/>
    <s v="ITV - TOT RETURN IND"/>
    <s v="ITV(RI)"/>
    <s v="Datastream Collection Entire Dataset 170911.xlsx|281-300|$U$4"/>
    <d v="2010-03-09T00:00:00"/>
    <n v="1.6288121096248807"/>
    <d v="2010-03-14T00:00:00"/>
    <n v="6956.45"/>
    <d v="2013-03-14T00:00:00"/>
    <n v="18287.2"/>
    <n v="4"/>
    <x v="3"/>
  </r>
  <r>
    <s v="ITV LN Equity"/>
    <s v="ITV plc"/>
    <s v="ITV - TOT RETURN IND"/>
    <s v="ITV(RI)"/>
    <s v="Datastream Collection Entire Dataset 170911.xlsx|1721-1740|$R$4"/>
    <d v="2010-03-09T00:00:00"/>
    <n v="1.6288121096248807"/>
    <d v="2010-03-14T00:00:00"/>
    <n v="6956.45"/>
    <d v="2013-03-14T00:00:00"/>
    <n v="18287.2"/>
    <n v="4"/>
    <x v="1"/>
  </r>
  <r>
    <s v="ITX SM Equity"/>
    <s v="Industria de DiseÃ±o Textil, S.A."/>
    <m/>
    <m/>
    <m/>
    <m/>
    <m/>
    <m/>
    <m/>
    <m/>
    <m/>
    <n v="1"/>
    <x v="0"/>
  </r>
  <r>
    <s v="ITX SQ Equity"/>
    <s v="INDITEX - INDUSTRIA DE DISENO TEXTIL SA"/>
    <m/>
    <m/>
    <m/>
    <m/>
    <m/>
    <m/>
    <m/>
    <m/>
    <m/>
    <n v="1"/>
    <x v="0"/>
  </r>
  <r>
    <s v="IVAC US Equity"/>
    <s v="INTEVAC INC"/>
    <s v="INTEVAC - TOT RETURN IND"/>
    <s v="@IVAC(RI)"/>
    <s v="Datastream Collection Entire Dataset 170911.xlsx|1441-1460|$R$4"/>
    <d v="2013-05-05T00:00:00"/>
    <n v="5.1391862955032168E-2"/>
    <d v="2013-05-27T00:00:00"/>
    <n v="74.72"/>
    <d v="2016-05-27T00:00:00"/>
    <n v="78.56"/>
    <n v="1"/>
    <x v="1"/>
  </r>
  <r>
    <s v="IVZ US Equity"/>
    <s v="INVESCO LTD"/>
    <s v="INVESCO - TOT RETURN IND"/>
    <s v="U:IVZ(RI)"/>
    <s v="Datastream Collection Entire Dataset 170911.xlsx|181-200|$U$4"/>
    <d v="2005-07-05T00:00:00"/>
    <n v="-0.1311284046692606"/>
    <d v="2007-12-14T00:00:00"/>
    <n v="102.8"/>
    <d v="2010-12-14T00:00:00"/>
    <n v="89.320000000000007"/>
    <n v="1"/>
    <x v="1"/>
  </r>
  <r>
    <s v="JAG CN Equity"/>
    <s v="JAGUAR MINING INC"/>
    <s v="JAGUAR MINING - TOT RETURN IND"/>
    <s v="C:JAG(RI)"/>
    <s v="Datastream Collection Entire Dataset 170911.xlsx|1361-1380|$L$4"/>
    <d v="2015-11-02T00:00:00"/>
    <s v="CEO &lt; 3 years"/>
    <d v="2015-11-27T00:00:00"/>
    <n v="0"/>
    <m/>
    <m/>
    <n v="2"/>
    <x v="2"/>
  </r>
  <r>
    <s v="JAG CN Equity"/>
    <s v="JAGUAR MINING INC"/>
    <s v="JAGUAR MINING - TOT RETURN IND"/>
    <s v="C:JAG(RI)"/>
    <s v="Datastream Collection Entire Dataset 170911.xlsx|Toronto 81-95|$E$4"/>
    <d v="2015-11-02T00:00:00"/>
    <s v="CEO &lt; 3 years"/>
    <d v="2015-11-14T00:00:00"/>
    <n v="0"/>
    <m/>
    <m/>
    <n v="2"/>
    <x v="2"/>
  </r>
  <r>
    <s v="JBF IN Equity"/>
    <s v="JBF Industries Limited"/>
    <s v="JBF INDUSTRIES - TOT RETURN IND"/>
    <s v="IN:JBF(RI)"/>
    <s v="Datastream Collection Entire Dataset 170911.xlsx|NES India 121-150|$W$5"/>
    <d v="2007-08-13T00:00:00"/>
    <n v="7.5352200994941707E-2"/>
    <d v="2007-08-14T00:00:00"/>
    <n v="478.42"/>
    <d v="2010-08-14T00:00:00"/>
    <n v="514.47"/>
    <n v="1"/>
    <x v="1"/>
  </r>
  <r>
    <s v="JBT US Equity"/>
    <s v="JOHN BEAN TECHNOLOGIES CORP"/>
    <s v="JOHN BEAN TECHNOLOGIES - TOT RETURN IND"/>
    <s v="U:JBT(RI)"/>
    <s v="Datastream Collection Entire Dataset 170911.xlsx|581-600|$T$4"/>
    <d v="2013-07-05T00:00:00"/>
    <n v="1.7001656829243033"/>
    <d v="2013-07-19T00:00:00"/>
    <n v="193.14000000000001"/>
    <d v="2016-07-19T00:00:00"/>
    <n v="521.51"/>
    <n v="1"/>
    <x v="1"/>
  </r>
  <r>
    <s v="JDW LN Equity"/>
    <s v="JDW LN"/>
    <s v="WETHERSPOON (JD) - TOT RETURN IND"/>
    <s v="JDW(RI)"/>
    <s v="Datastream Collection Entire Dataset 170911.xlsx|841-860|$D$4"/>
    <d v="1989-07-05T00:00:00"/>
    <n v="3.0870248774623139"/>
    <d v="1992-11-20T00:00:00"/>
    <n v="108.13"/>
    <d v="1995-11-20T00:00:00"/>
    <n v="441.93"/>
    <n v="1"/>
    <x v="1"/>
  </r>
  <r>
    <s v="JEC US Equity"/>
    <s v="JACOBS ENGINEERING GROUP INC"/>
    <s v="JACOBS ENGR. - TOT RETURN IND"/>
    <s v="U:JEC(RI)"/>
    <s v="Datastream Collection Entire Dataset 170911.xlsx|361-380|$L$4"/>
    <d v="2015-10-05T00:00:00"/>
    <s v="CEO &lt; 3 years"/>
    <d v="2015-10-14T00:00:00"/>
    <n v="24107.7"/>
    <m/>
    <m/>
    <n v="1"/>
    <x v="2"/>
  </r>
  <r>
    <s v="JGW US Equity"/>
    <s v="J.G. WENTWORTH CO"/>
    <m/>
    <m/>
    <m/>
    <m/>
    <m/>
    <m/>
    <m/>
    <m/>
    <m/>
    <n v="1"/>
    <x v="0"/>
  </r>
  <r>
    <s v="JKLC IN Equity"/>
    <s v="JK Tyre &amp; Industries Limited"/>
    <m/>
    <m/>
    <m/>
    <m/>
    <m/>
    <m/>
    <m/>
    <m/>
    <m/>
    <n v="2"/>
    <x v="0"/>
  </r>
  <r>
    <s v="JKLC IN Equity"/>
    <s v="JK Tyre &amp; Industries Limited"/>
    <m/>
    <m/>
    <m/>
    <m/>
    <m/>
    <m/>
    <m/>
    <m/>
    <m/>
    <n v="2"/>
    <x v="0"/>
  </r>
  <r>
    <s v="JLG LN Equity"/>
    <s v="JLG LN"/>
    <s v="JOHN LAING GROUP (WI) - TOT RETURN IND"/>
    <s v="JLG(RI)"/>
    <s v="Datastream Collection Entire Dataset 170911.xlsx|821-840|$S$4"/>
    <d v="2015-03-01T00:00:00"/>
    <s v="CEO &lt; 3 years"/>
    <d v="2015-03-20T00:00:00"/>
    <n v="103.46000000000001"/>
    <m/>
    <m/>
    <n v="4"/>
    <x v="2"/>
  </r>
  <r>
    <s v="JLG LN Equity"/>
    <s v="JLG LN"/>
    <s v="JOHN LAING GROUP (WI) - TOT RETURN IND"/>
    <s v="JLG(RI)"/>
    <s v="Datastream Collection Entire Dataset 170911.xlsx|1781-1800|$F$4"/>
    <d v="2015-03-01T00:00:00"/>
    <s v="CEO &lt; 3 years"/>
    <d v="2015-03-14T00:00:00"/>
    <n v="103.59"/>
    <m/>
    <m/>
    <n v="4"/>
    <x v="2"/>
  </r>
  <r>
    <s v="JLG LN Equity"/>
    <s v="John Laing Group plc"/>
    <s v="JOHN LAING GROUP (WI) - TOT RETURN IND"/>
    <s v="JLG(RI)"/>
    <s v="Datastream Collection Entire Dataset 170911.xlsx|821-840|$S$4"/>
    <d v="2015-03-01T00:00:00"/>
    <s v="CEO &lt; 3 years"/>
    <d v="2015-03-20T00:00:00"/>
    <n v="103.46000000000001"/>
    <m/>
    <m/>
    <n v="4"/>
    <x v="2"/>
  </r>
  <r>
    <s v="JLG LN Equity"/>
    <s v="John Laing Group plc"/>
    <s v="JOHN LAING GROUP (WI) - TOT RETURN IND"/>
    <s v="JLG(RI)"/>
    <s v="Datastream Collection Entire Dataset 170911.xlsx|1781-1800|$F$4"/>
    <d v="2015-03-01T00:00:00"/>
    <s v="CEO &lt; 3 years"/>
    <d v="2015-03-14T00:00:00"/>
    <n v="103.59"/>
    <m/>
    <m/>
    <n v="4"/>
    <x v="2"/>
  </r>
  <r>
    <s v="JLL US Equity"/>
    <s v="JONES LANG LASALLE INC"/>
    <s v="JONES LANG LASALLE - TOT RETURN IND"/>
    <s v="U:JLL(RI)"/>
    <s v="Datastream Collection Entire Dataset 170911.xlsx|381-400|$O$4"/>
    <d v="2004-07-05T00:00:00"/>
    <n v="3.6950124418478851"/>
    <d v="2004-07-14T00:00:00"/>
    <n v="92.43"/>
    <d v="2007-07-14T00:00:00"/>
    <n v="433.96000000000004"/>
    <n v="1"/>
    <x v="1"/>
  </r>
  <r>
    <s v="JMBA US Equity"/>
    <s v="JAMBA INC"/>
    <s v="JAMBA - TOT RETURN IND"/>
    <s v="@JMBA(RI)"/>
    <s v="Datastream Collection Entire Dataset 170911.xlsx|1381-1400|$C$4"/>
    <d v="2008-10-05T00:00:00"/>
    <n v="2.0037593984962405"/>
    <d v="2008-10-27T00:00:00"/>
    <n v="7.98"/>
    <d v="2011-10-27T00:00:00"/>
    <n v="23.97"/>
    <n v="1"/>
    <x v="1"/>
  </r>
  <r>
    <s v="JMI US Equity"/>
    <s v="JAVELIN Mortgage Investment Corp"/>
    <m/>
    <m/>
    <m/>
    <m/>
    <m/>
    <m/>
    <m/>
    <m/>
    <m/>
    <n v="1"/>
    <x v="0"/>
  </r>
  <r>
    <s v="JN IN Equity"/>
    <s v="Jenson &amp; Nicholson (India) Limited"/>
    <m/>
    <m/>
    <m/>
    <m/>
    <m/>
    <m/>
    <m/>
    <m/>
    <m/>
    <n v="1"/>
    <x v="0"/>
  </r>
  <r>
    <s v="JNS US Equity"/>
    <s v="JANUS CAPITAL GROUP INC"/>
    <m/>
    <m/>
    <m/>
    <m/>
    <m/>
    <m/>
    <m/>
    <m/>
    <m/>
    <n v="1"/>
    <x v="0"/>
  </r>
  <r>
    <s v="JONE US Equity"/>
    <s v="JONES ENERGY INC"/>
    <s v="JONES ENERGY CLASS A - TOT RETURN IND"/>
    <s v="U:JONE(RI)"/>
    <s v="Datastream Collection Entire Dataset 170911.xlsx|1181-1200|$S$4"/>
    <d v="2008-11-05T00:00:00"/>
    <n v="-0.81356255969436486"/>
    <d v="2013-08-23T00:00:00"/>
    <n v="104.7"/>
    <d v="2016-08-23T00:00:00"/>
    <n v="19.52"/>
    <n v="1"/>
    <x v="1"/>
  </r>
  <r>
    <s v="JOUT US Equity"/>
    <s v="JOHNSON OUTDOORS INC-A"/>
    <s v="JOHNSON OUTDOORS 'A' - TOT RETURN IND"/>
    <s v="@JOUT(RI)"/>
    <s v="Datastream Collection Entire Dataset 170911.xlsx|1161-1180|$L$4"/>
    <d v="2000-01-05T00:00:00"/>
    <n v="0.425897714907508"/>
    <d v="2000-01-23T00:00:00"/>
    <n v="45.95"/>
    <d v="2003-01-23T00:00:00"/>
    <n v="65.52"/>
    <n v="1"/>
    <x v="1"/>
  </r>
  <r>
    <s v="JPR LN Equity"/>
    <s v="JPR LN"/>
    <m/>
    <m/>
    <m/>
    <m/>
    <m/>
    <m/>
    <m/>
    <m/>
    <m/>
    <n v="1"/>
    <x v="0"/>
  </r>
  <r>
    <s v="JPVL IN Equity"/>
    <s v="Jaiprakash Power Ventures Limited"/>
    <m/>
    <m/>
    <m/>
    <m/>
    <m/>
    <m/>
    <m/>
    <m/>
    <m/>
    <n v="1"/>
    <x v="0"/>
  </r>
  <r>
    <s v="JRG LN Equity"/>
    <s v="JRP GROUP PLC"/>
    <m/>
    <m/>
    <m/>
    <m/>
    <m/>
    <m/>
    <m/>
    <m/>
    <m/>
    <n v="1"/>
    <x v="0"/>
  </r>
  <r>
    <s v="JSAW IN Equity"/>
    <s v="Jindal Saw Limited"/>
    <m/>
    <m/>
    <m/>
    <m/>
    <m/>
    <m/>
    <m/>
    <m/>
    <m/>
    <n v="1"/>
    <x v="0"/>
  </r>
  <r>
    <s v="JSP IN Equity"/>
    <s v="Jindal Steel &amp; Power Limited"/>
    <s v="JINDAL STEEL &amp; POWER - TOT RETURN IND"/>
    <s v="IN:JSP(RI)"/>
    <s v="Datastream Collection Entire Dataset 170911.xlsx|NES India 31-60|$S$5"/>
    <d v="2012-10-13T00:00:00"/>
    <n v="-0.82071743468271285"/>
    <d v="2012-10-14T00:00:00"/>
    <n v="18001.36"/>
    <d v="2015-10-14T00:00:00"/>
    <n v="3227.33"/>
    <n v="1"/>
    <x v="1"/>
  </r>
  <r>
    <s v="JSW IN Equity"/>
    <s v="JSW Energy Limited"/>
    <m/>
    <m/>
    <m/>
    <m/>
    <m/>
    <m/>
    <m/>
    <m/>
    <m/>
    <n v="1"/>
    <x v="0"/>
  </r>
  <r>
    <s v="JUBI IN Equity"/>
    <s v="Jubilant FoodWorks Limited"/>
    <m/>
    <m/>
    <m/>
    <m/>
    <m/>
    <m/>
    <m/>
    <m/>
    <m/>
    <n v="1"/>
    <x v="0"/>
  </r>
  <r>
    <s v="K2P AU Equity"/>
    <s v="Kore Potash Limited"/>
    <m/>
    <m/>
    <m/>
    <m/>
    <m/>
    <m/>
    <m/>
    <m/>
    <m/>
    <n v="1"/>
    <x v="0"/>
  </r>
  <r>
    <s v="KAP SJ Equity"/>
    <s v="KAP International Holdings Limited"/>
    <m/>
    <m/>
    <m/>
    <m/>
    <m/>
    <m/>
    <m/>
    <m/>
    <m/>
    <n v="1"/>
    <x v="0"/>
  </r>
  <r>
    <s v="KBAL US Equity"/>
    <s v="KIMBALL INTERNATIONAL-B"/>
    <s v="KIMBALL INTL.'B' - TOT RETURN IND"/>
    <s v="@KBAL(RI)"/>
    <s v="Datastream Collection Entire Dataset 170911.xlsx|1081-1100|$M$4"/>
    <d v="2014-10-05T00:00:00"/>
    <s v="CEO &lt; 3 years"/>
    <d v="2014-10-23T00:00:00"/>
    <n v="4196.82"/>
    <m/>
    <m/>
    <n v="1"/>
    <x v="2"/>
  </r>
  <r>
    <s v="KBIO US Equity"/>
    <s v="KALOBIOS PHARMACEUTICALS INC"/>
    <s v="KALOBIOS PHARMACEUTICALS - TOT RETURN IND"/>
    <s v="@KBIO(RI)"/>
    <s v="Datastream Collection Entire Dataset 170911.xlsx|1601-1620|$E$4"/>
    <d v="2015-10-05T00:00:00"/>
    <s v="CEO &lt; 3 years"/>
    <d v="2015-10-28T00:00:00"/>
    <n v="2.97"/>
    <m/>
    <m/>
    <n v="1"/>
    <x v="2"/>
  </r>
  <r>
    <s v="KBR US Equity"/>
    <s v="KBR INC"/>
    <s v="KBR - TOT RETURN IND"/>
    <s v="U:KBR(RI)"/>
    <s v="Datastream Collection Entire Dataset 170911.xlsx|601-620|$O$4"/>
    <d v="2014-04-05T00:00:00"/>
    <n v="-0.40790749720253638"/>
    <d v="2014-04-19T00:00:00"/>
    <n v="134.05000000000001"/>
    <d v="2017-04-19T00:00:00"/>
    <n v="79.37"/>
    <n v="1"/>
    <x v="1"/>
  </r>
  <r>
    <s v="KCAP US Equity"/>
    <s v="KCAP FINANCIAL INC"/>
    <s v="KCAP FINANCIAL - TOT RETURN IND"/>
    <s v="@KCAP(RI)"/>
    <s v="Datastream Collection Entire Dataset 170911.xlsx|1361-1380|$E$4"/>
    <d v="2006-10-05T00:00:00"/>
    <n v="-0.51255539143279172"/>
    <d v="2006-12-27T00:00:00"/>
    <n v="108.32000000000001"/>
    <d v="2009-12-27T00:00:00"/>
    <n v="52.800000000000004"/>
    <n v="1"/>
    <x v="1"/>
  </r>
  <r>
    <s v="KCG US Equity"/>
    <s v="KCG HOLDINGS INC-CL A"/>
    <s v="KCG HOLDINGS CL.A - TOT RETURN IND"/>
    <s v="U:KCG(RI)"/>
    <s v="Datastream Collection Entire Dataset 170911.xlsx|761-780|$S$4"/>
    <m/>
    <m/>
    <m/>
    <m/>
    <m/>
    <m/>
    <n v="1"/>
    <x v="0"/>
  </r>
  <r>
    <s v="KCR FH Equity"/>
    <s v="Konecranes Plc"/>
    <m/>
    <m/>
    <m/>
    <m/>
    <m/>
    <m/>
    <m/>
    <m/>
    <m/>
    <n v="1"/>
    <x v="0"/>
  </r>
  <r>
    <s v="KEM US Equity"/>
    <s v="KEMET CORP"/>
    <s v="KEMET - TOT RETURN IND"/>
    <s v="U:KEM(RI)"/>
    <s v="Datastream Collection Entire Dataset 170911.xlsx|1401-1420|$N$4"/>
    <d v="2005-02-05T00:00:00"/>
    <n v="-0.36658653846153844"/>
    <d v="2005-02-27T00:00:00"/>
    <n v="332.8"/>
    <d v="2008-02-27T00:00:00"/>
    <n v="210.8"/>
    <n v="1"/>
    <x v="1"/>
  </r>
  <r>
    <s v="KEP US Equity"/>
    <s v="KOREA ELEC POWER CORP-SP ADR"/>
    <s v="KOREA ELEC.PWR.SPN.ADR 2:1 - TOT RETURN IND"/>
    <s v="U:KEP(RI)"/>
    <s v="Datastream Collection Entire Dataset 170911.xlsx|101-120|$K$4"/>
    <d v="2012-10-05T00:00:00"/>
    <n v="0.88128085052525007"/>
    <d v="2012-10-14T00:00:00"/>
    <n v="79.010000000000005"/>
    <d v="2015-10-14T00:00:00"/>
    <n v="148.64000000000001"/>
    <n v="1"/>
    <x v="1"/>
  </r>
  <r>
    <s v="KEY CN Equity"/>
    <s v="KEYERA CORP"/>
    <s v="KEYERA - TOT RETURN IND"/>
    <s v="C:KEY(RI)"/>
    <s v="Datastream Collection Entire Dataset 170911.xlsx|281-300|$H$4"/>
    <d v="2014-12-02T00:00:00"/>
    <s v="CEO &lt; 3 years"/>
    <d v="2014-12-14T00:00:00"/>
    <n v="1478.8500000000001"/>
    <m/>
    <m/>
    <n v="2"/>
    <x v="2"/>
  </r>
  <r>
    <s v="KEY CN Equity"/>
    <s v="KEYERA CORP"/>
    <s v="KEYERA - TOT RETURN IND"/>
    <s v="C:KEY(RI)"/>
    <s v="Datastream Collection Entire Dataset 170911.xlsx|Toronto 1-20|$L$4"/>
    <d v="2014-12-02T00:00:00"/>
    <s v="CEO &lt; 3 years"/>
    <d v="2014-12-14T00:00:00"/>
    <n v="1478.8500000000001"/>
    <m/>
    <m/>
    <n v="2"/>
    <x v="2"/>
  </r>
  <r>
    <s v="KEYS US Equity"/>
    <s v="KEYSIGHT TECHNOLOGIES IN"/>
    <s v="KEYSIGHT TECHNOLOGIES - TOT RETURN IND"/>
    <s v="U:KEYS(RI)"/>
    <s v="Datastream Collection Entire Dataset 170911.xlsx|341-360|$K$4"/>
    <d v="2013-07-05T00:00:00"/>
    <s v="CEO &lt; 3 years"/>
    <d v="2014-11-14T00:00:00"/>
    <n v="108.67"/>
    <m/>
    <m/>
    <n v="1"/>
    <x v="2"/>
  </r>
  <r>
    <s v="KHC US Equity"/>
    <s v="KRAFT HEINZ CO THE"/>
    <s v="KRAFT HEINZ - TOT RETURN IND"/>
    <s v="@KHC(RI)"/>
    <s v="Datastream Collection Entire Dataset 170911.xlsx|1-40|$AB$4"/>
    <d v="2015-10-05T00:00:00"/>
    <s v="CEO &lt; 3 years"/>
    <d v="2015-10-14T00:00:00"/>
    <n v="101.83"/>
    <m/>
    <m/>
    <n v="1"/>
    <x v="2"/>
  </r>
  <r>
    <s v="KINVB SS Equity"/>
    <s v="KINNEVIK AB"/>
    <m/>
    <m/>
    <m/>
    <m/>
    <m/>
    <m/>
    <m/>
    <m/>
    <m/>
    <n v="1"/>
    <x v="0"/>
  </r>
  <r>
    <s v="KIO SJ Equity"/>
    <s v="Kumba Iron Ore Limited"/>
    <m/>
    <m/>
    <m/>
    <m/>
    <m/>
    <m/>
    <m/>
    <m/>
    <m/>
    <n v="1"/>
    <x v="0"/>
  </r>
  <r>
    <s v="KKB IN Equity"/>
    <s v="Kirloskar Brothers Limited"/>
    <m/>
    <m/>
    <m/>
    <m/>
    <m/>
    <m/>
    <m/>
    <m/>
    <m/>
    <n v="1"/>
    <x v="0"/>
  </r>
  <r>
    <s v="KKD US Equity"/>
    <s v="KRISPY KREME DOUGHNUTS INC"/>
    <m/>
    <m/>
    <m/>
    <m/>
    <m/>
    <m/>
    <m/>
    <m/>
    <m/>
    <n v="1"/>
    <x v="0"/>
  </r>
  <r>
    <s v="KLXI US Equity"/>
    <s v="KLX INC"/>
    <s v="KLX - TOT RETURN IND"/>
    <s v="@KLXI(RI)"/>
    <s v="Datastream Collection Entire Dataset 170911.xlsx|681-700|$K$4"/>
    <d v="2014-07-05T00:00:00"/>
    <s v="CEO &lt; 3 years"/>
    <d v="2014-12-19T00:00:00"/>
    <n v="90.86"/>
    <m/>
    <m/>
    <n v="1"/>
    <x v="2"/>
  </r>
  <r>
    <s v="KMD AU Equity"/>
    <s v="Kathmandu Holdings Limited"/>
    <m/>
    <m/>
    <m/>
    <m/>
    <m/>
    <m/>
    <m/>
    <m/>
    <m/>
    <n v="2"/>
    <x v="0"/>
  </r>
  <r>
    <s v="KMD AU Equity"/>
    <s v="KATHMANDU HOLDINGS LTD"/>
    <m/>
    <m/>
    <m/>
    <m/>
    <m/>
    <m/>
    <m/>
    <m/>
    <m/>
    <n v="2"/>
    <x v="0"/>
  </r>
  <r>
    <s v="KMT US Equity"/>
    <s v="KENNAMETAL INC"/>
    <s v="KENNAMETAL - TOT RETURN IND"/>
    <s v="U:KMT(RI)"/>
    <s v="Datastream Collection Entire Dataset 170911.xlsx|561-580|$F$4"/>
    <d v="2014-10-05T00:00:00"/>
    <s v="CEO &lt; 3 years"/>
    <d v="2014-10-19T00:00:00"/>
    <n v="6576.22"/>
    <m/>
    <m/>
    <n v="1"/>
    <x v="2"/>
  </r>
  <r>
    <s v="KN FP Equity"/>
    <s v="Natixis S.A."/>
    <s v="NATIXIS - TOT RETURN IND"/>
    <s v="F:KN@F(RI)"/>
    <s v="Datastream Collection Entire Dataset 170911.xlsx|141-160|$K$4"/>
    <d v="2015-10-05T00:00:00"/>
    <s v="CEO &lt; 3 years"/>
    <d v="2015-10-14T00:00:00"/>
    <n v="378.41"/>
    <m/>
    <m/>
    <n v="6"/>
    <x v="2"/>
  </r>
  <r>
    <s v="KN FP Equity"/>
    <s v="Natixis S.A."/>
    <s v="KNOWLES - TOT RETURN IND"/>
    <s v="U:KN(RI)"/>
    <s v="Datastream Collection Entire Dataset 170911.xlsx|741-760|$S$4"/>
    <d v="2015-10-05T00:00:00"/>
    <s v="CEO &lt; 3 years"/>
    <d v="2015-10-19T00:00:00"/>
    <n v="73.510000000000005"/>
    <m/>
    <m/>
    <n v="6"/>
    <x v="2"/>
  </r>
  <r>
    <s v="KN FP Equity"/>
    <s v="Natixis S.A."/>
    <s v="NATIXIS - TOT RETURN IND"/>
    <s v="F:KN@F(RI)"/>
    <s v="Datastream Collection Entire Dataset 170911.xlsx|1821-1840|$J$4"/>
    <d v="2015-10-05T00:00:00"/>
    <s v="CEO &lt; 3 years"/>
    <d v="2015-10-14T00:00:00"/>
    <n v="378.41"/>
    <m/>
    <m/>
    <n v="6"/>
    <x v="2"/>
  </r>
  <r>
    <s v="KN FP Equity"/>
    <s v="NATIXIS SA"/>
    <s v="NATIXIS - TOT RETURN IND"/>
    <s v="F:KN@F(RI)"/>
    <s v="Datastream Collection Entire Dataset 170911.xlsx|141-160|$K$4"/>
    <d v="2015-10-05T00:00:00"/>
    <s v="CEO &lt; 3 years"/>
    <d v="2015-10-14T00:00:00"/>
    <n v="378.41"/>
    <m/>
    <m/>
    <n v="6"/>
    <x v="2"/>
  </r>
  <r>
    <s v="KN FP Equity"/>
    <s v="NATIXIS SA"/>
    <s v="KNOWLES - TOT RETURN IND"/>
    <s v="U:KN(RI)"/>
    <s v="Datastream Collection Entire Dataset 170911.xlsx|741-760|$S$4"/>
    <d v="2015-10-05T00:00:00"/>
    <s v="CEO &lt; 3 years"/>
    <d v="2015-10-19T00:00:00"/>
    <n v="73.510000000000005"/>
    <m/>
    <m/>
    <n v="6"/>
    <x v="2"/>
  </r>
  <r>
    <s v="KN FP Equity"/>
    <s v="NATIXIS SA"/>
    <s v="NATIXIS - TOT RETURN IND"/>
    <s v="F:KN@F(RI)"/>
    <s v="Datastream Collection Entire Dataset 170911.xlsx|1821-1840|$J$4"/>
    <d v="2015-10-05T00:00:00"/>
    <s v="CEO &lt; 3 years"/>
    <d v="2015-10-14T00:00:00"/>
    <n v="378.41"/>
    <m/>
    <m/>
    <n v="6"/>
    <x v="2"/>
  </r>
  <r>
    <s v="KN US Equity"/>
    <s v="KNOWLES CORP"/>
    <s v="NATIXIS - TOT RETURN IND"/>
    <s v="F:KN@F(RI)"/>
    <s v="Datastream Collection Entire Dataset 170911.xlsx|141-160|$K$4"/>
    <d v="2013-07-05T00:00:00"/>
    <n v="0.42355304593332604"/>
    <d v="2013-07-14T00:00:00"/>
    <n v="184.18"/>
    <d v="2016-07-14T00:00:00"/>
    <n v="262.19"/>
    <n v="3"/>
    <x v="1"/>
  </r>
  <r>
    <s v="KN US Equity"/>
    <s v="KNOWLES CORP"/>
    <s v="KNOWLES - TOT RETURN IND"/>
    <s v="U:KN(RI)"/>
    <s v="Datastream Collection Entire Dataset 170911.xlsx|741-760|$S$4"/>
    <d v="2013-07-05T00:00:00"/>
    <n v="-0.31543284789644011"/>
    <d v="2014-02-19T00:00:00"/>
    <n v="98.88"/>
    <d v="2017-02-19T00:00:00"/>
    <n v="67.69"/>
    <n v="3"/>
    <x v="3"/>
  </r>
  <r>
    <s v="KN US Equity"/>
    <s v="KNOWLES CORP"/>
    <s v="NATIXIS - TOT RETURN IND"/>
    <s v="F:KN@F(RI)"/>
    <s v="Datastream Collection Entire Dataset 170911.xlsx|1821-1840|$J$4"/>
    <d v="2013-07-05T00:00:00"/>
    <n v="0.42355304593332604"/>
    <d v="2013-07-14T00:00:00"/>
    <n v="184.18"/>
    <d v="2016-07-14T00:00:00"/>
    <n v="262.19"/>
    <n v="3"/>
    <x v="1"/>
  </r>
  <r>
    <s v="KNL US Equity"/>
    <s v="KNOLL INC"/>
    <s v="KNOLL - TOT RETURN IND"/>
    <s v="U:KNL(RI)"/>
    <s v="Datastream Collection Entire Dataset 170911.xlsx|821-840|$J$4"/>
    <d v="2001-02-05T00:00:00"/>
    <n v="4.7424935374826109E-2"/>
    <d v="2004-12-20T00:00:00"/>
    <n v="100.58"/>
    <d v="2007-12-20T00:00:00"/>
    <n v="105.35000000000001"/>
    <n v="1"/>
    <x v="1"/>
  </r>
  <r>
    <s v="KODK US Equity"/>
    <s v="EASTMAN KODAK CO"/>
    <s v="EASTMAN KODAK - TOT RETURN IND"/>
    <s v="U:KODK(RI)"/>
    <s v="Datastream Collection Entire Dataset 170911.xlsx|981-1000|$U$4"/>
    <d v="2014-03-12T00:00:00"/>
    <n v="-0.61361334323722061"/>
    <d v="2014-03-21T00:00:00"/>
    <n v="148.09"/>
    <d v="2017-03-21T00:00:00"/>
    <n v="57.22"/>
    <n v="1"/>
    <x v="1"/>
  </r>
  <r>
    <s v="KOMB CK Equity"/>
    <s v="KOMERCNI BANKA AS"/>
    <m/>
    <m/>
    <m/>
    <m/>
    <m/>
    <m/>
    <m/>
    <m/>
    <m/>
    <n v="1"/>
    <x v="0"/>
  </r>
  <r>
    <s v="KONA US Equity"/>
    <s v="KONA GRILL INC"/>
    <s v="KONA GRILL - TOT RETURN IND"/>
    <s v="@KONA(RI)"/>
    <s v="Datastream Collection Entire Dataset 170911.xlsx|1421-1440|$G$4"/>
    <d v="2011-11-05T00:00:00"/>
    <n v="3.7560795873249817"/>
    <d v="2011-11-27T00:00:00"/>
    <n v="40.71"/>
    <d v="2014-11-27T00:00:00"/>
    <n v="193.62"/>
    <n v="1"/>
    <x v="1"/>
  </r>
  <r>
    <s v="KORS US Equity"/>
    <s v="MICHAEL KORS HOLDINGS LTD"/>
    <s v="MICHAEL KORS HOLDINGS - TOT RETURN IND"/>
    <s v="U:KORS(RI)"/>
    <s v="Datastream Collection Entire Dataset 170911.xlsx|261-280|$E$4"/>
    <d v="2003-10-05T00:00:00"/>
    <n v="1.5046013667425968"/>
    <d v="2012-01-14T00:00:00"/>
    <n v="109.75"/>
    <d v="2015-01-14T00:00:00"/>
    <n v="274.88"/>
    <n v="1"/>
    <x v="1"/>
  </r>
  <r>
    <s v="KOS US Equity"/>
    <s v="KOSMOS ENERGY LTD"/>
    <s v="KOSMOS ENERGY - TOT RETURN IND"/>
    <s v="U:KOS(RI)"/>
    <s v="Datastream Collection Entire Dataset 170911.xlsx|541-560|$Q$4"/>
    <d v="2014-01-05T00:00:00"/>
    <n v="-0.34467402921268259"/>
    <d v="2014-01-19T00:00:00"/>
    <n v="56.14"/>
    <d v="2017-01-19T00:00:00"/>
    <n v="36.79"/>
    <n v="1"/>
    <x v="1"/>
  </r>
  <r>
    <s v="KRG US Equity"/>
    <s v="KITE REALTY GROUP TRUST"/>
    <s v="KITE REALTY GROUP - TOT RETURN IND"/>
    <s v="U:KRG(RI)"/>
    <s v="Datastream Collection Entire Dataset 170911.xlsx|601-620|$G$4"/>
    <d v="2004-07-05T00:00:00"/>
    <n v="0.46712314973315894"/>
    <d v="2004-08-19T00:00:00"/>
    <n v="99.31"/>
    <d v="2007-08-19T00:00:00"/>
    <n v="145.70000000000002"/>
    <n v="1"/>
    <x v="1"/>
  </r>
  <r>
    <s v="KVB IN Equity"/>
    <s v="The Karur Vysya Bank Limited"/>
    <m/>
    <m/>
    <m/>
    <m/>
    <m/>
    <m/>
    <m/>
    <m/>
    <m/>
    <n v="1"/>
    <x v="0"/>
  </r>
  <r>
    <s v="KW US Equity"/>
    <s v="KENNEDY-WILSON HOLDINGS INC"/>
    <s v="KENNEDY-WILSON HOLDINGS - TOT RETURN IND"/>
    <s v="U:KW(RI)"/>
    <s v="Datastream Collection Entire Dataset 170911.xlsx|561-580|$H$4"/>
    <d v="1988-01-01T00:00:00"/>
    <n v="5.797394202605792E-2"/>
    <d v="2007-12-19T00:00:00"/>
    <n v="99.01"/>
    <d v="2010-12-19T00:00:00"/>
    <n v="104.75"/>
    <n v="1"/>
    <x v="1"/>
  </r>
  <r>
    <s v="KXS CN Equity"/>
    <s v="KINAXIS INC"/>
    <s v="KINAXIS - TOT RETURN IND"/>
    <s v="C:KXS(RI)"/>
    <s v="Datastream Collection Entire Dataset 170911.xlsx|601-620|$J$4"/>
    <d v="2015-12-02T00:00:00"/>
    <s v="CEO &lt; 3 years"/>
    <d v="2015-12-19T00:00:00"/>
    <n v="348"/>
    <m/>
    <m/>
    <n v="2"/>
    <x v="2"/>
  </r>
  <r>
    <s v="KXS CN Equity"/>
    <s v="KINAXIS INC"/>
    <s v="KINAXIS - TOT RETURN IND"/>
    <s v="C:KXS(RI)"/>
    <s v="Datastream Collection Entire Dataset 170911.xlsx|Toronto 21-40|$T$4"/>
    <d v="2015-12-02T00:00:00"/>
    <s v="CEO &lt; 3 years"/>
    <d v="2015-12-14T00:00:00"/>
    <n v="358.68"/>
    <m/>
    <m/>
    <n v="2"/>
    <x v="2"/>
  </r>
  <r>
    <s v="LAM LN Equity"/>
    <s v="LAM LN"/>
    <s v="LAMPRELL - TOT RETURN IND"/>
    <s v="LAM(RI)"/>
    <s v="Datastream Collection Entire Dataset 170911.xlsx|1281-1300|$B$4"/>
    <d v="2015-10-05T00:00:00"/>
    <s v="CEO &lt; 3 years"/>
    <d v="2015-10-27T00:00:00"/>
    <n v="86.93"/>
    <m/>
    <m/>
    <n v="1"/>
    <x v="2"/>
  </r>
  <r>
    <s v="LANCI IN Equity"/>
    <s v="Lanco Infratech Limited"/>
    <m/>
    <m/>
    <m/>
    <m/>
    <m/>
    <m/>
    <m/>
    <m/>
    <m/>
    <n v="1"/>
    <x v="0"/>
  </r>
  <r>
    <s v="LAWS US Equity"/>
    <s v="LAWSON PRODUCTS INC"/>
    <s v="LAWSON PRODUCTS - TOT RETURN IND"/>
    <s v="@LAWS(RI)"/>
    <s v="Datastream Collection Entire Dataset 170911.xlsx|1361-1380|$M$4"/>
    <d v="2012-07-05T00:00:00"/>
    <n v="1.8505059106391506"/>
    <d v="2012-07-27T00:00:00"/>
    <n v="399.28000000000003"/>
    <d v="2015-07-27T00:00:00"/>
    <n v="1138.1500000000001"/>
    <n v="1"/>
    <x v="1"/>
  </r>
  <r>
    <s v="LAYN US Equity"/>
    <s v="LAYNE CHRISTENSEN COMPANY"/>
    <s v="LAYNE CHRISTENSEN - TOT RETURN IND"/>
    <s v="@LAYN(RI)"/>
    <s v="Datastream Collection Entire Dataset 170911.xlsx|1361-1380|$N$4"/>
    <d v="2014-11-05T00:00:00"/>
    <s v="CEO &lt; 3 years"/>
    <d v="2014-11-27T00:00:00"/>
    <n v="105.86"/>
    <m/>
    <m/>
    <n v="1"/>
    <x v="2"/>
  </r>
  <r>
    <s v="LAZ US Equity"/>
    <s v="LAZARD LTD-CL A"/>
    <s v="LAZARD 'A' - TOT RETURN IND"/>
    <s v="U:LAZ(RI)"/>
    <s v="Datastream Collection Entire Dataset 170911.xlsx|381-400|$M$4"/>
    <d v="2009-11-16T00:00:00"/>
    <n v="-0.28422455245930139"/>
    <d v="2009-11-14T00:00:00"/>
    <n v="172.61"/>
    <d v="2012-11-14T00:00:00"/>
    <n v="123.55"/>
    <n v="1"/>
    <x v="1"/>
  </r>
  <r>
    <s v="LBAI US Equity"/>
    <s v="LAKELAND BANCORP INC"/>
    <s v="LAKELAND BANCORP - TOT RETURN IND"/>
    <s v="@LBAI(RI)"/>
    <s v="Datastream Collection Entire Dataset 170911.xlsx|1021-1040|$D$4"/>
    <d v="2008-02-05T00:00:00"/>
    <n v="-9.0245327102803724E-2"/>
    <d v="2008-02-23T00:00:00"/>
    <n v="136.96"/>
    <d v="2011-02-23T00:00:00"/>
    <n v="124.60000000000001"/>
    <n v="1"/>
    <x v="1"/>
  </r>
  <r>
    <s v="LBRDA US Equity"/>
    <s v="LIBERTY BROADBAND-A"/>
    <s v="LIBERTY BROADBAND SR.A - TOT RETURN IND"/>
    <s v="@LBRDA(RI)"/>
    <s v="Datastream Collection Entire Dataset 170911.xlsx|201-220|$B$4"/>
    <d v="2014-04-05T00:00:00"/>
    <s v="CEO &lt; 3 years"/>
    <d v="2014-11-14T00:00:00"/>
    <n v="101.72"/>
    <m/>
    <m/>
    <n v="1"/>
    <x v="2"/>
  </r>
  <r>
    <s v="LBRDK US Equity"/>
    <s v="LIBERTY BROADBAND-C"/>
    <s v="LIBERTY BROADBAND SR.C - TOT RETURN IND"/>
    <s v="@LBRDK(RI)"/>
    <s v="Datastream Collection Entire Dataset 170911.xlsx|201-220|$C$4"/>
    <d v="2014-04-05T00:00:00"/>
    <s v="CEO &lt; 3 years"/>
    <d v="2014-11-14T00:00:00"/>
    <n v="101.81"/>
    <m/>
    <m/>
    <n v="1"/>
    <x v="2"/>
  </r>
  <r>
    <s v="LCUT US Equity"/>
    <s v="LIFETIME BRANDS INC"/>
    <s v="LIFETIME BRANDS - TOT RETURN IND"/>
    <s v="@LCUT(RI)"/>
    <s v="Datastream Collection Entire Dataset 170911.xlsx|1341-1360|$D$4"/>
    <d v="2005-05-05T00:00:00"/>
    <n v="-0.59604507850751309"/>
    <d v="2005-05-27T00:00:00"/>
    <n v="473.84000000000003"/>
    <d v="2008-05-27T00:00:00"/>
    <n v="191.41"/>
    <n v="1"/>
    <x v="1"/>
  </r>
  <r>
    <s v="LDL US Equity"/>
    <s v="LYDALL INC"/>
    <s v="LYDALL - TOT RETURN IND"/>
    <s v="U:LDL(RI)"/>
    <s v="Datastream Collection Entire Dataset 170911.xlsx|921-940|$B$4"/>
    <d v="2007-07-05T00:00:00"/>
    <n v="-0.48161347804957072"/>
    <d v="2007-07-21T00:00:00"/>
    <n v="185.19"/>
    <d v="2010-07-21T00:00:00"/>
    <n v="96"/>
    <n v="1"/>
    <x v="1"/>
  </r>
  <r>
    <s v="LDO IM Equity"/>
    <s v="Leonardo S.p.a."/>
    <s v="LEONARDO - TOT RETURN IND"/>
    <s v="I:LDO(RI)"/>
    <s v="Datastream Collection Entire Dataset 170911.xlsx|1661-1680|$K$4"/>
    <d v="2016-04-09T00:00:00"/>
    <s v="CEO &lt; 3 years"/>
    <d v="2016-04-29T00:00:00"/>
    <n v="983.99"/>
    <m/>
    <m/>
    <n v="6"/>
    <x v="2"/>
  </r>
  <r>
    <s v="LDO IM Equity"/>
    <s v="Leonardo S.p.a."/>
    <s v="LEONARDO - TOT RETURN IND"/>
    <s v="I:LDO(RI)"/>
    <s v="Datastream Collection Entire Dataset 170911.xlsx|1721-1740|$U$4"/>
    <d v="2016-04-09T00:00:00"/>
    <s v="CEO &lt; 3 years"/>
    <d v="2016-04-14T00:00:00"/>
    <n v="969.71"/>
    <m/>
    <m/>
    <n v="6"/>
    <x v="2"/>
  </r>
  <r>
    <s v="LDO IM Equity"/>
    <s v="Leonardo S.p.a."/>
    <s v="LEONARDO - TOT RETURN IND"/>
    <s v="I:LDO(RI)"/>
    <s v="Datastream Collection Entire Dataset 170911.xlsx|Brosa Italiana|$E$5"/>
    <d v="2016-04-09T00:00:00"/>
    <s v="CEO &lt; 3 years"/>
    <d v="2016-04-14T00:00:00"/>
    <n v="969.71"/>
    <m/>
    <m/>
    <n v="6"/>
    <x v="2"/>
  </r>
  <r>
    <s v="LDO IM Equity"/>
    <s v="Leonardo S.p.a."/>
    <s v="LEONARDO - TOT RETURN IND"/>
    <s v="I:LDO(RI)"/>
    <s v="Datastream Collection Entire Dataset 170911.xlsx|1661-1680|$K$4"/>
    <d v="2016-04-09T00:00:00"/>
    <s v="CEO &lt; 3 years"/>
    <d v="2016-04-29T00:00:00"/>
    <n v="983.99"/>
    <m/>
    <m/>
    <n v="6"/>
    <x v="2"/>
  </r>
  <r>
    <s v="LDO IM Equity"/>
    <s v="Leonardo S.p.a."/>
    <s v="LEONARDO - TOT RETURN IND"/>
    <s v="I:LDO(RI)"/>
    <s v="Datastream Collection Entire Dataset 170911.xlsx|1721-1740|$U$4"/>
    <d v="2016-04-09T00:00:00"/>
    <s v="CEO &lt; 3 years"/>
    <d v="2016-04-14T00:00:00"/>
    <n v="969.71"/>
    <m/>
    <m/>
    <n v="6"/>
    <x v="2"/>
  </r>
  <r>
    <s v="LDO IM Equity"/>
    <s v="Leonardo S.p.a."/>
    <s v="LEONARDO - TOT RETURN IND"/>
    <s v="I:LDO(RI)"/>
    <s v="Datastream Collection Entire Dataset 170911.xlsx|Brosa Italiana|$E$5"/>
    <d v="2016-04-09T00:00:00"/>
    <s v="CEO &lt; 3 years"/>
    <d v="2016-04-14T00:00:00"/>
    <n v="969.71"/>
    <m/>
    <m/>
    <n v="6"/>
    <x v="2"/>
  </r>
  <r>
    <s v="LDOS US Equity"/>
    <s v="LEIDOS HOLDINGS INC"/>
    <m/>
    <m/>
    <m/>
    <m/>
    <m/>
    <m/>
    <m/>
    <m/>
    <m/>
    <n v="1"/>
    <x v="0"/>
  </r>
  <r>
    <s v="LDRH US Equity"/>
    <s v="LDR"/>
    <m/>
    <m/>
    <m/>
    <m/>
    <m/>
    <m/>
    <m/>
    <m/>
    <m/>
    <n v="1"/>
    <x v="0"/>
  </r>
  <r>
    <s v="LE US Equity"/>
    <s v="LANDS' END INC"/>
    <s v="LANDS END - TOT RETURN IND"/>
    <s v="@LE(RI)"/>
    <s v="Datastream Collection Entire Dataset 170911.xlsx|1061-1080|$O$4"/>
    <d v="2015-01-05T00:00:00"/>
    <s v="CEO &lt; 3 years"/>
    <d v="2015-01-23T00:00:00"/>
    <n v="115.7"/>
    <m/>
    <m/>
    <n v="1"/>
    <x v="2"/>
  </r>
  <r>
    <s v="LEAF US Equity"/>
    <s v="Springleaf Finance"/>
    <m/>
    <m/>
    <m/>
    <m/>
    <m/>
    <m/>
    <m/>
    <m/>
    <m/>
    <n v="1"/>
    <x v="0"/>
  </r>
  <r>
    <s v="LEP AU Equity"/>
    <s v="ALE PROPERTY GROUP"/>
    <m/>
    <m/>
    <m/>
    <m/>
    <m/>
    <m/>
    <m/>
    <m/>
    <m/>
    <n v="2"/>
    <x v="0"/>
  </r>
  <r>
    <s v="LEP AU Equity"/>
    <s v="ALE Property Group"/>
    <m/>
    <m/>
    <m/>
    <m/>
    <m/>
    <m/>
    <m/>
    <m/>
    <m/>
    <n v="2"/>
    <x v="0"/>
  </r>
  <r>
    <s v="LF US Equity"/>
    <s v="LEAPFROG ENTERPRISES INC"/>
    <m/>
    <m/>
    <m/>
    <m/>
    <m/>
    <m/>
    <m/>
    <m/>
    <m/>
    <n v="1"/>
    <x v="0"/>
  </r>
  <r>
    <s v="LFL US Equity"/>
    <s v="LATAM AIRLINES GROUP SA"/>
    <m/>
    <m/>
    <m/>
    <m/>
    <m/>
    <m/>
    <m/>
    <m/>
    <m/>
    <n v="1"/>
    <x v="0"/>
  </r>
  <r>
    <s v="LFVN US Equity"/>
    <s v="LIFEVANTAGE CORP"/>
    <s v="LIFEVANTAGE - TOT RETURN IND"/>
    <s v="@LFVN(RI)"/>
    <s v="Datastream Collection Entire Dataset 170911.xlsx|1401-1420|$T$4"/>
    <d v="2015-04-05T00:00:00"/>
    <s v="CEO &lt; 3 years"/>
    <d v="2015-04-27T00:00:00"/>
    <n v="114.71000000000001"/>
    <m/>
    <m/>
    <n v="1"/>
    <x v="2"/>
  </r>
  <r>
    <s v="LGF US Equity"/>
    <s v="LIONS GATE ENTERTAINMENT COR"/>
    <m/>
    <m/>
    <m/>
    <m/>
    <m/>
    <m/>
    <m/>
    <m/>
    <m/>
    <n v="1"/>
    <x v="0"/>
  </r>
  <r>
    <s v="LGND US Equity"/>
    <s v="LIGAND PHARMACEUTICALS"/>
    <s v="LIGAND PHARMS.'B' - TOT RETURN IND"/>
    <s v="@LGND(RI)"/>
    <s v="Datastream Collection Entire Dataset 170911.xlsx|641-660|$C$4"/>
    <d v="2006-11-05T00:00:00"/>
    <n v="-0.75512708150744956"/>
    <d v="2006-11-19T00:00:00"/>
    <n v="114.10000000000001"/>
    <d v="2009-11-19T00:00:00"/>
    <n v="27.94"/>
    <n v="1"/>
    <x v="1"/>
  </r>
  <r>
    <s v="LHN VX Equity"/>
    <s v="LafargeHolcim Ltd"/>
    <s v="LAFARGEHOLCIM - TOT RETURN IND"/>
    <s v="S:LHN(RI)"/>
    <s v="Datastream Collection Entire Dataset 170911.xlsx|81-100|$H$4"/>
    <d v="2015-07-10T00:00:00"/>
    <s v="CEO &lt; 3 years"/>
    <d v="2015-07-14T00:00:00"/>
    <n v="2591.98"/>
    <m/>
    <m/>
    <n v="4"/>
    <x v="2"/>
  </r>
  <r>
    <s v="LHN VX Equity"/>
    <s v="LafargeHolcim Ltd"/>
    <s v="LAFARGEHOLCIM - TOT RETURN IND"/>
    <s v="S:LHN(RI)"/>
    <s v="Datastream Collection Entire Dataset 170911.xlsx|1701-1720|$N$4"/>
    <d v="2015-07-10T00:00:00"/>
    <s v="CEO &lt; 3 years"/>
    <d v="2015-07-14T00:00:00"/>
    <n v="2591.98"/>
    <m/>
    <m/>
    <n v="4"/>
    <x v="2"/>
  </r>
  <r>
    <s v="LHN VX Equity"/>
    <s v="LAFARGEHOLCIM LTD-REG"/>
    <s v="LAFARGEHOLCIM - TOT RETURN IND"/>
    <s v="S:LHN(RI)"/>
    <s v="Datastream Collection Entire Dataset 170911.xlsx|81-100|$H$4"/>
    <d v="2015-07-10T00:00:00"/>
    <s v="CEO &lt; 3 years"/>
    <d v="2015-07-14T00:00:00"/>
    <n v="2591.98"/>
    <m/>
    <m/>
    <n v="4"/>
    <x v="2"/>
  </r>
  <r>
    <s v="LHN VX Equity"/>
    <s v="LAFARGEHOLCIM LTD-REG"/>
    <s v="LAFARGEHOLCIM - TOT RETURN IND"/>
    <s v="S:LHN(RI)"/>
    <s v="Datastream Collection Entire Dataset 170911.xlsx|1701-1720|$N$4"/>
    <d v="2015-07-10T00:00:00"/>
    <s v="CEO &lt; 3 years"/>
    <d v="2015-07-14T00:00:00"/>
    <n v="2591.98"/>
    <m/>
    <m/>
    <n v="4"/>
    <x v="2"/>
  </r>
  <r>
    <s v="LII US Equity"/>
    <s v="LENNOX INTERNATIONAL INC"/>
    <m/>
    <m/>
    <m/>
    <m/>
    <m/>
    <m/>
    <m/>
    <m/>
    <m/>
    <n v="1"/>
    <x v="0"/>
  </r>
  <r>
    <s v="LINX3 BZ Equity"/>
    <s v="Linx S.A."/>
    <m/>
    <m/>
    <m/>
    <m/>
    <m/>
    <m/>
    <m/>
    <m/>
    <m/>
    <n v="1"/>
    <x v="0"/>
  </r>
  <r>
    <s v="LIOX US Equity"/>
    <s v="LIONBRIDGE TECHNOLOGIES INC"/>
    <m/>
    <m/>
    <m/>
    <m/>
    <m/>
    <m/>
    <m/>
    <m/>
    <m/>
    <n v="1"/>
    <x v="0"/>
  </r>
  <r>
    <s v="LISN SE Equity"/>
    <s v="LINDT &amp; SPRUENGLI AG"/>
    <s v="CHOC.LINDT &amp; SPRUENGLI - TOT RETURN IND"/>
    <s v="S:LISN(RI)"/>
    <s v="Datastream Collection Entire Dataset 170911.xlsx|1681-1695|$F$4"/>
    <d v="2015-10-05T00:00:00"/>
    <s v="CEO &lt; 3 years"/>
    <d v="2015-10-29T00:00:00"/>
    <n v="14299.08"/>
    <m/>
    <m/>
    <n v="1"/>
    <x v="2"/>
  </r>
  <r>
    <s v="LISP SW Equity"/>
    <s v="Chocoladefabriken Lindt &amp; SprÃ¼ngli AG"/>
    <s v="CHOC.LINDT &amp;SPRUENGLI PAR - TOT RETURN IND"/>
    <s v="S:LISP(RI)"/>
    <s v="Datastream Collection Entire Dataset 170911.xlsx|1721-1740|$F$4"/>
    <d v="2016-09-09T00:00:00"/>
    <s v="CEO &lt; 3 years"/>
    <d v="2016-09-14T00:00:00"/>
    <n v="1848.3500000000001"/>
    <m/>
    <m/>
    <n v="1"/>
    <x v="2"/>
  </r>
  <r>
    <s v="LIVE US Equity"/>
    <s v="LIVE VENTURES INC"/>
    <s v="LIVE VENTURES - TOT RETURN IND"/>
    <s v="@LIVE(RI)"/>
    <s v="Datastream Collection Entire Dataset 170911.xlsx|1561-1580|$Q$4"/>
    <d v="2012-01-05T00:00:00"/>
    <n v="1.0772727272727272"/>
    <d v="2012-01-28T00:00:00"/>
    <n v="2.2000000000000002"/>
    <d v="2015-01-28T00:00:00"/>
    <n v="4.57"/>
    <n v="1"/>
    <x v="1"/>
  </r>
  <r>
    <s v="LIVN US Equity"/>
    <s v="LIVANOVA PLC"/>
    <s v="LIVANOVA - TOT RETURN IND"/>
    <s v="@LIVN(RI)"/>
    <s v="Datastream Collection Entire Dataset 170911.xlsx|501-520|$T$4"/>
    <d v="2015-10-05T00:00:00"/>
    <s v="CEO &lt; 3 years"/>
    <d v="2015-10-19T00:00:00"/>
    <n v="582.75"/>
    <m/>
    <m/>
    <n v="1"/>
    <x v="2"/>
  </r>
  <r>
    <s v="LLEX US Equity"/>
    <s v="LILIS ENERGY INC"/>
    <s v="LILIS ENERGY - TOT RETURN IND"/>
    <s v="U:LLEX(RI)"/>
    <s v="Datastream Collection Entire Dataset 170911.xlsx|1601-1620|$I$4"/>
    <d v="2015-01-05T00:00:00"/>
    <s v="CEO &lt; 3 years"/>
    <d v="2015-01-28T00:00:00"/>
    <n v="4.43"/>
    <m/>
    <m/>
    <n v="1"/>
    <x v="2"/>
  </r>
  <r>
    <s v="LLL IN Equity"/>
    <s v="Lovable Lingerie Limited"/>
    <m/>
    <m/>
    <m/>
    <m/>
    <m/>
    <m/>
    <m/>
    <m/>
    <m/>
    <n v="1"/>
    <x v="0"/>
  </r>
  <r>
    <s v="LMCA US Equity"/>
    <s v="LIBERTY MEDIA CORP-MEDIA A"/>
    <m/>
    <m/>
    <m/>
    <m/>
    <m/>
    <m/>
    <m/>
    <m/>
    <m/>
    <n v="1"/>
    <x v="0"/>
  </r>
  <r>
    <s v="LMCB US Equity"/>
    <s v="LIBERTY MEDIA CORP-MEDIA B"/>
    <m/>
    <m/>
    <m/>
    <m/>
    <m/>
    <m/>
    <m/>
    <m/>
    <m/>
    <n v="1"/>
    <x v="0"/>
  </r>
  <r>
    <s v="LMCK US Equity"/>
    <s v="LIBERTY MEDIA CORP-MEDIA C"/>
    <m/>
    <m/>
    <m/>
    <m/>
    <m/>
    <m/>
    <m/>
    <m/>
    <m/>
    <n v="1"/>
    <x v="0"/>
  </r>
  <r>
    <s v="LMI LN Equity"/>
    <s v="LMI LN"/>
    <s v="LONMIN - TOT RETURN IND"/>
    <s v="LMI(RI)"/>
    <s v="Datastream Collection Entire Dataset 170911.xlsx|1041-1060|$T$4"/>
    <d v="2012-02-05T00:00:00"/>
    <n v="-0.71243140121615756"/>
    <d v="2012-02-23T00:00:00"/>
    <n v="188232.2"/>
    <d v="2015-02-23T00:00:00"/>
    <n v="54129.67"/>
    <n v="4"/>
    <x v="1"/>
  </r>
  <r>
    <s v="LMI LN Equity"/>
    <s v="LMI LN"/>
    <s v="LONMIN - TOT RETURN IND"/>
    <s v="LMI(RI)"/>
    <s v="Datastream Collection Entire Dataset 170911.xlsx|1801-1820|$M$4"/>
    <d v="2012-02-05T00:00:00"/>
    <n v="-0.69811926107867384"/>
    <d v="2012-02-14T00:00:00"/>
    <n v="179748.5"/>
    <d v="2015-02-14T00:00:00"/>
    <n v="54262.61"/>
    <n v="4"/>
    <x v="3"/>
  </r>
  <r>
    <s v="LMI LN Equity"/>
    <s v="Lonmin plc"/>
    <s v="LONMIN - TOT RETURN IND"/>
    <s v="LMI(RI)"/>
    <s v="Datastream Collection Entire Dataset 170911.xlsx|1041-1060|$T$4"/>
    <d v="2012-02-05T00:00:00"/>
    <n v="-0.71243140121615756"/>
    <d v="2012-02-23T00:00:00"/>
    <n v="188232.2"/>
    <d v="2015-02-23T00:00:00"/>
    <n v="54129.67"/>
    <n v="4"/>
    <x v="1"/>
  </r>
  <r>
    <s v="LMI LN Equity"/>
    <s v="Lonmin plc"/>
    <s v="LONMIN - TOT RETURN IND"/>
    <s v="LMI(RI)"/>
    <s v="Datastream Collection Entire Dataset 170911.xlsx|1801-1820|$M$4"/>
    <d v="2012-02-05T00:00:00"/>
    <n v="-0.69811926107867384"/>
    <d v="2012-02-14T00:00:00"/>
    <n v="179748.5"/>
    <d v="2015-02-14T00:00:00"/>
    <n v="54262.61"/>
    <n v="4"/>
    <x v="3"/>
  </r>
  <r>
    <s v="LMIA US Equity"/>
    <s v="LMI AEROSPACE INC"/>
    <s v="LMI AEROSPACE - TOT RETURN IND"/>
    <s v="@LMIA(RI)"/>
    <s v="Datastream Collection Entire Dataset 170911.xlsx|1401-1420|$F$4"/>
    <d v="2014-01-05T00:00:00"/>
    <n v="-0.35275911527138221"/>
    <d v="2014-01-27T00:00:00"/>
    <n v="132.47"/>
    <d v="2017-01-27T00:00:00"/>
    <n v="85.74"/>
    <n v="1"/>
    <x v="1"/>
  </r>
  <r>
    <s v="LMNR US Equity"/>
    <s v="LIMONEIRA CO"/>
    <s v="LIMONEIRA - TOT RETURN IND"/>
    <s v="@LMNR(RI)"/>
    <s v="Datastream Collection Entire Dataset 170911.xlsx|1241-1260|$Q$4"/>
    <d v="2003-10-05T00:00:00"/>
    <n v="2.0833499999999998"/>
    <d v="2003-10-27T00:00:00"/>
    <n v="200"/>
    <d v="2006-10-27T00:00:00"/>
    <n v="616.66999999999996"/>
    <n v="1"/>
    <x v="1"/>
  </r>
  <r>
    <s v="LMNX US Equity"/>
    <s v="LUMINEX CORP"/>
    <s v="LUMINEX - TOT RETURN IND"/>
    <s v="@LMNX(RI)"/>
    <s v="Datastream Collection Entire Dataset 170911.xlsx|861-880|$F$4"/>
    <d v="2014-08-05T00:00:00"/>
    <s v="CEO &lt; 3 years"/>
    <d v="2014-08-20T00:00:00"/>
    <n v="82.16"/>
    <m/>
    <m/>
    <n v="1"/>
    <x v="2"/>
  </r>
  <r>
    <s v="LMOS US Equity"/>
    <s v="LUMOS NETWORKS CORP"/>
    <s v="LUMOS NETWORKS - TOT RETURN IND"/>
    <s v="@LMOS(RI)"/>
    <s v="Datastream Collection Entire Dataset 170911.xlsx|1201-1220|$B$4"/>
    <d v="2012-02-05T00:00:00"/>
    <n v="0.57954847277556432"/>
    <d v="2012-02-27T00:00:00"/>
    <n v="112.95"/>
    <d v="2015-02-27T00:00:00"/>
    <n v="178.41"/>
    <n v="1"/>
    <x v="1"/>
  </r>
  <r>
    <s v="LMP LN Equity"/>
    <s v="LMP LN"/>
    <s v="LONDONMETRIC PROPERTY - TOT RETURN IND"/>
    <s v="LMP(RI)"/>
    <s v="Datastream Collection Entire Dataset 170911.xlsx|861-880|$H$4"/>
    <d v="2012-12-09T00:00:00"/>
    <n v="0.75364145658263304"/>
    <d v="2012-12-20T00:00:00"/>
    <n v="142.80000000000001"/>
    <d v="2015-12-20T00:00:00"/>
    <n v="250.42000000000002"/>
    <n v="4"/>
    <x v="3"/>
  </r>
  <r>
    <s v="LMP LN Equity"/>
    <s v="LMP LN"/>
    <s v="LONDONMETRIC PROPERTY - TOT RETURN IND"/>
    <s v="LMP(RI)"/>
    <s v="Datastream Collection Entire Dataset 170911.xlsx|1981-2011|$D$4"/>
    <d v="2012-12-09T00:00:00"/>
    <n v="0.76561393570315828"/>
    <d v="2012-12-17T00:00:00"/>
    <n v="141.22"/>
    <d v="2015-12-17T00:00:00"/>
    <n v="249.34"/>
    <n v="4"/>
    <x v="1"/>
  </r>
  <r>
    <s v="LMP LN Equity"/>
    <s v="LondonMetric Property Plc"/>
    <s v="LONDONMETRIC PROPERTY - TOT RETURN IND"/>
    <s v="LMP(RI)"/>
    <s v="Datastream Collection Entire Dataset 170911.xlsx|861-880|$H$4"/>
    <d v="2012-12-09T00:00:00"/>
    <n v="0.75364145658263304"/>
    <d v="2012-12-20T00:00:00"/>
    <n v="142.80000000000001"/>
    <d v="2015-12-20T00:00:00"/>
    <n v="250.42000000000002"/>
    <n v="4"/>
    <x v="3"/>
  </r>
  <r>
    <s v="LMP LN Equity"/>
    <s v="LondonMetric Property Plc"/>
    <s v="LONDONMETRIC PROPERTY - TOT RETURN IND"/>
    <s v="LMP(RI)"/>
    <s v="Datastream Collection Entire Dataset 170911.xlsx|1981-2011|$D$4"/>
    <d v="2012-12-09T00:00:00"/>
    <n v="0.76561393570315828"/>
    <d v="2012-12-17T00:00:00"/>
    <n v="141.22"/>
    <d v="2015-12-17T00:00:00"/>
    <n v="249.34"/>
    <n v="4"/>
    <x v="1"/>
  </r>
  <r>
    <s v="LOCAL FP Equity"/>
    <s v="SOLOCAL GROUP SA"/>
    <m/>
    <m/>
    <m/>
    <m/>
    <m/>
    <m/>
    <m/>
    <m/>
    <m/>
    <n v="1"/>
    <x v="0"/>
  </r>
  <r>
    <s v="LOCK US Equity"/>
    <s v="LIFELOCK INC"/>
    <m/>
    <m/>
    <m/>
    <m/>
    <m/>
    <m/>
    <m/>
    <m/>
    <m/>
    <n v="1"/>
    <x v="0"/>
  </r>
  <r>
    <s v="LOG IN Equity"/>
    <s v="La Opala RG Limited"/>
    <m/>
    <m/>
    <m/>
    <m/>
    <m/>
    <m/>
    <m/>
    <m/>
    <m/>
    <n v="1"/>
    <x v="0"/>
  </r>
  <r>
    <s v="LOJN US Equity"/>
    <s v="LOJACK CORP"/>
    <m/>
    <m/>
    <m/>
    <m/>
    <m/>
    <m/>
    <m/>
    <m/>
    <m/>
    <n v="1"/>
    <x v="0"/>
  </r>
  <r>
    <s v="LONN VX Equity"/>
    <s v="LONZA GROUP AG"/>
    <s v="LONZA GROUP - TOT RETURN IND"/>
    <s v="S:LONN(RI)"/>
    <s v="Datastream Collection Entire Dataset 170911.xlsx|221-240|$C$4"/>
    <d v="2015-10-05T00:00:00"/>
    <s v="CEO &lt; 3 years"/>
    <d v="2015-10-14T00:00:00"/>
    <n v="206.5"/>
    <m/>
    <m/>
    <n v="4"/>
    <x v="2"/>
  </r>
  <r>
    <s v="LONN VX Equity"/>
    <s v="LONZA GROUP AG"/>
    <s v="LONZA GROUP - TOT RETURN IND"/>
    <s v="S:LONN(RI)"/>
    <s v="Datastream Collection Entire Dataset 170911.xlsx|1721-1740|$O$4"/>
    <d v="2015-10-05T00:00:00"/>
    <s v="CEO &lt; 3 years"/>
    <d v="2015-10-14T00:00:00"/>
    <n v="206.5"/>
    <m/>
    <m/>
    <n v="4"/>
    <x v="2"/>
  </r>
  <r>
    <s v="LONN VX Equity"/>
    <s v="Lonza Group Ltd"/>
    <s v="LONZA GROUP - TOT RETURN IND"/>
    <s v="S:LONN(RI)"/>
    <s v="Datastream Collection Entire Dataset 170911.xlsx|221-240|$C$4"/>
    <d v="2015-10-05T00:00:00"/>
    <s v="CEO &lt; 3 years"/>
    <d v="2015-10-14T00:00:00"/>
    <n v="206.5"/>
    <m/>
    <m/>
    <n v="4"/>
    <x v="2"/>
  </r>
  <r>
    <s v="LONN VX Equity"/>
    <s v="Lonza Group Ltd"/>
    <s v="LONZA GROUP - TOT RETURN IND"/>
    <s v="S:LONN(RI)"/>
    <s v="Datastream Collection Entire Dataset 170911.xlsx|1721-1740|$O$4"/>
    <d v="2015-10-05T00:00:00"/>
    <s v="CEO &lt; 3 years"/>
    <d v="2015-10-14T00:00:00"/>
    <n v="206.5"/>
    <m/>
    <m/>
    <n v="4"/>
    <x v="2"/>
  </r>
  <r>
    <s v="LOPE US Equity"/>
    <s v="GRAND CANYON EDUCATION INC"/>
    <s v="GRAND CANYON EDUCATION - TOT RETURN IND"/>
    <s v="@LOPE(RI)"/>
    <s v="Datastream Collection Entire Dataset 170911.xlsx|641-660|$E$4"/>
    <d v="2008-05-05T00:00:00"/>
    <n v="-9.683584625185819E-2"/>
    <d v="2008-12-19T00:00:00"/>
    <n v="141.27000000000001"/>
    <d v="2011-12-19T00:00:00"/>
    <n v="127.59"/>
    <n v="1"/>
    <x v="1"/>
  </r>
  <r>
    <s v="LPL US Equity"/>
    <s v="LG DISPLAY CO LTD-ADR"/>
    <m/>
    <m/>
    <m/>
    <m/>
    <m/>
    <m/>
    <m/>
    <m/>
    <m/>
    <n v="1"/>
    <x v="0"/>
  </r>
  <r>
    <s v="LRAD US Equity"/>
    <s v="LRAD CORP"/>
    <s v="LRAD - TOT RETURN IND"/>
    <s v="@LRAD(RI)"/>
    <s v="Datastream Collection Entire Dataset 170911.xlsx|1521-1540|$G$4"/>
    <d v="2006-07-05T00:00:00"/>
    <n v="-0.20089285714285715"/>
    <d v="2006-07-28T00:00:00"/>
    <n v="448"/>
    <d v="2009-07-28T00:00:00"/>
    <n v="358"/>
    <n v="1"/>
    <x v="1"/>
  </r>
  <r>
    <s v="LRD LN Equity"/>
    <s v="LRD LN"/>
    <s v="LAIRD - TOT RETURN IND"/>
    <s v="LRD(RI)"/>
    <s v="Datastream Collection Entire Dataset 170911.xlsx|1101-1120|$F$4"/>
    <d v="2012-08-01T00:00:00"/>
    <n v="0.9326434758549883"/>
    <d v="2012-08-23T00:00:00"/>
    <n v="11999.58"/>
    <d v="2015-08-23T00:00:00"/>
    <n v="23190.91"/>
    <n v="1"/>
    <x v="1"/>
  </r>
  <r>
    <s v="LSCC US Equity"/>
    <s v="LATTICE SEMICONDUCTOR CORP"/>
    <s v="LATTICE SEMICONDUCTOR - TOT RETURN IND"/>
    <s v="@LSCC(RI)"/>
    <s v="Datastream Collection Entire Dataset 170911.xlsx|921-940|$G$4"/>
    <d v="2010-10-05T00:00:00"/>
    <n v="-2.2346848879433671E-3"/>
    <d v="2010-10-21T00:00:00"/>
    <n v="465.39"/>
    <d v="2013-10-21T00:00:00"/>
    <n v="464.35"/>
    <n v="1"/>
    <x v="1"/>
  </r>
  <r>
    <s v="LSE LN Equity"/>
    <s v="London Stock Exchange Group plc"/>
    <s v="LONDON STOCK EX.GROUP - TOT RETURN IND"/>
    <s v="LSE(RI)"/>
    <s v="Datastream Collection Entire Dataset 170911.xlsx|221-240|$M$4"/>
    <d v="2009-04-09T00:00:00"/>
    <n v="0.81394264397295391"/>
    <d v="2009-04-14T00:00:00"/>
    <n v="257.34000000000003"/>
    <d v="2012-04-14T00:00:00"/>
    <n v="466.8"/>
    <n v="4"/>
    <x v="1"/>
  </r>
  <r>
    <s v="LSE LN Equity"/>
    <s v="London Stock Exchange Group plc"/>
    <s v="LONDON STOCK EX.GROUP - TOT RETURN IND"/>
    <s v="LSE(RI)"/>
    <s v="Datastream Collection Entire Dataset 170911.xlsx|1721-1740|$L$4"/>
    <d v="2009-04-09T00:00:00"/>
    <n v="0.81394264397295391"/>
    <d v="2009-04-14T00:00:00"/>
    <n v="257.34000000000003"/>
    <d v="2012-04-14T00:00:00"/>
    <n v="466.8"/>
    <n v="4"/>
    <x v="1"/>
  </r>
  <r>
    <s v="LSE LN Equity"/>
    <s v="LSE LN"/>
    <s v="LONDON STOCK EX.GROUP - TOT RETURN IND"/>
    <s v="LSE(RI)"/>
    <s v="Datastream Collection Entire Dataset 170911.xlsx|221-240|$M$4"/>
    <d v="2009-04-09T00:00:00"/>
    <n v="0.81394264397295391"/>
    <d v="2009-04-14T00:00:00"/>
    <n v="257.34000000000003"/>
    <d v="2012-04-14T00:00:00"/>
    <n v="466.8"/>
    <n v="4"/>
    <x v="3"/>
  </r>
  <r>
    <s v="LSE LN Equity"/>
    <s v="LSE LN"/>
    <s v="LONDON STOCK EX.GROUP - TOT RETURN IND"/>
    <s v="LSE(RI)"/>
    <s v="Datastream Collection Entire Dataset 170911.xlsx|1721-1740|$L$4"/>
    <d v="2009-04-09T00:00:00"/>
    <n v="0.81394264397295391"/>
    <d v="2009-04-14T00:00:00"/>
    <n v="257.34000000000003"/>
    <d v="2012-04-14T00:00:00"/>
    <n v="466.8"/>
    <n v="4"/>
    <x v="1"/>
  </r>
  <r>
    <s v="LSS FP Equity"/>
    <s v="LECTRA SA"/>
    <m/>
    <m/>
    <m/>
    <m/>
    <m/>
    <m/>
    <m/>
    <m/>
    <m/>
    <n v="1"/>
    <x v="0"/>
  </r>
  <r>
    <s v="LTRPA US Equity"/>
    <s v="LIBERTY TRIPADVISOR HDG-A"/>
    <s v="LIBERTY TRIP ADVI.HDG. SR.A - TOT RETURN IND"/>
    <s v="@LTRPA(RI)"/>
    <s v="Datastream Collection Entire Dataset 170911.xlsx|681-700|$T$4"/>
    <d v="2013-05-05T00:00:00"/>
    <s v="CEO &lt; 3 years"/>
    <d v="2014-09-19T00:00:00"/>
    <n v="95.2"/>
    <m/>
    <m/>
    <n v="1"/>
    <x v="2"/>
  </r>
  <r>
    <s v="LTRPB US Equity"/>
    <s v="LIBERTY TRIPADVISOR HOLDINGS INC"/>
    <s v="LIBERTY TRIP ADVI.HDG. SR.B - TOT RETURN IND"/>
    <s v="@LTRPB(RI)"/>
    <s v="Datastream Collection Entire Dataset 170911.xlsx|601-620|$N$4"/>
    <d v="2013-05-05T00:00:00"/>
    <s v="CEO &lt; 3 years"/>
    <d v="2014-09-19T00:00:00"/>
    <n v="84.38"/>
    <m/>
    <m/>
    <n v="1"/>
    <x v="2"/>
  </r>
  <r>
    <s v="LTRX US Equity"/>
    <s v="LANTRONIX INC"/>
    <s v="LANTRONIX - TOT RETURN IND"/>
    <s v="@LTRX(RI)"/>
    <s v="Datastream Collection Entire Dataset 170911.xlsx|1581-1600|$J$4"/>
    <d v="2015-10-05T00:00:00"/>
    <s v="CEO &lt; 3 years"/>
    <d v="2015-10-28T00:00:00"/>
    <n v="2.63"/>
    <m/>
    <m/>
    <n v="1"/>
    <x v="2"/>
  </r>
  <r>
    <s v="LUK US Equity"/>
    <s v="LEUCADIA NATIONAL CORP"/>
    <s v="LEUCADIA NATIONAL - TOT RETURN IND"/>
    <s v="U:LUK(RI)"/>
    <s v="Datastream Collection Entire Dataset 170911.xlsx|301-320|$C$4"/>
    <d v="2013-01-05T00:00:00"/>
    <n v="-0.2882854568449329"/>
    <d v="2013-01-14T00:00:00"/>
    <n v="17213.39"/>
    <d v="2016-01-14T00:00:00"/>
    <n v="12251.02"/>
    <n v="1"/>
    <x v="1"/>
  </r>
  <r>
    <s v="LULU US Equity"/>
    <s v="LULULEMON ATHLETICA INC"/>
    <s v="LULULEMON ATHLETICA - TOT RETURN IND"/>
    <s v="@LULU(RI)"/>
    <s v="Datastream Collection Entire Dataset 170911.xlsx|261-280|$P$4"/>
    <d v="2013-11-05T00:00:00"/>
    <n v="-0.12616614837849852"/>
    <d v="2013-11-14T00:00:00"/>
    <n v="472.71000000000004"/>
    <d v="2016-11-14T00:00:00"/>
    <n v="413.07"/>
    <n v="1"/>
    <x v="1"/>
  </r>
  <r>
    <s v="LVB IN Equity"/>
    <s v="The Lakshmi Vilas Bank Limited"/>
    <s v="LAKSHMI VILAS BANK - TOT RETURN IND"/>
    <s v="IN:LVB(RI)"/>
    <s v="Datastream Collection Entire Dataset 170911.xlsx|NES India 91-120|$N$5"/>
    <d v="2015-11-13T00:00:00"/>
    <s v="CEO &lt; 3 years"/>
    <d v="2015-11-14T00:00:00"/>
    <n v="187.29"/>
    <m/>
    <m/>
    <n v="1"/>
    <x v="2"/>
  </r>
  <r>
    <s v="LVS US Equity"/>
    <s v="LAS VEGAS SANDS CORP"/>
    <s v="LAS VEGAS SANDS - TOT RETURN IND"/>
    <s v="U:LVS(RI)"/>
    <s v="Datastream Collection Entire Dataset 170911.xlsx|41-80|$AI$4"/>
    <d v="1988-02-05T00:00:00"/>
    <n v="0.89890460976722975"/>
    <d v="2005-01-14T00:00:00"/>
    <n v="87.64"/>
    <d v="2008-01-14T00:00:00"/>
    <n v="166.42000000000002"/>
    <n v="1"/>
    <x v="1"/>
  </r>
  <r>
    <s v="LXFT US Equity"/>
    <s v="LUXOFT HOLDING INC"/>
    <s v="LUXOFT HOLDING - TOT RETURN IND"/>
    <s v="U:LXFT(RI)"/>
    <s v="Datastream Collection Entire Dataset 170911.xlsx|541-560|$G$4"/>
    <d v="1999-11-05T00:00:00"/>
    <n v="1.4522712310730743"/>
    <d v="2013-07-19T00:00:00"/>
    <n v="106.33"/>
    <d v="2016-07-19T00:00:00"/>
    <n v="260.75"/>
    <n v="1"/>
    <x v="1"/>
  </r>
  <r>
    <s v="LXRX US Equity"/>
    <s v="LEXICON PHARMACEUTICALS INC"/>
    <s v="LEXICON PHARMACEUTICALS - TOT RETURN IND"/>
    <s v="@LXRX(RI)"/>
    <s v="Datastream Collection Entire Dataset 170911.xlsx|681-700|$H$4"/>
    <d v="2014-05-05T00:00:00"/>
    <n v="0.45970937912813742"/>
    <d v="2014-05-19T00:00:00"/>
    <n v="7.57"/>
    <d v="2017-05-19T00:00:00"/>
    <n v="11.05"/>
    <n v="1"/>
    <x v="1"/>
  </r>
  <r>
    <s v="MACA IN Equity"/>
    <s v="Mahindra CIE Automotive Limited"/>
    <m/>
    <m/>
    <m/>
    <m/>
    <m/>
    <m/>
    <m/>
    <m/>
    <m/>
    <n v="1"/>
    <x v="0"/>
  </r>
  <r>
    <s v="MACK US Equity"/>
    <s v="MERRIMACK PHARMACEUTICALS IN"/>
    <s v="MERRIMACK PHARMS. - TOT RETURN IND"/>
    <s v="@MACK(RI)"/>
    <s v="Datastream Collection Entire Dataset 170911.xlsx|961-980|$B$4"/>
    <d v="1999-04-05T00:00:00"/>
    <n v="0.5655708478927477"/>
    <d v="2012-04-21T00:00:00"/>
    <n v="140.22999999999999"/>
    <d v="2015-04-21T00:00:00"/>
    <n v="219.54"/>
    <n v="1"/>
    <x v="1"/>
  </r>
  <r>
    <s v="MAERSKB DC Equity"/>
    <s v="A.P. MOLLER-MAERSK A S"/>
    <m/>
    <m/>
    <m/>
    <m/>
    <m/>
    <m/>
    <m/>
    <m/>
    <m/>
    <n v="1"/>
    <x v="0"/>
  </r>
  <r>
    <s v="MAG CN Equity"/>
    <s v="MAG SILVER CORP"/>
    <s v="MAG SILVER - TOT RETURN IND"/>
    <s v="C:MAG(RI)"/>
    <s v="Datastream Collection Entire Dataset 170911.xlsx|761-780|$C$4"/>
    <d v="2013-09-02T00:00:00"/>
    <n v="1.9640245639580891"/>
    <d v="2013-09-19T00:00:00"/>
    <n v="1263.6400000000001"/>
    <d v="2016-09-19T00:00:00"/>
    <n v="3745.46"/>
    <n v="2"/>
    <x v="1"/>
  </r>
  <r>
    <s v="MAG CN Equity"/>
    <s v="MAG SILVER CORP"/>
    <s v="MAG SILVER - TOT RETURN IND"/>
    <s v="C:MAG(RI)"/>
    <s v="Datastream Collection Entire Dataset 170911.xlsx|Toronto 41-60|$O$4"/>
    <d v="2013-09-02T00:00:00"/>
    <n v="1.8611838210090055"/>
    <d v="2013-09-14T00:00:00"/>
    <n v="1283.6400000000001"/>
    <d v="2016-09-14T00:00:00"/>
    <n v="3672.73"/>
    <n v="2"/>
    <x v="3"/>
  </r>
  <r>
    <s v="MAH AU Equity"/>
    <s v="Macmahon Holdings Limited"/>
    <m/>
    <m/>
    <m/>
    <m/>
    <m/>
    <m/>
    <m/>
    <m/>
    <m/>
    <n v="1"/>
    <x v="0"/>
  </r>
  <r>
    <s v="MAIN US Equity"/>
    <s v="MAIN STREET CAPITAL CORP"/>
    <s v="MAIN STREET CAPITAL - TOT RETURN IND"/>
    <s v="U:MAIN(RI)"/>
    <s v="Datastream Collection Entire Dataset 170911.xlsx|701-720|$K$4"/>
    <d v="2007-01-05T00:00:00"/>
    <n v="0.52948833483528579"/>
    <d v="2007-10-19T00:00:00"/>
    <n v="99.87"/>
    <d v="2010-10-19T00:00:00"/>
    <n v="152.75"/>
    <n v="1"/>
    <x v="1"/>
  </r>
  <r>
    <s v="MAIT IN Equity"/>
    <s v="Maithan Alloys Limited"/>
    <m/>
    <m/>
    <m/>
    <m/>
    <m/>
    <m/>
    <m/>
    <m/>
    <m/>
    <n v="1"/>
    <x v="0"/>
  </r>
  <r>
    <s v="MAXF IN Equity"/>
    <s v="Max Financial Services Limited"/>
    <m/>
    <m/>
    <m/>
    <m/>
    <m/>
    <m/>
    <m/>
    <m/>
    <m/>
    <n v="1"/>
    <x v="0"/>
  </r>
  <r>
    <s v="MBFI US Equity"/>
    <s v="MB FINANCIAL INC"/>
    <s v="MB FINANCIAL - TOT RETURN IND"/>
    <s v="@MBFI(RI)"/>
    <s v="Datastream Collection Entire Dataset 170911.xlsx|521-540|$D$4"/>
    <d v="1999-01-05T00:00:00"/>
    <n v="0.88054906542056066"/>
    <d v="1999-01-19T00:00:00"/>
    <n v="136.96"/>
    <d v="2002-01-19T00:00:00"/>
    <n v="257.56"/>
    <n v="1"/>
    <x v="1"/>
  </r>
  <r>
    <s v="MBI US Equity"/>
    <s v="MBIA INC"/>
    <s v="MBIA - TOT RETURN IND"/>
    <s v="U:MBI(RI)"/>
    <s v="Datastream Collection Entire Dataset 170911.xlsx|801-820|$Q$4"/>
    <d v="2008-01-05T00:00:00"/>
    <n v="0.46314944090937171"/>
    <d v="2008-01-21T00:00:00"/>
    <n v="161.87"/>
    <d v="2011-01-21T00:00:00"/>
    <n v="236.84"/>
    <n v="1"/>
    <x v="1"/>
  </r>
  <r>
    <s v="MBLX US Equity"/>
    <s v="METABOLIX INC"/>
    <m/>
    <m/>
    <m/>
    <m/>
    <m/>
    <m/>
    <m/>
    <m/>
    <m/>
    <n v="1"/>
    <x v="0"/>
  </r>
  <r>
    <s v="MBVT US Equity"/>
    <s v="MERCHANTS BANCSHARES INC"/>
    <m/>
    <m/>
    <m/>
    <m/>
    <m/>
    <m/>
    <m/>
    <m/>
    <m/>
    <n v="1"/>
    <x v="0"/>
  </r>
  <r>
    <s v="MCB LN Equity"/>
    <s v="MCB LN"/>
    <s v="MCBRIDE - TOT RETURN IND"/>
    <s v="MCB(RI)"/>
    <s v="Datastream Collection Entire Dataset 170911.xlsx|1181-1200|$H$4"/>
    <d v="2015-01-09T00:00:00"/>
    <s v="CEO &lt; 3 years"/>
    <d v="2015-01-23T00:00:00"/>
    <n v="99.27"/>
    <m/>
    <m/>
    <n v="4"/>
    <x v="2"/>
  </r>
  <r>
    <s v="MCB LN Equity"/>
    <s v="MCB LN"/>
    <s v="MCBRIDE - TOT RETURN IND"/>
    <s v="MCB(RI)"/>
    <s v="Datastream Collection Entire Dataset 170911.xlsx|1801-1820|$D$4"/>
    <d v="2015-01-09T00:00:00"/>
    <s v="CEO &lt; 3 years"/>
    <d v="2015-01-14T00:00:00"/>
    <n v="99.91"/>
    <m/>
    <m/>
    <n v="4"/>
    <x v="2"/>
  </r>
  <r>
    <s v="MCB LN Equity"/>
    <s v="McBride plc"/>
    <s v="MCBRIDE - TOT RETURN IND"/>
    <s v="MCB(RI)"/>
    <s v="Datastream Collection Entire Dataset 170911.xlsx|1181-1200|$H$4"/>
    <d v="2015-01-09T00:00:00"/>
    <s v="CEO &lt; 3 years"/>
    <d v="2015-01-23T00:00:00"/>
    <n v="99.27"/>
    <m/>
    <m/>
    <n v="4"/>
    <x v="2"/>
  </r>
  <r>
    <s v="MCB LN Equity"/>
    <s v="McBride plc"/>
    <s v="MCBRIDE - TOT RETURN IND"/>
    <s v="MCB(RI)"/>
    <s v="Datastream Collection Entire Dataset 170911.xlsx|1801-1820|$D$4"/>
    <d v="2015-01-09T00:00:00"/>
    <s v="CEO &lt; 3 years"/>
    <d v="2015-01-14T00:00:00"/>
    <n v="99.91"/>
    <m/>
    <m/>
    <n v="4"/>
    <x v="2"/>
  </r>
  <r>
    <s v="MCLR IN Equity"/>
    <s v="McLeod Russel India Limited"/>
    <m/>
    <m/>
    <m/>
    <m/>
    <m/>
    <m/>
    <m/>
    <m/>
    <m/>
    <n v="1"/>
    <x v="0"/>
  </r>
  <r>
    <s v="MCRO LN Equity"/>
    <s v="MCRO LN"/>
    <s v="MICRO FOCUS INTL. - TOT RETURN IND"/>
    <s v="MCRO(RI)"/>
    <s v="Datastream Collection Entire Dataset 170911.xlsx|361-380|$N$4"/>
    <d v="2014-08-05T00:00:00"/>
    <s v="CEO &lt; 3 years"/>
    <d v="2014-08-14T00:00:00"/>
    <n v="868.80000000000007"/>
    <m/>
    <m/>
    <n v="1"/>
    <x v="2"/>
  </r>
  <r>
    <s v="MCX IN Equity"/>
    <s v="Multi Commodity Exchange of India Limited"/>
    <m/>
    <m/>
    <m/>
    <m/>
    <m/>
    <m/>
    <m/>
    <m/>
    <m/>
    <n v="1"/>
    <x v="0"/>
  </r>
  <r>
    <s v="MDAS US Equity"/>
    <s v="MEDASSETS INC"/>
    <m/>
    <m/>
    <m/>
    <m/>
    <m/>
    <m/>
    <m/>
    <m/>
    <m/>
    <n v="1"/>
    <x v="0"/>
  </r>
  <r>
    <s v="MDC LN Equity"/>
    <s v="Mediclinic International plc"/>
    <s v="MEDICLINIC INTERNATIONAL - TOT RETURN IND"/>
    <s v="MDC(RI)"/>
    <s v="Datastream Collection Entire Dataset 170911.xlsx|1621-1640|$E$4"/>
    <d v="2016-01-09T00:00:00"/>
    <s v="CEO &lt; 3 years"/>
    <d v="2016-01-28T00:00:00"/>
    <n v="206.9"/>
    <m/>
    <m/>
    <n v="2"/>
    <x v="2"/>
  </r>
  <r>
    <s v="MDC LN Equity"/>
    <s v="Mediclinic International plc"/>
    <s v="MEDICLINIC INTERNATIONAL - TOT RETURN IND"/>
    <s v="MDC(RI)"/>
    <s v="Datastream Collection Entire Dataset 170911.xlsx|1961-1980|$Q$4"/>
    <d v="2016-01-09T00:00:00"/>
    <s v="CEO &lt; 3 years"/>
    <d v="2016-01-17T00:00:00"/>
    <n v="199.93"/>
    <m/>
    <m/>
    <n v="2"/>
    <x v="2"/>
  </r>
  <r>
    <s v="MDGN US Equity"/>
    <s v="AEVI GENOMIC MEDICINE INC"/>
    <m/>
    <m/>
    <m/>
    <m/>
    <m/>
    <m/>
    <m/>
    <m/>
    <m/>
    <n v="1"/>
    <x v="0"/>
  </r>
  <r>
    <s v="MDIA3 BZ Equity"/>
    <s v="M. Dias Branco S.A. IndÃºstria e ComÃ©rcio de Alimentos"/>
    <m/>
    <m/>
    <m/>
    <m/>
    <m/>
    <m/>
    <m/>
    <m/>
    <m/>
    <n v="1"/>
    <x v="0"/>
  </r>
  <r>
    <s v="MDLZ US Equity"/>
    <s v="MONDELEZ INTERNATIONAL INC-A"/>
    <s v="MONDELEZ INTERNATIONAL CL.A - TOT RETURN IND"/>
    <s v="@MDLZ(RI)"/>
    <s v="Datastream Collection Entire Dataset 170911.xlsx|41-80|$O$4"/>
    <d v="2006-04-05T00:00:00"/>
    <n v="-0.14682539682539683"/>
    <d v="2006-04-14T00:00:00"/>
    <n v="103.32000000000001"/>
    <d v="2009-04-14T00:00:00"/>
    <n v="88.15"/>
    <n v="1"/>
    <x v="1"/>
  </r>
  <r>
    <s v="MDRX US Equity"/>
    <s v="ALLSCRIPTS HEALTHCARE SOLUTI"/>
    <s v="ALSP.HLTHCR.SLTN. - TOT RETURN IND"/>
    <s v="@MDRX(RI)"/>
    <s v="Datastream Collection Entire Dataset 170911.xlsx|561-580|$L$4"/>
    <d v="2012-10-05T00:00:00"/>
    <n v="2.181500872600225E-3"/>
    <d v="2012-10-19T00:00:00"/>
    <n v="68.760000000000005"/>
    <d v="2015-10-19T00:00:00"/>
    <n v="68.91"/>
    <n v="1"/>
    <x v="1"/>
  </r>
  <r>
    <s v="MDT US Equity"/>
    <s v="MEDTRONIC PLC"/>
    <s v="MEDTRONIC - TOT RETURN IND"/>
    <s v="U:MDT(RI)"/>
    <s v="Datastream Collection Entire Dataset 170911.xlsx|1-40|$X$4"/>
    <d v="2011-04-05T00:00:00"/>
    <n v="0.53061705411742532"/>
    <d v="2011-04-14T00:00:00"/>
    <n v="12730.65"/>
    <d v="2014-04-14T00:00:00"/>
    <n v="19485.75"/>
    <n v="1"/>
    <x v="1"/>
  </r>
  <r>
    <s v="MDU US Equity"/>
    <s v="MDU RESOURCES GROUP INC"/>
    <s v="MDU RESOURCES GROUP - TOT RETURN IND"/>
    <s v="U:MDU(RI)"/>
    <s v="Datastream Collection Entire Dataset 170911.xlsx|361-380|$U$4"/>
    <d v="2012-11-05T00:00:00"/>
    <n v="-2.1061886425206979E-2"/>
    <d v="2012-11-14T00:00:00"/>
    <n v="10213.710000000001"/>
    <d v="2015-11-14T00:00:00"/>
    <n v="9998.59"/>
    <n v="1"/>
    <x v="1"/>
  </r>
  <r>
    <s v="MDVN US Equity"/>
    <s v="MEDIVATION INC"/>
    <m/>
    <m/>
    <m/>
    <m/>
    <m/>
    <m/>
    <m/>
    <m/>
    <m/>
    <n v="1"/>
    <x v="0"/>
  </r>
  <r>
    <s v="MDXG US Equity"/>
    <s v="MIMEDX GROUP INC"/>
    <s v="MIMEDX GROUP - TOT RETURN IND"/>
    <s v="@MDXG(RI)"/>
    <s v="Datastream Collection Entire Dataset 170911.xlsx|861-880|$I$4"/>
    <d v="2009-01-05T00:00:00"/>
    <n v="-0.53199619137123"/>
    <d v="2009-01-20T00:00:00"/>
    <n v="808.69"/>
    <d v="2012-01-20T00:00:00"/>
    <n v="378.47"/>
    <n v="1"/>
    <x v="1"/>
  </r>
  <r>
    <s v="MEFO IN Equity"/>
    <s v="Metalyst Forgings Limited"/>
    <m/>
    <m/>
    <m/>
    <m/>
    <m/>
    <m/>
    <m/>
    <m/>
    <m/>
    <n v="1"/>
    <x v="0"/>
  </r>
  <r>
    <s v="MEG US Equity"/>
    <s v="MEDIA GENERAL INC"/>
    <m/>
    <m/>
    <m/>
    <m/>
    <m/>
    <m/>
    <m/>
    <m/>
    <m/>
    <n v="1"/>
    <x v="0"/>
  </r>
  <r>
    <s v="MEIP US Equity"/>
    <s v="MEI PHARMA INC"/>
    <s v="MEI PHARMA - TOT RETURN IND"/>
    <s v="@MEIP(RI)"/>
    <s v="Datastream Collection Entire Dataset 170911.xlsx|1501-1520|$S$4"/>
    <d v="2010-02-05T00:00:00"/>
    <n v="-0.79224030037546933"/>
    <d v="2010-02-28T00:00:00"/>
    <n v="7.99"/>
    <d v="2013-02-28T00:00:00"/>
    <n v="1.6600000000000001"/>
    <n v="1"/>
    <x v="1"/>
  </r>
  <r>
    <s v="MELA US Equity"/>
    <s v="MELA SCIENCES INC"/>
    <m/>
    <m/>
    <m/>
    <m/>
    <m/>
    <m/>
    <m/>
    <m/>
    <m/>
    <n v="1"/>
    <x v="0"/>
  </r>
  <r>
    <s v="MENT US Equity"/>
    <s v="MENTOR GRAPHICS CORP"/>
    <m/>
    <m/>
    <m/>
    <m/>
    <m/>
    <m/>
    <m/>
    <m/>
    <m/>
    <n v="1"/>
    <x v="0"/>
  </r>
  <r>
    <s v="MERY FP Equity"/>
    <s v="Mercialys S.A."/>
    <s v="MERCIALYS REIT - TOT RETURN IND"/>
    <s v="F:MERY(RI)"/>
    <s v="Datastream Collection Entire Dataset 170911.xlsx|701-720|$L$4"/>
    <d v="2013-02-13T00:00:00"/>
    <n v="0.52917654028436012"/>
    <d v="2013-02-19T00:00:00"/>
    <n v="202.56"/>
    <d v="2016-02-19T00:00:00"/>
    <n v="309.75"/>
    <n v="4"/>
    <x v="1"/>
  </r>
  <r>
    <s v="MERY FP Equity"/>
    <s v="Mercialys S.A."/>
    <s v="MERCIALYS REIT - TOT RETURN IND"/>
    <s v="F:MERY(RI)"/>
    <s v="Datastream Collection Entire Dataset 170911.xlsx|1981-2011|$R$4"/>
    <d v="2013-02-13T00:00:00"/>
    <n v="0.52177997527812126"/>
    <d v="2013-02-17T00:00:00"/>
    <n v="202.25"/>
    <d v="2016-02-17T00:00:00"/>
    <n v="307.78000000000003"/>
    <n v="4"/>
    <x v="3"/>
  </r>
  <r>
    <s v="MERY FP Equity"/>
    <s v="MERCIALYS SA"/>
    <s v="MERCIALYS REIT - TOT RETURN IND"/>
    <s v="F:MERY(RI)"/>
    <s v="Datastream Collection Entire Dataset 170911.xlsx|701-720|$L$4"/>
    <d v="2013-02-13T00:00:00"/>
    <n v="0.52917654028436012"/>
    <d v="2013-02-19T00:00:00"/>
    <n v="202.56"/>
    <d v="2016-02-19T00:00:00"/>
    <n v="309.75"/>
    <n v="4"/>
    <x v="1"/>
  </r>
  <r>
    <s v="MERY FP Equity"/>
    <s v="MERCIALYS SA"/>
    <s v="MERCIALYS REIT - TOT RETURN IND"/>
    <s v="F:MERY(RI)"/>
    <s v="Datastream Collection Entire Dataset 170911.xlsx|1981-2011|$R$4"/>
    <d v="2013-02-13T00:00:00"/>
    <n v="0.52177997527812126"/>
    <d v="2013-02-17T00:00:00"/>
    <n v="202.25"/>
    <d v="2016-02-17T00:00:00"/>
    <n v="307.78000000000003"/>
    <n v="4"/>
    <x v="3"/>
  </r>
  <r>
    <s v="MESG US Equity"/>
    <s v="XURA INC"/>
    <m/>
    <m/>
    <m/>
    <m/>
    <m/>
    <m/>
    <m/>
    <m/>
    <m/>
    <n v="1"/>
    <x v="0"/>
  </r>
  <r>
    <s v="METR US Equity"/>
    <s v="METRO BANCORP INC"/>
    <m/>
    <m/>
    <m/>
    <m/>
    <m/>
    <m/>
    <m/>
    <m/>
    <m/>
    <n v="1"/>
    <x v="0"/>
  </r>
  <r>
    <s v="MEZ AU Equity"/>
    <s v="Meridian Energy Limited"/>
    <m/>
    <m/>
    <m/>
    <m/>
    <m/>
    <m/>
    <m/>
    <m/>
    <m/>
    <n v="1"/>
    <x v="0"/>
  </r>
  <r>
    <s v="MGAM LN Equity"/>
    <s v="Morgan Advanced Materials plc"/>
    <s v="MORGAN ADVANCED MATERIAL - TOT RETURN IND"/>
    <s v="MGAM(RI)"/>
    <s v="Datastream Collection Entire Dataset 170911.xlsx|1781-1800|$G$4"/>
    <d v="2015-07-09T00:00:00"/>
    <s v="CEO &lt; 3 years"/>
    <d v="2015-07-14T00:00:00"/>
    <n v="9834.91"/>
    <m/>
    <m/>
    <n v="1"/>
    <x v="2"/>
  </r>
  <r>
    <s v="MGLN US Equity"/>
    <s v="MAGELLAN HEALTH INC"/>
    <s v="MAGELLAN HEALTH - TOT RETURN IND"/>
    <s v="@MGLN(RI)"/>
    <s v="Datastream Collection Entire Dataset 170911.xlsx|741-760|$E$4"/>
    <d v="2013-11-05T00:00:00"/>
    <n v="0.13822825939798725"/>
    <d v="2013-11-19T00:00:00"/>
    <n v="221.59"/>
    <d v="2016-11-19T00:00:00"/>
    <n v="252.22"/>
    <n v="1"/>
    <x v="1"/>
  </r>
  <r>
    <s v="MGLU3 BZ Equity"/>
    <s v="Magazine Luiza S.A."/>
    <m/>
    <m/>
    <m/>
    <m/>
    <m/>
    <m/>
    <m/>
    <m/>
    <m/>
    <n v="1"/>
    <x v="0"/>
  </r>
  <r>
    <s v="MGNX US Equity"/>
    <s v="MACROGENICS INC"/>
    <s v="MACROGENICS - TOT RETURN IND"/>
    <s v="@MGNX(RI)"/>
    <s v="Datastream Collection Entire Dataset 170911.xlsx|801-820|$M$4"/>
    <d v="2001-07-05T00:00:00"/>
    <n v="-5.0563982886036177E-3"/>
    <d v="2013-10-21T00:00:00"/>
    <n v="102.84"/>
    <d v="2016-10-21T00:00:00"/>
    <n v="102.32000000000001"/>
    <n v="1"/>
    <x v="1"/>
  </r>
  <r>
    <s v="MGPI US Equity"/>
    <s v="MGP INGREDIENTS INC"/>
    <s v="MGP INGREDIENTS - TOT RETURN IND"/>
    <s v="@MGPI(RI)"/>
    <s v="Datastream Collection Entire Dataset 170911.xlsx|981-1000|$L$4"/>
    <d v="2014-05-05T00:00:00"/>
    <n v="7.9293306521114619"/>
    <d v="2014-05-21T00:00:00"/>
    <n v="174.05"/>
    <d v="2017-05-21T00:00:00"/>
    <n v="1554.15"/>
    <n v="1"/>
    <x v="1"/>
  </r>
  <r>
    <s v="MGR AU Equity"/>
    <s v="Mirvac Group"/>
    <m/>
    <m/>
    <m/>
    <m/>
    <m/>
    <m/>
    <m/>
    <m/>
    <m/>
    <n v="1"/>
    <x v="0"/>
  </r>
  <r>
    <s v="MHG NO Equity"/>
    <s v="Marine Harvest ASA"/>
    <s v="MARINE HARVEST - TOT RETURN IND"/>
    <s v="N:MHG(RI)"/>
    <s v="Datastream Collection Entire Dataset 170911.xlsx|321-340|$J$4"/>
    <d v="2010-06-09T00:00:00"/>
    <n v="0.38513513513513503"/>
    <d v="2010-06-14T00:00:00"/>
    <n v="2.96"/>
    <d v="2013-06-14T00:00:00"/>
    <n v="4.0999999999999996"/>
    <n v="2"/>
    <x v="3"/>
  </r>
  <r>
    <s v="MHG NO Equity"/>
    <s v="Marine Harvest ASA"/>
    <s v="MARINE HARVEST - TOT RETURN IND"/>
    <s v="N:MHG(RI)"/>
    <s v="Datastream Collection Entire Dataset 170911.xlsx|1701-1720|$G$4"/>
    <d v="2010-06-09T00:00:00"/>
    <n v="0.38513513513513503"/>
    <d v="2010-06-14T00:00:00"/>
    <n v="2.96"/>
    <d v="2013-06-14T00:00:00"/>
    <n v="4.0999999999999996"/>
    <n v="2"/>
    <x v="1"/>
  </r>
  <r>
    <s v="MHG US Equity"/>
    <s v="MARINE HARVEST ASA"/>
    <s v="MARINE HARVEST - TOT RETURN IND"/>
    <s v="N:MHG(RI)"/>
    <s v="Datastream Collection Entire Dataset 170911.xlsx|321-340|$J$4"/>
    <d v="2010-05-05T00:00:00"/>
    <n v="0.3814102564102565"/>
    <d v="2010-05-14T00:00:00"/>
    <n v="3.12"/>
    <d v="2013-05-14T00:00:00"/>
    <n v="4.3100000000000005"/>
    <n v="2"/>
    <x v="1"/>
  </r>
  <r>
    <s v="MHG US Equity"/>
    <s v="MARINE HARVEST ASA"/>
    <s v="MARINE HARVEST - TOT RETURN IND"/>
    <s v="N:MHG(RI)"/>
    <s v="Datastream Collection Entire Dataset 170911.xlsx|1701-1720|$G$4"/>
    <d v="2010-05-05T00:00:00"/>
    <n v="0.3814102564102565"/>
    <d v="2010-05-14T00:00:00"/>
    <n v="3.12"/>
    <d v="2013-05-14T00:00:00"/>
    <n v="4.3100000000000005"/>
    <n v="2"/>
    <x v="3"/>
  </r>
  <r>
    <s v="MHLD US Equity"/>
    <s v="MAIDEN HOLDINGS LTD"/>
    <s v="MAIDEN HOLDINGS - TOT RETURN IND"/>
    <s v="@MHLD(RI)"/>
    <s v="Datastream Collection Entire Dataset 170911.xlsx|841-860|$E$4"/>
    <d v="2008-10-05T00:00:00"/>
    <n v="1.3477630488815247"/>
    <d v="2008-10-20T00:00:00"/>
    <n v="48.28"/>
    <d v="2011-10-20T00:00:00"/>
    <n v="113.35000000000001"/>
    <n v="1"/>
    <x v="1"/>
  </r>
  <r>
    <s v="MHRL IN Equity"/>
    <s v="Mahindra Holidays &amp; Resorts India Limited"/>
    <m/>
    <m/>
    <m/>
    <m/>
    <m/>
    <m/>
    <m/>
    <m/>
    <m/>
    <n v="1"/>
    <x v="0"/>
  </r>
  <r>
    <s v="MHS IN Equity"/>
    <s v="Maharashtra Seamless Limited"/>
    <m/>
    <m/>
    <m/>
    <m/>
    <m/>
    <m/>
    <m/>
    <m/>
    <m/>
    <n v="1"/>
    <x v="0"/>
  </r>
  <r>
    <s v="MIFI US Equity"/>
    <s v="INSEEGO CORP (Novatel Wireless Inc prior to 11 2016)"/>
    <m/>
    <m/>
    <m/>
    <m/>
    <m/>
    <m/>
    <m/>
    <m/>
    <m/>
    <n v="1"/>
    <x v="0"/>
  </r>
  <r>
    <s v="MIK US Equity"/>
    <s v="MICHAELS COS INC THE"/>
    <s v="MICHAELS COMPANIES - TOT RETURN IND"/>
    <s v="@MIK(RI)"/>
    <s v="Datastream Collection Entire Dataset 170911.xlsx|361-380|$R$4"/>
    <d v="2013-01-05T00:00:00"/>
    <s v="CEO &lt; 3 years"/>
    <d v="2014-07-14T00:00:00"/>
    <n v="96.240000000000009"/>
    <m/>
    <m/>
    <n v="1"/>
    <x v="2"/>
  </r>
  <r>
    <s v="MINI US Equity"/>
    <s v="MOBILE MINI INC"/>
    <s v="MOBILE MINI - TOT RETURN IND"/>
    <s v="@MINI(RI)"/>
    <s v="Datastream Collection Entire Dataset 170911.xlsx|741-760|$U$4"/>
    <d v="2013-01-05T00:00:00"/>
    <n v="0.17460698427937127"/>
    <d v="2013-01-19T00:00:00"/>
    <n v="1083.29"/>
    <d v="2016-01-19T00:00:00"/>
    <n v="1272.44"/>
    <n v="1"/>
    <x v="1"/>
  </r>
  <r>
    <s v="MKS LN Equity"/>
    <s v="MKS LN"/>
    <s v="MARKS &amp; SPENCER GROUP - TOT RETURN IND"/>
    <s v="MKS(RI)"/>
    <s v="Datastream Collection Entire Dataset 170911.xlsx|341-360|$N$4"/>
    <d v="2015-10-05T00:00:00"/>
    <s v="CEO &lt; 3 years"/>
    <d v="2015-10-14T00:00:00"/>
    <n v="22312.37"/>
    <m/>
    <m/>
    <n v="1"/>
    <x v="2"/>
  </r>
  <r>
    <s v="MKTO US Equity"/>
    <s v="MARKETO INC"/>
    <m/>
    <m/>
    <m/>
    <m/>
    <m/>
    <m/>
    <m/>
    <m/>
    <m/>
    <n v="1"/>
    <x v="0"/>
  </r>
  <r>
    <s v="MLD AU Equity"/>
    <s v="MACA LTD"/>
    <m/>
    <m/>
    <m/>
    <m/>
    <m/>
    <m/>
    <m/>
    <m/>
    <m/>
    <n v="1"/>
    <x v="0"/>
  </r>
  <r>
    <s v="MLNK US Equity"/>
    <s v="MODUSLINK GLOBAL SOLUTIONS INC"/>
    <s v="MODUSLINK GLOBAL SLTN. - TOT RETURN IND"/>
    <s v="@MLNK(RI)"/>
    <s v="Datastream Collection Entire Dataset 170911.xlsx|1401-1420|$B$4"/>
    <d v="2012-11-05T00:00:00"/>
    <n v="-0.15384936714148464"/>
    <d v="2012-11-27T00:00:00"/>
    <n v="239.39000000000001"/>
    <d v="2015-11-27T00:00:00"/>
    <n v="202.56"/>
    <n v="1"/>
    <x v="1"/>
  </r>
  <r>
    <s v="MLP US Equity"/>
    <s v="MAUI LAND &amp; PINEAPPLE CO INC"/>
    <s v="MAUI LAND &amp; PINEAPPLE - TOT RETURN IND"/>
    <s v="U:MLP(RI)"/>
    <s v="Datastream Collection Entire Dataset 170911.xlsx|1461-1480|$H$4"/>
    <d v="2009-04-05T00:00:00"/>
    <n v="-0.28797289666854892"/>
    <d v="2009-04-27T00:00:00"/>
    <n v="35.42"/>
    <d v="2012-04-27T00:00:00"/>
    <n v="25.22"/>
    <n v="1"/>
    <x v="1"/>
  </r>
  <r>
    <s v="MLVF US Equity"/>
    <s v="MALVERN BANCORP INC"/>
    <s v="MALVERN BANCORP - TOT RETURN IND"/>
    <s v="@MLVF(RI)"/>
    <s v="Datastream Collection Entire Dataset 170911.xlsx|1441-1460|$Q$4"/>
    <d v="2014-07-05T00:00:00"/>
    <s v="CEO &lt; 3 years"/>
    <d v="2014-07-27T00:00:00"/>
    <n v="106.71000000000001"/>
    <m/>
    <m/>
    <n v="1"/>
    <x v="2"/>
  </r>
  <r>
    <s v="MLX AU Equity"/>
    <s v="METALS X LTD"/>
    <m/>
    <m/>
    <m/>
    <m/>
    <m/>
    <m/>
    <m/>
    <m/>
    <m/>
    <n v="1"/>
    <x v="0"/>
  </r>
  <r>
    <s v="MML AU Equity"/>
    <s v="Medusa Mining Limited"/>
    <m/>
    <m/>
    <m/>
    <m/>
    <m/>
    <m/>
    <m/>
    <m/>
    <m/>
    <n v="1"/>
    <x v="0"/>
  </r>
  <r>
    <s v="MND AU Equity"/>
    <s v="Monadelphous Group Limited"/>
    <m/>
    <m/>
    <m/>
    <m/>
    <m/>
    <m/>
    <m/>
    <m/>
    <m/>
    <n v="2"/>
    <x v="0"/>
  </r>
  <r>
    <s v="MND AU Equity"/>
    <s v="MONADELPHOUS GROUP LTD"/>
    <m/>
    <m/>
    <m/>
    <m/>
    <m/>
    <m/>
    <m/>
    <m/>
    <m/>
    <n v="2"/>
    <x v="0"/>
  </r>
  <r>
    <s v="MNK US Equity"/>
    <s v="MALLINCKRODT PLC"/>
    <s v="MALLINCKRODT - TOT RETURN IND"/>
    <s v="U:MNK(RI)"/>
    <s v="Datastream Collection Entire Dataset 170911.xlsx|301-320|$I$4"/>
    <d v="2013-04-05T00:00:00"/>
    <n v="0.4884169884169885"/>
    <d v="2013-07-14T00:00:00"/>
    <n v="93.24"/>
    <d v="2016-07-14T00:00:00"/>
    <n v="138.78"/>
    <n v="1"/>
    <x v="1"/>
  </r>
  <r>
    <s v="MNST US Equity"/>
    <s v="MONSTER BEVERAGE CORP"/>
    <s v="MONSTER BEVERAGE - TOT RETURN IND"/>
    <s v="@MNST(RI)"/>
    <s v="Datastream Collection Entire Dataset 170911.xlsx|101-120|$J$4"/>
    <d v="1992-08-05T00:00:00"/>
    <n v="-0.57999999999999996"/>
    <d v="1992-08-14T00:00:00"/>
    <n v="2812.5"/>
    <d v="1995-08-14T00:00:00"/>
    <n v="1181.25"/>
    <n v="1"/>
    <x v="1"/>
  </r>
  <r>
    <s v="MNTX US Equity"/>
    <s v="MANITEX INTERNATIONAL INC"/>
    <s v="MANITEX INTERNATIONAL - TOT RETURN IND"/>
    <s v="@MNTX(RI)"/>
    <s v="Datastream Collection Entire Dataset 170911.xlsx|1461-1480|$B$4"/>
    <d v="2006-05-05T00:00:00"/>
    <n v="-0.75898318042813462"/>
    <d v="2006-05-27T00:00:00"/>
    <n v="52.32"/>
    <d v="2009-05-27T00:00:00"/>
    <n v="12.61"/>
    <n v="1"/>
    <x v="1"/>
  </r>
  <r>
    <s v="MOBL US Equity"/>
    <s v="MOBILEIRON INC"/>
    <s v="MOBILE IRON - TOT RETURN IND"/>
    <s v="@MOBL(RI)"/>
    <s v="Datastream Collection Entire Dataset 170911.xlsx|1201-1220|$C$4"/>
    <d v="2007-11-05T00:00:00"/>
    <n v="-0.35732381391064028"/>
    <d v="2014-06-27T00:00:00"/>
    <n v="86.84"/>
    <d v="2017-06-27T00:00:00"/>
    <n v="55.81"/>
    <n v="1"/>
    <x v="1"/>
  </r>
  <r>
    <s v="MOC AU Equity"/>
    <s v="Mortgage Choice Limited"/>
    <m/>
    <m/>
    <m/>
    <m/>
    <m/>
    <m/>
    <m/>
    <m/>
    <m/>
    <n v="2"/>
    <x v="0"/>
  </r>
  <r>
    <s v="MOC AU Equity"/>
    <s v="MORTGAGE CHOICE LTD"/>
    <m/>
    <m/>
    <m/>
    <m/>
    <m/>
    <m/>
    <m/>
    <m/>
    <m/>
    <n v="2"/>
    <x v="0"/>
  </r>
  <r>
    <s v="MODN US Equity"/>
    <s v="MODEL N INC"/>
    <s v="MODEL N - TOT RETURN IND"/>
    <s v="U:MODN(RI)"/>
    <s v="Datastream Collection Entire Dataset 170911.xlsx|1241-1260|$P$4"/>
    <d v="1999-10-05T00:00:00"/>
    <n v="-0.47761194029850745"/>
    <d v="2013-03-27T00:00:00"/>
    <n v="100.5"/>
    <d v="2016-03-27T00:00:00"/>
    <n v="52.5"/>
    <n v="1"/>
    <x v="1"/>
  </r>
  <r>
    <s v="MOFG US Equity"/>
    <s v="MIDWESTONE FINANCIAL GROUP I"/>
    <s v="MIDWESTONE FINL.GP. - TOT RETURN IND"/>
    <s v="@MOFG(RI)"/>
    <s v="Datastream Collection Entire Dataset 170911.xlsx|1181-1200|$G$4"/>
    <d v="2008-01-05T00:00:00"/>
    <n v="-0.12458863706923314"/>
    <d v="2008-01-23T00:00:00"/>
    <n v="322.10000000000002"/>
    <d v="2011-01-23T00:00:00"/>
    <n v="281.97000000000003"/>
    <n v="1"/>
    <x v="1"/>
  </r>
  <r>
    <s v="MOSY US Equity"/>
    <s v="MOSYS INC"/>
    <s v="MOSYS - TOT RETURN IND"/>
    <s v="@MOSY(RI)"/>
    <s v="Datastream Collection Entire Dataset 170911.xlsx|1461-1480|$N$4"/>
    <d v="2007-10-05T00:00:00"/>
    <n v="-0.2913332198195131"/>
    <d v="2007-10-27T00:00:00"/>
    <n v="58.730000000000004"/>
    <d v="2010-10-27T00:00:00"/>
    <n v="41.62"/>
    <n v="1"/>
    <x v="1"/>
  </r>
  <r>
    <s v="MPAA US Equity"/>
    <s v="MOTORCAR PARTS OF AMERICA IN"/>
    <s v="MOTORCAR PARTS OF AM. - TOT RETURN IND"/>
    <s v="@MPAA(RI)"/>
    <s v="Datastream Collection Entire Dataset 170911.xlsx|1061-1080|$P$4"/>
    <d v="2003-11-05T00:00:00"/>
    <n v="1.5475508254877881"/>
    <d v="2003-11-23T00:00:00"/>
    <n v="73.290000000000006"/>
    <d v="2006-11-23T00:00:00"/>
    <n v="186.71"/>
    <n v="1"/>
    <x v="1"/>
  </r>
  <r>
    <s v="MPB US Equity"/>
    <s v="MID PENN BANCORP INC"/>
    <s v="MID PENN BANCORP - TOT RETURN IND"/>
    <s v="@MPB(RI)"/>
    <s v="Datastream Collection Entire Dataset 170911.xlsx|1481-1500|$U$4"/>
    <d v="2009-01-05T00:00:00"/>
    <n v="-0.54244092207093486"/>
    <d v="2009-01-27T00:00:00"/>
    <n v="241.63"/>
    <d v="2012-01-27T00:00:00"/>
    <n v="110.56"/>
    <n v="1"/>
    <x v="1"/>
  </r>
  <r>
    <s v="MPEL US Equity"/>
    <s v="MELCO CROWN ENTERTAINME-ADR"/>
    <m/>
    <m/>
    <m/>
    <m/>
    <m/>
    <m/>
    <m/>
    <m/>
    <m/>
    <n v="1"/>
    <x v="0"/>
  </r>
  <r>
    <s v="MPG US Equity"/>
    <s v="METALDYNE PERFORMANCE GROUP INC"/>
    <m/>
    <m/>
    <m/>
    <m/>
    <m/>
    <m/>
    <m/>
    <m/>
    <m/>
    <n v="1"/>
    <x v="0"/>
  </r>
  <r>
    <s v="MPHL IN Equity"/>
    <s v="MphasiS Limited"/>
    <m/>
    <m/>
    <m/>
    <m/>
    <m/>
    <m/>
    <m/>
    <m/>
    <m/>
    <n v="1"/>
    <x v="0"/>
  </r>
  <r>
    <s v="MPLU3 BZ Equity"/>
    <s v="Multiplus S.A."/>
    <m/>
    <m/>
    <m/>
    <m/>
    <m/>
    <m/>
    <m/>
    <m/>
    <m/>
    <n v="1"/>
    <x v="0"/>
  </r>
  <r>
    <s v="MPX US Equity"/>
    <s v="MARINE PRODUCTS CORP"/>
    <s v="MARINE PRODUCTS - TOT RETURN IND"/>
    <s v="U:MPX(RI)"/>
    <s v="Datastream Collection Entire Dataset 170911.xlsx|1261-1280|$H$4"/>
    <d v="2001-01-05T00:00:00"/>
    <n v="6.4249287535623223"/>
    <d v="2001-03-27T00:00:00"/>
    <n v="66.67"/>
    <d v="2004-03-27T00:00:00"/>
    <n v="495.02000000000004"/>
    <n v="1"/>
    <x v="1"/>
  </r>
  <r>
    <s v="MRC CN Equity"/>
    <s v="MORGUARD CORP"/>
    <s v="MORGUARD - TOT RETURN IND"/>
    <s v="C:MRC(RI)"/>
    <s v="Datastream Collection Entire Dataset 170911.xlsx|561-580|$U$4"/>
    <d v="2012-08-02T00:00:00"/>
    <n v="0.47063644715882436"/>
    <d v="2012-08-19T00:00:00"/>
    <n v="1512.93"/>
    <d v="2015-08-19T00:00:00"/>
    <n v="2224.9700000000003"/>
    <n v="3"/>
    <x v="3"/>
  </r>
  <r>
    <s v="MRC CN Equity"/>
    <s v="MORGUARD CORP"/>
    <s v="MRC GLOBAL - TOT RETURN IND"/>
    <s v="U:MRC(RI)"/>
    <s v="Datastream Collection Entire Dataset 170911.xlsx|701-720|$P$4"/>
    <d v="2012-08-02T00:00:00"/>
    <n v="-0.46868911772891736"/>
    <d v="2012-08-19T00:00:00"/>
    <n v="107.79"/>
    <d v="2015-08-19T00:00:00"/>
    <n v="57.27"/>
    <n v="3"/>
    <x v="1"/>
  </r>
  <r>
    <s v="MRC CN Equity"/>
    <s v="MORGUARD CORP"/>
    <s v="MORGUARD - TOT RETURN IND"/>
    <s v="C:MRC(RI)"/>
    <s v="Datastream Collection Entire Dataset 170911.xlsx|Toronto 21-40|$Q$4"/>
    <d v="2012-08-02T00:00:00"/>
    <n v="0.44850100111830621"/>
    <d v="2012-08-14T00:00:00"/>
    <n v="1493.33"/>
    <d v="2015-08-14T00:00:00"/>
    <n v="2163.09"/>
    <n v="3"/>
    <x v="1"/>
  </r>
  <r>
    <s v="MRC US Equity"/>
    <s v="MRC GLOBAL INC"/>
    <s v="MORGUARD - TOT RETURN IND"/>
    <s v="C:MRC(RI)"/>
    <s v="Datastream Collection Entire Dataset 170911.xlsx|561-580|$U$4"/>
    <d v="2008-07-05T00:00:00"/>
    <n v="1.5647577693409418"/>
    <d v="2008-07-19T00:00:00"/>
    <n v="439.87"/>
    <d v="2011-07-19T00:00:00"/>
    <n v="1128.1600000000001"/>
    <n v="3"/>
    <x v="1"/>
  </r>
  <r>
    <s v="MRC US Equity"/>
    <s v="MRC GLOBAL INC"/>
    <s v="MRC GLOBAL - TOT RETURN IND"/>
    <s v="U:MRC(RI)"/>
    <s v="Datastream Collection Entire Dataset 170911.xlsx|701-720|$P$4"/>
    <d v="2008-07-05T00:00:00"/>
    <n v="-0.28867459991793187"/>
    <d v="2012-04-19T00:00:00"/>
    <n v="97.48"/>
    <d v="2015-04-19T00:00:00"/>
    <n v="69.34"/>
    <n v="3"/>
    <x v="3"/>
  </r>
  <r>
    <s v="MRC US Equity"/>
    <s v="MRC GLOBAL INC"/>
    <s v="MORGUARD - TOT RETURN IND"/>
    <s v="C:MRC(RI)"/>
    <s v="Datastream Collection Entire Dataset 170911.xlsx|Toronto 21-40|$Q$4"/>
    <d v="2008-07-05T00:00:00"/>
    <n v="1.5362924865831844"/>
    <d v="2008-07-14T00:00:00"/>
    <n v="447.2"/>
    <d v="2011-07-14T00:00:00"/>
    <n v="1134.23"/>
    <n v="3"/>
    <x v="1"/>
  </r>
  <r>
    <s v="MRE CN Equity"/>
    <s v="MARTINREA INTERNATIONAL INC"/>
    <s v="MARTINREA INTL. - TOT RETURN IND"/>
    <s v="C:MRE(RI)"/>
    <s v="Datastream Collection Entire Dataset 170911.xlsx|861-880|$B$4"/>
    <d v="2014-11-02T00:00:00"/>
    <s v="CEO &lt; 3 years"/>
    <d v="2014-11-20T00:00:00"/>
    <n v="266.55"/>
    <m/>
    <m/>
    <n v="2"/>
    <x v="2"/>
  </r>
  <r>
    <s v="MRE CN Equity"/>
    <s v="MARTINREA INTERNATIONAL INC"/>
    <s v="MARTINREA INTL. - TOT RETURN IND"/>
    <s v="C:MRE(RI)"/>
    <s v="Datastream Collection Entire Dataset 170911.xlsx|Toronto 61-80|$C$4"/>
    <d v="2014-11-02T00:00:00"/>
    <s v="CEO &lt; 3 years"/>
    <d v="2014-11-14T00:00:00"/>
    <n v="273.33"/>
    <m/>
    <m/>
    <n v="2"/>
    <x v="2"/>
  </r>
  <r>
    <s v="MRK GY Equity"/>
    <s v="MERCK KGAA"/>
    <s v="MERCK KGAA - TOT RETURN IND"/>
    <s v="D:MRK(RI)"/>
    <s v="Datastream Collection Entire Dataset 170911.xlsx|1641-1660|$O$4"/>
    <d v="2015-10-05T00:00:00"/>
    <s v="CEO &lt; 3 years"/>
    <d v="2015-10-29T00:00:00"/>
    <n v="916.53"/>
    <m/>
    <m/>
    <n v="1"/>
    <x v="2"/>
  </r>
  <r>
    <s v="MRL SQ Equity"/>
    <s v="MERLIN PROPERTIES SOCIMI SA"/>
    <m/>
    <m/>
    <m/>
    <m/>
    <m/>
    <m/>
    <m/>
    <m/>
    <m/>
    <n v="1"/>
    <x v="0"/>
  </r>
  <r>
    <s v="MRLN IN Equity"/>
    <s v="Mercator Limited"/>
    <s v="MERLIN PROPERTIES REIT - TOT RETURN IND"/>
    <s v="E:MRLN(RI)"/>
    <s v="Datastream Collection Entire Dataset 170911.xlsx|1641-1660|$G$4"/>
    <d v="2016-04-13T00:00:00"/>
    <s v="CEO &lt; 3 years"/>
    <d v="2016-04-29T00:00:00"/>
    <n v="133.96"/>
    <m/>
    <m/>
    <n v="1"/>
    <x v="2"/>
  </r>
  <r>
    <s v="MRM AU Equity"/>
    <s v="MMA Offshore Limited"/>
    <m/>
    <m/>
    <m/>
    <m/>
    <m/>
    <m/>
    <m/>
    <m/>
    <m/>
    <n v="2"/>
    <x v="0"/>
  </r>
  <r>
    <s v="MRM AU Equity"/>
    <s v="MMA OFFSHORE LTD"/>
    <m/>
    <m/>
    <m/>
    <m/>
    <m/>
    <m/>
    <m/>
    <m/>
    <m/>
    <n v="2"/>
    <x v="0"/>
  </r>
  <r>
    <s v="MRO US Equity"/>
    <s v="MARATHON OIL CORP"/>
    <s v="MARATHON OIL - TOT RETURN IND"/>
    <s v="U:MRO(RI)"/>
    <s v="Datastream Collection Entire Dataset 170911.xlsx|181-200|$S$4"/>
    <d v="2013-07-05T00:00:00"/>
    <n v="-0.55366521714576156"/>
    <d v="2013-07-14T00:00:00"/>
    <n v="708.28"/>
    <d v="2016-07-14T00:00:00"/>
    <n v="316.13"/>
    <n v="1"/>
    <x v="1"/>
  </r>
  <r>
    <s v="MRPL IN Equity"/>
    <s v="Mangalore Refinery and Petrochemicals Limited"/>
    <m/>
    <m/>
    <m/>
    <m/>
    <m/>
    <m/>
    <m/>
    <m/>
    <m/>
    <n v="1"/>
    <x v="0"/>
  </r>
  <r>
    <s v="MRTX US Equity"/>
    <s v="MIRATI THERAPEUTICS INC"/>
    <s v="MIRATI THERAPEUTICS(NAS) - TOT RETURN IND"/>
    <s v="@MRTX(RI)"/>
    <s v="Datastream Collection Entire Dataset 170911.xlsx|1441-1460|$S$4"/>
    <d v="2012-10-05T00:00:00"/>
    <n v="-0.43062121589118352"/>
    <d v="2013-07-27T00:00:00"/>
    <n v="120.57000000000001"/>
    <d v="2016-07-27T00:00:00"/>
    <n v="68.650000000000006"/>
    <n v="1"/>
    <x v="1"/>
  </r>
  <r>
    <s v="MRW LN Equity"/>
    <s v="MRW LN"/>
    <m/>
    <m/>
    <m/>
    <m/>
    <m/>
    <m/>
    <m/>
    <m/>
    <m/>
    <n v="2"/>
    <x v="0"/>
  </r>
  <r>
    <s v="MRW LN Equity"/>
    <s v="Wm Morrison Supermarkets PLC"/>
    <m/>
    <m/>
    <m/>
    <m/>
    <m/>
    <m/>
    <m/>
    <m/>
    <m/>
    <n v="2"/>
    <x v="0"/>
  </r>
  <r>
    <s v="MSCI US Equity"/>
    <s v="MSCI INC"/>
    <s v="MSCI - TOT RETURN IND"/>
    <s v="U:MSCI(RI)"/>
    <s v="Datastream Collection Entire Dataset 170911.xlsx|261-280|$N$4"/>
    <d v="1997-11-05T00:00:00"/>
    <n v="0.28899321857068333"/>
    <d v="2007-12-14T00:00:00"/>
    <n v="115.02"/>
    <d v="2010-12-14T00:00:00"/>
    <n v="148.26"/>
    <n v="1"/>
    <x v="1"/>
  </r>
  <r>
    <s v="MSFG US Equity"/>
    <s v="MAINSOURCE FINANCIAL GROUP I"/>
    <s v="MAINSOURCE FINL.GP. - TOT RETURN IND"/>
    <s v="@MSFG(RI)"/>
    <s v="Datastream Collection Entire Dataset 170911.xlsx|1001-1020|$O$4"/>
    <d v="2008-07-05T00:00:00"/>
    <n v="-0.40567610794133324"/>
    <d v="2008-07-21T00:00:00"/>
    <n v="881.59"/>
    <d v="2011-07-21T00:00:00"/>
    <n v="523.95000000000005"/>
    <n v="1"/>
    <x v="1"/>
  </r>
  <r>
    <s v="MSL US Equity"/>
    <s v="MIDSOUTH BANCORP INC"/>
    <s v="MIDSOUTH BANCORP - TOT RETURN IND"/>
    <s v="U:MSL(RI)"/>
    <s v="Datastream Collection Entire Dataset 170911.xlsx|1421-1440|$F$4"/>
    <d v="1983-11-05T00:00:00"/>
    <n v="1.184961017644645"/>
    <d v="1993-04-27T00:00:00"/>
    <n v="97.48"/>
    <d v="1996-04-27T00:00:00"/>
    <n v="212.99"/>
    <n v="1"/>
    <x v="1"/>
  </r>
  <r>
    <s v="MSPS IN Equity"/>
    <s v="MSP Steel &amp; Power Limited"/>
    <m/>
    <m/>
    <m/>
    <m/>
    <m/>
    <m/>
    <m/>
    <m/>
    <m/>
    <n v="1"/>
    <x v="0"/>
  </r>
  <r>
    <s v="MTH US Equity"/>
    <s v="MERITAGE HOMES CORP"/>
    <s v="MERITAGE HOMES - TOT RETURN IND"/>
    <s v="U:MTH(RI)"/>
    <s v="Datastream Collection Entire Dataset 170911.xlsx|741-760|$O$4"/>
    <d v="2004-07-05T00:00:00"/>
    <n v="-0.28934849629433029"/>
    <d v="2004-07-19T00:00:00"/>
    <n v="979.58"/>
    <d v="2007-07-19T00:00:00"/>
    <n v="696.14"/>
    <n v="1"/>
    <x v="1"/>
  </r>
  <r>
    <s v="MTN US Equity"/>
    <s v="VAIL RESORTS INC"/>
    <s v="VAIL RESORTS - TOT RETURN IND"/>
    <s v="U:MTN(RI)"/>
    <s v="Datastream Collection Entire Dataset 170911.xlsx|321-340|$R$4"/>
    <d v="2006-01-05T00:00:00"/>
    <n v="-0.29554547879434517"/>
    <d v="2006-01-14T00:00:00"/>
    <n v="149.96"/>
    <d v="2009-01-14T00:00:00"/>
    <n v="105.64"/>
    <n v="1"/>
    <x v="1"/>
  </r>
  <r>
    <s v="MTRX US Equity"/>
    <s v="MATRIX SERVICE CO"/>
    <s v="MATRIX SERVICE - TOT RETURN IND"/>
    <s v="@MTRX(RI)"/>
    <s v="Datastream Collection Entire Dataset 170911.xlsx|1081-1100|$D$4"/>
    <d v="2011-04-05T00:00:00"/>
    <n v="1.3859357696567001"/>
    <d v="2011-04-23T00:00:00"/>
    <n v="343.14"/>
    <d v="2014-04-23T00:00:00"/>
    <n v="818.71"/>
    <n v="1"/>
    <x v="1"/>
  </r>
  <r>
    <s v="MTSC US Equity"/>
    <s v="MTS SYSTEMS CORP"/>
    <s v="MTS SYSTEMS - TOT RETURN IND"/>
    <s v="@MTSC(RI)"/>
    <s v="Datastream Collection Entire Dataset 170911.xlsx|921-940|$C$4"/>
    <d v="2012-04-05T00:00:00"/>
    <n v="0.64172365584004598"/>
    <d v="2012-04-21T00:00:00"/>
    <n v="17016.39"/>
    <d v="2015-04-21T00:00:00"/>
    <n v="27936.21"/>
    <n v="1"/>
    <x v="1"/>
  </r>
  <r>
    <s v="MTSN US Equity"/>
    <s v="MATTSON TECHNOLOGY INC"/>
    <m/>
    <m/>
    <m/>
    <m/>
    <m/>
    <m/>
    <m/>
    <m/>
    <m/>
    <n v="1"/>
    <x v="0"/>
  </r>
  <r>
    <s v="MTU FP Equity"/>
    <s v="MANITOU BF SA"/>
    <m/>
    <m/>
    <m/>
    <m/>
    <m/>
    <m/>
    <m/>
    <m/>
    <m/>
    <n v="1"/>
    <x v="0"/>
  </r>
  <r>
    <s v="MTX US Equity"/>
    <s v="MINERALS TECHNOLOGIES INC"/>
    <s v="MINERALS TECHS. - TOT RETURN IND"/>
    <s v="U:MTX(RI)"/>
    <s v="Datastream Collection Entire Dataset 170911.xlsx|561-580|$C$4"/>
    <d v="2014-01-05T00:00:00"/>
    <n v="0.33605388595407204"/>
    <d v="2014-01-19T00:00:00"/>
    <n v="736.37"/>
    <d v="2017-01-19T00:00:00"/>
    <n v="983.83"/>
    <n v="1"/>
    <x v="1"/>
  </r>
  <r>
    <s v="MUSA US Equity"/>
    <s v="MURPHY USA INC"/>
    <s v="MURPHY USA - TOT RETURN IND"/>
    <s v="U:MUSA(RI)"/>
    <s v="Datastream Collection Entire Dataset 170911.xlsx|521-540|$G$4"/>
    <d v="2013-07-05T00:00:00"/>
    <n v="0.91480000000000017"/>
    <d v="2013-08-19T00:00:00"/>
    <n v="100"/>
    <d v="2016-08-19T00:00:00"/>
    <n v="191.48000000000002"/>
    <n v="1"/>
    <x v="1"/>
  </r>
  <r>
    <s v="MUX US Equity"/>
    <s v="MCEWEN MINING INC"/>
    <s v="MCEWEN MINING - TOT RETURN IND"/>
    <s v="U:MUX(RI)"/>
    <s v="Datastream Collection Entire Dataset 170911.xlsx|1261-1280|$O$4"/>
    <d v="2011-11-05T00:00:00"/>
    <n v="-0.59703571073311457"/>
    <d v="2011-11-27T00:00:00"/>
    <n v="100.53"/>
    <d v="2014-11-27T00:00:00"/>
    <n v="40.51"/>
    <n v="1"/>
    <x v="1"/>
  </r>
  <r>
    <s v="MWA US Equity"/>
    <s v="MUELLER WATER PRODUCTS INC-A"/>
    <s v="MUELLER WATER PRODUCTS - TOT RETURN IND"/>
    <s v="U:MWA(RI)"/>
    <s v="Datastream Collection Entire Dataset 170911.xlsx|621-640|$K$4"/>
    <d v="2005-11-05T00:00:00"/>
    <n v="-0.7453774200565586"/>
    <d v="2006-06-19T00:00:00"/>
    <n v="91.94"/>
    <d v="2009-06-19T00:00:00"/>
    <n v="23.41"/>
    <n v="1"/>
    <x v="1"/>
  </r>
  <r>
    <s v="MWE US Equity"/>
    <s v="MARKWEST ENERGY PARTNERS LP"/>
    <m/>
    <m/>
    <m/>
    <m/>
    <m/>
    <m/>
    <m/>
    <m/>
    <m/>
    <n v="1"/>
    <x v="0"/>
  </r>
  <r>
    <s v="MWW US Equity"/>
    <s v="MONSTER WORLDWIDE INC"/>
    <m/>
    <m/>
    <m/>
    <m/>
    <m/>
    <m/>
    <m/>
    <m/>
    <m/>
    <n v="1"/>
    <x v="0"/>
  </r>
  <r>
    <s v="MX US Equity"/>
    <s v="MAGNACHIP SEMICONDUCT"/>
    <s v="MAGNACHIP SEMICONDUCTOR - TOT RETURN IND"/>
    <s v="U:MX(RI)"/>
    <s v="Datastream Collection Entire Dataset 170911.xlsx|1341-1360|$G$4"/>
    <d v="2015-10-05T00:00:00"/>
    <s v="CEO &lt; 3 years"/>
    <d v="2015-10-27T00:00:00"/>
    <n v="48.18"/>
    <m/>
    <m/>
    <n v="1"/>
    <x v="2"/>
  </r>
  <r>
    <s v="MXI AU Equity"/>
    <s v="MaxiTRANS Industries Limited"/>
    <m/>
    <m/>
    <m/>
    <m/>
    <m/>
    <m/>
    <m/>
    <m/>
    <m/>
    <n v="2"/>
    <x v="0"/>
  </r>
  <r>
    <s v="MXI AU Equity"/>
    <s v="MAXITRANS INDUSTRIES LTD"/>
    <m/>
    <m/>
    <m/>
    <m/>
    <m/>
    <m/>
    <m/>
    <m/>
    <m/>
    <n v="2"/>
    <x v="0"/>
  </r>
  <r>
    <s v="MXWL US Equity"/>
    <s v="MAXWELL TECHNOLOGIES INC"/>
    <s v="MAXWELL TECHNOLOGIES - TOT RETURN IND"/>
    <s v="@MXWL(RI)"/>
    <s v="Datastream Collection Entire Dataset 170911.xlsx|1361-1380|$U$4"/>
    <d v="2014-04-05T00:00:00"/>
    <n v="-0.58039240667600966"/>
    <d v="2014-04-27T00:00:00"/>
    <n v="156.97999999999999"/>
    <d v="2017-04-27T00:00:00"/>
    <n v="65.87"/>
    <n v="1"/>
    <x v="1"/>
  </r>
  <r>
    <s v="MYCC US Equity"/>
    <s v="CLUBCORP HOLDINGS INC"/>
    <s v="CLUBCORP HOLDINGS - TOT RETURN IND"/>
    <s v="U:MYCC(RI)"/>
    <s v="Datastream Collection Entire Dataset 170911.xlsx|901-920|$T$4"/>
    <d v="2006-10-05T00:00:00"/>
    <n v="0.1784069756049769"/>
    <d v="2013-09-23T00:00:00"/>
    <n v="102.07000000000001"/>
    <d v="2016-09-23T00:00:00"/>
    <n v="120.28"/>
    <n v="1"/>
    <x v="1"/>
  </r>
  <r>
    <s v="MYGN US Equity"/>
    <s v="MYRIAD GENETICS INC"/>
    <s v="MYRIAD GENETICS - TOT RETURN IND"/>
    <s v="@MYGN(RI)"/>
    <s v="Datastream Collection Entire Dataset 170911.xlsx|481-500|$J$4"/>
    <d v="2015-04-05T00:00:00"/>
    <s v="CEO &lt; 3 years"/>
    <d v="2015-04-19T00:00:00"/>
    <n v="689.45"/>
    <m/>
    <m/>
    <n v="1"/>
    <x v="2"/>
  </r>
  <r>
    <s v="MYPK3 BZ Equity"/>
    <s v="Iochpe-Maxion S.A."/>
    <m/>
    <m/>
    <m/>
    <m/>
    <m/>
    <m/>
    <m/>
    <m/>
    <m/>
    <n v="1"/>
    <x v="0"/>
  </r>
  <r>
    <s v="NADL US Equity"/>
    <s v="NORTH ATLANTIC DRILLING LTD"/>
    <s v="NORTH ATLANTIC DRILLING - TOT RETURN IND"/>
    <s v="U:NADL(RI)"/>
    <s v="Datastream Collection Entire Dataset 170911.xlsx|1361-1380|$Q$4"/>
    <d v="2015-10-05T00:00:00"/>
    <s v="CEO &lt; 3 years"/>
    <d v="2015-10-27T00:00:00"/>
    <n v="9.8000000000000007"/>
    <m/>
    <m/>
    <n v="1"/>
    <x v="2"/>
  </r>
  <r>
    <s v="NAL CN Equity"/>
    <s v="NEWALTA CORP"/>
    <s v="NEWALTA - TOT RETURN IND"/>
    <s v="C:NAL(RI)"/>
    <s v="Datastream Collection Entire Dataset 170911.xlsx|1361-1380|$I$4"/>
    <d v="2014-11-02T00:00:00"/>
    <s v="CEO &lt; 3 years"/>
    <d v="2014-11-27T00:00:00"/>
    <n v="2803.15"/>
    <m/>
    <m/>
    <n v="2"/>
    <x v="2"/>
  </r>
  <r>
    <s v="NAL CN Equity"/>
    <s v="NEWALTA CORP"/>
    <s v="NEWALTA - TOT RETURN IND"/>
    <s v="C:NAL(RI)"/>
    <s v="Datastream Collection Entire Dataset 170911.xlsx|Toronto 81-95|$D$4"/>
    <d v="2014-11-02T00:00:00"/>
    <s v="CEO &lt; 3 years"/>
    <d v="2014-11-14T00:00:00"/>
    <n v="3003.79"/>
    <m/>
    <m/>
    <n v="2"/>
    <x v="2"/>
  </r>
  <r>
    <s v="NAN AU Equity"/>
    <s v="Nanosonics Limited"/>
    <m/>
    <m/>
    <m/>
    <m/>
    <m/>
    <m/>
    <m/>
    <m/>
    <m/>
    <n v="1"/>
    <x v="0"/>
  </r>
  <r>
    <s v="NANO US Equity"/>
    <s v="NANOMETRICS INC"/>
    <s v="NANOMETRICS - TOT RETURN IND"/>
    <s v="@NANO(RI)"/>
    <s v="Datastream Collection Entire Dataset 170911.xlsx|1061-1080|$K$4"/>
    <d v="2007-07-05T00:00:00"/>
    <n v="0.3285105428443249"/>
    <d v="2007-07-23T00:00:00"/>
    <n v="89.16"/>
    <d v="2010-07-23T00:00:00"/>
    <n v="118.45"/>
    <n v="1"/>
    <x v="1"/>
  </r>
  <r>
    <s v="NBHC US Equity"/>
    <s v="NATIONAL BANK HOLD-CL A"/>
    <s v="NATIONAL BANK HDG.CL.A - TOT RETURN IND"/>
    <s v="U:NBHC(RI)"/>
    <s v="Datastream Collection Entire Dataset 170911.xlsx|981-1000|$K$4"/>
    <d v="2014-05-08T00:00:00"/>
    <n v="0.6746232426418528"/>
    <d v="2014-05-21T00:00:00"/>
    <n v="98.87"/>
    <d v="2017-05-21T00:00:00"/>
    <n v="165.57"/>
    <n v="1"/>
    <x v="1"/>
  </r>
  <r>
    <s v="NCMI US Equity"/>
    <s v="NATIONAL CINEMEDIA INC"/>
    <s v="NATIONAL CINEMEDIA - TOT RETURN IND"/>
    <s v="@NCMI(RI)"/>
    <s v="Datastream Collection Entire Dataset 170911.xlsx|861-880|$J$4"/>
    <d v="2015-10-05T00:00:00"/>
    <s v="CEO &lt; 3 years"/>
    <d v="2015-10-20T00:00:00"/>
    <n v="85.61"/>
    <m/>
    <m/>
    <n v="4"/>
    <x v="2"/>
  </r>
  <r>
    <s v="NCMI US Equity"/>
    <s v="NATIONAL CINEMEDIA INC"/>
    <s v="NATIONAL CINEMEDIA - TOT RETURN IND"/>
    <s v="@NCMI(RI)"/>
    <s v="Datastream Collection Entire Dataset 170911.xlsx|881-900|$B$4"/>
    <d v="2015-10-05T00:00:00"/>
    <s v="CEO &lt; 3 years"/>
    <d v="2015-10-20T00:00:00"/>
    <n v="85.61"/>
    <m/>
    <m/>
    <n v="4"/>
    <x v="2"/>
  </r>
  <r>
    <s v="NCMI US Equity"/>
    <s v="NATIONAL CINEMEDIA INC"/>
    <s v="NATIONAL CINEMEDIA - TOT RETURN IND"/>
    <s v="@NCMI(RI)"/>
    <s v="Datastream Collection Entire Dataset 170911.xlsx|861-880|$J$4"/>
    <d v="2015-10-05T00:00:00"/>
    <s v="CEO &lt; 3 years"/>
    <d v="2015-10-20T00:00:00"/>
    <n v="85.61"/>
    <m/>
    <m/>
    <n v="4"/>
    <x v="2"/>
  </r>
  <r>
    <s v="NCMI US Equity"/>
    <s v="NATIONAL CINEMEDIA INC"/>
    <s v="NATIONAL CINEMEDIA - TOT RETURN IND"/>
    <s v="@NCMI(RI)"/>
    <s v="Datastream Collection Entire Dataset 170911.xlsx|881-900|$B$4"/>
    <d v="2015-10-05T00:00:00"/>
    <s v="CEO &lt; 3 years"/>
    <d v="2015-10-20T00:00:00"/>
    <n v="85.61"/>
    <m/>
    <m/>
    <n v="4"/>
    <x v="2"/>
  </r>
  <r>
    <s v="NCR US Equity"/>
    <s v="NCR CORPORATION"/>
    <s v="NCR - TOT RETURN IND"/>
    <s v="U:NCR(RI)"/>
    <s v="Datastream Collection Entire Dataset 170911.xlsx|421-440|$M$4"/>
    <d v="2005-07-05T00:00:00"/>
    <n v="0.60946375527646046"/>
    <d v="2005-07-19T00:00:00"/>
    <n v="191.89000000000001"/>
    <d v="2008-07-19T00:00:00"/>
    <n v="308.84000000000003"/>
    <n v="1"/>
    <x v="1"/>
  </r>
  <r>
    <s v="NDAQ US Equity"/>
    <s v="NASDAQ INC"/>
    <s v="NASDAQ - TOT RETURN IND"/>
    <s v="@NDAQ(RI)"/>
    <s v="Datastream Collection Entire Dataset 170911.xlsx|201-220|$O$4"/>
    <d v="2003-04-05T00:00:00"/>
    <n v="6.9435825105782794"/>
    <d v="2003-04-14T00:00:00"/>
    <n v="35.450000000000003"/>
    <d v="2006-04-14T00:00:00"/>
    <n v="281.60000000000002"/>
    <n v="1"/>
    <x v="1"/>
  </r>
  <r>
    <s v="NDSN US Equity"/>
    <s v="NORDSON CORP"/>
    <s v="NORDSON - TOT RETURN IND"/>
    <s v="@NDSN(RI)"/>
    <s v="Datastream Collection Entire Dataset 170911.xlsx|321-340|$Q$4"/>
    <d v="2009-11-05T00:00:00"/>
    <n v="1.1595234527199161"/>
    <d v="2009-11-14T00:00:00"/>
    <n v="3870.34"/>
    <d v="2012-11-14T00:00:00"/>
    <n v="8358.09"/>
    <n v="1"/>
    <x v="1"/>
  </r>
  <r>
    <s v="NEFF US Equity"/>
    <s v="NEFF CORP-CLASS A"/>
    <s v="NEFF CL.A - TOT RETURN IND"/>
    <s v="U:NEFF(RI)"/>
    <s v="Datastream Collection Entire Dataset 170911.xlsx|1341-1360|$B$4"/>
    <d v="2007-04-05T00:00:00"/>
    <s v="CEO &lt; 3 years"/>
    <d v="2014-11-27T00:00:00"/>
    <n v="101.01"/>
    <m/>
    <m/>
    <n v="1"/>
    <x v="2"/>
  </r>
  <r>
    <s v="NELCO IN Equity"/>
    <s v="Nelco Limited"/>
    <m/>
    <m/>
    <m/>
    <m/>
    <m/>
    <m/>
    <m/>
    <m/>
    <m/>
    <n v="1"/>
    <x v="0"/>
  </r>
  <r>
    <s v="NEO US Equity"/>
    <s v="NEOGENOMICS INC"/>
    <s v="NEOGENOMICS - TOT RETURN IND"/>
    <s v="@NEO(RI)"/>
    <s v="Datastream Collection Entire Dataset 170911.xlsx|1021-1040|$F$4"/>
    <d v="2009-01-05T00:00:00"/>
    <n v="1.5003024803387777"/>
    <d v="2009-01-23T00:00:00"/>
    <n v="16.53"/>
    <d v="2012-01-23T00:00:00"/>
    <n v="41.33"/>
    <n v="1"/>
    <x v="1"/>
  </r>
  <r>
    <s v="NEOG US Equity"/>
    <s v="NEOGEN CORP"/>
    <s v="NEOGEN - TOT RETURN IND"/>
    <s v="@NEOG(RI)"/>
    <s v="Datastream Collection Entire Dataset 170911.xlsx|621-640|$T$4"/>
    <d v="1982-04-05T00:00:00"/>
    <n v="-0.29268292682926828"/>
    <d v="1989-09-19T00:00:00"/>
    <n v="102.5"/>
    <d v="1992-09-19T00:00:00"/>
    <n v="72.5"/>
    <n v="1"/>
    <x v="1"/>
  </r>
  <r>
    <s v="NES US Equity"/>
    <s v="NUVERRA ENVIRONMENTAL SOLUTIONS INC"/>
    <s v="NESTLE INDIA - TOT RETURN IND"/>
    <s v="IN:NES(RI)"/>
    <s v="Datastream Collection Entire Dataset 170911.xlsx|NES India 1-30|$N$5"/>
    <d v="2012-10-05T00:00:00"/>
    <n v="0.36467985941406067"/>
    <d v="2012-10-14T00:00:00"/>
    <n v="17816.86"/>
    <d v="2015-10-14T00:00:00"/>
    <n v="24314.31"/>
    <n v="1"/>
    <x v="1"/>
  </r>
  <r>
    <s v="NESTE FH Equity"/>
    <s v="NESTE OYJ"/>
    <m/>
    <m/>
    <m/>
    <m/>
    <m/>
    <m/>
    <m/>
    <m/>
    <m/>
    <n v="2"/>
    <x v="0"/>
  </r>
  <r>
    <s v="NESTE FH Equity"/>
    <s v="Neste Oyj"/>
    <m/>
    <m/>
    <m/>
    <m/>
    <m/>
    <m/>
    <m/>
    <m/>
    <m/>
    <n v="2"/>
    <x v="0"/>
  </r>
  <r>
    <s v="NEWS US Equity"/>
    <s v="NEWSTAR FINANCIAL INC"/>
    <s v="NEWSTAR FINANCIAL - TOT RETURN IND"/>
    <s v="@NEWS(RI)"/>
    <s v="Datastream Collection Entire Dataset 170911.xlsx|1121-1140|$H$4"/>
    <d v="2004-04-05T00:00:00"/>
    <n v="-0.79126637554585155"/>
    <d v="2006-12-23T00:00:00"/>
    <n v="103.05"/>
    <d v="2009-12-23T00:00:00"/>
    <n v="21.51"/>
    <n v="1"/>
    <x v="1"/>
  </r>
  <r>
    <s v="NEWT US Equity"/>
    <s v="NEWTEK BUSINESS SERVICES CORP"/>
    <s v="NEWTEK BUSINESS SERVICES - TOT RETURN IND"/>
    <s v="@NEWT(RI)"/>
    <s v="Datastream Collection Entire Dataset 170911.xlsx|1361-1380|$F$4"/>
    <d v="2002-10-05T00:00:00"/>
    <n v="-0.43277310924369744"/>
    <d v="2002-10-27T00:00:00"/>
    <n v="2.38"/>
    <d v="2005-10-27T00:00:00"/>
    <n v="1.35"/>
    <n v="1"/>
    <x v="1"/>
  </r>
  <r>
    <s v="NEX LN Equity"/>
    <s v="NEX LN"/>
    <s v="NATIONAL EXPRESS - TOT RETURN IND"/>
    <s v="NEX(RI)"/>
    <s v="Datastream Collection Entire Dataset 170911.xlsx|661-680|$F$4"/>
    <d v="2010-02-15T00:00:00"/>
    <n v="9.7064757878555022E-2"/>
    <d v="2010-02-19T00:00:00"/>
    <n v="416.32"/>
    <d v="2013-02-19T00:00:00"/>
    <n v="456.73"/>
    <n v="1"/>
    <x v="1"/>
  </r>
  <r>
    <s v="NFBK US Equity"/>
    <s v="NORTHFIELD BANCORP INC"/>
    <s v="NORTHFIELD BANCORP DEL. - TOT RETURN IND"/>
    <s v="@NFBK(RI)"/>
    <s v="Datastream Collection Entire Dataset 170911.xlsx|921-940|$F$4"/>
    <d v="2006-08-05T00:00:00"/>
    <n v="0.21269563526781368"/>
    <d v="2007-11-21T00:00:00"/>
    <n v="102.87"/>
    <d v="2010-11-21T00:00:00"/>
    <n v="124.75"/>
    <n v="1"/>
    <x v="1"/>
  </r>
  <r>
    <s v="NFEC US Equity"/>
    <s v="NF ENERGY SAVING CORP"/>
    <s v="NF ENERGY SAVING - TOT RETURN IND"/>
    <s v="@NFEC(RI)"/>
    <s v="Datastream Collection Entire Dataset 170911.xlsx|1601-1620|$J$4"/>
    <d v="2015-10-05T00:00:00"/>
    <s v="CEO &lt; 3 years"/>
    <d v="2015-10-28T00:00:00"/>
    <n v="0.43"/>
    <m/>
    <m/>
    <n v="1"/>
    <x v="2"/>
  </r>
  <r>
    <s v="NFI CN Equity"/>
    <s v="NEW FLYER INDUSTRIES INC"/>
    <s v="NEW FLYER INDUSTRIES - TOT RETURN IND"/>
    <s v="C:NFI(RI)"/>
    <s v="Datastream Collection Entire Dataset 170911.xlsx|461-480|$I$4"/>
    <d v="2008-12-02T00:00:00"/>
    <n v="1.6638166894664845"/>
    <d v="2011-09-19T00:00:00"/>
    <n v="87.72"/>
    <d v="2014-09-19T00:00:00"/>
    <n v="233.67000000000002"/>
    <n v="2"/>
    <x v="1"/>
  </r>
  <r>
    <s v="NFI CN Equity"/>
    <s v="NEW FLYER INDUSTRIES INC"/>
    <s v="NEW FLYER INDUSTRIES - TOT RETURN IND"/>
    <s v="C:NFI(RI)"/>
    <s v="Datastream Collection Entire Dataset 170911.xlsx|Toronto 21-40|$I$4"/>
    <d v="2008-12-02T00:00:00"/>
    <n v="1.5985180195351971"/>
    <d v="2011-09-14T00:00:00"/>
    <n v="89.070000000000007"/>
    <d v="2014-09-14T00:00:00"/>
    <n v="231.45000000000002"/>
    <n v="2"/>
    <x v="3"/>
  </r>
  <r>
    <s v="NFL IN Equity"/>
    <s v="National Fertilizers Limited"/>
    <m/>
    <m/>
    <m/>
    <m/>
    <m/>
    <m/>
    <m/>
    <m/>
    <m/>
    <n v="1"/>
    <x v="0"/>
  </r>
  <r>
    <s v="NG CN Equity"/>
    <s v="NOVAGOLD RESOURCES INC"/>
    <s v="NOVAGOLD RESOURCES - TOT RETURN IND"/>
    <s v="C:NG(RI)"/>
    <s v="Datastream Collection Entire Dataset 170911.xlsx|661-680|$O$4"/>
    <d v="2011-12-02T00:00:00"/>
    <n v="-0.5972508591065292"/>
    <d v="2011-12-19T00:00:00"/>
    <n v="29.1"/>
    <d v="2014-12-19T00:00:00"/>
    <n v="11.72"/>
    <n v="2"/>
    <x v="1"/>
  </r>
  <r>
    <s v="NG CN Equity"/>
    <s v="NOVAGOLD RESOURCES INC"/>
    <s v="NOVAGOLD RESOURCES - TOT RETURN IND"/>
    <s v="C:NG(RI)"/>
    <s v="Datastream Collection Entire Dataset 170911.xlsx|Toronto 41-60|$F$4"/>
    <d v="2011-12-02T00:00:00"/>
    <n v="-0.62410423452768726"/>
    <d v="2011-12-14T00:00:00"/>
    <n v="30.7"/>
    <d v="2014-12-14T00:00:00"/>
    <n v="11.540000000000001"/>
    <n v="2"/>
    <x v="3"/>
  </r>
  <r>
    <s v="NGHC US Equity"/>
    <s v="NATIONAL GENERAL HOLDINGS CORP"/>
    <s v="NATIONAL GENERAL HDG. - TOT RETURN IND"/>
    <s v="@NGHC(RI)"/>
    <s v="Datastream Collection Entire Dataset 170911.xlsx|581-600|$M$4"/>
    <d v="2011-11-05T00:00:00"/>
    <n v="0.69430844553243576"/>
    <d v="2014-03-19T00:00:00"/>
    <n v="98.04"/>
    <d v="2017-03-19T00:00:00"/>
    <n v="166.11"/>
    <n v="1"/>
    <x v="1"/>
  </r>
  <r>
    <s v="NGS US Equity"/>
    <s v="NATURAL GAS SERVICES GROUP"/>
    <s v="NATURAL GAS SVS.GP. - TOT RETURN IND"/>
    <s v="U:NGS(RI)"/>
    <s v="Datastream Collection Entire Dataset 170911.xlsx|1221-1240|$B$4"/>
    <d v="2004-11-05T00:00:00"/>
    <n v="0.90880579010856466"/>
    <d v="2004-11-27T00:00:00"/>
    <n v="207.25"/>
    <d v="2007-11-27T00:00:00"/>
    <n v="395.6"/>
    <n v="1"/>
    <x v="1"/>
  </r>
  <r>
    <s v="NHF AU Equity"/>
    <s v="NIB HOLDINGS LTD"/>
    <m/>
    <m/>
    <m/>
    <m/>
    <m/>
    <m/>
    <m/>
    <m/>
    <m/>
    <n v="1"/>
    <x v="0"/>
  </r>
  <r>
    <s v="NHM SJ Equity"/>
    <s v="Northam Platinum Limited"/>
    <m/>
    <m/>
    <m/>
    <m/>
    <m/>
    <m/>
    <m/>
    <m/>
    <m/>
    <n v="1"/>
    <x v="0"/>
  </r>
  <r>
    <s v="NIBEB SS Equity"/>
    <s v="NIBE INDUSTRIER AB-B SHS"/>
    <m/>
    <m/>
    <m/>
    <m/>
    <m/>
    <m/>
    <m/>
    <m/>
    <m/>
    <n v="1"/>
    <x v="0"/>
  </r>
  <r>
    <s v="NILE US Equity"/>
    <s v="BLUE NILE INC"/>
    <m/>
    <m/>
    <m/>
    <m/>
    <m/>
    <m/>
    <m/>
    <m/>
    <m/>
    <n v="1"/>
    <x v="0"/>
  </r>
  <r>
    <s v="NKTR US Equity"/>
    <s v="NEKTAR THERAPEUTICS"/>
    <s v="NEKTAR THERAPEUTICS - TOT RETURN IND"/>
    <s v="@NKTR(RI)"/>
    <s v="Datastream Collection Entire Dataset 170911.xlsx|621-640|$L$4"/>
    <d v="2006-11-05T00:00:00"/>
    <n v="-0.46077409492043636"/>
    <d v="2006-11-19T00:00:00"/>
    <n v="431.73"/>
    <d v="2009-11-19T00:00:00"/>
    <n v="232.8"/>
    <n v="1"/>
    <x v="1"/>
  </r>
  <r>
    <s v="NLN CN Equity"/>
    <s v="NEULION INC"/>
    <s v="NEULION - TOT RETURN IND"/>
    <s v="C:NLN(RI)"/>
    <s v="Datastream Collection Entire Dataset 170911.xlsx|1301-1320|$J$4"/>
    <d v="2016-05-02T00:00:00"/>
    <s v="CEO &lt; 3 years"/>
    <d v="2016-05-28T00:00:00"/>
    <n v="18"/>
    <m/>
    <m/>
    <n v="2"/>
    <x v="2"/>
  </r>
  <r>
    <s v="NLN CN Equity"/>
    <s v="NEULION INC"/>
    <s v="NEULION - TOT RETURN IND"/>
    <s v="C:NLN(RI)"/>
    <s v="Datastream Collection Entire Dataset 170911.xlsx|Toronto 81-95|$C$4"/>
    <d v="2016-05-02T00:00:00"/>
    <s v="CEO &lt; 3 years"/>
    <d v="2016-05-14T00:00:00"/>
    <n v="20.55"/>
    <m/>
    <m/>
    <n v="2"/>
    <x v="2"/>
  </r>
  <r>
    <s v="NLS US Equity"/>
    <s v="NAUTILUS INC"/>
    <s v="NAUTILUS - TOT RETURN IND"/>
    <s v="U:NLS(RI)"/>
    <s v="Datastream Collection Entire Dataset 170911.xlsx|1001-1020|$E$4"/>
    <d v="2011-04-05T00:00:00"/>
    <n v="1.7665393122863462"/>
    <d v="2011-04-21T00:00:00"/>
    <n v="49.730000000000004"/>
    <d v="2014-04-21T00:00:00"/>
    <n v="137.58000000000001"/>
    <n v="1"/>
    <x v="1"/>
  </r>
  <r>
    <s v="NMBL US Equity"/>
    <s v="NIMBLE STORAGE INC"/>
    <m/>
    <m/>
    <m/>
    <m/>
    <m/>
    <m/>
    <m/>
    <m/>
    <m/>
    <n v="1"/>
    <x v="0"/>
  </r>
  <r>
    <s v="NMC LN Equity"/>
    <s v="NMC LN"/>
    <s v="NMC HEALTH - TOT RETURN IND"/>
    <s v="NMC(RI)"/>
    <s v="Datastream Collection Entire Dataset 170911.xlsx|521-540|$B$4"/>
    <d v="2015-10-05T00:00:00"/>
    <s v="CEO &lt; 3 years"/>
    <d v="2015-10-19T00:00:00"/>
    <n v="373.71"/>
    <m/>
    <m/>
    <n v="1"/>
    <x v="2"/>
  </r>
  <r>
    <s v="NMDC IN Equity"/>
    <s v="NMDC Limited"/>
    <m/>
    <m/>
    <m/>
    <m/>
    <m/>
    <m/>
    <m/>
    <m/>
    <m/>
    <n v="1"/>
    <x v="0"/>
  </r>
  <r>
    <s v="NMIH US Equity"/>
    <s v="NMI HOLDINGS INC-CLASS A"/>
    <s v="NMI HOLDINGS CL.A - TOT RETURN IND"/>
    <s v="@NMIH(RI)"/>
    <s v="Datastream Collection Entire Dataset 170911.xlsx|1081-1100|$K$4"/>
    <d v="2012-02-05T00:00:00"/>
    <n v="-0.36370077943111656"/>
    <d v="2013-11-23T00:00:00"/>
    <n v="98.79"/>
    <d v="2016-11-23T00:00:00"/>
    <n v="62.86"/>
    <n v="1"/>
    <x v="1"/>
  </r>
  <r>
    <s v="NNBR US Equity"/>
    <s v="NN INC"/>
    <s v="NN - TOT RETURN IND"/>
    <s v="@NNBR(RI)"/>
    <s v="Datastream Collection Entire Dataset 170911.xlsx|1081-1100|$N$4"/>
    <d v="2013-04-05T00:00:00"/>
    <n v="0.90596416154051862"/>
    <d v="2013-04-23T00:00:00"/>
    <n v="186.95000000000002"/>
    <d v="2016-04-23T00:00:00"/>
    <n v="356.32"/>
    <n v="1"/>
    <x v="1"/>
  </r>
  <r>
    <s v="NNN US Equity"/>
    <s v="NATIONAL RETAIL PROPERTIES"/>
    <s v="NATIONAL RETAIL PROPS. - TOT RETURN IND"/>
    <s v="U:NNN(RI)"/>
    <s v="Datastream Collection Entire Dataset 170911.xlsx|281-300|$R$4"/>
    <d v="2004-01-05T00:00:00"/>
    <n v="0.59792633327604983"/>
    <d v="2004-01-14T00:00:00"/>
    <n v="1221.99"/>
    <d v="2007-01-14T00:00:00"/>
    <n v="1952.65"/>
    <n v="1"/>
    <x v="1"/>
  </r>
  <r>
    <s v="NOG LN Equity"/>
    <s v="NOG LN"/>
    <s v="NOSTRUM OIL &amp; GAS - TOT RETURN IND"/>
    <s v="NOG(RI)"/>
    <s v="Datastream Collection Entire Dataset 170911.xlsx|981-1000|$H$4"/>
    <d v="2003-05-05T00:00:00"/>
    <n v="0.32654155495978543"/>
    <d v="2008-04-21T00:00:00"/>
    <n v="111.9"/>
    <d v="2011-04-21T00:00:00"/>
    <n v="148.44"/>
    <n v="1"/>
    <x v="1"/>
  </r>
  <r>
    <s v="NOK US Equity"/>
    <s v="NOKIA OYJ"/>
    <s v="NOKIA SPN.ADR 1:10 - TOT RETURN IND"/>
    <s v="U:NOK(RI)"/>
    <s v="Datastream Collection Entire Dataset 170911.xlsx|101-120|$I$4"/>
    <d v="2014-05-01T00:00:00"/>
    <n v="-2.6848122945887065E-2"/>
    <d v="2014-05-14T00:00:00"/>
    <n v="864.12"/>
    <d v="2017-05-14T00:00:00"/>
    <n v="840.92000000000007"/>
    <n v="1"/>
    <x v="1"/>
  </r>
  <r>
    <s v="NOR US Equity"/>
    <s v="NORANDA ALUMINUM HOLDING CORP"/>
    <m/>
    <m/>
    <m/>
    <m/>
    <m/>
    <m/>
    <m/>
    <m/>
    <m/>
    <n v="1"/>
    <x v="0"/>
  </r>
  <r>
    <s v="NOW US Equity"/>
    <s v="SERVICENOW INC"/>
    <s v="SERVICENOW - TOT RETURN IND"/>
    <s v="U:NOW(RI)"/>
    <s v="Datastream Collection Entire Dataset 170911.xlsx|181-200|$E$4"/>
    <d v="2011-04-05T00:00:00"/>
    <n v="2.2014447044460268"/>
    <d v="2012-07-14T00:00:00"/>
    <n v="98.29"/>
    <d v="2015-07-14T00:00:00"/>
    <n v="314.67"/>
    <n v="1"/>
    <x v="1"/>
  </r>
  <r>
    <s v="NPO US Equity"/>
    <s v="ENPRO INDUSTRIES INC"/>
    <s v="ENPRO INDS. - TOT RETURN IND"/>
    <s v="U:NPO(RI)"/>
    <s v="Datastream Collection Entire Dataset 170911.xlsx|781-800|$Q$4"/>
    <d v="2008-04-14T00:00:00"/>
    <n v="3.6267524706963851E-2"/>
    <d v="2008-04-19T00:00:00"/>
    <n v="435.1"/>
    <d v="2011-04-19T00:00:00"/>
    <n v="450.88"/>
    <n v="1"/>
    <x v="1"/>
  </r>
  <r>
    <s v="NPTN US Equity"/>
    <s v="NEOPHOTONICS CORP"/>
    <s v="NEOPHOTONICS - TOT RETURN IND"/>
    <s v="U:NPTN(RI)"/>
    <s v="Datastream Collection Entire Dataset 170911.xlsx|1001-1020|$B$4"/>
    <d v="1998-02-05T00:00:00"/>
    <n v="-0.62461248146650494"/>
    <d v="2011-02-21T00:00:00"/>
    <n v="148.38"/>
    <d v="2014-02-21T00:00:00"/>
    <n v="55.7"/>
    <n v="1"/>
    <x v="1"/>
  </r>
  <r>
    <s v="NR US Equity"/>
    <s v="NEWPARK RESOURCES INC"/>
    <s v="NEWPARK RESOURCES - TOT RETURN IND"/>
    <s v="U:NR(RI)"/>
    <s v="Datastream Collection Entire Dataset 170911.xlsx|1001-1020|$N$4"/>
    <d v="2006-01-05T00:00:00"/>
    <n v="-0.50729870928088505"/>
    <d v="2006-01-21T00:00:00"/>
    <n v="650.80000000000007"/>
    <d v="2009-01-21T00:00:00"/>
    <n v="320.65000000000003"/>
    <n v="1"/>
    <x v="1"/>
  </r>
  <r>
    <s v="NRE1V FH Equity"/>
    <s v="NOKIAN RENKAAT OYJ (NOKIA TYRES)"/>
    <m/>
    <m/>
    <m/>
    <m/>
    <m/>
    <m/>
    <m/>
    <m/>
    <m/>
    <n v="1"/>
    <x v="0"/>
  </r>
  <r>
    <s v="NRG US Equity"/>
    <s v="NRG ENERGY INC"/>
    <s v="NRG ENERGY - TOT RETURN IND"/>
    <s v="U:NRG(RI)"/>
    <s v="Datastream Collection Entire Dataset 170911.xlsx|441-460|$E$4"/>
    <d v="2003-10-05T00:00:00"/>
    <n v="1.6588245818051703"/>
    <d v="2003-12-19T00:00:00"/>
    <n v="111.79"/>
    <d v="2006-12-19T00:00:00"/>
    <n v="297.23"/>
    <n v="1"/>
    <x v="1"/>
  </r>
  <r>
    <s v="NRZ US Equity"/>
    <s v="NEW RESIDENTIAL INVESTMENT"/>
    <s v="NEW RESIDENTIAL INV. - TOT RETURN IND"/>
    <s v="U:NRZ(RI)"/>
    <s v="Datastream Collection Entire Dataset 170911.xlsx|441-460|$M$4"/>
    <d v="2013-10-05T00:00:00"/>
    <n v="0.50146710837671549"/>
    <d v="2013-10-19T00:00:00"/>
    <n v="105.65"/>
    <d v="2016-10-19T00:00:00"/>
    <n v="158.63"/>
    <n v="1"/>
    <x v="1"/>
  </r>
  <r>
    <s v="NSIT US Equity"/>
    <s v="INSIGHT ENTERPRISES INC"/>
    <s v="INSIGHT ENTS. - TOT RETURN IND"/>
    <s v="@NSIT(RI)"/>
    <s v="Datastream Collection Entire Dataset 170911.xlsx|801-820|$C$4"/>
    <d v="2009-11-05T00:00:00"/>
    <n v="0.37102638383916925"/>
    <d v="2009-11-21T00:00:00"/>
    <n v="514.33000000000004"/>
    <d v="2012-11-21T00:00:00"/>
    <n v="705.16"/>
    <n v="1"/>
    <x v="1"/>
  </r>
  <r>
    <s v="NSM US Equity"/>
    <s v="NATIONSTAR MORTGAGE HOLDINGS"/>
    <s v="NATIONSTAR MGE.HOLDINGS - TOT RETURN IND"/>
    <s v="U:NSM(RI)"/>
    <s v="Datastream Collection Entire Dataset 170911.xlsx|721-740|$J$4"/>
    <d v="2015-04-05T00:00:00"/>
    <s v="CEO &lt; 3 years"/>
    <d v="2015-04-19T00:00:00"/>
    <n v="178.31"/>
    <m/>
    <m/>
    <n v="1"/>
    <x v="2"/>
  </r>
  <r>
    <s v="NSR AU Equity"/>
    <s v="NATIONAL STORAGE REIT"/>
    <m/>
    <m/>
    <m/>
    <m/>
    <m/>
    <m/>
    <m/>
    <m/>
    <m/>
    <n v="1"/>
    <x v="0"/>
  </r>
  <r>
    <s v="NST AU Equity"/>
    <s v="NORTHERN STAR RESOURCES LTD"/>
    <m/>
    <m/>
    <m/>
    <m/>
    <m/>
    <m/>
    <m/>
    <m/>
    <m/>
    <n v="1"/>
    <x v="0"/>
  </r>
  <r>
    <s v="NSTG US Equity"/>
    <s v="NANOSTRING TECHNOLOGIES INC"/>
    <s v="NANOSTRING TECHNOLOGIES - TOT RETURN IND"/>
    <s v="@NSTG(RI)"/>
    <s v="Datastream Collection Entire Dataset 170911.xlsx|1141-1160|$F$4"/>
    <d v="2010-04-05T00:00:00"/>
    <n v="0.42636191785530164"/>
    <d v="2013-07-23T00:00:00"/>
    <n v="116.38"/>
    <d v="2016-07-23T00:00:00"/>
    <n v="166"/>
    <n v="1"/>
    <x v="1"/>
  </r>
  <r>
    <s v="NTK US Equity"/>
    <s v="NORTEK INC"/>
    <m/>
    <m/>
    <m/>
    <m/>
    <m/>
    <m/>
    <m/>
    <m/>
    <m/>
    <n v="1"/>
    <x v="0"/>
  </r>
  <r>
    <s v="NTRI US Equity"/>
    <s v="NUTRISYSTEM INC"/>
    <s v="NUTRISYSTEM - TOT RETURN IND"/>
    <s v="@NTRI(RI)"/>
    <s v="Datastream Collection Entire Dataset 170911.xlsx|841-860|$T$4"/>
    <d v="2012-10-05T00:00:00"/>
    <n v="1.7862679955703213"/>
    <d v="2012-10-20T00:00:00"/>
    <n v="81.27"/>
    <d v="2015-10-20T00:00:00"/>
    <n v="226.44"/>
    <n v="1"/>
    <x v="1"/>
  </r>
  <r>
    <s v="NUAN US Equity"/>
    <s v="NUANCE COMMUNICATIONS INC"/>
    <s v="NUANCE COMMS. - TOT RETURN IND"/>
    <s v="@NUAN(RI)"/>
    <s v="Datastream Collection Entire Dataset 170911.xlsx|421-440|$D$4"/>
    <d v="2005-08-05T00:00:00"/>
    <n v="2.2930524759793052"/>
    <d v="2005-08-19T00:00:00"/>
    <n v="27.060000000000002"/>
    <d v="2008-08-19T00:00:00"/>
    <n v="89.11"/>
    <n v="1"/>
    <x v="1"/>
  </r>
  <r>
    <s v="NUTR US Equity"/>
    <s v="NUTRACEUTICAL INTL CORP"/>
    <s v="NUTRACEUTICAL INTL. - TOT RETURN IND"/>
    <s v="@NUTR(RI)"/>
    <s v="Datastream Collection Entire Dataset 170911.xlsx|1241-1260|$R$4"/>
    <d v="1993-11-05T00:00:00"/>
    <n v="-0.88507596067917782"/>
    <d v="1998-02-27T00:00:00"/>
    <n v="111.9"/>
    <d v="2001-02-27T00:00:00"/>
    <n v="12.86"/>
    <n v="1"/>
    <x v="1"/>
  </r>
  <r>
    <s v="NVA CN Equity"/>
    <s v="NUVISTA ENERGY LTD"/>
    <s v="NUVISTA EN. - TOT RETURN IND"/>
    <s v="C:NVA(RI)"/>
    <s v="Datastream Collection Entire Dataset 170911.xlsx|801-820|$U$4"/>
    <d v="2011-05-02T00:00:00"/>
    <n v="0.11883780332056203"/>
    <d v="2011-05-21T00:00:00"/>
    <n v="156.6"/>
    <d v="2014-05-21T00:00:00"/>
    <n v="175.21"/>
    <n v="2"/>
    <x v="1"/>
  </r>
  <r>
    <s v="NVA CN Equity"/>
    <s v="NUVISTA ENERGY LTD"/>
    <s v="NUVISTA EN. - TOT RETURN IND"/>
    <s v="C:NVA(RI)"/>
    <s v="Datastream Collection Entire Dataset 170911.xlsx|Toronto 41-60|$S$4"/>
    <d v="2011-05-02T00:00:00"/>
    <n v="7.9219060225016541E-2"/>
    <d v="2011-05-14T00:00:00"/>
    <n v="151.1"/>
    <d v="2014-05-14T00:00:00"/>
    <n v="163.07"/>
    <n v="2"/>
    <x v="3"/>
  </r>
  <r>
    <s v="NVEC US Equity"/>
    <s v="NVE CORP"/>
    <s v="NVE - TOT RETURN IND"/>
    <s v="@NVEC(RI)"/>
    <s v="Datastream Collection Entire Dataset 170911.xlsx|1241-1260|$U$4"/>
    <d v="2000-11-05T00:00:00"/>
    <n v="3.8547184366160963"/>
    <d v="2000-11-27T00:00:00"/>
    <n v="116.67"/>
    <d v="2003-11-27T00:00:00"/>
    <n v="566.4"/>
    <n v="1"/>
    <x v="1"/>
  </r>
  <r>
    <s v="NVIV US Equity"/>
    <s v="INVIVO THERAPEUTICS HOLDINGS"/>
    <m/>
    <m/>
    <m/>
    <m/>
    <m/>
    <m/>
    <m/>
    <m/>
    <m/>
    <n v="1"/>
    <x v="0"/>
  </r>
  <r>
    <s v="NVLN CN Equity"/>
    <s v="NOVELION THERAPEUTICS INC"/>
    <m/>
    <m/>
    <m/>
    <m/>
    <m/>
    <m/>
    <m/>
    <m/>
    <m/>
    <n v="1"/>
    <x v="0"/>
  </r>
  <r>
    <s v="NVRO US Equity"/>
    <s v="NEVRO CORP"/>
    <s v="NEVRO - TOT RETURN IND"/>
    <s v="U:NVRO(RI)"/>
    <s v="Datastream Collection Entire Dataset 170911.xlsx|501-520|$M$4"/>
    <d v="2011-01-05T00:00:00"/>
    <s v="CEO &lt; 3 years"/>
    <d v="2014-11-19T00:00:00"/>
    <n v="104.25"/>
    <m/>
    <m/>
    <n v="1"/>
    <x v="2"/>
  </r>
  <r>
    <s v="NVSL US Equity"/>
    <s v="NAUGATUCK VALLEY FINANCIAL CORP"/>
    <m/>
    <m/>
    <m/>
    <m/>
    <m/>
    <m/>
    <m/>
    <m/>
    <m/>
    <n v="1"/>
    <x v="0"/>
  </r>
  <r>
    <s v="NVT AU Equity"/>
    <s v="Navitas Limited"/>
    <m/>
    <m/>
    <m/>
    <m/>
    <m/>
    <m/>
    <m/>
    <m/>
    <m/>
    <n v="2"/>
    <x v="0"/>
  </r>
  <r>
    <s v="NVT AU Equity"/>
    <s v="NAVITAS LTD"/>
    <m/>
    <m/>
    <m/>
    <m/>
    <m/>
    <m/>
    <m/>
    <m/>
    <m/>
    <n v="2"/>
    <x v="0"/>
  </r>
  <r>
    <s v="NWC CN Equity"/>
    <s v="NORTH WEST CO INC THE"/>
    <s v="NORTH WEST COMPANY - TOT RETURN IND"/>
    <s v="C:NWC(RI)"/>
    <s v="Datastream Collection Entire Dataset 170911.xlsx|681-700|$P$4"/>
    <d v="1995-12-02T00:00:00"/>
    <n v="0.1956391875746715"/>
    <d v="1997-04-19T00:00:00"/>
    <n v="100.44"/>
    <d v="2000-04-19T00:00:00"/>
    <n v="120.09"/>
    <n v="2"/>
    <x v="1"/>
  </r>
  <r>
    <s v="NWC CN Equity"/>
    <s v="NORTH WEST CO INC THE"/>
    <s v="NORTH WEST COMPANY - TOT RETURN IND"/>
    <s v="C:NWC(RI)"/>
    <s v="Datastream Collection Entire Dataset 170911.xlsx|Toronto 41-60|$K$4"/>
    <d v="1995-12-02T00:00:00"/>
    <n v="0.28128701144887469"/>
    <d v="1997-04-14T00:00:00"/>
    <n v="101.32000000000001"/>
    <d v="2000-04-14T00:00:00"/>
    <n v="129.82"/>
    <n v="2"/>
    <x v="3"/>
  </r>
  <r>
    <s v="NWE US Equity"/>
    <s v="NORTHWESTERN CORP"/>
    <s v="NORTHWESTERN - TOT RETURN IND"/>
    <s v="U:NWE(RI)"/>
    <s v="Datastream Collection Entire Dataset 170911.xlsx|521-540|$F$4"/>
    <d v="2008-07-05T00:00:00"/>
    <n v="0.61748633879781434"/>
    <d v="2008-07-19T00:00:00"/>
    <n v="111.63"/>
    <d v="2011-07-19T00:00:00"/>
    <n v="180.56"/>
    <n v="1"/>
    <x v="1"/>
  </r>
  <r>
    <s v="NWL US Equity"/>
    <s v="NEWELL BRANDS INC"/>
    <s v="NEWELL BRANDS - TOT RETURN IND"/>
    <s v="U:NWL(RI)"/>
    <s v="Datastream Collection Entire Dataset 170911.xlsx|101-120|$T$4"/>
    <d v="2011-05-05T00:00:00"/>
    <n v="0.70704686221806712"/>
    <d v="2011-05-14T00:00:00"/>
    <n v="5134.2"/>
    <d v="2014-05-14T00:00:00"/>
    <n v="8764.32"/>
    <n v="1"/>
    <x v="1"/>
  </r>
  <r>
    <s v="NWLI US Equity"/>
    <s v="NATIONAL WESTERN LIFE GROU-A"/>
    <s v="NATIONAL WSTN.LF.GP.'A' - TOT RETURN IND"/>
    <s v="@NWLI(RI)"/>
    <s v="Datastream Collection Entire Dataset 170911.xlsx|921-940|$D$4"/>
    <d v="1991-05-05T00:00:00"/>
    <n v="2.2917049481559264"/>
    <d v="1991-05-21T00:00:00"/>
    <n v="152.38"/>
    <d v="1994-05-21T00:00:00"/>
    <n v="501.59000000000003"/>
    <n v="1"/>
    <x v="1"/>
  </r>
  <r>
    <s v="NWS US Equity"/>
    <s v="NEWS CORP - CLASS B"/>
    <s v="NEWS 'B' - TOT RETURN IND"/>
    <s v="@NWS(RI)"/>
    <s v="Datastream Collection Entire Dataset 170911.xlsx|261-280|$L$4"/>
    <d v="2012-11-05T00:00:00"/>
    <n v="-0.13023207625362612"/>
    <d v="2013-07-14T00:00:00"/>
    <n v="96.52"/>
    <d v="2016-07-14T00:00:00"/>
    <n v="83.95"/>
    <n v="1"/>
    <x v="1"/>
  </r>
  <r>
    <s v="NWSA US Equity"/>
    <s v="NEWS CORP - CLASS A"/>
    <s v="NEWS 'A' - TOT RETURN IND"/>
    <s v="@NWSA(RI)"/>
    <s v="Datastream Collection Entire Dataset 170911.xlsx|261-280|$M$4"/>
    <d v="2012-11-05T00:00:00"/>
    <n v="-0.16033442692348387"/>
    <d v="2013-07-14T00:00:00"/>
    <n v="94.49"/>
    <d v="2016-07-14T00:00:00"/>
    <n v="79.34"/>
    <n v="1"/>
    <x v="1"/>
  </r>
  <r>
    <s v="NX US Equity"/>
    <s v="QUANEX BUILDING PRODUCTS"/>
    <s v="QUANEX BUILDING PRODUCTS - TOT RETURN IND"/>
    <s v="U:NX(RI)"/>
    <s v="Datastream Collection Entire Dataset 170911.xlsx|1021-1040|$R$4"/>
    <d v="2013-05-05T00:00:00"/>
    <n v="6.3029610225140004E-2"/>
    <d v="2013-05-23T00:00:00"/>
    <n v="13139.380000000001"/>
    <d v="2016-05-23T00:00:00"/>
    <n v="13967.550000000001"/>
    <n v="1"/>
    <x v="1"/>
  </r>
  <r>
    <s v="NXI FP Equity"/>
    <s v="Nexity SA"/>
    <s v="NEXITY - TOT RETURN IND"/>
    <s v="F:NXI(RI)"/>
    <s v="Datastream Collection Entire Dataset 170911.xlsx|1841-1860|$D$4"/>
    <d v="2005-04-09T00:00:00"/>
    <n v="8.1019972365280243E-3"/>
    <d v="2005-04-14T00:00:00"/>
    <n v="159.22"/>
    <d v="2008-04-14T00:00:00"/>
    <n v="160.51"/>
    <n v="1"/>
    <x v="1"/>
  </r>
  <r>
    <s v="NXPI US Equity"/>
    <s v="NXP SEMICONDUCTORS N V"/>
    <s v="NXP SEMICONDUCTORS - TOT RETURN IND"/>
    <s v="@NXPI(RI)"/>
    <s v="Datastream Collection Entire Dataset 170911.xlsx|121-140|$S$4"/>
    <d v="2008-11-05T00:00:00"/>
    <n v="2.000933380002333"/>
    <d v="2010-08-14T00:00:00"/>
    <n v="85.710000000000008"/>
    <d v="2013-08-14T00:00:00"/>
    <n v="257.20999999999998"/>
    <n v="1"/>
    <x v="1"/>
  </r>
  <r>
    <s v="NXST US Equity"/>
    <s v="NEXSTAR BROADCASTING GROUP-A"/>
    <s v="NEXSTAR MEDIA GROUP CL.A - TOT RETURN IND"/>
    <s v="@NXST(RI)"/>
    <s v="Datastream Collection Entire Dataset 170911.xlsx|701-720|$D$4"/>
    <d v="1995-11-05T00:00:00"/>
    <n v="-0.63570091616589497"/>
    <d v="2003-12-19T00:00:00"/>
    <n v="101.51"/>
    <d v="2006-12-19T00:00:00"/>
    <n v="36.980000000000004"/>
    <n v="1"/>
    <x v="1"/>
  </r>
  <r>
    <s v="NXT AU Equity"/>
    <s v="NEXTDC LTD"/>
    <m/>
    <m/>
    <m/>
    <m/>
    <m/>
    <m/>
    <m/>
    <m/>
    <m/>
    <n v="1"/>
    <x v="0"/>
  </r>
  <r>
    <s v="NXTM US Equity"/>
    <s v="NXSTAGE MEDICAL INC"/>
    <s v="NXSTAGE MEDICAL - TOT RETURN IND"/>
    <s v="@NXTM(RI)"/>
    <s v="Datastream Collection Entire Dataset 170911.xlsx|761-780|$O$4"/>
    <d v="1998-10-05T00:00:00"/>
    <n v="-0.76884518989782147"/>
    <d v="2005-11-19T00:00:00"/>
    <n v="103.74000000000001"/>
    <d v="2008-11-19T00:00:00"/>
    <n v="23.98"/>
    <n v="1"/>
    <x v="1"/>
  </r>
  <r>
    <s v="NYT US Equity"/>
    <s v="NEW YORK TIMES CO-A"/>
    <s v="NEW YORK TIMES 'A' - TOT RETURN IND"/>
    <s v="U:NYT(RI)"/>
    <s v="Datastream Collection Entire Dataset 170911.xlsx|641-660|$S$4"/>
    <d v="2012-10-05T00:00:00"/>
    <n v="0.24272877297745912"/>
    <d v="2012-10-19T00:00:00"/>
    <n v="2096.62"/>
    <d v="2015-10-19T00:00:00"/>
    <n v="2605.5300000000002"/>
    <n v="1"/>
    <x v="1"/>
  </r>
  <r>
    <s v="OAK US Equity"/>
    <s v="OAKTREE CAPITAL GROUP LLC"/>
    <m/>
    <m/>
    <m/>
    <m/>
    <m/>
    <m/>
    <m/>
    <m/>
    <m/>
    <n v="1"/>
    <x v="0"/>
  </r>
  <r>
    <s v="OBC IN Equity"/>
    <s v="Oriental Bank of Commerce"/>
    <m/>
    <m/>
    <m/>
    <m/>
    <m/>
    <m/>
    <m/>
    <m/>
    <m/>
    <n v="1"/>
    <x v="0"/>
  </r>
  <r>
    <s v="OCE SJ Equity"/>
    <s v="Oceana Group Limited"/>
    <m/>
    <m/>
    <m/>
    <m/>
    <m/>
    <m/>
    <m/>
    <m/>
    <m/>
    <n v="1"/>
    <x v="0"/>
  </r>
  <r>
    <s v="OCI NA Equity"/>
    <s v="OCI NV"/>
    <m/>
    <m/>
    <m/>
    <m/>
    <m/>
    <m/>
    <m/>
    <m/>
    <m/>
    <n v="1"/>
    <x v="0"/>
  </r>
  <r>
    <s v="OCLR US Equity"/>
    <s v="OCLARO INC"/>
    <s v="OCLARO - TOT RETURN IND"/>
    <s v="@OCLR(RI)"/>
    <s v="Datastream Collection Entire Dataset 170911.xlsx|741-760|$L$4"/>
    <d v="2013-04-05T00:00:00"/>
    <n v="3.1999999999999997"/>
    <d v="2013-04-19T00:00:00"/>
    <n v="0.05"/>
    <d v="2016-04-19T00:00:00"/>
    <n v="0.21"/>
    <n v="1"/>
    <x v="1"/>
  </r>
  <r>
    <s v="OCRX US Equity"/>
    <s v="OCERA THERAPEUTICS INC"/>
    <s v="OCERA THERAPEUTICS - TOT RETURN IND"/>
    <s v="@OCRX(RI)"/>
    <s v="Datastream Collection Entire Dataset 170911.xlsx|1481-1500|$R$4"/>
    <d v="2013-02-05T00:00:00"/>
    <n v="-0.51437451437451442"/>
    <d v="2013-02-27T00:00:00"/>
    <n v="12.870000000000001"/>
    <d v="2016-02-27T00:00:00"/>
    <n v="6.25"/>
    <n v="1"/>
    <x v="1"/>
  </r>
  <r>
    <s v="OCUL US Equity"/>
    <s v="OCULAR THERAPEUTIX INC"/>
    <s v="OCULAR THERAPEUTIX - TOT RETURN IND"/>
    <s v="@OCUL(RI)"/>
    <s v="Datastream Collection Entire Dataset 170911.xlsx|1361-1380|$J$4"/>
    <d v="2005-11-05T00:00:00"/>
    <s v="CEO &lt; 3 years"/>
    <d v="2014-07-27T00:00:00"/>
    <n v="100"/>
    <m/>
    <m/>
    <n v="1"/>
    <x v="2"/>
  </r>
  <r>
    <s v="ODET FP Equity"/>
    <s v="FINANCIERE DE L'ODET"/>
    <m/>
    <m/>
    <m/>
    <m/>
    <m/>
    <m/>
    <m/>
    <m/>
    <m/>
    <n v="1"/>
    <x v="0"/>
  </r>
  <r>
    <s v="ODP US Equity"/>
    <s v="OFFICE DEPOT INC"/>
    <s v="OFFICE DEPOT - TOT RETURN IND"/>
    <s v="@ODP(RI)"/>
    <s v="Datastream Collection Entire Dataset 170911.xlsx|661-680|$H$4"/>
    <d v="2013-10-05T00:00:00"/>
    <n v="-0.40254198191548257"/>
    <d v="2013-10-19T00:00:00"/>
    <n v="433.52"/>
    <d v="2016-10-19T00:00:00"/>
    <n v="259.01"/>
    <n v="1"/>
    <x v="1"/>
  </r>
  <r>
    <s v="ODPV3 BZ Equity"/>
    <s v="Odontoprev S.A."/>
    <m/>
    <m/>
    <m/>
    <m/>
    <m/>
    <m/>
    <m/>
    <m/>
    <m/>
    <n v="1"/>
    <x v="0"/>
  </r>
  <r>
    <s v="OERL SE Equity"/>
    <s v="OC OERLIKON CORPORATION AG"/>
    <m/>
    <m/>
    <m/>
    <m/>
    <m/>
    <m/>
    <m/>
    <m/>
    <m/>
    <n v="1"/>
    <x v="0"/>
  </r>
  <r>
    <s v="OFED US Equity"/>
    <s v="OCONEE FEDERAL FINANCIAL COR"/>
    <s v="OCONEE FEDERAL FINANCIAL - TOT RETURN IND"/>
    <s v="@OFED(RI)"/>
    <s v="Datastream Collection Entire Dataset 170911.xlsx|1441-1460|$I$4"/>
    <d v="2015-10-05T00:00:00"/>
    <s v="CEO &lt; 3 years"/>
    <d v="2015-10-27T00:00:00"/>
    <n v="175.96"/>
    <m/>
    <m/>
    <n v="1"/>
    <x v="2"/>
  </r>
  <r>
    <s v="OFLX US Equity"/>
    <s v="OMEGA FLEX"/>
    <s v="OMEGA FLEX - TOT RETURN IND"/>
    <s v="@OFLX(RI)"/>
    <s v="Datastream Collection Entire Dataset 170911.xlsx|1141-1160|$J$4"/>
    <d v="2004-11-05T00:00:00"/>
    <n v="0.38204496458269177"/>
    <d v="2005-08-23T00:00:00"/>
    <n v="129.88"/>
    <d v="2008-08-23T00:00:00"/>
    <n v="179.5"/>
    <n v="1"/>
    <x v="1"/>
  </r>
  <r>
    <s v="OFSS IN Equity"/>
    <s v="Oracle Financial Services Software Limited"/>
    <m/>
    <m/>
    <m/>
    <m/>
    <m/>
    <m/>
    <m/>
    <m/>
    <m/>
    <n v="1"/>
    <x v="0"/>
  </r>
  <r>
    <s v="OFX AU Equity"/>
    <s v="OFX GROUP LTD"/>
    <m/>
    <m/>
    <m/>
    <m/>
    <m/>
    <m/>
    <m/>
    <m/>
    <m/>
    <n v="1"/>
    <x v="0"/>
  </r>
  <r>
    <s v="OGC AU Equity"/>
    <s v="OCEANAGOLD CORP-CDI"/>
    <s v="OCEANAGOLD - TOT RETURN IND"/>
    <s v="C:OGC(RI)"/>
    <s v="Datastream Collection Entire Dataset 170911.xlsx|521-540|$H$4"/>
    <d v="2010-12-09T00:00:00"/>
    <n v="-0.59278650378126818"/>
    <d v="2010-12-19T00:00:00"/>
    <n v="103.14"/>
    <d v="2013-12-19T00:00:00"/>
    <n v="42"/>
    <n v="4"/>
    <x v="1"/>
  </r>
  <r>
    <s v="OGC AU Equity"/>
    <s v="OCEANAGOLD CORP-CDI"/>
    <s v="OCEANAGOLD - TOT RETURN IND"/>
    <s v="C:OGC(RI)"/>
    <s v="Datastream Collection Entire Dataset 170911.xlsx|Toronto 21-40|$N$4"/>
    <d v="2010-12-09T00:00:00"/>
    <n v="-0.53866212014843051"/>
    <d v="2010-12-14T00:00:00"/>
    <n v="99.710000000000008"/>
    <d v="2013-12-14T00:00:00"/>
    <n v="46"/>
    <n v="4"/>
    <x v="3"/>
  </r>
  <r>
    <s v="OGC AU Equity"/>
    <s v="OceanaGold Corporation"/>
    <s v="OCEANAGOLD - TOT RETURN IND"/>
    <s v="C:OGC(RI)"/>
    <s v="Datastream Collection Entire Dataset 170911.xlsx|521-540|$H$4"/>
    <d v="2010-12-09T00:00:00"/>
    <n v="-0.59278650378126818"/>
    <d v="2010-12-19T00:00:00"/>
    <n v="103.14"/>
    <d v="2013-12-19T00:00:00"/>
    <n v="42"/>
    <n v="4"/>
    <x v="1"/>
  </r>
  <r>
    <s v="OGC AU Equity"/>
    <s v="OceanaGold Corporation"/>
    <s v="OCEANAGOLD - TOT RETURN IND"/>
    <s v="C:OGC(RI)"/>
    <s v="Datastream Collection Entire Dataset 170911.xlsx|Toronto 21-40|$N$4"/>
    <d v="2010-12-09T00:00:00"/>
    <n v="-0.53866212014843051"/>
    <d v="2010-12-14T00:00:00"/>
    <n v="99.710000000000008"/>
    <d v="2013-12-14T00:00:00"/>
    <n v="46"/>
    <n v="4"/>
    <x v="3"/>
  </r>
  <r>
    <s v="OGC CN Equity"/>
    <s v="OCEANAGOLD CORP"/>
    <s v="OCEANAGOLD - TOT RETURN IND"/>
    <s v="C:OGC(RI)"/>
    <s v="Datastream Collection Entire Dataset 170911.xlsx|521-540|$H$4"/>
    <d v="2010-12-02T00:00:00"/>
    <n v="-0.59278650378126818"/>
    <d v="2010-12-19T00:00:00"/>
    <n v="103.14"/>
    <d v="2013-12-19T00:00:00"/>
    <n v="42"/>
    <n v="2"/>
    <x v="1"/>
  </r>
  <r>
    <s v="OGC CN Equity"/>
    <s v="OCEANAGOLD CORP"/>
    <s v="OCEANAGOLD - TOT RETURN IND"/>
    <s v="C:OGC(RI)"/>
    <s v="Datastream Collection Entire Dataset 170911.xlsx|Toronto 21-40|$N$4"/>
    <d v="2010-12-02T00:00:00"/>
    <n v="-0.53866212014843051"/>
    <d v="2010-12-14T00:00:00"/>
    <n v="99.710000000000008"/>
    <d v="2013-12-14T00:00:00"/>
    <n v="46"/>
    <n v="2"/>
    <x v="3"/>
  </r>
  <r>
    <s v="OGXI US Equity"/>
    <s v="ONCOGENEX PHARMACEUTICALS INC"/>
    <s v="ONCOGENEX PHARMS. - TOT RETURN IND"/>
    <s v="@OGXI(RI)"/>
    <s v="Datastream Collection Entire Dataset 170911.xlsx|1481-1500|$Q$4"/>
    <d v="2008-07-05T00:00:00"/>
    <n v="2.0582010582010581"/>
    <d v="2008-07-27T00:00:00"/>
    <n v="3.7800000000000002"/>
    <d v="2011-07-27T00:00:00"/>
    <n v="11.56"/>
    <n v="1"/>
    <x v="1"/>
  </r>
  <r>
    <s v="OHI US Equity"/>
    <s v="OMEGA HEALTHCARE INVESTORS"/>
    <m/>
    <m/>
    <m/>
    <m/>
    <m/>
    <m/>
    <m/>
    <m/>
    <m/>
    <n v="1"/>
    <x v="0"/>
  </r>
  <r>
    <s v="OHRP US Equity"/>
    <s v="OHR PHARMACEUTICAL INC"/>
    <s v="OHR PHARMACEUTICAL - TOT RETURN IND"/>
    <s v="@OHRP(RI)"/>
    <s v="Datastream Collection Entire Dataset 170911.xlsx|1441-1460|$U$4"/>
    <d v="2015-07-05T00:00:00"/>
    <s v="CEO &lt; 3 years"/>
    <d v="2015-07-27T00:00:00"/>
    <n v="17.760000000000002"/>
    <m/>
    <m/>
    <n v="1"/>
    <x v="2"/>
  </r>
  <r>
    <s v="OI US Equity"/>
    <s v="OWENS-ILLINOIS INC"/>
    <s v="OWENS ILLINOIS NEW - TOT RETURN IND"/>
    <s v="U:OI(RI)"/>
    <s v="Datastream Collection Entire Dataset 170911.xlsx|501-520|$O$4"/>
    <d v="2006-10-05T00:00:00"/>
    <n v="1.3919650427183197"/>
    <d v="2006-10-19T00:00:00"/>
    <n v="153.33000000000001"/>
    <d v="2009-10-19T00:00:00"/>
    <n v="366.76"/>
    <n v="1"/>
    <x v="1"/>
  </r>
  <r>
    <s v="OINL IN Equity"/>
    <s v="Oil India Limited"/>
    <m/>
    <m/>
    <m/>
    <m/>
    <m/>
    <m/>
    <m/>
    <m/>
    <m/>
    <n v="1"/>
    <x v="0"/>
  </r>
  <r>
    <s v="OISL IN Equity"/>
    <s v="OCL Iron &amp; Steel Limited"/>
    <m/>
    <m/>
    <m/>
    <m/>
    <m/>
    <m/>
    <m/>
    <m/>
    <m/>
    <n v="1"/>
    <x v="0"/>
  </r>
  <r>
    <s v="OKSB US Equity"/>
    <s v="SOUTHWEST BANCORP INC OKLA"/>
    <s v="SOUTHWEST BANC.OF OK. - TOT RETURN IND"/>
    <s v="@OKSB(RI)"/>
    <s v="Datastream Collection Entire Dataset 170911.xlsx|1181-1200|$B$4"/>
    <d v="2012-08-05T00:00:00"/>
    <n v="0.53991161065037108"/>
    <d v="2012-08-23T00:00:00"/>
    <n v="366.56"/>
    <d v="2015-08-23T00:00:00"/>
    <n v="564.47"/>
    <n v="1"/>
    <x v="1"/>
  </r>
  <r>
    <s v="OMED US Equity"/>
    <s v="ONCOMED PHARMACEUTICALS INC"/>
    <s v="ONCOMED PHARMACEUTICALS - TOT RETURN IND"/>
    <s v="@OMED(RI)"/>
    <s v="Datastream Collection Entire Dataset 170911.xlsx|1161-1180|$U$4"/>
    <d v="2005-11-05T00:00:00"/>
    <n v="-0.54452124415531611"/>
    <d v="2013-07-23T00:00:00"/>
    <n v="98.38"/>
    <d v="2016-07-23T00:00:00"/>
    <n v="44.81"/>
    <n v="1"/>
    <x v="1"/>
  </r>
  <r>
    <s v="OMER US Equity"/>
    <s v="OMEROS CORP"/>
    <s v="OMEROS - TOT RETURN IND"/>
    <s v="@OMER(RI)"/>
    <s v="Datastream Collection Entire Dataset 170911.xlsx|1061-1080|$C$4"/>
    <d v="1994-06-01T00:00:00"/>
    <n v="0.53044978108000529"/>
    <d v="2009-10-23T00:00:00"/>
    <n v="75.37"/>
    <d v="2012-10-23T00:00:00"/>
    <n v="115.35000000000001"/>
    <n v="1"/>
    <x v="1"/>
  </r>
  <r>
    <s v="OMH AU Equity"/>
    <s v="OM HOLDINGS LTD"/>
    <m/>
    <m/>
    <m/>
    <m/>
    <m/>
    <m/>
    <m/>
    <m/>
    <m/>
    <n v="1"/>
    <x v="0"/>
  </r>
  <r>
    <s v="OML LN Equity"/>
    <s v="Old Mutual plc"/>
    <s v="OLD MUTUAL - TOT RETURN IND"/>
    <s v="OML(RI)"/>
    <s v="Datastream Collection Entire Dataset 170911.xlsx|1721-1740|$K$4"/>
    <d v="2015-10-09T00:00:00"/>
    <s v="CEO &lt; 3 years"/>
    <d v="2015-10-14T00:00:00"/>
    <n v="312.57"/>
    <m/>
    <m/>
    <n v="1"/>
    <x v="2"/>
  </r>
  <r>
    <s v="ON US Equity"/>
    <s v="ON SEMICONDUCTOR CORP"/>
    <s v="ON SEMICONDUCTOR - TOT RETURN IND"/>
    <s v="@ON(RI)"/>
    <s v="Datastream Collection Entire Dataset 170911.xlsx|361-380|$T$4"/>
    <d v="2002-10-05T00:00:00"/>
    <n v="3.4104627766599602"/>
    <d v="2002-10-14T00:00:00"/>
    <n v="4.97"/>
    <d v="2005-10-14T00:00:00"/>
    <n v="21.92"/>
    <n v="1"/>
    <x v="1"/>
  </r>
  <r>
    <s v="ONB US Equity"/>
    <s v="OLD NATIONAL BANCORP"/>
    <s v="OLD NATIONAL BANCORP - TOT RETURN IND"/>
    <s v="@ONB(RI)"/>
    <s v="Datastream Collection Entire Dataset 170911.xlsx|641-660|$L$4"/>
    <d v="2004-07-05T00:00:00"/>
    <n v="-0.24521005595924156"/>
    <d v="2004-07-19T00:00:00"/>
    <n v="1197.3"/>
    <d v="2007-07-19T00:00:00"/>
    <n v="903.71"/>
    <n v="1"/>
    <x v="1"/>
  </r>
  <r>
    <s v="ONTY US Equity"/>
    <s v="ONCOTHYREON INC"/>
    <m/>
    <m/>
    <m/>
    <m/>
    <m/>
    <m/>
    <m/>
    <m/>
    <m/>
    <n v="1"/>
    <x v="0"/>
  </r>
  <r>
    <s v="ONVI US Equity"/>
    <s v="ONVIA INC"/>
    <s v="ONVIA - TOT RETURN IND"/>
    <s v="@ONVI(RI)"/>
    <s v="Datastream Collection Entire Dataset 170911.xlsx|1561-1580|$D$4"/>
    <d v="2010-10-05T00:00:00"/>
    <n v="0.61718749999999989"/>
    <d v="2010-10-28T00:00:00"/>
    <n v="1.28"/>
    <d v="2013-10-28T00:00:00"/>
    <n v="2.0699999999999998"/>
    <n v="1"/>
    <x v="1"/>
  </r>
  <r>
    <s v="OPAP GA Equity"/>
    <s v="OPAP SA"/>
    <s v="OPAP - TOT RETURN IND"/>
    <s v="G:OPAP(RI)"/>
    <s v="Datastream Collection Entire Dataset 170911.xlsx|1621-1640|$J$4"/>
    <d v="2015-10-05T00:00:00"/>
    <s v="CEO &lt; 3 years"/>
    <d v="2015-10-28T00:00:00"/>
    <n v="519.24"/>
    <m/>
    <m/>
    <n v="1"/>
    <x v="2"/>
  </r>
  <r>
    <s v="OPHR LN Equity"/>
    <s v="Ophir Energy Plc"/>
    <s v="OPHIR ENERGY - TOT RETURN IND"/>
    <s v="OPHR(RI)"/>
    <s v="Datastream Collection Entire Dataset 170911.xlsx|1021-1040|$O$4"/>
    <d v="2011-06-09T00:00:00"/>
    <n v="-9.5059288537549455E-2"/>
    <d v="2011-07-23T00:00:00"/>
    <n v="101.2"/>
    <d v="2014-07-23T00:00:00"/>
    <n v="91.58"/>
    <n v="4"/>
    <x v="1"/>
  </r>
  <r>
    <s v="OPHR LN Equity"/>
    <s v="Ophir Energy Plc"/>
    <s v="OPHIR ENERGY - TOT RETURN IND"/>
    <s v="OPHR(RI)"/>
    <s v="Datastream Collection Entire Dataset 170911.xlsx|1781-1800|$Q$4"/>
    <d v="2011-06-09T00:00:00"/>
    <n v="-5.5E-2"/>
    <d v="2011-07-14T00:00:00"/>
    <n v="100"/>
    <d v="2014-07-14T00:00:00"/>
    <n v="94.5"/>
    <n v="4"/>
    <x v="3"/>
  </r>
  <r>
    <s v="OPHR LN Equity"/>
    <s v="OPHR LN"/>
    <s v="OPHIR ENERGY - TOT RETURN IND"/>
    <s v="OPHR(RI)"/>
    <s v="Datastream Collection Entire Dataset 170911.xlsx|1021-1040|$O$4"/>
    <d v="2011-06-09T00:00:00"/>
    <n v="-9.5059288537549455E-2"/>
    <d v="2011-07-23T00:00:00"/>
    <n v="101.2"/>
    <d v="2014-07-23T00:00:00"/>
    <n v="91.58"/>
    <n v="4"/>
    <x v="1"/>
  </r>
  <r>
    <s v="OPHR LN Equity"/>
    <s v="OPHR LN"/>
    <s v="OPHIR ENERGY - TOT RETURN IND"/>
    <s v="OPHR(RI)"/>
    <s v="Datastream Collection Entire Dataset 170911.xlsx|1781-1800|$Q$4"/>
    <d v="2011-06-09T00:00:00"/>
    <n v="-5.5E-2"/>
    <d v="2011-07-14T00:00:00"/>
    <n v="100"/>
    <d v="2014-07-14T00:00:00"/>
    <n v="94.5"/>
    <n v="4"/>
    <x v="3"/>
  </r>
  <r>
    <s v="OPK US Equity"/>
    <s v="OPKO HEALTH INC"/>
    <s v="OPKO HEALTH - TOT RETURN IND"/>
    <s v="@OPK(RI)"/>
    <s v="Datastream Collection Entire Dataset 170911.xlsx|361-380|$E$4"/>
    <d v="2007-01-05T00:00:00"/>
    <n v="0.32372936225315635"/>
    <d v="2007-01-14T00:00:00"/>
    <n v="30.89"/>
    <d v="2010-01-14T00:00:00"/>
    <n v="40.89"/>
    <n v="1"/>
    <x v="1"/>
  </r>
  <r>
    <s v="OPY US Equity"/>
    <s v="OPPENHEIMER HOLDINGS-CL A"/>
    <s v="OPPENHEIMER HDG.'A' - TOT RETURN IND"/>
    <s v="U:OPY(RI)"/>
    <s v="Datastream Collection Entire Dataset 170911.xlsx|1321-1340|$G$4"/>
    <d v="2003-07-05T00:00:00"/>
    <n v="4.9076484117384543E-2"/>
    <d v="2003-07-27T00:00:00"/>
    <n v="4952.2700000000004"/>
    <d v="2006-07-27T00:00:00"/>
    <n v="5195.3100000000004"/>
    <n v="1"/>
    <x v="1"/>
  </r>
  <r>
    <s v="ORA AU Equity"/>
    <s v="Orora Limited"/>
    <m/>
    <m/>
    <m/>
    <m/>
    <m/>
    <m/>
    <m/>
    <m/>
    <m/>
    <n v="1"/>
    <x v="0"/>
  </r>
  <r>
    <s v="ORCP IN Equity"/>
    <s v="Orchid Pharma Limited"/>
    <m/>
    <m/>
    <m/>
    <m/>
    <m/>
    <m/>
    <m/>
    <m/>
    <m/>
    <n v="1"/>
    <x v="0"/>
  </r>
  <r>
    <s v="ORE AU Equity"/>
    <s v="Orocobre Limited"/>
    <m/>
    <m/>
    <m/>
    <m/>
    <m/>
    <m/>
    <m/>
    <m/>
    <m/>
    <n v="1"/>
    <x v="0"/>
  </r>
  <r>
    <s v="OREX US Equity"/>
    <s v="OREXIGEN THERAPEUTICS INC"/>
    <s v="OREXIGEN THERAPEUTICS - TOT RETURN IND"/>
    <s v="@OREX(RI)"/>
    <s v="Datastream Collection Entire Dataset 170911.xlsx|1181-1200|$D$4"/>
    <d v="2009-01-05T00:00:00"/>
    <n v="-0.40709677419354839"/>
    <d v="2009-01-23T00:00:00"/>
    <n v="31"/>
    <d v="2012-01-23T00:00:00"/>
    <n v="18.38"/>
    <n v="2"/>
    <x v="3"/>
  </r>
  <r>
    <s v="OREX US Equity"/>
    <s v="OREXIGEN THERAPEUTICS INC"/>
    <s v="OROCOBRE - TOT RETURN IND"/>
    <s v="A:OREX(RI)"/>
    <s v="Datastream Collection Entire Dataset 170911.xlsx|1941-1960|$C$4"/>
    <d v="2009-01-05T00:00:00"/>
    <n v="6.1731914893617015"/>
    <d v="2009-01-17T00:00:00"/>
    <n v="94"/>
    <d v="2012-01-17T00:00:00"/>
    <n v="674.28"/>
    <n v="2"/>
    <x v="1"/>
  </r>
  <r>
    <s v="ORIG US Equity"/>
    <s v="OCEAN RIG UDW INC"/>
    <s v="OCEAN RIG UDW - TOT RETURN IND"/>
    <s v="@ORIG(RI)"/>
    <s v="Datastream Collection Entire Dataset 170911.xlsx|1201-1220|$L$4"/>
    <d v="2010-07-05T00:00:00"/>
    <n v="0.12639599206763386"/>
    <d v="2011-09-27T00:00:00"/>
    <n v="95.81"/>
    <d v="2014-09-27T00:00:00"/>
    <n v="107.92"/>
    <n v="1"/>
    <x v="1"/>
  </r>
  <r>
    <s v="ORK NO Equity"/>
    <s v="ORKLA ASA"/>
    <s v="ORKLA - TOT RETURN IND"/>
    <s v="N:ORK(RI)"/>
    <s v="Datastream Collection Entire Dataset 170911.xlsx|41-80|$F$4"/>
    <d v="2014-02-10T00:00:00"/>
    <n v="0.82970196415831199"/>
    <d v="2014-02-14T00:00:00"/>
    <n v="30289.31"/>
    <d v="2017-02-14T00:00:00"/>
    <n v="55420.41"/>
    <n v="4"/>
    <x v="1"/>
  </r>
  <r>
    <s v="ORK NO Equity"/>
    <s v="ORKLA ASA"/>
    <s v="ORKLA - TOT RETURN IND"/>
    <s v="N:ORK(RI)"/>
    <s v="Datastream Collection Entire Dataset 170911.xlsx|1701-1720|$D$4"/>
    <d v="2014-02-10T00:00:00"/>
    <n v="0.82970196415831199"/>
    <d v="2014-02-14T00:00:00"/>
    <n v="30289.31"/>
    <d v="2017-02-14T00:00:00"/>
    <n v="55420.41"/>
    <n v="4"/>
    <x v="3"/>
  </r>
  <r>
    <s v="ORK NO Equity"/>
    <s v="Orkla ASA"/>
    <s v="ORKLA - TOT RETURN IND"/>
    <s v="N:ORK(RI)"/>
    <s v="Datastream Collection Entire Dataset 170911.xlsx|41-80|$F$4"/>
    <d v="2014-02-10T00:00:00"/>
    <n v="0.82970196415831199"/>
    <d v="2014-02-14T00:00:00"/>
    <n v="30289.31"/>
    <d v="2017-02-14T00:00:00"/>
    <n v="55420.41"/>
    <n v="4"/>
    <x v="1"/>
  </r>
  <r>
    <s v="ORK NO Equity"/>
    <s v="Orkla ASA"/>
    <s v="ORKLA - TOT RETURN IND"/>
    <s v="N:ORK(RI)"/>
    <s v="Datastream Collection Entire Dataset 170911.xlsx|1701-1720|$D$4"/>
    <d v="2014-02-10T00:00:00"/>
    <n v="0.82970196415831199"/>
    <d v="2014-02-14T00:00:00"/>
    <n v="30289.31"/>
    <d v="2017-02-14T00:00:00"/>
    <n v="55420.41"/>
    <n v="4"/>
    <x v="1"/>
  </r>
  <r>
    <s v="OSB LN Equity"/>
    <s v="OneSavings Bank Plc"/>
    <s v="ONESAVINGS BANK - TOT RETURN IND"/>
    <s v="OSB(RI)"/>
    <s v="Datastream Collection Entire Dataset 170911.xlsx|961-980|$H$4"/>
    <d v="2010-12-09T00:00:00"/>
    <n v="1.3962302391568706"/>
    <d v="2014-06-21T00:00:00"/>
    <n v="98.68"/>
    <d v="2017-06-21T00:00:00"/>
    <n v="236.46"/>
    <n v="4"/>
    <x v="3"/>
  </r>
  <r>
    <s v="OSB LN Equity"/>
    <s v="OneSavings Bank Plc"/>
    <s v="ONESAVINGS BANK - TOT RETURN IND"/>
    <s v="OSB(RI)"/>
    <s v="Datastream Collection Entire Dataset 170911.xlsx|1781-1800|$E$4"/>
    <d v="2010-12-09T00:00:00"/>
    <n v="1.5287733970529671"/>
    <d v="2014-06-14T00:00:00"/>
    <n v="100.44"/>
    <d v="2017-06-14T00:00:00"/>
    <n v="253.99"/>
    <n v="4"/>
    <x v="1"/>
  </r>
  <r>
    <s v="OSB LN Equity"/>
    <s v="OSB LN"/>
    <s v="ONESAVINGS BANK - TOT RETURN IND"/>
    <s v="OSB(RI)"/>
    <s v="Datastream Collection Entire Dataset 170911.xlsx|961-980|$H$4"/>
    <d v="2010-12-09T00:00:00"/>
    <n v="1.3962302391568706"/>
    <d v="2014-06-21T00:00:00"/>
    <n v="98.68"/>
    <d v="2017-06-21T00:00:00"/>
    <n v="236.46"/>
    <n v="4"/>
    <x v="3"/>
  </r>
  <r>
    <s v="OSB LN Equity"/>
    <s v="OSB LN"/>
    <s v="ONESAVINGS BANK - TOT RETURN IND"/>
    <s v="OSB(RI)"/>
    <s v="Datastream Collection Entire Dataset 170911.xlsx|1781-1800|$E$4"/>
    <d v="2010-12-09T00:00:00"/>
    <n v="1.5287733970529671"/>
    <d v="2014-06-14T00:00:00"/>
    <n v="100.44"/>
    <d v="2017-06-14T00:00:00"/>
    <n v="253.99"/>
    <n v="4"/>
    <x v="1"/>
  </r>
  <r>
    <s v="OSHC US Equity"/>
    <s v="OCEAN SHORE HOLDING CO"/>
    <m/>
    <m/>
    <m/>
    <m/>
    <m/>
    <m/>
    <m/>
    <m/>
    <m/>
    <n v="1"/>
    <x v="0"/>
  </r>
  <r>
    <s v="OSTK US Equity"/>
    <s v="OVERSTOCK.COM INC"/>
    <s v="OVERSTOCK COM - TOT RETURN IND"/>
    <s v="@OSTK(RI)"/>
    <s v="Datastream Collection Entire Dataset 170911.xlsx|1161-1180|$I$4"/>
    <d v="2013-02-05T00:00:00"/>
    <n v="0.12373816213966074"/>
    <d v="2013-02-23T00:00:00"/>
    <n v="96.09"/>
    <d v="2016-02-23T00:00:00"/>
    <n v="107.98"/>
    <n v="1"/>
    <x v="1"/>
  </r>
  <r>
    <s v="OSUR US Equity"/>
    <s v="ORASURE TECHNOLOGIES INC"/>
    <s v="ORASURE TECHS. - TOT RETURN IND"/>
    <s v="@OSUR(RI)"/>
    <s v="Datastream Collection Entire Dataset 170911.xlsx|1121-1140|$B$4"/>
    <d v="2004-04-05T00:00:00"/>
    <n v="-0.22591491231034364"/>
    <d v="2004-04-23T00:00:00"/>
    <n v="591.86"/>
    <d v="2007-04-23T00:00:00"/>
    <n v="458.15000000000003"/>
    <n v="1"/>
    <x v="1"/>
  </r>
  <r>
    <s v="OTE1V FH Equity"/>
    <s v="Outotec Oyj"/>
    <m/>
    <m/>
    <m/>
    <m/>
    <m/>
    <m/>
    <m/>
    <m/>
    <m/>
    <n v="1"/>
    <x v="0"/>
  </r>
  <r>
    <s v="OTEX CN Equity"/>
    <s v="OPEN TEXT CORP"/>
    <s v="OPEN TEXT (TSE) - TOT RETURN IND"/>
    <s v="C:OTEX(RI)"/>
    <s v="Datastream Collection Entire Dataset 170911.xlsx|181-200|$N$4"/>
    <d v="2011-12-02T00:00:00"/>
    <n v="1.4615611876675039"/>
    <d v="2011-12-14T00:00:00"/>
    <n v="473.87"/>
    <d v="2014-12-14T00:00:00"/>
    <n v="1166.46"/>
    <n v="3"/>
    <x v="3"/>
  </r>
  <r>
    <s v="OTEX CN Equity"/>
    <s v="OPEN TEXT CORP"/>
    <s v="OPEN TEXT (NAS) - TOT RETURN IND"/>
    <s v="@OTEX(RI)"/>
    <s v="Datastream Collection Entire Dataset 170911.xlsx|341-360|$G$4"/>
    <d v="2011-12-02T00:00:00"/>
    <n v="1.2040562739564467"/>
    <d v="2011-12-14T00:00:00"/>
    <n v="474.82"/>
    <d v="2014-12-14T00:00:00"/>
    <n v="1046.53"/>
    <n v="3"/>
    <x v="1"/>
  </r>
  <r>
    <s v="OTEX CN Equity"/>
    <s v="OPEN TEXT CORP"/>
    <s v="OPEN TEXT (TSE) - TOT RETURN IND"/>
    <s v="C:OTEX(RI)"/>
    <s v="Datastream Collection Entire Dataset 170911.xlsx|Toronto 1-20|$I$4"/>
    <d v="2011-12-02T00:00:00"/>
    <n v="1.4615611876675039"/>
    <d v="2011-12-14T00:00:00"/>
    <n v="473.87"/>
    <d v="2014-12-14T00:00:00"/>
    <n v="1166.46"/>
    <n v="3"/>
    <x v="1"/>
  </r>
  <r>
    <s v="OTEX US Equity"/>
    <s v="OPEN TEXT CORP"/>
    <s v="OPEN TEXT (TSE) - TOT RETURN IND"/>
    <s v="C:OTEX(RI)"/>
    <s v="Datastream Collection Entire Dataset 170911.xlsx|181-200|$N$4"/>
    <d v="2011-11-05T00:00:00"/>
    <n v="1.319770373530895"/>
    <d v="2011-11-14T00:00:00"/>
    <n v="515.62"/>
    <d v="2014-11-14T00:00:00"/>
    <n v="1196.1200000000001"/>
    <n v="3"/>
    <x v="1"/>
  </r>
  <r>
    <s v="OTEX US Equity"/>
    <s v="OPEN TEXT CORP"/>
    <s v="OPEN TEXT (NAS) - TOT RETURN IND"/>
    <s v="@OTEX(RI)"/>
    <s v="Datastream Collection Entire Dataset 170911.xlsx|341-360|$G$4"/>
    <d v="2011-11-05T00:00:00"/>
    <n v="1.0818466205327517"/>
    <d v="2011-11-14T00:00:00"/>
    <n v="527.45000000000005"/>
    <d v="2014-11-14T00:00:00"/>
    <n v="1098.07"/>
    <n v="3"/>
    <x v="3"/>
  </r>
  <r>
    <s v="OTEX US Equity"/>
    <s v="OPEN TEXT CORP"/>
    <s v="OPEN TEXT (TSE) - TOT RETURN IND"/>
    <s v="C:OTEX(RI)"/>
    <s v="Datastream Collection Entire Dataset 170911.xlsx|Toronto 1-20|$I$4"/>
    <d v="2011-11-05T00:00:00"/>
    <n v="1.319770373530895"/>
    <d v="2011-11-14T00:00:00"/>
    <n v="515.62"/>
    <d v="2014-11-14T00:00:00"/>
    <n v="1196.1200000000001"/>
    <n v="3"/>
    <x v="1"/>
  </r>
  <r>
    <s v="OTIC US Equity"/>
    <s v="OTONOMY INC"/>
    <s v="OTONOMY - TOT RETURN IND"/>
    <s v="@OTIC(RI)"/>
    <s v="Datastream Collection Entire Dataset 170911.xlsx|1061-1080|$I$4"/>
    <d v="2010-10-05T00:00:00"/>
    <s v="CEO &lt; 3 years"/>
    <d v="2014-08-23T00:00:00"/>
    <n v="100.35000000000001"/>
    <m/>
    <m/>
    <n v="1"/>
    <x v="2"/>
  </r>
  <r>
    <s v="OTRI IN Equity"/>
    <s v="Oriental Trimex Limited"/>
    <m/>
    <m/>
    <m/>
    <m/>
    <m/>
    <m/>
    <m/>
    <m/>
    <m/>
    <n v="1"/>
    <x v="0"/>
  </r>
  <r>
    <s v="OUT US Equity"/>
    <s v="OUTFRONT MEDIA INC"/>
    <s v="OUTFRONT MEDIA - TOT RETURN IND"/>
    <s v="U:OUT(RI)"/>
    <s v="Datastream Collection Entire Dataset 170911.xlsx|481-500|$O$4"/>
    <d v="2013-07-05T00:00:00"/>
    <n v="0.19055469356089982"/>
    <d v="2014-04-19T00:00:00"/>
    <n v="103.12"/>
    <d v="2017-04-19T00:00:00"/>
    <n v="122.77"/>
    <n v="1"/>
    <x v="1"/>
  </r>
  <r>
    <s v="OUT1V FH Equity"/>
    <s v="Outokumpu Oyj"/>
    <m/>
    <m/>
    <m/>
    <m/>
    <m/>
    <m/>
    <m/>
    <m/>
    <m/>
    <n v="1"/>
    <x v="0"/>
  </r>
  <r>
    <s v="OXIG LN Equity"/>
    <s v="OXIG LN"/>
    <m/>
    <m/>
    <m/>
    <m/>
    <m/>
    <m/>
    <m/>
    <m/>
    <m/>
    <n v="1"/>
    <x v="0"/>
  </r>
  <r>
    <s v="OZL AU Equity"/>
    <s v="OZ Minerals Limited"/>
    <m/>
    <m/>
    <m/>
    <m/>
    <m/>
    <m/>
    <m/>
    <m/>
    <m/>
    <n v="1"/>
    <x v="0"/>
  </r>
  <r>
    <s v="OZRK US Equity"/>
    <s v="BANK OF THE OZARKS"/>
    <s v="BANK OF THE OZARKS - TOT RETURN IND"/>
    <s v="@OZRK(RI)"/>
    <s v="Datastream Collection Entire Dataset 170911.xlsx|381-400|$R$4"/>
    <d v="1978-11-05T00:00:00"/>
    <n v="-0.13811759902000817"/>
    <d v="1997-08-14T00:00:00"/>
    <n v="97.960000000000008"/>
    <d v="2000-08-14T00:00:00"/>
    <n v="84.43"/>
    <n v="1"/>
    <x v="1"/>
  </r>
  <r>
    <s v="P US Equity"/>
    <s v="PANDORA MEDIA INC"/>
    <s v="GALP ENERGIA SGPS - TOT RETURN IND"/>
    <s v="P:GES(RI)"/>
    <s v="Datastream Collection Entire Dataset 170911.xlsx|201-220|$L$4"/>
    <d v="2013-07-05T00:00:00"/>
    <n v="0.20475750577367199"/>
    <d v="2013-07-14T00:00:00"/>
    <n v="216.5"/>
    <d v="2016-07-14T00:00:00"/>
    <n v="260.83"/>
    <n v="6"/>
    <x v="1"/>
  </r>
  <r>
    <s v="P US Equity"/>
    <s v="PANDORA MEDIA INC"/>
    <s v="EDP ENERGIAS DE PORTUGAL - TOT RETURN IND"/>
    <s v="P:ECP(RI)"/>
    <s v="Datastream Collection Entire Dataset 170911.xlsx|221-240|$H$4"/>
    <d v="2013-07-05T00:00:00"/>
    <n v="0.42269909952052387"/>
    <d v="2013-07-14T00:00:00"/>
    <n v="171.02"/>
    <d v="2016-07-14T00:00:00"/>
    <n v="243.31"/>
    <n v="6"/>
    <x v="1"/>
  </r>
  <r>
    <s v="P US Equity"/>
    <s v="PANDORA MEDIA INC"/>
    <s v="PANDORA MEDIA - TOT RETURN IND"/>
    <s v="U:P(RI)"/>
    <s v="Datastream Collection Entire Dataset 170911.xlsx|481-500|$U$4"/>
    <d v="2013-07-05T00:00:00"/>
    <n v="-0.31689671584959539"/>
    <d v="2013-07-19T00:00:00"/>
    <n v="105.05"/>
    <d v="2016-07-19T00:00:00"/>
    <n v="71.760000000000005"/>
    <n v="6"/>
    <x v="3"/>
  </r>
  <r>
    <s v="P US Equity"/>
    <s v="PANDORA MEDIA INC"/>
    <s v="BANCO COMR.PORTUGUES 'R' - TOT RETURN IND"/>
    <s v="P:BCP(RI)"/>
    <s v="Datastream Collection Entire Dataset 170911.xlsx|1621-1640|$M$4"/>
    <d v="2013-07-05T00:00:00"/>
    <n v="-0.65710602642603932"/>
    <d v="2013-07-28T00:00:00"/>
    <n v="31.03"/>
    <d v="2016-07-28T00:00:00"/>
    <n v="10.64"/>
    <n v="6"/>
    <x v="1"/>
  </r>
  <r>
    <s v="P US Equity"/>
    <s v="PANDORA MEDIA INC"/>
    <s v="EDP ENERGIAS DE PORTUGAL - TOT RETURN IND"/>
    <s v="P:ECP(RI)"/>
    <s v="Datastream Collection Entire Dataset 170911.xlsx|1961-1980|$K$4"/>
    <d v="2013-07-05T00:00:00"/>
    <n v="0.42374461144122105"/>
    <d v="2013-07-17T00:00:00"/>
    <n v="171.66"/>
    <d v="2016-07-17T00:00:00"/>
    <n v="244.4"/>
    <n v="6"/>
    <x v="1"/>
  </r>
  <r>
    <s v="P US Equity"/>
    <s v="PANDORA MEDIA INC"/>
    <s v="P&amp;G.HYGIENE &amp; HLTH.CARE - TOT RETURN IND"/>
    <s v="IN:P&amp;G(RI)"/>
    <s v="Datastream Collection Entire Dataset 170911.xlsx|NES India 1-30|$X$5"/>
    <d v="2013-07-05T00:00:00"/>
    <n v="1.1978675824614646"/>
    <d v="2013-07-14T00:00:00"/>
    <n v="5008.4000000000005"/>
    <d v="2016-07-14T00:00:00"/>
    <n v="11007.800000000001"/>
    <n v="6"/>
    <x v="1"/>
  </r>
  <r>
    <s v="PAC AU Equity"/>
    <s v="PACIFIC CURRENT GROUP LTD"/>
    <s v="GRUPO AEROPORTUARIO DEL PACIFICO SR.B ADR 1:10 - TOT RETURN IND"/>
    <s v="U:PAC(RI)"/>
    <s v="Datastream Collection Entire Dataset 170911.xlsx|361-380|$D$4"/>
    <d v="2015-03-26T00:00:00"/>
    <s v="CEO &lt; 3 years"/>
    <d v="2015-03-14T00:00:00"/>
    <n v="334.6"/>
    <m/>
    <m/>
    <n v="1"/>
    <x v="2"/>
  </r>
  <r>
    <s v="PAC US Equity"/>
    <s v="GRUPO AEROPORTUARIO DEL PACIFICO SAB DE CV"/>
    <s v="GRUPO AEROPORTUARIO DEL PACIFICO SR.B ADR 1:10 - TOT RETURN IND"/>
    <s v="U:PAC(RI)"/>
    <s v="Datastream Collection Entire Dataset 170911.xlsx|361-380|$D$4"/>
    <d v="2010-11-05T00:00:00"/>
    <n v="0.56872558593749989"/>
    <d v="2010-11-14T00:00:00"/>
    <n v="163.84"/>
    <d v="2013-11-14T00:00:00"/>
    <n v="257.02"/>
    <n v="1"/>
    <x v="1"/>
  </r>
  <r>
    <s v="PACB US Equity"/>
    <s v="PACIFIC BIOSCIENCES OF CALIF"/>
    <s v="PACIFIC BSCS.OF CAL. - TOT RETURN IND"/>
    <s v="@PACB(RI)"/>
    <s v="Datastream Collection Entire Dataset 170911.xlsx|901-920|$C$4"/>
    <d v="2011-11-05T00:00:00"/>
    <n v="1.785427807486631"/>
    <d v="2011-11-23T00:00:00"/>
    <n v="14.96"/>
    <d v="2014-11-23T00:00:00"/>
    <n v="41.67"/>
    <n v="1"/>
    <x v="1"/>
  </r>
  <r>
    <s v="PACD US Equity"/>
    <s v="PACIFIC DRILLING SA"/>
    <s v="PACIFIC DRILLING - TOT RETURN IND"/>
    <s v="U:PACD(RI)"/>
    <s v="Datastream Collection Entire Dataset 170911.xlsx|1241-1260|$M$4"/>
    <d v="2008-02-05T00:00:00"/>
    <n v="-0.22420000000000001"/>
    <d v="2011-11-27T00:00:00"/>
    <n v="100"/>
    <d v="2014-11-27T00:00:00"/>
    <n v="77.58"/>
    <n v="1"/>
    <x v="1"/>
  </r>
  <r>
    <s v="PACW US Equity"/>
    <s v="PACWEST BANCORP"/>
    <s v="PACWEST BANCORP - TOT RETURN IND"/>
    <s v="@PACW(RI)"/>
    <s v="Datastream Collection Entire Dataset 170911.xlsx|361-380|$G$4"/>
    <d v="2000-07-05T00:00:00"/>
    <n v="1.3788469029996102"/>
    <d v="2000-07-14T00:00:00"/>
    <n v="102.68"/>
    <d v="2003-07-14T00:00:00"/>
    <n v="244.26"/>
    <n v="1"/>
    <x v="1"/>
  </r>
  <r>
    <s v="PAG US Equity"/>
    <s v="PENSKE AUTOMOTIVE GROUP INC"/>
    <s v="PENSKE AUTOMOTIVE GP. - TOT RETURN IND"/>
    <s v="U:PAG(RI)"/>
    <s v="Datastream Collection Entire Dataset 170911.xlsx|421-440|$R$4"/>
    <d v="1999-04-05T00:00:00"/>
    <n v="1.46137339055794"/>
    <d v="1999-04-19T00:00:00"/>
    <n v="27.96"/>
    <d v="2002-04-19T00:00:00"/>
    <n v="68.820000000000007"/>
    <n v="1"/>
    <x v="1"/>
  </r>
  <r>
    <s v="PAH US Equity"/>
    <s v="PLATFORM SPECIALTY PRODUCTS"/>
    <s v="PLATFORM SPY.PRDS. - TOT RETURN IND"/>
    <s v="U:PAH(RI)"/>
    <s v="Datastream Collection Entire Dataset 170911.xlsx|621-640|$G$4"/>
    <d v="2012-11-05T00:00:00"/>
    <n v="-0.2908"/>
    <d v="2013-11-19T00:00:00"/>
    <n v="100"/>
    <d v="2016-11-19T00:00:00"/>
    <n v="70.92"/>
    <n v="1"/>
    <x v="1"/>
  </r>
  <r>
    <s v="PAHC US Equity"/>
    <s v="PHIBRO ANIMAL HEALTH CORP"/>
    <s v="PHIBRO ANIMAL HLTH.CL.A - TOT RETURN IND"/>
    <s v="@PAHC(RI)"/>
    <s v="Datastream Collection Entire Dataset 170911.xlsx|761-780|$L$4"/>
    <d v="2014-01-05T00:00:00"/>
    <n v="0.7891553480475384"/>
    <d v="2014-04-19T00:00:00"/>
    <n v="94.24"/>
    <d v="2017-04-19T00:00:00"/>
    <n v="168.61"/>
    <n v="1"/>
    <x v="1"/>
  </r>
  <r>
    <s v="PANW US Equity"/>
    <s v="PALO ALTO NETWORKS INC"/>
    <s v="PALO ALTO NETWORKS - TOT RETURN IND"/>
    <s v="U:PANW(RI)"/>
    <s v="Datastream Collection Entire Dataset 170911.xlsx|161-180|$T$4"/>
    <d v="2011-07-05T00:00:00"/>
    <n v="1.902087960906264"/>
    <d v="2012-08-14T00:00:00"/>
    <n v="112.55"/>
    <d v="2015-08-14T00:00:00"/>
    <n v="326.63"/>
    <n v="1"/>
    <x v="1"/>
  </r>
  <r>
    <s v="PAY US Equity"/>
    <s v="VERIFONE SYSTEMS INC"/>
    <s v="VERIFONE SYSTEMS - TOT RETURN IND"/>
    <s v="U:PAY(RI)"/>
    <s v="Datastream Collection Entire Dataset 170911.xlsx|661-680|$M$4"/>
    <d v="2013-08-05T00:00:00"/>
    <n v="2.168222171636696E-2"/>
    <d v="2013-08-19T00:00:00"/>
    <n v="175.72"/>
    <d v="2016-08-19T00:00:00"/>
    <n v="179.53"/>
    <n v="1"/>
    <x v="1"/>
  </r>
  <r>
    <s v="PBI US Equity"/>
    <s v="PITNEY BOWES INC"/>
    <s v="PITNEY-BOWES - TOT RETURN IND"/>
    <s v="U:PBI(RI)"/>
    <s v="Datastream Collection Entire Dataset 170911.xlsx|461-480|$H$4"/>
    <d v="2012-10-05T00:00:00"/>
    <n v="0.69384669210940109"/>
    <d v="2012-10-19T00:00:00"/>
    <n v="4973.26"/>
    <d v="2015-10-19T00:00:00"/>
    <n v="8423.94"/>
    <n v="1"/>
    <x v="1"/>
  </r>
  <r>
    <s v="PBPB US Equity"/>
    <s v="POTBELLY CORP"/>
    <s v="POTBELLY - TOT RETURN IND"/>
    <s v="@PBPB(RI)"/>
    <s v="Datastream Collection Entire Dataset 170911.xlsx|1181-1200|$K$4"/>
    <d v="2008-04-05T00:00:00"/>
    <n v="-0.53063157894736834"/>
    <d v="2013-10-23T00:00:00"/>
    <n v="95"/>
    <d v="2016-10-23T00:00:00"/>
    <n v="44.59"/>
    <n v="1"/>
    <x v="1"/>
  </r>
  <r>
    <s v="PBR US Equity"/>
    <s v="PETROLEO BRASILEIRO SA"/>
    <s v="PETROLEO BRASILEIRO ADR 1:2 - TOT RETURN IND"/>
    <s v="U:PBR(RI)"/>
    <s v="Datastream Collection Entire Dataset 170911.xlsx|101-120|$D$4"/>
    <d v="2015-01-05T00:00:00"/>
    <s v="CEO &lt; 3 years"/>
    <d v="2015-01-14T00:00:00"/>
    <n v="142.42000000000002"/>
    <m/>
    <m/>
    <n v="1"/>
    <x v="2"/>
  </r>
  <r>
    <s v="PBSK US Equity"/>
    <s v="POAGE BANKSHARES INC"/>
    <s v="POAGE BANKSHARES - TOT RETURN IND"/>
    <s v="@PBSK(RI)"/>
    <s v="Datastream Collection Entire Dataset 170911.xlsx|1501-1520|$I$4"/>
    <d v="2015-07-05T00:00:00"/>
    <s v="CEO &lt; 3 years"/>
    <d v="2015-07-28T00:00:00"/>
    <n v="147.64000000000001"/>
    <m/>
    <m/>
    <n v="1"/>
    <x v="2"/>
  </r>
  <r>
    <s v="PBY US Equity"/>
    <s v="PEP BOYS MANNY MOE &amp; JACK"/>
    <m/>
    <m/>
    <m/>
    <m/>
    <m/>
    <m/>
    <m/>
    <m/>
    <m/>
    <n v="1"/>
    <x v="0"/>
  </r>
  <r>
    <s v="PCCP IN Equity"/>
    <s v="Punjab Chemicals and Crop Protection Limited"/>
    <m/>
    <m/>
    <m/>
    <m/>
    <m/>
    <m/>
    <m/>
    <m/>
    <m/>
    <n v="1"/>
    <x v="0"/>
  </r>
  <r>
    <s v="PCG US Equity"/>
    <s v="P G &amp; E CORP"/>
    <s v="PG&amp;E - TOT RETURN IND"/>
    <s v="U:PCG(RI)"/>
    <s v="Datastream Collection Entire Dataset 170911.xlsx|81-100|$T$4"/>
    <d v="2011-07-05T00:00:00"/>
    <n v="0.26898345271050306"/>
    <d v="2011-07-14T00:00:00"/>
    <n v="3222.28"/>
    <d v="2014-07-14T00:00:00"/>
    <n v="4089.02"/>
    <n v="1"/>
    <x v="1"/>
  </r>
  <r>
    <s v="PCH US Equity"/>
    <s v="POTLATCH CORP"/>
    <s v="POTLATCH - TOT RETURN IND"/>
    <s v="@PCH(RI)"/>
    <s v="Datastream Collection Entire Dataset 170911.xlsx|701-720|$G$4"/>
    <d v="2006-01-05T00:00:00"/>
    <n v="8.8595466060785895E-3"/>
    <d v="2006-01-19T00:00:00"/>
    <n v="2755.2200000000003"/>
    <d v="2009-01-19T00:00:00"/>
    <n v="2779.63"/>
    <n v="1"/>
    <x v="1"/>
  </r>
  <r>
    <s v="PCL US Equity"/>
    <s v="PLUM CREEK TIMBER CO"/>
    <m/>
    <m/>
    <m/>
    <m/>
    <m/>
    <m/>
    <m/>
    <m/>
    <m/>
    <n v="1"/>
    <x v="0"/>
  </r>
  <r>
    <s v="PCMI US Equity"/>
    <s v="PCM INC"/>
    <s v="PCM - TOT RETURN IND"/>
    <s v="@PCMI(RI)"/>
    <s v="Datastream Collection Entire Dataset 170911.xlsx|1441-1460|$J$4"/>
    <d v="2001-04-05T00:00:00"/>
    <n v="11.101492537313433"/>
    <d v="2001-04-27T00:00:00"/>
    <n v="20.100000000000001"/>
    <d v="2004-04-27T00:00:00"/>
    <n v="243.24"/>
    <n v="1"/>
    <x v="1"/>
  </r>
  <r>
    <s v="PCRX US Equity"/>
    <s v="PACIRA PHARMACEUTICALS INC"/>
    <s v="PACIRA PHARMACEUTICALS - TOT RETURN IND"/>
    <s v="@PCRX(RI)"/>
    <s v="Datastream Collection Entire Dataset 170911.xlsx|761-780|$J$4"/>
    <d v="2007-11-05T00:00:00"/>
    <n v="9.928711362646931"/>
    <d v="2011-02-19T00:00:00"/>
    <n v="91.88"/>
    <d v="2014-02-19T00:00:00"/>
    <n v="1004.13"/>
    <n v="1"/>
    <x v="1"/>
  </r>
  <r>
    <s v="PCTI US Equity"/>
    <s v="PC-TEL INC"/>
    <s v="PC-TEL - TOT RETURN IND"/>
    <s v="@PCTI(RI)"/>
    <s v="Datastream Collection Entire Dataset 170911.xlsx|1461-1480|$K$4"/>
    <d v="2001-08-05T00:00:00"/>
    <n v="0.13565319964612191"/>
    <d v="2001-08-27T00:00:00"/>
    <n v="33.910000000000004"/>
    <d v="2004-08-27T00:00:00"/>
    <n v="38.51"/>
    <n v="1"/>
    <x v="1"/>
  </r>
  <r>
    <s v="PCTY US Equity"/>
    <s v="PAYLOCITY HOLDING CORP"/>
    <s v="PAYLOCITY HOLDING - TOT RETURN IND"/>
    <s v="@PCTY(RI)"/>
    <s v="Datastream Collection Entire Dataset 170911.xlsx|561-580|$O$4"/>
    <d v="2015-10-05T00:00:00"/>
    <s v="CEO &lt; 3 years"/>
    <d v="2015-10-19T00:00:00"/>
    <n v="134.11000000000001"/>
    <m/>
    <m/>
    <n v="1"/>
    <x v="2"/>
  </r>
  <r>
    <s v="PCYG US Equity"/>
    <s v="PARK CITY GROUP INC"/>
    <s v="PARK CITY GROUP - TOT RETURN IND"/>
    <s v="@PCYG(RI)"/>
    <s v="Datastream Collection Entire Dataset 170911.xlsx|1321-1340|$C$4"/>
    <d v="2002-07-05T00:00:00"/>
    <n v="-0.46709206927985414"/>
    <d v="2002-07-27T00:00:00"/>
    <n v="54.85"/>
    <d v="2005-07-27T00:00:00"/>
    <n v="29.23"/>
    <n v="1"/>
    <x v="1"/>
  </r>
  <r>
    <s v="PD CN Equity"/>
    <s v="PRECISION DRILLING CORP"/>
    <s v="PRECISION DRILLING - TOT RETURN IND"/>
    <s v="C:PD(RI)"/>
    <s v="Datastream Collection Entire Dataset 170911.xlsx|701-720|$N$4"/>
    <d v="2007-08-02T00:00:00"/>
    <n v="-0.57728279932369286"/>
    <d v="2007-08-19T00:00:00"/>
    <n v="9522.3000000000011"/>
    <d v="2010-08-19T00:00:00"/>
    <n v="4025.2400000000002"/>
    <n v="2"/>
    <x v="1"/>
  </r>
  <r>
    <s v="PD CN Equity"/>
    <s v="PRECISION DRILLING CORP"/>
    <s v="PRECISION DRILLING - TOT RETURN IND"/>
    <s v="C:PD(RI)"/>
    <s v="Datastream Collection Entire Dataset 170911.xlsx|Toronto 41-60|$M$4"/>
    <d v="2007-08-02T00:00:00"/>
    <n v="-0.58254676233987024"/>
    <d v="2007-08-14T00:00:00"/>
    <n v="9781.91"/>
    <d v="2010-08-14T00:00:00"/>
    <n v="4083.4900000000002"/>
    <n v="2"/>
    <x v="3"/>
  </r>
  <r>
    <s v="PDG LN Equity"/>
    <s v="Pendragon PLC"/>
    <s v="PENDRAGON - TOT RETURN IND"/>
    <s v="PDG(RI)"/>
    <s v="Datastream Collection Entire Dataset 170911.xlsx|1981-2011|$H$4"/>
    <d v="1997-12-09T00:00:00"/>
    <n v="-0.18956939440727394"/>
    <d v="1997-12-17T00:00:00"/>
    <n v="524.61"/>
    <d v="2000-12-17T00:00:00"/>
    <n v="425.16"/>
    <n v="1"/>
    <x v="1"/>
  </r>
  <r>
    <s v="PDGR3 BZ Equity"/>
    <s v="PDG Realty S.A. Empreendimentos e ParticipaÃ§Ãµes"/>
    <m/>
    <m/>
    <m/>
    <m/>
    <m/>
    <m/>
    <m/>
    <m/>
    <m/>
    <n v="1"/>
    <x v="0"/>
  </r>
  <r>
    <s v="PDII US Equity"/>
    <s v="INTERPACE DIAGNOSTICS GROUP INC"/>
    <m/>
    <m/>
    <m/>
    <m/>
    <m/>
    <m/>
    <m/>
    <m/>
    <m/>
    <n v="1"/>
    <x v="0"/>
  </r>
  <r>
    <s v="PDL LN Equity"/>
    <s v="PDL LN"/>
    <s v="PETRA DIAMONDS - TOT RETURN IND"/>
    <s v="PDL(RI)"/>
    <s v="Datastream Collection Entire Dataset 170911.xlsx|941-960|$J$4"/>
    <d v="2005-06-09T00:00:00"/>
    <n v="0.59720833333333323"/>
    <d v="2005-06-21T00:00:00"/>
    <n v="240"/>
    <d v="2008-06-21T00:00:00"/>
    <n v="383.33"/>
    <n v="4"/>
    <x v="1"/>
  </r>
  <r>
    <s v="PDL LN Equity"/>
    <s v="PDL LN"/>
    <s v="PETRA DIAMONDS - TOT RETURN IND"/>
    <s v="PDL(RI)"/>
    <s v="Datastream Collection Entire Dataset 170911.xlsx|1981-2011|$E$4"/>
    <d v="2005-06-09T00:00:00"/>
    <n v="0.5233199999999999"/>
    <d v="2005-06-17T00:00:00"/>
    <n v="250"/>
    <d v="2008-06-17T00:00:00"/>
    <n v="380.83"/>
    <n v="4"/>
    <x v="3"/>
  </r>
  <r>
    <s v="PDL LN Equity"/>
    <s v="Petra Diamonds Limited"/>
    <s v="PETRA DIAMONDS - TOT RETURN IND"/>
    <s v="PDL(RI)"/>
    <s v="Datastream Collection Entire Dataset 170911.xlsx|941-960|$J$4"/>
    <d v="2005-06-09T00:00:00"/>
    <n v="0.59720833333333323"/>
    <d v="2005-06-21T00:00:00"/>
    <n v="240"/>
    <d v="2008-06-21T00:00:00"/>
    <n v="383.33"/>
    <n v="4"/>
    <x v="1"/>
  </r>
  <r>
    <s v="PDL LN Equity"/>
    <s v="Petra Diamonds Limited"/>
    <s v="PETRA DIAMONDS - TOT RETURN IND"/>
    <s v="PDL(RI)"/>
    <s v="Datastream Collection Entire Dataset 170911.xlsx|1981-2011|$E$4"/>
    <d v="2005-06-09T00:00:00"/>
    <n v="0.5233199999999999"/>
    <d v="2005-06-17T00:00:00"/>
    <n v="250"/>
    <d v="2008-06-17T00:00:00"/>
    <n v="380.83"/>
    <n v="4"/>
    <x v="3"/>
  </r>
  <r>
    <s v="PDM US Equity"/>
    <s v="PIEDMONT OFFICE REALTY TRU-A"/>
    <s v="PIEDMONT OFFE.REAL.TST. 'A' - TOT RETURN IND"/>
    <s v="U:PDM(RI)"/>
    <s v="Datastream Collection Entire Dataset 170911.xlsx|481-500|$F$4"/>
    <d v="2008-04-05T00:00:00"/>
    <n v="0.31584460934089914"/>
    <d v="2010-02-19T00:00:00"/>
    <n v="114.55"/>
    <d v="2013-02-19T00:00:00"/>
    <n v="150.72999999999999"/>
    <n v="1"/>
    <x v="1"/>
  </r>
  <r>
    <s v="PDS US Equity"/>
    <s v="PRECISION DRILLING CORP"/>
    <s v="PRECISION DRILLING (NYS) - TOT RETURN IND"/>
    <s v="U:PDS(RI)"/>
    <s v="Datastream Collection Entire Dataset 170911.xlsx|801-820|$E$4"/>
    <d v="2007-07-05T00:00:00"/>
    <n v="-0.617362850861496"/>
    <d v="2007-07-21T00:00:00"/>
    <n v="586.77"/>
    <d v="2010-07-21T00:00:00"/>
    <n v="224.52"/>
    <n v="1"/>
    <x v="1"/>
  </r>
  <r>
    <s v="PEBO US Equity"/>
    <s v="PEOPLES BANCORP INC"/>
    <s v="PEOPLES BANCORP - TOT RETURN IND"/>
    <s v="@PEBO(RI)"/>
    <s v="Datastream Collection Entire Dataset 170911.xlsx|1101-1120|$M$4"/>
    <d v="2011-02-05T00:00:00"/>
    <n v="0.87382120611058922"/>
    <d v="2011-02-23T00:00:00"/>
    <n v="287.37"/>
    <d v="2014-02-23T00:00:00"/>
    <n v="538.48"/>
    <n v="1"/>
    <x v="1"/>
  </r>
  <r>
    <s v="PEGI US Equity"/>
    <s v="PATTERN ENERGY GROUP INC"/>
    <s v="PATTERN ENERGY GP.CL.A - TOT RETURN IND"/>
    <s v="@PEGI(RI)"/>
    <s v="Datastream Collection Entire Dataset 170911.xlsx|621-640|$S$4"/>
    <d v="2012-08-05T00:00:00"/>
    <n v="0.16139783860216142"/>
    <d v="2013-10-19T00:00:00"/>
    <n v="99.01"/>
    <d v="2016-10-19T00:00:00"/>
    <n v="114.99000000000001"/>
    <n v="1"/>
    <x v="1"/>
  </r>
  <r>
    <s v="PERF US Equity"/>
    <s v="PERFUMANIA HOLDINGS INC"/>
    <s v="PERFUMANIA HOLDINGS - TOT RETURN IND"/>
    <s v="@PERF(RI)"/>
    <s v="Datastream Collection Entire Dataset 170911.xlsx|1501-1520|$R$4"/>
    <d v="2004-01-05T00:00:00"/>
    <n v="0.46731880835927064"/>
    <d v="2004-01-28T00:00:00"/>
    <n v="44.980000000000004"/>
    <d v="2007-01-28T00:00:00"/>
    <n v="66"/>
    <n v="1"/>
    <x v="1"/>
  </r>
  <r>
    <s v="PESI US Equity"/>
    <s v="PERMA-FIX ENVIRONMENTAL SERVICES INC"/>
    <s v="PERMA-FIX ENV.SVS. - TOT RETURN IND"/>
    <s v="@PESI(RI)"/>
    <s v="Datastream Collection Entire Dataset 170911.xlsx|1521-1540|$P$4"/>
    <d v="2014-10-05T00:00:00"/>
    <s v="CEO &lt; 3 years"/>
    <d v="2014-10-28T00:00:00"/>
    <n v="12.620000000000001"/>
    <m/>
    <m/>
    <n v="1"/>
    <x v="2"/>
  </r>
  <r>
    <s v="PETR4 BZ Equity"/>
    <s v="PetrÃ³leo Brasileiro S.A. - Petrobras"/>
    <m/>
    <m/>
    <m/>
    <m/>
    <m/>
    <m/>
    <m/>
    <m/>
    <m/>
    <n v="1"/>
    <x v="0"/>
  </r>
  <r>
    <s v="PETS LN Equity"/>
    <s v="PETS LN"/>
    <s v="PETS AT HOME GROUP - TOT RETURN IND"/>
    <s v="PETS(RI)"/>
    <s v="Datastream Collection Entire Dataset 170911.xlsx|801-820|$T$4"/>
    <d v="2012-06-01T00:00:00"/>
    <n v="-0.18735386804920207"/>
    <d v="2014-03-21T00:00:00"/>
    <n v="98.37"/>
    <d v="2017-03-21T00:00:00"/>
    <n v="79.94"/>
    <n v="2"/>
    <x v="3"/>
  </r>
  <r>
    <s v="PETS LN Equity"/>
    <s v="PETS LN"/>
    <s v="PETMED EXPRESS - TOT RETURN IND"/>
    <s v="@PETS(RI)"/>
    <s v="Datastream Collection Entire Dataset 170911.xlsx|1121-1140|$G$4"/>
    <d v="2012-06-01T00:00:00"/>
    <n v="0.84577128380589128"/>
    <d v="2012-06-23T00:00:00"/>
    <n v="1069.71"/>
    <d v="2015-06-23T00:00:00"/>
    <n v="1974.44"/>
    <n v="2"/>
    <x v="1"/>
  </r>
  <r>
    <s v="PETS US Equity"/>
    <s v="PETMED EXPRESS INC"/>
    <s v="PETS AT HOME GROUP - TOT RETURN IND"/>
    <s v="PETS(RI)"/>
    <s v="Datastream Collection Entire Dataset 170911.xlsx|801-820|$T$4"/>
    <d v="2003-05-05T00:00:00"/>
    <n v="-0.18735386804920207"/>
    <d v="2014-03-21T00:00:00"/>
    <n v="98.37"/>
    <d v="2017-03-21T00:00:00"/>
    <n v="79.94"/>
    <n v="2"/>
    <x v="1"/>
  </r>
  <r>
    <s v="PETS US Equity"/>
    <s v="PETMED EXPRESS INC"/>
    <s v="PETMED EXPRESS - TOT RETURN IND"/>
    <s v="@PETS(RI)"/>
    <s v="Datastream Collection Entire Dataset 170911.xlsx|1121-1140|$G$4"/>
    <d v="2003-05-05T00:00:00"/>
    <n v="2.2447455843173367"/>
    <d v="2003-05-23T00:00:00"/>
    <n v="304.03000000000003"/>
    <d v="2006-05-23T00:00:00"/>
    <n v="986.5"/>
    <n v="2"/>
    <x v="3"/>
  </r>
  <r>
    <s v="PF US Equity"/>
    <s v="PINNACLE FOODS INC"/>
    <s v="PINNACLE FOODS - TOT RETURN IND"/>
    <s v="U:PF(RI)"/>
    <s v="Datastream Collection Entire Dataset 170911.xlsx|321-340|$I$4"/>
    <d v="2009-05-05T00:00:00"/>
    <n v="1.0299299109679863"/>
    <d v="2013-04-14T00:00:00"/>
    <n v="105.58"/>
    <d v="2016-04-14T00:00:00"/>
    <n v="214.32"/>
    <n v="1"/>
    <x v="1"/>
  </r>
  <r>
    <s v="PFBX US Equity"/>
    <s v="PEOPLES FINANCIAL CORP"/>
    <s v="PEOPLES FINANCIAL MS. - TOT RETURN IND"/>
    <s v="@PFBX(RI)"/>
    <s v="Datastream Collection Entire Dataset 170911.xlsx|1521-1540|$S$4"/>
    <d v="1993-11-05T00:00:00"/>
    <n v="-0.3061630218687873"/>
    <d v="2000-05-28T00:00:00"/>
    <n v="70.42"/>
    <d v="2003-05-28T00:00:00"/>
    <n v="48.86"/>
    <n v="1"/>
    <x v="1"/>
  </r>
  <r>
    <s v="PFD LN Equity"/>
    <s v="PFD LN"/>
    <s v="PREMIER FOODS - TOT RETURN IND"/>
    <s v="PFD(RI)"/>
    <s v="Datastream Collection Entire Dataset 170911.xlsx|1141-1160|$T$4"/>
    <d v="2011-08-05T00:00:00"/>
    <n v="-0.52007136485281003"/>
    <d v="2011-08-23T00:00:00"/>
    <n v="11.21"/>
    <d v="2014-08-23T00:00:00"/>
    <n v="5.38"/>
    <n v="4"/>
    <x v="3"/>
  </r>
  <r>
    <s v="PFD LN Equity"/>
    <s v="PFD LN"/>
    <s v="PREMIER FOODS - TOT RETURN IND"/>
    <s v="PFD(RI)"/>
    <s v="Datastream Collection Entire Dataset 170911.xlsx|1801-1820|$C$4"/>
    <d v="2011-08-05T00:00:00"/>
    <n v="-0.59047619047619049"/>
    <d v="2011-08-14T00:00:00"/>
    <n v="11.55"/>
    <d v="2014-08-14T00:00:00"/>
    <n v="4.7300000000000004"/>
    <n v="4"/>
    <x v="1"/>
  </r>
  <r>
    <s v="PFD LN Equity"/>
    <s v="Premier Foods plc"/>
    <s v="PREMIER FOODS - TOT RETURN IND"/>
    <s v="PFD(RI)"/>
    <s v="Datastream Collection Entire Dataset 170911.xlsx|1141-1160|$T$4"/>
    <d v="2011-08-05T00:00:00"/>
    <n v="-0.52007136485281003"/>
    <d v="2011-08-23T00:00:00"/>
    <n v="11.21"/>
    <d v="2014-08-23T00:00:00"/>
    <n v="5.38"/>
    <n v="4"/>
    <x v="3"/>
  </r>
  <r>
    <s v="PFD LN Equity"/>
    <s v="Premier Foods plc"/>
    <s v="PREMIER FOODS - TOT RETURN IND"/>
    <s v="PFD(RI)"/>
    <s v="Datastream Collection Entire Dataset 170911.xlsx|1801-1820|$C$4"/>
    <d v="2011-08-05T00:00:00"/>
    <n v="-0.59047619047619049"/>
    <d v="2011-08-14T00:00:00"/>
    <n v="11.55"/>
    <d v="2014-08-14T00:00:00"/>
    <n v="4.7300000000000004"/>
    <n v="4"/>
    <x v="1"/>
  </r>
  <r>
    <s v="PFG SJ Equity"/>
    <s v="Pioneer Food Group Ltd"/>
    <m/>
    <m/>
    <m/>
    <m/>
    <m/>
    <m/>
    <m/>
    <m/>
    <m/>
    <n v="1"/>
    <x v="0"/>
  </r>
  <r>
    <s v="PFIZ IN Equity"/>
    <s v="Pfizer Limited"/>
    <m/>
    <m/>
    <m/>
    <m/>
    <m/>
    <m/>
    <m/>
    <m/>
    <m/>
    <n v="1"/>
    <x v="0"/>
  </r>
  <r>
    <s v="PFPT US Equity"/>
    <s v="PROOFPOINT INC"/>
    <s v="PROOFPOINT - TOT RETURN IND"/>
    <s v="@PFPT(RI)"/>
    <s v="Datastream Collection Entire Dataset 170911.xlsx|461-480|$D$4"/>
    <d v="2001-11-05T00:00:00"/>
    <n v="3.3198624247635427"/>
    <d v="2012-05-19T00:00:00"/>
    <n v="93.04"/>
    <d v="2015-05-19T00:00:00"/>
    <n v="401.92"/>
    <n v="1"/>
    <x v="1"/>
  </r>
  <r>
    <s v="PG CN Equity"/>
    <s v="PREMIER GOLD MINES LTD"/>
    <s v="PREMIER GOLD MINES - TOT RETURN IND"/>
    <s v="C:PG(RI)"/>
    <s v="Datastream Collection Entire Dataset 170911.xlsx|1041-1060|$H$4"/>
    <d v="2006-05-02T00:00:00"/>
    <n v="1.030691127264336"/>
    <d v="2006-08-23T00:00:00"/>
    <n v="86.67"/>
    <d v="2009-08-23T00:00:00"/>
    <n v="176"/>
    <n v="2"/>
    <x v="1"/>
  </r>
  <r>
    <s v="PG CN Equity"/>
    <s v="PREMIER GOLD MINES LTD"/>
    <s v="PREMIER GOLD MINES - TOT RETURN IND"/>
    <s v="C:PG(RI)"/>
    <s v="Datastream Collection Entire Dataset 170911.xlsx|Toronto 61-80|$N$4"/>
    <d v="2006-05-02T00:00:00"/>
    <n v="2.0633191220590557"/>
    <d v="2006-09-14T00:00:00"/>
    <n v="63.33"/>
    <d v="2009-09-14T00:00:00"/>
    <n v="194"/>
    <n v="2"/>
    <x v="3"/>
  </r>
  <r>
    <s v="PG IN Equity"/>
    <s v="Procter &amp; Gamble Hygiene and Health Care Limited"/>
    <s v="PREMIER GOLD MINES - TOT RETURN IND"/>
    <s v="C:PG(RI)"/>
    <s v="Datastream Collection Entire Dataset 170911.xlsx|1041-1060|$H$4"/>
    <d v="2015-07-13T00:00:00"/>
    <s v="CEO &lt; 3 years"/>
    <d v="2015-07-23T00:00:00"/>
    <n v="112.67"/>
    <m/>
    <m/>
    <n v="2"/>
    <x v="2"/>
  </r>
  <r>
    <s v="PG IN Equity"/>
    <s v="Procter &amp; Gamble Hygiene and Health Care Limited"/>
    <s v="PREMIER GOLD MINES - TOT RETURN IND"/>
    <s v="C:PG(RI)"/>
    <s v="Datastream Collection Entire Dataset 170911.xlsx|Toronto 61-80|$N$4"/>
    <d v="2015-07-13T00:00:00"/>
    <s v="CEO &lt; 3 years"/>
    <d v="2015-07-14T00:00:00"/>
    <n v="146"/>
    <m/>
    <m/>
    <n v="2"/>
    <x v="2"/>
  </r>
  <r>
    <s v="PGC US Equity"/>
    <s v="PEAPACK GLADSTONE FINL CORP"/>
    <s v="PEAPACK-GLADSTONE FINL. - TOT RETURN IND"/>
    <s v="@PGC(RI)"/>
    <s v="Datastream Collection Entire Dataset 170911.xlsx|1161-1180|$R$4"/>
    <d v="2012-08-05T00:00:00"/>
    <n v="0.54466190520359892"/>
    <d v="2012-08-23T00:00:00"/>
    <n v="107.81"/>
    <d v="2015-08-23T00:00:00"/>
    <n v="166.53"/>
    <n v="1"/>
    <x v="1"/>
  </r>
  <r>
    <s v="PGEM US Equity"/>
    <s v="PLY GEM HOLDINGS INC"/>
    <s v="PLY GEM HOLDINGS - TOT RETURN IND"/>
    <s v="U:PGEM(RI)"/>
    <s v="Datastream Collection Entire Dataset 170911.xlsx|841-860|$M$4"/>
    <d v="2006-08-05T00:00:00"/>
    <n v="-0.36867421585329196"/>
    <d v="2013-06-20T00:00:00"/>
    <n v="99.79"/>
    <d v="2016-06-20T00:00:00"/>
    <n v="63"/>
    <n v="1"/>
    <x v="1"/>
  </r>
  <r>
    <s v="PGH AU Equity"/>
    <s v="Pact Group Holdings Ltd"/>
    <s v="PERSONAL GROUP HDG. - TOT RETURN IND"/>
    <s v="PGH(RI)"/>
    <s v="Datastream Collection Entire Dataset 170911.xlsx|1801-1820|$T$4"/>
    <d v="2015-12-09T00:00:00"/>
    <s v="CEO &lt; 3 years"/>
    <d v="2015-12-14T00:00:00"/>
    <n v="1617.76"/>
    <m/>
    <m/>
    <n v="1"/>
    <x v="2"/>
  </r>
  <r>
    <s v="PGH LN Equity"/>
    <s v="Personal Group Holdings Plc"/>
    <s v="PERSONAL GROUP HDG. - TOT RETURN IND"/>
    <s v="PGH(RI)"/>
    <s v="Datastream Collection Entire Dataset 170911.xlsx|1801-1820|$T$4"/>
    <d v="2011-12-09T00:00:00"/>
    <n v="1.0443755934236167"/>
    <d v="2011-12-14T00:00:00"/>
    <n v="600.33000000000004"/>
    <d v="2014-12-14T00:00:00"/>
    <n v="1227.3"/>
    <n v="1"/>
    <x v="1"/>
  </r>
  <r>
    <s v="PGRE US Equity"/>
    <s v="PARAMOUNT GROUP INC"/>
    <s v="PARAMOUNT GROUP - TOT RETURN IND"/>
    <s v="U:PGRE(RI)"/>
    <s v="Datastream Collection Entire Dataset 170911.xlsx|441-460|$N$4"/>
    <d v="2014-07-05T00:00:00"/>
    <s v="CEO &lt; 3 years"/>
    <d v="2014-11-19T00:00:00"/>
    <n v="100"/>
    <m/>
    <m/>
    <n v="1"/>
    <x v="2"/>
  </r>
  <r>
    <s v="PHG US Equity"/>
    <s v="KONINKLIJKE PHILIPS NV"/>
    <s v="KONINKLIJKE PHILIPS ADR 1:1 - TOT RETURN IND"/>
    <s v="U:PHG(RI)"/>
    <s v="Datastream Collection Entire Dataset 170911.xlsx|101-120|$U$4"/>
    <d v="2011-02-05T00:00:00"/>
    <n v="0.38808447405753121"/>
    <d v="2011-02-14T00:00:00"/>
    <n v="4603.07"/>
    <d v="2014-02-14T00:00:00"/>
    <n v="6389.45"/>
    <n v="1"/>
    <x v="1"/>
  </r>
  <r>
    <s v="PHI US Equity"/>
    <s v="PLDT INC"/>
    <s v="PLDT SPN.ADR 1:1 - TOT RETURN IND"/>
    <s v="U:PHI(RI)"/>
    <s v="Datastream Collection Entire Dataset 170911.xlsx|241-260|$B$4"/>
    <d v="2004-01-05T00:00:00"/>
    <n v="2.2096644990423457"/>
    <d v="2004-01-14T00:00:00"/>
    <n v="226699.80000000002"/>
    <d v="2007-01-14T00:00:00"/>
    <n v="727630.3"/>
    <n v="1"/>
    <x v="1"/>
  </r>
  <r>
    <s v="PHIA NA Equity"/>
    <s v="KONINKLIJKE PHILIPS NV"/>
    <m/>
    <m/>
    <m/>
    <m/>
    <m/>
    <m/>
    <m/>
    <m/>
    <m/>
    <n v="1"/>
    <x v="0"/>
  </r>
  <r>
    <s v="PHII US Equity"/>
    <s v="PHI INC"/>
    <s v="PHI - TOT RETURN IND"/>
    <s v="@PHII(RI)"/>
    <s v="Datastream Collection Entire Dataset 170911.xlsx|1201-1220|$N$4"/>
    <d v="2004-04-05T00:00:00"/>
    <n v="4.0710793531402764E-2"/>
    <d v="2004-04-27T00:00:00"/>
    <n v="106.36"/>
    <d v="2007-04-27T00:00:00"/>
    <n v="110.69"/>
    <n v="1"/>
    <x v="1"/>
  </r>
  <r>
    <s v="PHIIK US Equity"/>
    <s v="PHI INC-NON VOTING"/>
    <s v="PHI NON-VOTING - TOT RETURN IND"/>
    <s v="@PHIIK(RI)"/>
    <s v="Datastream Collection Entire Dataset 170911.xlsx|1221-1240|$T$4"/>
    <d v="2004-04-05T00:00:00"/>
    <n v="0.11184292647825475"/>
    <d v="2004-04-27T00:00:00"/>
    <n v="1361.91"/>
    <d v="2007-04-27T00:00:00"/>
    <n v="1514.23"/>
    <n v="1"/>
    <x v="1"/>
  </r>
  <r>
    <s v="PHM SJ Equity"/>
    <s v="Phumelela Gaming and Leisure Limited"/>
    <m/>
    <m/>
    <m/>
    <m/>
    <m/>
    <m/>
    <m/>
    <m/>
    <m/>
    <n v="1"/>
    <x v="0"/>
  </r>
  <r>
    <s v="PHMD US Equity"/>
    <s v="PHOTOMEDEX INC"/>
    <s v="PHOTOMEDEX - TOT RETURN IND"/>
    <s v="@PHMD(RI)"/>
    <s v="Datastream Collection Entire Dataset 170911.xlsx|1601-1620|$D$4"/>
    <d v="2011-10-05T00:00:00"/>
    <n v="-0.69535519125683065"/>
    <d v="2011-10-28T00:00:00"/>
    <n v="7.32"/>
    <d v="2014-10-28T00:00:00"/>
    <n v="2.23"/>
    <n v="1"/>
    <x v="1"/>
  </r>
  <r>
    <s v="PHNX LN Equity"/>
    <s v="PHNX LN"/>
    <s v="PHOENIX GROUP HDG. - TOT RETURN IND"/>
    <s v="PHNX(RI)"/>
    <s v="Datastream Collection Entire Dataset 170911.xlsx|581-600|$U$4"/>
    <d v="2009-08-05T00:00:00"/>
    <n v="-0.24876723357150043"/>
    <d v="2009-11-19T00:00:00"/>
    <n v="99.37"/>
    <d v="2012-11-19T00:00:00"/>
    <n v="74.650000000000006"/>
    <n v="1"/>
    <x v="1"/>
  </r>
  <r>
    <s v="PIA IM Equity"/>
    <s v="Piaggio &amp; C. SpA"/>
    <m/>
    <m/>
    <m/>
    <m/>
    <m/>
    <m/>
    <m/>
    <m/>
    <m/>
    <n v="1"/>
    <x v="0"/>
  </r>
  <r>
    <s v="PIDI IN Equity"/>
    <s v="Pidilite Industries Limited"/>
    <m/>
    <m/>
    <m/>
    <m/>
    <m/>
    <m/>
    <m/>
    <m/>
    <m/>
    <n v="1"/>
    <x v="0"/>
  </r>
  <r>
    <s v="PII US Equity"/>
    <s v="POLARIS INDUSTRIES INC"/>
    <s v="POLARIS INDUSTRIES - TOT RETURN IND"/>
    <s v="U:PII(RI)"/>
    <s v="Datastream Collection Entire Dataset 170911.xlsx|361-380|$H$4"/>
    <d v="2008-07-05T00:00:00"/>
    <n v="2.0406810960540969"/>
    <d v="2008-07-14T00:00:00"/>
    <n v="368.23"/>
    <d v="2011-07-14T00:00:00"/>
    <n v="1119.67"/>
    <n v="1"/>
    <x v="1"/>
  </r>
  <r>
    <s v="PIK SJ Equity"/>
    <s v="Pick n Pay Stores Limited"/>
    <m/>
    <m/>
    <m/>
    <m/>
    <m/>
    <m/>
    <m/>
    <m/>
    <m/>
    <n v="1"/>
    <x v="0"/>
  </r>
  <r>
    <s v="PIR US Equity"/>
    <s v="PIER 1 IMPORTS INC"/>
    <s v="PIER 1 IMPORTS - TOT RETURN IND"/>
    <s v="U:PIR(RI)"/>
    <s v="Datastream Collection Entire Dataset 170911.xlsx|1161-1180|$E$4"/>
    <d v="2007-01-05T00:00:00"/>
    <n v="-0.18609729786618245"/>
    <d v="2007-01-23T00:00:00"/>
    <n v="380.07"/>
    <d v="2010-01-23T00:00:00"/>
    <n v="309.34000000000003"/>
    <n v="1"/>
    <x v="1"/>
  </r>
  <r>
    <s v="PJSB IN Equity"/>
    <s v="Punjab &amp; Sind Bank"/>
    <m/>
    <m/>
    <m/>
    <m/>
    <m/>
    <m/>
    <m/>
    <m/>
    <m/>
    <n v="1"/>
    <x v="0"/>
  </r>
  <r>
    <s v="PKD US Equity"/>
    <s v="PARKER DRILLING CO"/>
    <s v="PARKER DRILLING - TOT RETURN IND"/>
    <s v="U:PKD(RI)"/>
    <s v="Datastream Collection Entire Dataset 170911.xlsx|1241-1260|$H$4"/>
    <d v="2012-08-05T00:00:00"/>
    <n v="-0.33639947437582129"/>
    <d v="2012-08-27T00:00:00"/>
    <n v="83.710000000000008"/>
    <d v="2015-08-27T00:00:00"/>
    <n v="55.550000000000004"/>
    <n v="1"/>
    <x v="1"/>
  </r>
  <r>
    <s v="PKI IN Equity"/>
    <s v="Prakash Industries Limited"/>
    <s v="PRAKASH INDUSTRIES - TOT RETURN IND"/>
    <s v="IN:PKI(RI)"/>
    <s v="Datastream Collection Entire Dataset 170911.xlsx|NES India 151-180|$F$5"/>
    <d v="2015-04-13T00:00:00"/>
    <s v="CEO &lt; 3 years"/>
    <d v="2015-04-14T00:00:00"/>
    <n v="414.74"/>
    <m/>
    <m/>
    <n v="1"/>
    <x v="2"/>
  </r>
  <r>
    <s v="PKOH US Equity"/>
    <s v="PARK-OHIO HOLDINGS CORP"/>
    <s v="PARK OHIO HOLDINGS - TOT RETURN IND"/>
    <s v="@PKOH(RI)"/>
    <s v="Datastream Collection Entire Dataset 170911.xlsx|1121-1140|$C$4"/>
    <d v="1998-04-05T00:00:00"/>
    <n v="-0.70860889133829341"/>
    <d v="1998-04-23T00:00:00"/>
    <n v="870.96"/>
    <d v="2001-04-23T00:00:00"/>
    <n v="253.79"/>
    <n v="1"/>
    <x v="1"/>
  </r>
  <r>
    <s v="PLCE US Equity"/>
    <s v="CHILDREN'S PLACE INC THE"/>
    <s v="CHILDRENS PLACE - TOT RETURN IND"/>
    <s v="@PLCE(RI)"/>
    <s v="Datastream Collection Entire Dataset 170911.xlsx|741-760|$C$4"/>
    <d v="2009-11-05T00:00:00"/>
    <n v="0.39824561403508774"/>
    <d v="2009-11-19T00:00:00"/>
    <n v="427.5"/>
    <d v="2012-11-19T00:00:00"/>
    <n v="597.75"/>
    <n v="1"/>
    <x v="1"/>
  </r>
  <r>
    <s v="PLD US Equity"/>
    <s v="PROLOGIS INC"/>
    <s v="PROLOGIS - TOT RETURN IND"/>
    <s v="U:PLD(RI)"/>
    <s v="Datastream Collection Entire Dataset 170911.xlsx|101-120|$L$4"/>
    <d v="1997-10-05T00:00:00"/>
    <n v="0.31164451497718704"/>
    <d v="1997-12-14T00:00:00"/>
    <n v="100.82000000000001"/>
    <d v="2000-12-14T00:00:00"/>
    <n v="132.24"/>
    <n v="1"/>
    <x v="1"/>
  </r>
  <r>
    <s v="PLKI US Equity"/>
    <s v="POPEYES LOUISIANA KITCHEN IN"/>
    <m/>
    <m/>
    <m/>
    <m/>
    <m/>
    <m/>
    <m/>
    <m/>
    <m/>
    <n v="1"/>
    <x v="0"/>
  </r>
  <r>
    <s v="PLND LN Equity"/>
    <s v="POUNDLAND GROUP PLC"/>
    <s v="POUNDLAND GROUP DEAD - 19/09/16 - TOT RETURN IND"/>
    <s v="PLND(RI)"/>
    <s v="Datastream Collection Entire Dataset 170911.xlsx|1601-1620|$T$4"/>
    <d v="2006-08-01T00:00:00"/>
    <n v="-0.38817399542117315"/>
    <d v="2014-03-28T00:00:00"/>
    <n v="126.67"/>
    <d v="2017-03-28T00:00:00"/>
    <n v="77.5"/>
    <n v="1"/>
    <x v="3"/>
  </r>
  <r>
    <s v="PLNR US Equity"/>
    <s v="PLANAR SYSTEMS INC"/>
    <m/>
    <m/>
    <m/>
    <m/>
    <m/>
    <m/>
    <m/>
    <m/>
    <m/>
    <n v="1"/>
    <x v="0"/>
  </r>
  <r>
    <s v="PLP LN Equity"/>
    <s v="Polypipe Group plc"/>
    <s v="POLYPIPE GROUP - TOT RETURN IND"/>
    <s v="PLP(RI)"/>
    <s v="Datastream Collection Entire Dataset 170911.xlsx|1781-1800|$N$4"/>
    <d v="2005-09-09T00:00:00"/>
    <n v="0.65670325362602899"/>
    <d v="2014-04-14T00:00:00"/>
    <n v="102.04"/>
    <d v="2017-04-14T00:00:00"/>
    <n v="169.05"/>
    <n v="1"/>
    <x v="1"/>
  </r>
  <r>
    <s v="PLS AU Equity"/>
    <s v="Pilbara Minerals Limited"/>
    <m/>
    <m/>
    <m/>
    <m/>
    <m/>
    <m/>
    <m/>
    <m/>
    <m/>
    <n v="1"/>
    <x v="0"/>
  </r>
  <r>
    <s v="PLT IM Equity"/>
    <s v="Parmalat S.p.A."/>
    <m/>
    <m/>
    <m/>
    <m/>
    <m/>
    <m/>
    <m/>
    <m/>
    <m/>
    <n v="1"/>
    <x v="0"/>
  </r>
  <r>
    <s v="PLUG US Equity"/>
    <s v="PLUG POWER INC"/>
    <s v="PLUG POWER - TOT RETURN IND"/>
    <s v="@PLUG(RI)"/>
    <s v="Datastream Collection Entire Dataset 170911.xlsx|1221-1240|$O$4"/>
    <d v="2008-02-05T00:00:00"/>
    <n v="-0.74864864864864866"/>
    <d v="2008-02-27T00:00:00"/>
    <n v="18.5"/>
    <d v="2011-02-27T00:00:00"/>
    <n v="4.6500000000000004"/>
    <n v="1"/>
    <x v="1"/>
  </r>
  <r>
    <s v="PLUS US Equity"/>
    <s v="EPLUS INC"/>
    <s v="EPLUS - TOT RETURN IND"/>
    <s v="@PLUS(RI)"/>
    <s v="Datastream Collection Entire Dataset 170911.xlsx|981-1000|$O$4"/>
    <d v="1999-10-05T00:00:00"/>
    <n v="-0.17431972789115638"/>
    <d v="1999-10-21T00:00:00"/>
    <n v="94.08"/>
    <d v="2002-10-21T00:00:00"/>
    <n v="77.680000000000007"/>
    <n v="1"/>
    <x v="1"/>
  </r>
  <r>
    <s v="PMAM3 BZ Equity"/>
    <s v="Paranapanema S.A."/>
    <m/>
    <m/>
    <m/>
    <m/>
    <m/>
    <m/>
    <m/>
    <m/>
    <m/>
    <n v="1"/>
    <x v="0"/>
  </r>
  <r>
    <s v="PMBC US Equity"/>
    <s v="PACIFIC MERCANTILE BANCORP"/>
    <s v="PACIFIC MERC.BANCORP. - TOT RETURN IND"/>
    <s v="@PMBC(RI)"/>
    <s v="Datastream Collection Entire Dataset 170911.xlsx|1361-1380|$B$4"/>
    <d v="2013-02-05T00:00:00"/>
    <n v="0.16137402693685884"/>
    <d v="2013-02-27T00:00:00"/>
    <n v="80.930000000000007"/>
    <d v="2016-02-27T00:00:00"/>
    <n v="93.99"/>
    <n v="1"/>
    <x v="1"/>
  </r>
  <r>
    <s v="PMC US Equity"/>
    <s v="PHARMERICA CORP"/>
    <s v="PHARMERICA - TOT RETURN IND"/>
    <s v="U:PMC(RI)"/>
    <s v="Datastream Collection Entire Dataset 170911.xlsx|881-900|$R$4"/>
    <d v="2006-11-05T00:00:00"/>
    <n v="-0.26418727199027164"/>
    <d v="2007-07-20T00:00:00"/>
    <n v="98.68"/>
    <d v="2010-07-20T00:00:00"/>
    <n v="72.61"/>
    <n v="1"/>
    <x v="1"/>
  </r>
  <r>
    <s v="PMCS US Equity"/>
    <s v="PMC SIERRA INC"/>
    <m/>
    <m/>
    <m/>
    <m/>
    <m/>
    <m/>
    <m/>
    <m/>
    <m/>
    <n v="1"/>
    <x v="0"/>
  </r>
  <r>
    <s v="PMD US Equity"/>
    <s v="PSYCHEMEDICS CORP"/>
    <s v="PSYCHEMEDICS - TOT RETURN IND"/>
    <s v="@PMD(RI)"/>
    <s v="Datastream Collection Entire Dataset 170911.xlsx|1501-1520|$O$4"/>
    <d v="2002-11-05T00:00:00"/>
    <n v="0.18455783019848285"/>
    <d v="2002-11-28T00:00:00"/>
    <n v="96.23"/>
    <d v="2005-11-28T00:00:00"/>
    <n v="113.99000000000001"/>
    <n v="1"/>
    <x v="1"/>
  </r>
  <r>
    <s v="PMT US Equity"/>
    <s v="PENNYMAC MORTGAGE INVESTMENT"/>
    <s v="PENNYMAC MGE.INV.TST. - TOT RETURN IND"/>
    <s v="U:PMT(RI)"/>
    <s v="Datastream Collection Entire Dataset 170911.xlsx|821-840|$R$4"/>
    <d v="2007-11-05T00:00:00"/>
    <n v="0.39703281587738254"/>
    <d v="2009-08-20T00:00:00"/>
    <n v="101.78"/>
    <d v="2012-08-20T00:00:00"/>
    <n v="142.19"/>
    <n v="1"/>
    <x v="1"/>
  </r>
  <r>
    <s v="PMV AU Equity"/>
    <s v="Premier Investments Limited"/>
    <m/>
    <m/>
    <m/>
    <m/>
    <m/>
    <m/>
    <m/>
    <m/>
    <m/>
    <n v="2"/>
    <x v="0"/>
  </r>
  <r>
    <s v="PMV AU Equity"/>
    <s v="PREMIER INVESTMENTS LTD"/>
    <m/>
    <m/>
    <m/>
    <m/>
    <m/>
    <m/>
    <m/>
    <m/>
    <m/>
    <n v="2"/>
    <x v="0"/>
  </r>
  <r>
    <s v="PNB IN Equity"/>
    <s v="Punjab National Bank"/>
    <m/>
    <m/>
    <m/>
    <m/>
    <m/>
    <m/>
    <m/>
    <m/>
    <m/>
    <n v="1"/>
    <x v="0"/>
  </r>
  <r>
    <s v="PNDORA DC Equity"/>
    <s v="PANDORA A S"/>
    <m/>
    <m/>
    <m/>
    <m/>
    <m/>
    <m/>
    <m/>
    <m/>
    <m/>
    <n v="1"/>
    <x v="0"/>
  </r>
  <r>
    <s v="PNK US Equity"/>
    <s v="PINNACLE ENTERTAINMENT INC"/>
    <s v="PINNACLE ENTERTAINMENT - TOT RETURN IND"/>
    <s v="@PNK(RI)"/>
    <s v="Datastream Collection Entire Dataset 170911.xlsx|941-960|$T$4"/>
    <d v="2010-01-05T00:00:00"/>
    <s v="CEO &lt; 3 years"/>
    <d v="2016-04-21T00:00:00"/>
    <n v="104.48"/>
    <m/>
    <m/>
    <n v="1"/>
    <x v="2"/>
  </r>
  <r>
    <s v="PNRG US Equity"/>
    <s v="PRIMEENERGY CORP"/>
    <s v="PRIMEENERGY - TOT RETURN IND"/>
    <s v="@PNRG(RI)"/>
    <s v="Datastream Collection Entire Dataset 170911.xlsx|1381-1400|$I$4"/>
    <d v="1987-08-05T00:00:00"/>
    <n v="2.0416666666666665"/>
    <d v="1987-08-27T00:00:00"/>
    <n v="30"/>
    <d v="1990-08-27T00:00:00"/>
    <n v="91.25"/>
    <n v="1"/>
    <x v="1"/>
  </r>
  <r>
    <s v="PODD US Equity"/>
    <s v="INSULET CORP"/>
    <s v="INSULET - TOT RETURN IND"/>
    <s v="@PODD(RI)"/>
    <s v="Datastream Collection Entire Dataset 170911.xlsx|561-580|$T$4"/>
    <d v="2014-07-05T00:00:00"/>
    <s v="CEO &lt; 3 years"/>
    <d v="2014-07-19T00:00:00"/>
    <n v="232.58"/>
    <m/>
    <m/>
    <n v="1"/>
    <x v="2"/>
  </r>
  <r>
    <s v="POL IN Equity"/>
    <s v="Polaris Consulting &amp; Services Limited"/>
    <m/>
    <m/>
    <m/>
    <m/>
    <m/>
    <m/>
    <m/>
    <m/>
    <m/>
    <n v="1"/>
    <x v="0"/>
  </r>
  <r>
    <s v="POLY LN Equity"/>
    <s v="POLY LN"/>
    <s v="POLYMETAL INTERNATIONAL - TOT RETURN IND"/>
    <s v="POLY(RI)"/>
    <s v="Datastream Collection Entire Dataset 170911.xlsx|421-440|$K$4"/>
    <d v="2011-09-09T00:00:00"/>
    <n v="-0.3922683342808414"/>
    <d v="2011-11-19T00:00:00"/>
    <n v="105.54"/>
    <d v="2014-11-19T00:00:00"/>
    <n v="64.14"/>
    <n v="4"/>
    <x v="3"/>
  </r>
  <r>
    <s v="POLY LN Equity"/>
    <s v="POLY LN"/>
    <s v="POLYMETAL INTERNATIONAL - TOT RETURN IND"/>
    <s v="POLY(RI)"/>
    <s v="Datastream Collection Entire Dataset 170911.xlsx|1961-1980|$S$4"/>
    <d v="2011-09-09T00:00:00"/>
    <n v="-0.40385700846660388"/>
    <d v="2011-11-17T00:00:00"/>
    <n v="106.3"/>
    <d v="2014-11-17T00:00:00"/>
    <n v="63.370000000000005"/>
    <n v="4"/>
    <x v="1"/>
  </r>
  <r>
    <s v="POLY LN Equity"/>
    <s v="Polymetal International Plc"/>
    <s v="POLYMETAL INTERNATIONAL - TOT RETURN IND"/>
    <s v="POLY(RI)"/>
    <s v="Datastream Collection Entire Dataset 170911.xlsx|421-440|$K$4"/>
    <d v="2011-09-09T00:00:00"/>
    <n v="-0.3922683342808414"/>
    <d v="2011-11-19T00:00:00"/>
    <n v="105.54"/>
    <d v="2014-11-19T00:00:00"/>
    <n v="64.14"/>
    <n v="4"/>
    <x v="3"/>
  </r>
  <r>
    <s v="POLY LN Equity"/>
    <s v="Polymetal International Plc"/>
    <s v="POLYMETAL INTERNATIONAL - TOT RETURN IND"/>
    <s v="POLY(RI)"/>
    <s v="Datastream Collection Entire Dataset 170911.xlsx|1961-1980|$S$4"/>
    <d v="2011-09-09T00:00:00"/>
    <n v="-0.40385700846660388"/>
    <d v="2011-11-17T00:00:00"/>
    <n v="106.3"/>
    <d v="2014-11-17T00:00:00"/>
    <n v="63.370000000000005"/>
    <n v="4"/>
    <x v="1"/>
  </r>
  <r>
    <s v="POMO4 BZ Equity"/>
    <s v="Marcopolo S.A."/>
    <m/>
    <m/>
    <m/>
    <m/>
    <m/>
    <m/>
    <m/>
    <m/>
    <m/>
    <n v="1"/>
    <x v="0"/>
  </r>
  <r>
    <s v="POST US Equity"/>
    <s v="POST HOLDINGS INC"/>
    <s v="POST HOLDINGS - TOT RETURN IND"/>
    <s v="U:POST(RI)"/>
    <s v="Datastream Collection Entire Dataset 170911.xlsx|341-360|$I$4"/>
    <d v="2014-10-05T00:00:00"/>
    <s v="CEO &lt; 3 years"/>
    <d v="2014-10-14T00:00:00"/>
    <n v="119.74000000000001"/>
    <m/>
    <m/>
    <n v="1"/>
    <x v="2"/>
  </r>
  <r>
    <s v="POWL US Equity"/>
    <s v="POWELL INDUSTRIES INC"/>
    <s v="POWELL INDUSTRIES - TOT RETURN IND"/>
    <s v="@POWL(RI)"/>
    <s v="Datastream Collection Entire Dataset 170911.xlsx|1121-1140|$D$4"/>
    <d v="2012-07-05T00:00:00"/>
    <n v="-0.10401860315287194"/>
    <d v="2012-07-23T00:00:00"/>
    <n v="993.38"/>
    <d v="2015-07-23T00:00:00"/>
    <n v="890.05000000000007"/>
    <n v="1"/>
    <x v="1"/>
  </r>
  <r>
    <s v="POZN US Equity"/>
    <s v="ARALEZ PHARMACEUTICALS INC (POZEN Inc prior to 02 2016)"/>
    <m/>
    <m/>
    <m/>
    <m/>
    <m/>
    <m/>
    <m/>
    <m/>
    <m/>
    <n v="1"/>
    <x v="0"/>
  </r>
  <r>
    <s v="PPB ID Equity"/>
    <s v="Paddy Power Betfair plc"/>
    <m/>
    <m/>
    <m/>
    <m/>
    <m/>
    <m/>
    <m/>
    <m/>
    <m/>
    <n v="1"/>
    <x v="0"/>
  </r>
  <r>
    <s v="PPC SJ Equity"/>
    <s v="PPC Ltd"/>
    <s v="PILGRIMS PRIDE - TOT RETURN IND"/>
    <s v="@PPC(RI)"/>
    <s v="Datastream Collection Entire Dataset 170911.xlsx|361-380|$B$4"/>
    <d v="2015-01-13T00:00:00"/>
    <s v="CEO &lt; 3 years"/>
    <d v="2015-01-14T00:00:00"/>
    <n v="353.08"/>
    <m/>
    <m/>
    <n v="1"/>
    <x v="2"/>
  </r>
  <r>
    <s v="PPC US Equity"/>
    <s v="PILGRIM'S PRIDE CORP"/>
    <s v="PILGRIMS PRIDE - TOT RETURN IND"/>
    <s v="@PPC(RI)"/>
    <s v="Datastream Collection Entire Dataset 170911.xlsx|361-380|$B$4"/>
    <d v="2010-11-05T00:00:00"/>
    <n v="1.3983333333333334"/>
    <d v="2010-11-14T00:00:00"/>
    <n v="72"/>
    <d v="2013-11-14T00:00:00"/>
    <n v="172.68"/>
    <n v="1"/>
    <x v="1"/>
  </r>
  <r>
    <s v="PPP US Equity"/>
    <s v="PRIMERO MINING CORP"/>
    <s v="PRIMERO MINING (NYS) - TOT RETURN IND"/>
    <s v="U:PPP(RI)"/>
    <s v="Datastream Collection Entire Dataset 170911.xlsx|1181-1200|$N$4"/>
    <d v="2010-04-05T00:00:00"/>
    <n v="0.61965177486840317"/>
    <d v="2010-04-23T00:00:00"/>
    <n v="74.09"/>
    <d v="2013-04-23T00:00:00"/>
    <n v="120"/>
    <n v="1"/>
    <x v="1"/>
  </r>
  <r>
    <s v="PPS LN Equity"/>
    <s v="Proton Power Systems Plc"/>
    <s v="PROTON POWER SYSTEMS - TOT RETURN IND"/>
    <s v="PPS(RI)"/>
    <s v="Datastream Collection Entire Dataset 170911.xlsx|1821-1840|$G$4"/>
    <d v="2011-09-09T00:00:00"/>
    <n v="1.6128133704735379"/>
    <d v="2011-09-14T00:00:00"/>
    <n v="3.59"/>
    <d v="2014-09-14T00:00:00"/>
    <n v="9.3800000000000008"/>
    <n v="1"/>
    <x v="1"/>
  </r>
  <r>
    <s v="PQ US Equity"/>
    <s v="PETROQUEST ENERGY INC"/>
    <s v="PETROQUEST ENERGY - TOT RETURN IND"/>
    <s v="U:PQ(RI)"/>
    <s v="Datastream Collection Entire Dataset 170911.xlsx|1501-1520|$E$4"/>
    <d v="1998-07-05T00:00:00"/>
    <n v="4.9626963350785331"/>
    <d v="1998-07-28T00:00:00"/>
    <n v="30.560000000000002"/>
    <d v="2001-07-28T00:00:00"/>
    <n v="182.22"/>
    <n v="1"/>
    <x v="1"/>
  </r>
  <r>
    <s v="PRA US Equity"/>
    <s v="PROASSURANCE CORP"/>
    <s v="PROASSURANCE - TOT RETURN IND"/>
    <s v="U:PRA(RI)"/>
    <s v="Datastream Collection Entire Dataset 170911.xlsx|501-520|$H$4"/>
    <d v="2007-05-05T00:00:00"/>
    <n v="6.7078519569234316E-2"/>
    <d v="2007-05-19T00:00:00"/>
    <n v="1071.58"/>
    <d v="2010-05-19T00:00:00"/>
    <n v="1143.46"/>
    <n v="1"/>
    <x v="1"/>
  </r>
  <r>
    <s v="PRCP US Equity"/>
    <s v="PERCEPTRON INC"/>
    <s v="PERCEPTRON - TOT RETURN IND"/>
    <s v="@PRCP(RI)"/>
    <s v="Datastream Collection Entire Dataset 170911.xlsx|1481-1500|$T$4"/>
    <d v="2013-10-05T00:00:00"/>
    <n v="-0.51778472176052126"/>
    <d v="2013-10-27T00:00:00"/>
    <n v="300.82"/>
    <d v="2016-10-27T00:00:00"/>
    <n v="145.06"/>
    <n v="1"/>
    <x v="1"/>
  </r>
  <r>
    <s v="PRGO US Equity"/>
    <s v="PERRIGO CO PLC"/>
    <s v="PERRIGO - TOT RETURN IND"/>
    <s v="U:PRGO(RI)"/>
    <s v="Datastream Collection Entire Dataset 170911.xlsx|181-200|$F$4"/>
    <d v="2006-08-05T00:00:00"/>
    <n v="0.75091601408147146"/>
    <d v="2006-08-14T00:00:00"/>
    <n v="139.19"/>
    <d v="2009-08-14T00:00:00"/>
    <n v="243.71"/>
    <n v="1"/>
    <x v="1"/>
  </r>
  <r>
    <s v="PRIF IN Equity"/>
    <s v="Prime Focus Limited"/>
    <m/>
    <m/>
    <m/>
    <m/>
    <m/>
    <m/>
    <m/>
    <m/>
    <m/>
    <n v="1"/>
    <x v="0"/>
  </r>
  <r>
    <s v="PRLB US Equity"/>
    <s v="PROTO LABS INC"/>
    <s v="PROTO LABS - TOT RETURN IND"/>
    <s v="U:PRLB(RI)"/>
    <s v="Datastream Collection Entire Dataset 170911.xlsx|721-740|$O$4"/>
    <d v="2014-01-05T00:00:00"/>
    <n v="-0.31928216876670479"/>
    <d v="2014-01-19T00:00:00"/>
    <n v="261.89999999999998"/>
    <d v="2017-01-19T00:00:00"/>
    <n v="178.28"/>
    <n v="1"/>
    <x v="1"/>
  </r>
  <r>
    <s v="PRS IM Equity"/>
    <s v="Prelios S.p.A."/>
    <s v="PRELIOS - TOT RETURN IND"/>
    <s v="I:PRS(RI)"/>
    <s v="Datastream Collection Entire Dataset 170911.xlsx|Brosa Italiana|$AF$5"/>
    <d v="2013-04-14T00:00:00"/>
    <n v="-0.88492063492063489"/>
    <d v="2013-04-14T00:00:00"/>
    <n v="2.52"/>
    <d v="2016-04-14T00:00:00"/>
    <n v="0.28999999999999998"/>
    <n v="1"/>
    <x v="1"/>
  </r>
  <r>
    <s v="PRSC IN Equity"/>
    <s v="Prism Cement Limited"/>
    <m/>
    <m/>
    <m/>
    <m/>
    <m/>
    <m/>
    <m/>
    <m/>
    <m/>
    <n v="1"/>
    <x v="0"/>
  </r>
  <r>
    <s v="PRSN US Equity"/>
    <s v="PERSEON CORP"/>
    <m/>
    <m/>
    <m/>
    <m/>
    <m/>
    <m/>
    <m/>
    <m/>
    <m/>
    <n v="1"/>
    <x v="0"/>
  </r>
  <r>
    <s v="PRT AU Equity"/>
    <s v="Prime Media Group Limited"/>
    <m/>
    <m/>
    <m/>
    <m/>
    <m/>
    <m/>
    <m/>
    <m/>
    <m/>
    <n v="2"/>
    <x v="0"/>
  </r>
  <r>
    <s v="PRT AU Equity"/>
    <s v="PRIME MEDIA GROUP LTD"/>
    <m/>
    <m/>
    <m/>
    <m/>
    <m/>
    <m/>
    <m/>
    <m/>
    <m/>
    <n v="2"/>
    <x v="0"/>
  </r>
  <r>
    <s v="PRTK US Equity"/>
    <s v="PARATEK PHARMACEUTICALS INC"/>
    <s v="PARATEK PHARMACEUTICALS - TOT RETURN IND"/>
    <s v="@PRTK(RI)"/>
    <s v="Datastream Collection Entire Dataset 170911.xlsx|1201-1220|$P$4"/>
    <d v="2014-10-30T00:00:00"/>
    <s v="CEO &lt; 3 years"/>
    <d v="2014-10-27T00:00:00"/>
    <n v="8.86"/>
    <m/>
    <m/>
    <n v="1"/>
    <x v="2"/>
  </r>
  <r>
    <s v="PRTS US Equity"/>
    <s v="US AUTO PARTS NETWORK INC"/>
    <s v="US AUTO PARTS NETWORK - TOT RETURN IND"/>
    <s v="@PRTS(RI)"/>
    <s v="Datastream Collection Entire Dataset 170911.xlsx|1481-1500|$C$4"/>
    <d v="2007-08-05T00:00:00"/>
    <n v="-2.1739130434782553E-2"/>
    <d v="2007-08-27T00:00:00"/>
    <n v="69.92"/>
    <d v="2010-08-27T00:00:00"/>
    <n v="68.400000000000006"/>
    <n v="1"/>
    <x v="1"/>
  </r>
  <r>
    <s v="PRY AU Equity"/>
    <s v="Primary Health Care Limited"/>
    <s v="PRYSMIAN - TOT RETURN IND"/>
    <s v="I:PRY(RI)"/>
    <s v="Datastream Collection Entire Dataset 170911.xlsx|361-380|$J$4"/>
    <d v="2014-11-05T00:00:00"/>
    <s v="CEO &lt; 3 years"/>
    <d v="2014-11-14T00:00:00"/>
    <n v="104.28"/>
    <m/>
    <m/>
    <n v="4"/>
    <x v="2"/>
  </r>
  <r>
    <s v="PRY AU Equity"/>
    <s v="Primary Health Care Limited"/>
    <s v="PRYSMIAN - TOT RETURN IND"/>
    <s v="I:PRY(RI)"/>
    <s v="Datastream Collection Entire Dataset 170911.xlsx|Brosa Italiana|$H$5"/>
    <d v="2014-11-05T00:00:00"/>
    <s v="CEO &lt; 3 years"/>
    <d v="2014-11-14T00:00:00"/>
    <n v="104.28"/>
    <m/>
    <m/>
    <n v="4"/>
    <x v="2"/>
  </r>
  <r>
    <s v="PRY AU Equity"/>
    <s v="PRIMARY HEALTH CARE LTD"/>
    <s v="PRYSMIAN - TOT RETURN IND"/>
    <s v="I:PRY(RI)"/>
    <s v="Datastream Collection Entire Dataset 170911.xlsx|361-380|$J$4"/>
    <d v="2014-11-05T00:00:00"/>
    <s v="CEO &lt; 3 years"/>
    <d v="2014-11-14T00:00:00"/>
    <n v="104.28"/>
    <m/>
    <m/>
    <n v="4"/>
    <x v="2"/>
  </r>
  <r>
    <s v="PRY AU Equity"/>
    <s v="PRIMARY HEALTH CARE LTD"/>
    <s v="PRYSMIAN - TOT RETURN IND"/>
    <s v="I:PRY(RI)"/>
    <s v="Datastream Collection Entire Dataset 170911.xlsx|Brosa Italiana|$H$5"/>
    <d v="2014-11-05T00:00:00"/>
    <s v="CEO &lt; 3 years"/>
    <d v="2014-11-14T00:00:00"/>
    <n v="104.28"/>
    <m/>
    <m/>
    <n v="4"/>
    <x v="2"/>
  </r>
  <r>
    <s v="PRY IM Equity"/>
    <s v="Prysmian S.p.A."/>
    <s v="PRYSMIAN - TOT RETURN IND"/>
    <s v="I:PRY(RI)"/>
    <s v="Datastream Collection Entire Dataset 170911.xlsx|361-380|$J$4"/>
    <d v="2015-10-05T00:00:00"/>
    <s v="CEO &lt; 3 years"/>
    <d v="2015-10-14T00:00:00"/>
    <n v="141.89000000000001"/>
    <m/>
    <m/>
    <n v="4"/>
    <x v="2"/>
  </r>
  <r>
    <s v="PRY IM Equity"/>
    <s v="Prysmian S.p.A."/>
    <s v="PRYSMIAN - TOT RETURN IND"/>
    <s v="I:PRY(RI)"/>
    <s v="Datastream Collection Entire Dataset 170911.xlsx|Brosa Italiana|$H$5"/>
    <d v="2015-10-05T00:00:00"/>
    <s v="CEO &lt; 3 years"/>
    <d v="2015-10-14T00:00:00"/>
    <n v="141.89000000000001"/>
    <m/>
    <m/>
    <n v="4"/>
    <x v="2"/>
  </r>
  <r>
    <s v="PRY IM Equity"/>
    <s v="PRYSMIAN SPA"/>
    <s v="PRYSMIAN - TOT RETURN IND"/>
    <s v="I:PRY(RI)"/>
    <s v="Datastream Collection Entire Dataset 170911.xlsx|361-380|$J$4"/>
    <d v="2015-10-05T00:00:00"/>
    <s v="CEO &lt; 3 years"/>
    <d v="2015-10-14T00:00:00"/>
    <n v="141.89000000000001"/>
    <m/>
    <m/>
    <n v="4"/>
    <x v="2"/>
  </r>
  <r>
    <s v="PRY IM Equity"/>
    <s v="PRYSMIAN SPA"/>
    <s v="PRYSMIAN - TOT RETURN IND"/>
    <s v="I:PRY(RI)"/>
    <s v="Datastream Collection Entire Dataset 170911.xlsx|Brosa Italiana|$H$5"/>
    <d v="2015-10-05T00:00:00"/>
    <s v="CEO &lt; 3 years"/>
    <d v="2015-10-14T00:00:00"/>
    <n v="141.89000000000001"/>
    <m/>
    <m/>
    <n v="4"/>
    <x v="2"/>
  </r>
  <r>
    <s v="PSA US Equity"/>
    <s v="PUBLIC STORAGE"/>
    <s v="PUBLIC STORAGE - TOT RETURN IND"/>
    <s v="U:PSA(RI)"/>
    <s v="Datastream Collection Entire Dataset 170911.xlsx|81-100|$E$4"/>
    <d v="2002-10-05T00:00:00"/>
    <n v="1.4147667743248273"/>
    <d v="2002-10-14T00:00:00"/>
    <n v="1154.8900000000001"/>
    <d v="2005-10-14T00:00:00"/>
    <n v="2788.79"/>
    <n v="1"/>
    <x v="1"/>
  </r>
  <r>
    <s v="PSEC US Equity"/>
    <s v="PROSPECT CAPITAL CORP"/>
    <s v="PROSPECT CAPITAL - TOT RETURN IND"/>
    <s v="@PSEC(RI)"/>
    <s v="Datastream Collection Entire Dataset 170911.xlsx|521-540|$N$4"/>
    <d v="2004-04-05T00:00:00"/>
    <n v="0.33921151312455672"/>
    <d v="2004-08-19T00:00:00"/>
    <n v="98.67"/>
    <d v="2007-08-19T00:00:00"/>
    <n v="132.14000000000001"/>
    <n v="1"/>
    <x v="1"/>
  </r>
  <r>
    <s v="PSG SJ Equity"/>
    <s v="PSG Group Ltd"/>
    <m/>
    <m/>
    <m/>
    <m/>
    <m/>
    <m/>
    <m/>
    <m/>
    <m/>
    <n v="1"/>
    <x v="0"/>
  </r>
  <r>
    <s v="PSI CN Equity"/>
    <s v="PASON SYSTEMS INC"/>
    <s v="PASON SYS. - TOT RETURN IND"/>
    <s v="C:PSI(RI)"/>
    <s v="Datastream Collection Entire Dataset 170911.xlsx|661-680|$U$4"/>
    <d v="2011-11-02T00:00:00"/>
    <n v="1.2898422306355655"/>
    <d v="2011-11-19T00:00:00"/>
    <n v="868.99"/>
    <d v="2014-11-19T00:00:00"/>
    <n v="1989.8500000000001"/>
    <n v="2"/>
    <x v="1"/>
  </r>
  <r>
    <s v="PSI CN Equity"/>
    <s v="PASON SYSTEMS INC"/>
    <s v="PASON SYS. - TOT RETURN IND"/>
    <s v="C:PSI(RI)"/>
    <s v="Datastream Collection Entire Dataset 170911.xlsx|Toronto 41-60|$H$4"/>
    <d v="2011-11-02T00:00:00"/>
    <n v="1.1451390889593136"/>
    <d v="2011-11-14T00:00:00"/>
    <n v="937.17000000000007"/>
    <d v="2014-11-14T00:00:00"/>
    <n v="2010.3600000000001"/>
    <n v="2"/>
    <x v="3"/>
  </r>
  <r>
    <s v="PSM GY Equity"/>
    <s v="PROSIEBENSAT1 MEDIA SE"/>
    <s v="PROSIEBENSAT 1 MEDIA - TOT RETURN IND"/>
    <s v="D:PSM(RI)"/>
    <s v="Datastream Collection Entire Dataset 170911.xlsx|1681-1695|$D$4"/>
    <d v="2007-10-05T00:00:00"/>
    <n v="0.1074384212330444"/>
    <d v="2007-10-29T00:00:00"/>
    <n v="204.21"/>
    <d v="2010-10-29T00:00:00"/>
    <n v="226.15"/>
    <n v="1"/>
    <x v="1"/>
  </r>
  <r>
    <s v="PST IM Equity"/>
    <s v="Poste Italiane SpA"/>
    <s v="POSTE ITALIANE - TOT RETURN IND"/>
    <s v="I:PST(RI)"/>
    <s v="Datastream Collection Entire Dataset 170911.xlsx|Brosa Italiana|$F$5"/>
    <d v="2017-04-14T00:00:00"/>
    <s v="CEO &lt; 3 years"/>
    <d v="2017-04-14T00:00:00"/>
    <n v="95.88"/>
    <m/>
    <m/>
    <n v="1"/>
    <x v="2"/>
  </r>
  <r>
    <s v="PSTB US Equity"/>
    <s v="PARK STERLING CORP"/>
    <s v="PARK STERLING - TOT RETURN IND"/>
    <s v="@PSTB(RI)"/>
    <s v="Datastream Collection Entire Dataset 170911.xlsx|1201-1220|$D$4"/>
    <d v="2010-07-05T00:00:00"/>
    <n v="4.6020112493607634E-3"/>
    <d v="2010-07-27T00:00:00"/>
    <n v="58.67"/>
    <d v="2013-07-27T00:00:00"/>
    <n v="58.94"/>
    <n v="1"/>
    <x v="1"/>
  </r>
  <r>
    <s v="PSUN US Equity"/>
    <s v="PACIFIC SUNWEAR OF CALIFORNIA INC"/>
    <m/>
    <m/>
    <m/>
    <m/>
    <m/>
    <m/>
    <m/>
    <m/>
    <m/>
    <n v="1"/>
    <x v="0"/>
  </r>
  <r>
    <s v="PTCT US Equity"/>
    <s v="PTC THERAPEUTICS INC"/>
    <s v="PTC THERAPEUTICS - TOT RETURN IND"/>
    <s v="@PTCT(RI)"/>
    <s v="Datastream Collection Entire Dataset 170911.xlsx|801-820|$L$4"/>
    <d v="1997-11-05T00:00:00"/>
    <n v="-0.61600075386355069"/>
    <d v="2013-06-21T00:00:00"/>
    <n v="106.12"/>
    <d v="2016-06-21T00:00:00"/>
    <n v="40.75"/>
    <n v="1"/>
    <x v="1"/>
  </r>
  <r>
    <s v="PTSI US Equity"/>
    <s v="P.A.M. TRANSPORTATION SVCS"/>
    <s v="PAM TRANSPORTATION SVS. - TOT RETURN IND"/>
    <s v="@PTSI(RI)"/>
    <s v="Datastream Collection Entire Dataset 170911.xlsx|1401-1420|$R$4"/>
    <d v="2009-05-05T00:00:00"/>
    <n v="1.3766032728881026"/>
    <d v="2009-05-27T00:00:00"/>
    <n v="45.22"/>
    <d v="2012-05-27T00:00:00"/>
    <n v="107.47"/>
    <n v="1"/>
    <x v="1"/>
  </r>
  <r>
    <s v="PTX US Equity"/>
    <s v="PERNIX THERAPEUTICS HOLDINGS INC"/>
    <s v="PERNIX THERP.HDG. - TOT RETURN IND"/>
    <s v="@PTX(RI)"/>
    <s v="Datastream Collection Entire Dataset 170911.xlsx|1321-1340|$M$4"/>
    <d v="2014-01-05T00:00:00"/>
    <n v="-0.87866108786610875"/>
    <d v="2014-01-27T00:00:00"/>
    <n v="7.17"/>
    <d v="2017-01-27T00:00:00"/>
    <n v="0.87"/>
    <n v="1"/>
    <x v="1"/>
  </r>
  <r>
    <s v="PUB LN Equity"/>
    <s v="PUB LN"/>
    <s v="PUNCH TAVERNS - TOT RETURN IND"/>
    <s v="PUB(RI)"/>
    <s v="Datastream Collection Entire Dataset 170911.xlsx|1281-1300|$I$4"/>
    <d v="2015-06-09T00:00:00"/>
    <s v="CEO &lt; 3 years"/>
    <d v="2015-06-27T00:00:00"/>
    <n v="15.44"/>
    <m/>
    <m/>
    <n v="4"/>
    <x v="2"/>
  </r>
  <r>
    <s v="PUB LN Equity"/>
    <s v="PUB LN"/>
    <s v="PUNCH TAVERNS - TOT RETURN IND"/>
    <s v="PUB(RI)"/>
    <s v="Datastream Collection Entire Dataset 170911.xlsx|1981-2011|$J$4"/>
    <d v="2015-06-09T00:00:00"/>
    <s v="CEO &lt; 3 years"/>
    <d v="2015-06-17T00:00:00"/>
    <n v="15.19"/>
    <m/>
    <m/>
    <n v="4"/>
    <x v="2"/>
  </r>
  <r>
    <s v="PUB LN Equity"/>
    <s v="Punch Taverns plc"/>
    <s v="PUNCH TAVERNS - TOT RETURN IND"/>
    <s v="PUB(RI)"/>
    <s v="Datastream Collection Entire Dataset 170911.xlsx|1281-1300|$I$4"/>
    <d v="2015-06-09T00:00:00"/>
    <s v="CEO &lt; 3 years"/>
    <d v="2015-06-27T00:00:00"/>
    <n v="15.44"/>
    <m/>
    <m/>
    <n v="4"/>
    <x v="2"/>
  </r>
  <r>
    <s v="PUB LN Equity"/>
    <s v="Punch Taverns plc"/>
    <s v="PUNCH TAVERNS - TOT RETURN IND"/>
    <s v="PUB(RI)"/>
    <s v="Datastream Collection Entire Dataset 170911.xlsx|1981-2011|$J$4"/>
    <d v="2015-06-09T00:00:00"/>
    <s v="CEO &lt; 3 years"/>
    <d v="2015-06-17T00:00:00"/>
    <n v="15.19"/>
    <m/>
    <m/>
    <n v="4"/>
    <x v="2"/>
  </r>
  <r>
    <s v="PUDM IN Equity"/>
    <s v="Pudumjee Pulp &amp; Paper Mills Limited"/>
    <m/>
    <m/>
    <m/>
    <m/>
    <m/>
    <m/>
    <m/>
    <m/>
    <m/>
    <n v="1"/>
    <x v="0"/>
  </r>
  <r>
    <s v="PULB US Equity"/>
    <s v="PULASKI FINANCIAL CORP"/>
    <m/>
    <m/>
    <m/>
    <m/>
    <m/>
    <m/>
    <m/>
    <m/>
    <m/>
    <n v="1"/>
    <x v="0"/>
  </r>
  <r>
    <s v="PUNJ IN Equity"/>
    <s v="Punj Lloyd Limited"/>
    <m/>
    <m/>
    <m/>
    <m/>
    <m/>
    <m/>
    <m/>
    <m/>
    <m/>
    <n v="1"/>
    <x v="0"/>
  </r>
  <r>
    <s v="PVG US Equity"/>
    <s v="PRETIUM RESOURCES INC"/>
    <s v="PRETIUM RESOURCES (NYS) - TOT RETURN IND"/>
    <s v="U:PVG(RI)"/>
    <s v="Datastream Collection Entire Dataset 170911.xlsx|941-960|$I$4"/>
    <d v="2010-08-05T00:00:00"/>
    <n v="1.673806914416651E-2"/>
    <d v="2011-01-21T00:00:00"/>
    <n v="100.37"/>
    <d v="2014-01-21T00:00:00"/>
    <n v="102.05"/>
    <n v="1"/>
    <x v="1"/>
  </r>
  <r>
    <s v="PVTB US Equity"/>
    <s v="PRIVATEBANCORP INC"/>
    <s v="PRIVATEBANCORP - TOT RETURN IND"/>
    <s v="@PVTB(RI)"/>
    <s v="Datastream Collection Entire Dataset 170911.xlsx|441-460|$F$4"/>
    <d v="2007-10-05T00:00:00"/>
    <n v="-0.55880480154706036"/>
    <d v="2007-10-19T00:00:00"/>
    <n v="424.03000000000003"/>
    <d v="2010-10-19T00:00:00"/>
    <n v="187.08"/>
    <n v="1"/>
    <x v="1"/>
  </r>
  <r>
    <s v="PWE US Equity"/>
    <s v="PENN WEST PETROLEUM LTD"/>
    <s v="PENN WEST PETROLEUM(NYS) - TOT RETURN IND"/>
    <s v="U:PWE(RI)"/>
    <s v="Datastream Collection Entire Dataset 170911.xlsx|1021-1040|$M$4"/>
    <d v="2013-04-05T00:00:00"/>
    <n v="-0.84997422237497855"/>
    <d v="2013-04-23T00:00:00"/>
    <n v="116.38"/>
    <d v="2016-04-23T00:00:00"/>
    <n v="17.46"/>
    <n v="1"/>
    <x v="1"/>
  </r>
  <r>
    <s v="PWF CN Equity"/>
    <s v="POWER FINANCIAL CORP"/>
    <s v="POWER FINL. - TOT RETURN IND"/>
    <s v="C:PWF(RI)"/>
    <s v="Datastream Collection Entire Dataset 170911.xlsx|121-140|$C$4"/>
    <d v="2005-05-02T00:00:00"/>
    <n v="0.21363227303791207"/>
    <d v="2005-05-14T00:00:00"/>
    <n v="5911.56"/>
    <d v="2008-05-14T00:00:00"/>
    <n v="7174.46"/>
    <n v="2"/>
    <x v="1"/>
  </r>
  <r>
    <s v="PWF CN Equity"/>
    <s v="POWER FINANCIAL CORP"/>
    <s v="POWER FINL. - TOT RETURN IND"/>
    <s v="C:PWF(RI)"/>
    <s v="Datastream Collection Entire Dataset 170911.xlsx|Toronto 1-20|$D$4"/>
    <d v="2005-05-02T00:00:00"/>
    <n v="0.21363227303791207"/>
    <d v="2005-05-14T00:00:00"/>
    <n v="5911.56"/>
    <d v="2008-05-14T00:00:00"/>
    <n v="7174.46"/>
    <n v="2"/>
    <x v="3"/>
  </r>
  <r>
    <s v="PWOD US Equity"/>
    <s v="PENNS WOODS BANCORP INC"/>
    <s v="PENNS WOODS BANC. - TOT RETURN IND"/>
    <s v="@PWOD(RI)"/>
    <s v="Datastream Collection Entire Dataset 170911.xlsx|1301-1320|$T$4"/>
    <d v="2010-08-05T00:00:00"/>
    <n v="0.75401175134547971"/>
    <d v="2010-08-28T00:00:00"/>
    <n v="405.06"/>
    <d v="2013-08-28T00:00:00"/>
    <n v="710.48"/>
    <n v="1"/>
    <x v="1"/>
  </r>
  <r>
    <s v="PWT CN Equity"/>
    <s v="PENN WEST PETROLEUM LTD"/>
    <s v="PENN WEST PETROLEUM - TOT RETURN IND"/>
    <s v="C:PWT(RI)"/>
    <s v="Datastream Collection Entire Dataset 170911.xlsx|821-840|$Q$4"/>
    <d v="2016-09-02T00:00:00"/>
    <s v="CEO &lt; 3 years"/>
    <d v="2016-09-20T00:00:00"/>
    <n v="806.95"/>
    <m/>
    <m/>
    <n v="1"/>
    <x v="2"/>
  </r>
  <r>
    <s v="PXD US Equity"/>
    <s v="PIONEER NATURAL RESOURCES CO"/>
    <s v="PIONEER NTRL.RES. - TOT RETURN IND"/>
    <s v="U:PXD(RI)"/>
    <s v="Datastream Collection Entire Dataset 170911.xlsx|81-100|$O$4"/>
    <d v="1997-07-05T00:00:00"/>
    <n v="-0.64348785871964675"/>
    <d v="1997-08-14T00:00:00"/>
    <n v="99.66"/>
    <d v="2000-08-14T00:00:00"/>
    <n v="35.53"/>
    <n v="1"/>
    <x v="1"/>
  </r>
  <r>
    <s v="PXX CN Equity"/>
    <s v="BLACKPEARL RESOURCES INC"/>
    <s v="BLACKPEARL RESOURCES - TOT RETURN IND"/>
    <s v="C:PXX(RI)"/>
    <s v="Datastream Collection Entire Dataset 170911.xlsx|1141-1160|$N$4"/>
    <d v="2008-12-02T00:00:00"/>
    <n v="5.7075737296349276"/>
    <d v="2008-12-23T00:00:00"/>
    <n v="216.67000000000002"/>
    <d v="2011-12-23T00:00:00"/>
    <n v="1453.33"/>
    <n v="2"/>
    <x v="3"/>
  </r>
  <r>
    <s v="PXX CN Equity"/>
    <s v="BLACKPEARL RESOURCES INC"/>
    <s v="BLACKPEARL RESOURCES - TOT RETURN IND"/>
    <s v="C:PXX(RI)"/>
    <s v="Datastream Collection Entire Dataset 170911.xlsx|Toronto 61-80|$R$4"/>
    <d v="2008-12-02T00:00:00"/>
    <n v="6.7819778541428022"/>
    <d v="2008-12-14T00:00:00"/>
    <n v="183.33"/>
    <d v="2011-12-14T00:00:00"/>
    <n v="1426.67"/>
    <n v="2"/>
    <x v="1"/>
  </r>
  <r>
    <s v="PYPL US Equity"/>
    <s v="PAYPAL HOLDINGS INC"/>
    <s v="PAYPAL HOLDINGS - TOT RETURN IND"/>
    <s v="@PYPL(RI)"/>
    <s v="Datastream Collection Entire Dataset 170911.xlsx|41-80|$AA$4"/>
    <d v="2015-10-05T00:00:00"/>
    <s v="CEO &lt; 3 years"/>
    <d v="2015-10-14T00:00:00"/>
    <n v="92.75"/>
    <m/>
    <m/>
    <n v="1"/>
    <x v="2"/>
  </r>
  <r>
    <s v="QADA US Equity"/>
    <s v="QAD INC-A"/>
    <s v="QAD 'A' - TOT RETURN IND"/>
    <s v="@QADA(RI)"/>
    <s v="Datastream Collection Entire Dataset 170911.xlsx|1101-1120|$P$4"/>
    <d v="1980-11-05T00:00:00"/>
    <n v="0.83935695846045533"/>
    <d v="2010-12-23T00:00:00"/>
    <n v="85.22"/>
    <d v="2013-12-23T00:00:00"/>
    <n v="156.75"/>
    <n v="1"/>
    <x v="1"/>
  </r>
  <r>
    <s v="QADB US Equity"/>
    <s v="QAD INC"/>
    <s v="QAD 'B' - TOT RETURN IND"/>
    <s v="@QADB(RI)"/>
    <s v="Datastream Collection Entire Dataset 170911.xlsx|1081-1100|$U$4"/>
    <d v="1980-11-05T00:00:00"/>
    <n v="-0.82866666666666666"/>
    <d v="1997-08-23T00:00:00"/>
    <n v="90"/>
    <d v="2000-08-23T00:00:00"/>
    <n v="15.42"/>
    <n v="1"/>
    <x v="1"/>
  </r>
  <r>
    <s v="QDEL US Equity"/>
    <s v="QUIDEL CORP"/>
    <s v="QUIDEL - TOT RETURN IND"/>
    <s v="@QDEL(RI)"/>
    <s v="Datastream Collection Entire Dataset 170911.xlsx|961-980|$J$4"/>
    <d v="2009-01-05T00:00:00"/>
    <n v="0.22271433090794052"/>
    <d v="2009-01-21T00:00:00"/>
    <n v="221.27"/>
    <d v="2012-01-21T00:00:00"/>
    <n v="270.55"/>
    <n v="1"/>
    <x v="1"/>
  </r>
  <r>
    <s v="QLYS US Equity"/>
    <s v="QUALYS INC"/>
    <s v="QUALYS - TOT RETURN IND"/>
    <s v="@QLYS(RI)"/>
    <s v="Datastream Collection Entire Dataset 170911.xlsx|741-760|$P$4"/>
    <d v="2001-01-05T00:00:00"/>
    <n v="1.4578769169488148"/>
    <d v="2012-10-19T00:00:00"/>
    <n v="100.42"/>
    <d v="2015-10-19T00:00:00"/>
    <n v="246.82"/>
    <n v="1"/>
    <x v="1"/>
  </r>
  <r>
    <s v="QNST US Equity"/>
    <s v="QUINSTREET INC"/>
    <s v="QUINSTREET - TOT RETURN IND"/>
    <s v="@QNST(RI)"/>
    <s v="Datastream Collection Entire Dataset 170911.xlsx|1401-1420|$C$4"/>
    <d v="1999-05-05T00:00:00"/>
    <n v="-0.61296619747251613"/>
    <d v="2010-02-27T00:00:00"/>
    <n v="97.33"/>
    <d v="2013-02-27T00:00:00"/>
    <n v="37.67"/>
    <n v="1"/>
    <x v="1"/>
  </r>
  <r>
    <s v="QQ LN Equity"/>
    <s v="QinetiQ Group Plc"/>
    <s v="QINETIQ GROUP - TOT RETURN IND"/>
    <s v="QQ.(RI)"/>
    <s v="Datastream Collection Entire Dataset 170911.xlsx|1761-1780|$L$4"/>
    <m/>
    <m/>
    <m/>
    <m/>
    <m/>
    <m/>
    <n v="1"/>
    <x v="0"/>
  </r>
  <r>
    <s v="QSII US Equity"/>
    <s v="QUALITY SYSTEMS INC"/>
    <s v="QUALITY SYSTEMS - TOT RETURN IND"/>
    <s v="@QSII(RI)"/>
    <s v="Datastream Collection Entire Dataset 170911.xlsx|941-960|$P$4"/>
    <d v="2015-05-05T00:00:00"/>
    <s v="CEO &lt; 3 years"/>
    <d v="2015-05-21T00:00:00"/>
    <n v="1960.3"/>
    <m/>
    <m/>
    <n v="1"/>
    <x v="2"/>
  </r>
  <r>
    <s v="QTS US Equity"/>
    <s v="QTS REALTY TRUST INC-CL A"/>
    <s v="QTS REALTY TRUST CL.A - TOT RETURN IND"/>
    <s v="U:QTS(RI)"/>
    <s v="Datastream Collection Entire Dataset 170911.xlsx|661-680|$K$4"/>
    <d v="2013-04-05T00:00:00"/>
    <n v="1.723481148661848"/>
    <d v="2013-10-19T00:00:00"/>
    <n v="102.38"/>
    <d v="2016-10-19T00:00:00"/>
    <n v="278.83"/>
    <n v="1"/>
    <x v="1"/>
  </r>
  <r>
    <s v="QUB AU Equity"/>
    <s v="Qube Holdings Limited"/>
    <m/>
    <m/>
    <m/>
    <m/>
    <m/>
    <m/>
    <m/>
    <m/>
    <m/>
    <n v="1"/>
    <x v="0"/>
  </r>
  <r>
    <s v="QVCA US Equity"/>
    <s v="LIBERTY INTERACTIVE CORP Q-A"/>
    <s v="LIBERTY INTACT.QVC GROUP 'A' - TOT RETURN IND"/>
    <s v="@QVCA(RI)"/>
    <s v="Datastream Collection Entire Dataset 170911.xlsx|241-260|$E$4"/>
    <d v="2006-04-05T00:00:00"/>
    <n v="-0.70467310716692877"/>
    <d v="2006-05-14T00:00:00"/>
    <n v="89.02"/>
    <d v="2009-05-14T00:00:00"/>
    <n v="26.29"/>
    <n v="1"/>
    <x v="1"/>
  </r>
  <r>
    <s v="QVCB US Equity"/>
    <s v="LIBERTY INTERACTIVE CORP"/>
    <s v="LIBERTY INTACT.QVC GROUP 'B' - TOT RETURN IND"/>
    <s v="@QVCB(RI)"/>
    <s v="Datastream Collection Entire Dataset 170911.xlsx|181-200|$H$4"/>
    <d v="2006-04-05T00:00:00"/>
    <n v="-0.71294933781795244"/>
    <d v="2006-05-14T00:00:00"/>
    <n v="95.14"/>
    <d v="2009-05-14T00:00:00"/>
    <n v="27.310000000000002"/>
    <n v="1"/>
    <x v="1"/>
  </r>
  <r>
    <s v="RADL3 BZ Equity"/>
    <s v="Raia Drogasil S.A."/>
    <m/>
    <m/>
    <m/>
    <m/>
    <m/>
    <m/>
    <m/>
    <m/>
    <m/>
    <n v="1"/>
    <x v="0"/>
  </r>
  <r>
    <s v="RAMCO IN Equity"/>
    <s v="Ramco Industries Limited"/>
    <m/>
    <m/>
    <m/>
    <m/>
    <m/>
    <m/>
    <m/>
    <m/>
    <m/>
    <n v="1"/>
    <x v="0"/>
  </r>
  <r>
    <s v="RAT LN Equity"/>
    <s v="RAT LN"/>
    <m/>
    <m/>
    <m/>
    <m/>
    <m/>
    <m/>
    <m/>
    <m/>
    <m/>
    <n v="1"/>
    <x v="0"/>
  </r>
  <r>
    <s v="RBA CN Equity"/>
    <s v="RITCHIE BROS AUCTIONEERS"/>
    <s v="RITCHIE BROS.AUCTIONEERS - TOT RETURN IND"/>
    <s v="C:RBA(RI)"/>
    <s v="Datastream Collection Entire Dataset 170911.xlsx|381-400|$K$4"/>
    <d v="2014-06-02T00:00:00"/>
    <n v="0.68546653036765492"/>
    <d v="2014-06-14T00:00:00"/>
    <n v="283.69"/>
    <d v="2017-06-14T00:00:00"/>
    <n v="478.15000000000003"/>
    <n v="3"/>
    <x v="1"/>
  </r>
  <r>
    <s v="RBA CN Equity"/>
    <s v="RITCHIE BROS AUCTIONEERS"/>
    <s v="RITCHIE BROS.AUCTIONEERS (NYS) - TOT RETURN IND"/>
    <s v="U:RBA(RI)"/>
    <s v="Datastream Collection Entire Dataset 170911.xlsx|501-520|$B$4"/>
    <d v="2014-06-02T00:00:00"/>
    <n v="0.27987785239702739"/>
    <d v="2014-06-19T00:00:00"/>
    <n v="838.33"/>
    <d v="2017-06-19T00:00:00"/>
    <n v="1072.96"/>
    <n v="3"/>
    <x v="1"/>
  </r>
  <r>
    <s v="RBA CN Equity"/>
    <s v="RITCHIE BROS AUCTIONEERS"/>
    <s v="RITCHIE BROS.AUCTIONEERS - TOT RETURN IND"/>
    <s v="C:RBA(RI)"/>
    <s v="Datastream Collection Entire Dataset 170911.xlsx|Toronto 1-20|$Q$4"/>
    <d v="2014-06-02T00:00:00"/>
    <n v="0.68546653036765492"/>
    <d v="2014-06-14T00:00:00"/>
    <n v="283.69"/>
    <d v="2017-06-14T00:00:00"/>
    <n v="478.15000000000003"/>
    <n v="3"/>
    <x v="3"/>
  </r>
  <r>
    <s v="RBA US Equity"/>
    <s v="RITCHIE BROS AUCTIONEERS INC"/>
    <s v="RITCHIE BROS.AUCTIONEERS - TOT RETURN IND"/>
    <s v="C:RBA(RI)"/>
    <s v="Datastream Collection Entire Dataset 170911.xlsx|381-400|$K$4"/>
    <d v="2014-05-05T00:00:00"/>
    <n v="0.84635766675626878"/>
    <d v="2014-05-14T00:00:00"/>
    <n v="260.41000000000003"/>
    <d v="2017-05-14T00:00:00"/>
    <n v="480.81"/>
    <n v="3"/>
    <x v="1"/>
  </r>
  <r>
    <s v="RBA US Equity"/>
    <s v="RITCHIE BROS AUCTIONEERS INC"/>
    <s v="RITCHIE BROS.AUCTIONEERS (NYS) - TOT RETURN IND"/>
    <s v="U:RBA(RI)"/>
    <s v="Datastream Collection Entire Dataset 170911.xlsx|501-520|$B$4"/>
    <d v="2014-05-05T00:00:00"/>
    <n v="0.4981248591987914"/>
    <d v="2014-05-19T00:00:00"/>
    <n v="754.61"/>
    <d v="2017-05-19T00:00:00"/>
    <n v="1130.5"/>
    <n v="3"/>
    <x v="3"/>
  </r>
  <r>
    <s v="RBA US Equity"/>
    <s v="RITCHIE BROS AUCTIONEERS INC"/>
    <s v="RITCHIE BROS.AUCTIONEERS - TOT RETURN IND"/>
    <s v="C:RBA(RI)"/>
    <s v="Datastream Collection Entire Dataset 170911.xlsx|Toronto 1-20|$Q$4"/>
    <d v="2014-05-05T00:00:00"/>
    <n v="0.84635766675626878"/>
    <d v="2014-05-14T00:00:00"/>
    <n v="260.41000000000003"/>
    <d v="2017-05-14T00:00:00"/>
    <n v="480.81"/>
    <n v="3"/>
    <x v="1"/>
  </r>
  <r>
    <s v="RBN LN Equity"/>
    <s v="Robinson plc"/>
    <s v="ROBINSON - TOT RETURN IND"/>
    <s v="RBN(RI)"/>
    <s v="Datastream Collection Entire Dataset 170911.xlsx|1821-1840|$F$4"/>
    <d v="2007-07-09T00:00:00"/>
    <n v="-0.46185111237877929"/>
    <d v="2007-07-14T00:00:00"/>
    <n v="140.24"/>
    <d v="2010-07-14T00:00:00"/>
    <n v="75.47"/>
    <n v="1"/>
    <x v="1"/>
  </r>
  <r>
    <s v="RBP SJ Equity"/>
    <s v="Royal Bafokeng Platinum Limited"/>
    <m/>
    <m/>
    <m/>
    <m/>
    <m/>
    <m/>
    <m/>
    <m/>
    <m/>
    <n v="1"/>
    <x v="0"/>
  </r>
  <r>
    <s v="RCI B CN Equity"/>
    <s v="ROGERS COMMUNICATIONS INC-B"/>
    <s v="ROGERS COMMS.'B' - TOT RETURN IND"/>
    <s v="C:RCI.B(RI)"/>
    <s v="Datastream Collection Entire Dataset 170911.xlsx|81-100|$M$4"/>
    <m/>
    <m/>
    <m/>
    <m/>
    <m/>
    <m/>
    <n v="3"/>
    <x v="0"/>
  </r>
  <r>
    <s v="RCI B CN Equity"/>
    <s v="ROGERS COMMUNICATIONS INC-B"/>
    <s v="ROGERS COMMS.'B' (NYS) - TOT RETURN IND"/>
    <s v="U:RCI(RI)"/>
    <s v="Datastream Collection Entire Dataset 170911.xlsx|121-140|$Q$4"/>
    <m/>
    <m/>
    <m/>
    <m/>
    <m/>
    <m/>
    <n v="3"/>
    <x v="0"/>
  </r>
  <r>
    <s v="RCI B CN Equity"/>
    <s v="ROGERS COMMUNICATIONS INC-B"/>
    <s v="ROGERS COMMS.'B' - TOT RETURN IND"/>
    <s v="C:RCI.B(RI)"/>
    <s v="Datastream Collection Entire Dataset 170911.xlsx|Toronto 1-20|$C$4"/>
    <m/>
    <m/>
    <m/>
    <m/>
    <m/>
    <m/>
    <n v="3"/>
    <x v="0"/>
  </r>
  <r>
    <s v="RCI US Equity"/>
    <s v="ROGERS COMMUNICATIONS INC"/>
    <s v="ROGERS COMMS.'B' - TOT RETURN IND"/>
    <s v="C:RCI.B(RI)"/>
    <s v="Datastream Collection Entire Dataset 170911.xlsx|81-100|$M$4"/>
    <d v="2013-10-05T00:00:00"/>
    <n v="0.34523467440681643"/>
    <d v="2013-10-14T00:00:00"/>
    <n v="6194.54"/>
    <d v="2016-10-14T00:00:00"/>
    <n v="8333.11"/>
    <n v="3"/>
    <x v="1"/>
  </r>
  <r>
    <s v="RCI US Equity"/>
    <s v="ROGERS COMMUNICATIONS INC"/>
    <s v="ROGERS COMMS.'B' (NYS) - TOT RETURN IND"/>
    <s v="U:RCI(RI)"/>
    <s v="Datastream Collection Entire Dataset 170911.xlsx|121-140|$Q$4"/>
    <d v="2013-10-05T00:00:00"/>
    <n v="5.43675663191929E-2"/>
    <d v="2013-10-14T00:00:00"/>
    <n v="952.59"/>
    <d v="2016-10-14T00:00:00"/>
    <n v="1004.38"/>
    <n v="3"/>
    <x v="3"/>
  </r>
  <r>
    <s v="RCI US Equity"/>
    <s v="ROGERS COMMUNICATIONS INC"/>
    <s v="ROGERS COMMS.'B' - TOT RETURN IND"/>
    <s v="C:RCI.B(RI)"/>
    <s v="Datastream Collection Entire Dataset 170911.xlsx|Toronto 1-20|$C$4"/>
    <d v="2013-10-05T00:00:00"/>
    <n v="0.34523467440681643"/>
    <d v="2013-10-14T00:00:00"/>
    <n v="6194.54"/>
    <d v="2016-10-14T00:00:00"/>
    <n v="8333.11"/>
    <n v="3"/>
    <x v="1"/>
  </r>
  <r>
    <s v="RCL SJ Equity"/>
    <s v="RCL Foods Limited"/>
    <s v="ROYAL CARIBBEAN CRUISES - TOT RETURN IND"/>
    <s v="U:RCL(RI)"/>
    <s v="Datastream Collection Entire Dataset 170911.xlsx|161-180|$I$4"/>
    <d v="2003-01-13T00:00:00"/>
    <n v="1.7581644393309139"/>
    <d v="2003-01-14T00:00:00"/>
    <n v="225.98000000000002"/>
    <d v="2006-01-14T00:00:00"/>
    <n v="623.29"/>
    <n v="1"/>
    <x v="1"/>
  </r>
  <r>
    <s v="RCL US Equity"/>
    <s v="ROYAL CARIBBEAN CRUISES LTD"/>
    <s v="ROYAL CARIBBEAN CRUISES - TOT RETURN IND"/>
    <s v="U:RCL(RI)"/>
    <s v="Datastream Collection Entire Dataset 170911.xlsx|161-180|$I$4"/>
    <d v="1987-11-05T00:00:00"/>
    <n v="0.68787151944936897"/>
    <d v="1993-05-14T00:00:00"/>
    <n v="95.89"/>
    <d v="1996-05-14T00:00:00"/>
    <n v="161.85"/>
    <n v="1"/>
    <x v="1"/>
  </r>
  <r>
    <s v="RCR AU Equity"/>
    <s v="RCR Tomlinson Limited"/>
    <m/>
    <m/>
    <m/>
    <m/>
    <m/>
    <m/>
    <m/>
    <m/>
    <m/>
    <n v="2"/>
    <x v="0"/>
  </r>
  <r>
    <s v="RCR AU Equity"/>
    <s v="RCR TOMLINSON LTD"/>
    <m/>
    <m/>
    <m/>
    <m/>
    <m/>
    <m/>
    <m/>
    <m/>
    <m/>
    <n v="2"/>
    <x v="0"/>
  </r>
  <r>
    <s v="RCS IM Equity"/>
    <s v="RCS MediaGroup S.p.A."/>
    <s v="RIZZOLI CRER.DLSM.GP. - TOT RETURN IND"/>
    <s v="I:RCS(RI)"/>
    <s v="Datastream Collection Entire Dataset 170911.xlsx|Brosa Italiana|$Y$5"/>
    <d v="2016-08-14T00:00:00"/>
    <s v="CEO &lt; 3 years"/>
    <d v="2016-08-14T00:00:00"/>
    <n v="14.41"/>
    <m/>
    <m/>
    <n v="1"/>
    <x v="2"/>
  </r>
  <r>
    <s v="RDEL IN Equity"/>
    <s v="Reliance Defence and Engineering Limited"/>
    <m/>
    <m/>
    <m/>
    <m/>
    <m/>
    <m/>
    <m/>
    <m/>
    <m/>
    <n v="1"/>
    <x v="0"/>
  </r>
  <r>
    <s v="RDI LN Equity"/>
    <s v="RDI LN"/>
    <s v="REDEFINE INTL.REIT - TOT RETURN IND"/>
    <s v="RDI(RI)"/>
    <s v="Datastream Collection Entire Dataset 170911.xlsx|901-920|$U$4"/>
    <d v="2013-12-03T00:00:00"/>
    <n v="-0.1717485998755445"/>
    <d v="2013-12-23T00:00:00"/>
    <n v="48.21"/>
    <d v="2016-12-23T00:00:00"/>
    <n v="39.93"/>
    <n v="4"/>
    <x v="1"/>
  </r>
  <r>
    <s v="RDI LN Equity"/>
    <s v="RDI LN"/>
    <s v="REDEFINE INTL.REIT - TOT RETURN IND"/>
    <s v="RDI(RI)"/>
    <s v="Datastream Collection Entire Dataset 170911.xlsx|1781-1800|$O$4"/>
    <d v="2013-12-03T00:00:00"/>
    <n v="-8.3797637619790463E-2"/>
    <d v="2013-12-14T00:00:00"/>
    <n v="44.87"/>
    <d v="2016-12-14T00:00:00"/>
    <n v="41.11"/>
    <n v="4"/>
    <x v="3"/>
  </r>
  <r>
    <s v="RDI LN Equity"/>
    <s v="Redefine International P.L.C."/>
    <s v="REDEFINE INTL.REIT - TOT RETURN IND"/>
    <s v="RDI(RI)"/>
    <s v="Datastream Collection Entire Dataset 170911.xlsx|901-920|$U$4"/>
    <d v="2013-12-03T00:00:00"/>
    <n v="-0.1717485998755445"/>
    <d v="2013-12-23T00:00:00"/>
    <n v="48.21"/>
    <d v="2016-12-23T00:00:00"/>
    <n v="39.93"/>
    <n v="4"/>
    <x v="1"/>
  </r>
  <r>
    <s v="RDI LN Equity"/>
    <s v="Redefine International P.L.C."/>
    <s v="REDEFINE INTL.REIT - TOT RETURN IND"/>
    <s v="RDI(RI)"/>
    <s v="Datastream Collection Entire Dataset 170911.xlsx|1781-1800|$O$4"/>
    <d v="2013-12-03T00:00:00"/>
    <n v="-8.3797637619790463E-2"/>
    <d v="2013-12-14T00:00:00"/>
    <n v="44.87"/>
    <d v="2016-12-14T00:00:00"/>
    <n v="41.11"/>
    <n v="4"/>
    <x v="3"/>
  </r>
  <r>
    <s v="RDN US Equity"/>
    <s v="RADIAN GROUP INC"/>
    <s v="RADIAN GP. - TOT RETURN IND"/>
    <s v="U:RDN(RI)"/>
    <s v="Datastream Collection Entire Dataset 170911.xlsx|461-480|$Q$4"/>
    <d v="2005-04-05T00:00:00"/>
    <n v="-0.87914467316576694"/>
    <d v="2005-04-19T00:00:00"/>
    <n v="1002.19"/>
    <d v="2008-04-19T00:00:00"/>
    <n v="121.12"/>
    <n v="1"/>
    <x v="1"/>
  </r>
  <r>
    <s v="RDNT US Equity"/>
    <s v="RADNET INC"/>
    <s v="RADNET - TOT RETURN IND"/>
    <s v="@RDNT(RI)"/>
    <s v="Datastream Collection Entire Dataset 170911.xlsx|1161-1180|$K$4"/>
    <d v="1992-10-05T00:00:00"/>
    <n v="-0.97188821627000577"/>
    <d v="1992-10-23T00:00:00"/>
    <n v="241.18"/>
    <d v="1995-10-23T00:00:00"/>
    <n v="6.78"/>
    <n v="1"/>
    <x v="1"/>
  </r>
  <r>
    <s v="RDUS US Equity"/>
    <s v="RADIUS HEALTH INC"/>
    <s v="RADIUS HEALTH - TOT RETURN IND"/>
    <s v="@RDUS(RI)"/>
    <s v="Datastream Collection Entire Dataset 170911.xlsx|521-540|$M$4"/>
    <d v="2015-10-05T00:00:00"/>
    <s v="CEO &lt; 3 years"/>
    <d v="2015-10-19T00:00:00"/>
    <n v="787.64"/>
    <m/>
    <m/>
    <n v="4"/>
    <x v="2"/>
  </r>
  <r>
    <s v="RDUS US Equity"/>
    <s v="RADIUS HEALTH INC"/>
    <s v="RADIUS HEALTH - TOT RETURN IND"/>
    <s v="@RDUS(RI)"/>
    <s v="Datastream Collection Entire Dataset 170911.xlsx|581-600|$Q$4"/>
    <d v="2015-10-05T00:00:00"/>
    <s v="CEO &lt; 3 years"/>
    <d v="2015-10-19T00:00:00"/>
    <n v="787.64"/>
    <m/>
    <m/>
    <n v="4"/>
    <x v="2"/>
  </r>
  <r>
    <s v="RDUS US Equity"/>
    <s v="RADIUS HEALTH INC"/>
    <s v="RADIUS HEALTH - TOT RETURN IND"/>
    <s v="@RDUS(RI)"/>
    <s v="Datastream Collection Entire Dataset 170911.xlsx|521-540|$M$4"/>
    <d v="2015-10-05T00:00:00"/>
    <s v="CEO &lt; 3 years"/>
    <d v="2015-10-19T00:00:00"/>
    <n v="787.64"/>
    <m/>
    <m/>
    <n v="4"/>
    <x v="2"/>
  </r>
  <r>
    <s v="RDUS US Equity"/>
    <s v="RADIUS HEALTH INC"/>
    <s v="RADIUS HEALTH - TOT RETURN IND"/>
    <s v="@RDUS(RI)"/>
    <s v="Datastream Collection Entire Dataset 170911.xlsx|581-600|$Q$4"/>
    <d v="2015-10-05T00:00:00"/>
    <s v="CEO &lt; 3 years"/>
    <d v="2015-10-19T00:00:00"/>
    <n v="787.64"/>
    <m/>
    <m/>
    <n v="4"/>
    <x v="2"/>
  </r>
  <r>
    <s v="REA AU Equity"/>
    <s v="REA Group Limited"/>
    <m/>
    <m/>
    <m/>
    <m/>
    <m/>
    <m/>
    <m/>
    <m/>
    <m/>
    <n v="1"/>
    <x v="0"/>
  </r>
  <r>
    <s v="REC AU Equity"/>
    <s v="RECALL HOLDINGS LTD"/>
    <m/>
    <m/>
    <m/>
    <m/>
    <m/>
    <m/>
    <m/>
    <m/>
    <m/>
    <n v="1"/>
    <x v="0"/>
  </r>
  <r>
    <s v="RECL IN Equity"/>
    <s v="Rural Electrification Corporation Limited"/>
    <m/>
    <m/>
    <m/>
    <m/>
    <m/>
    <m/>
    <m/>
    <m/>
    <m/>
    <n v="1"/>
    <x v="0"/>
  </r>
  <r>
    <s v="RED AU Equity"/>
    <s v="Red 5 Limited"/>
    <m/>
    <m/>
    <m/>
    <m/>
    <m/>
    <m/>
    <m/>
    <m/>
    <m/>
    <n v="1"/>
    <x v="0"/>
  </r>
  <r>
    <s v="REDF US Equity"/>
    <s v="REDIFF.COM INDIA LIMITED-ADR"/>
    <m/>
    <m/>
    <m/>
    <m/>
    <m/>
    <m/>
    <m/>
    <m/>
    <m/>
    <n v="1"/>
    <x v="0"/>
  </r>
  <r>
    <s v="REDI IN Equity"/>
    <s v="Redington (India) Limited"/>
    <m/>
    <m/>
    <m/>
    <m/>
    <m/>
    <m/>
    <m/>
    <m/>
    <m/>
    <n v="1"/>
    <x v="0"/>
  </r>
  <r>
    <s v="REE SQ Equity"/>
    <s v="RED ELECTRICA CORP SA"/>
    <s v="RED ELECTRICA - TOT RETURN IND"/>
    <s v="E:REE(RI)"/>
    <s v="Datastream Collection Entire Dataset 170911.xlsx|1681-1695|$E$4"/>
    <d v="2015-07-17T00:00:00"/>
    <s v="CEO &lt; 3 years"/>
    <d v="2015-07-29T00:00:00"/>
    <n v="1559.16"/>
    <m/>
    <m/>
    <n v="1"/>
    <x v="2"/>
  </r>
  <r>
    <s v="REG AU Equity"/>
    <s v="REGIS HEALTHCARE LTD"/>
    <m/>
    <m/>
    <m/>
    <m/>
    <m/>
    <m/>
    <m/>
    <m/>
    <m/>
    <n v="1"/>
    <x v="0"/>
  </r>
  <r>
    <s v="REI US Equity"/>
    <s v="RING ENERGY INC"/>
    <s v="RING ENERGY - TOT RETURN IND"/>
    <s v="U:REI(RI)"/>
    <s v="Datastream Collection Entire Dataset 170911.xlsx|1681-1695|$M$4"/>
    <d v="2015-10-05T00:00:00"/>
    <s v="CEO &lt; 3 years"/>
    <d v="2015-10-29T00:00:00"/>
    <n v="720.14"/>
    <m/>
    <m/>
    <n v="1"/>
    <x v="2"/>
  </r>
  <r>
    <s v="REL LN Equity"/>
    <s v="REL LN"/>
    <s v="RELX - TOT RETURN IND"/>
    <s v="REL(RI)"/>
    <s v="Datastream Collection Entire Dataset 170911.xlsx|81-100|$U$4"/>
    <d v="2008-11-05T00:00:00"/>
    <n v="0.14760650239866688"/>
    <d v="2008-11-14T00:00:00"/>
    <n v="13251.11"/>
    <d v="2011-11-14T00:00:00"/>
    <n v="15207.06"/>
    <n v="1"/>
    <x v="1"/>
  </r>
  <r>
    <s v="RELX US Equity"/>
    <s v="RELX PLC"/>
    <s v="RELX ADR 1:1 - TOT RETURN IND"/>
    <s v="U:RELX(RI)"/>
    <s v="Datastream Collection Entire Dataset 170911.xlsx|81-100|$C$4"/>
    <d v="2008-11-05T00:00:00"/>
    <n v="0.23338434630520324"/>
    <d v="2008-11-14T00:00:00"/>
    <n v="182.96"/>
    <d v="2011-11-14T00:00:00"/>
    <n v="225.66"/>
    <n v="1"/>
    <x v="1"/>
  </r>
  <r>
    <s v="RELY US Equity"/>
    <s v="REAL INDUSTRY INC"/>
    <s v="REAL INDUSTRY - TOT RETURN IND"/>
    <s v="@RELY(RI)"/>
    <s v="Datastream Collection Entire Dataset 170911.xlsx|1361-1380|$T$4"/>
    <d v="2015-10-05T00:00:00"/>
    <s v="CEO &lt; 3 years"/>
    <d v="2015-10-27T00:00:00"/>
    <n v="124.4"/>
    <m/>
    <m/>
    <n v="1"/>
    <x v="2"/>
  </r>
  <r>
    <s v="REN NA Equity"/>
    <s v="RELX NV"/>
    <s v="RELX - TOT RETURN IND"/>
    <s v="H:REN(RI)"/>
    <s v="Datastream Collection Entire Dataset 170911.xlsx|81-100|$F$4"/>
    <d v="2008-11-05T00:00:00"/>
    <n v="7.4293233750008528E-2"/>
    <d v="2008-11-14T00:00:00"/>
    <n v="5859.08"/>
    <d v="2011-11-14T00:00:00"/>
    <n v="6294.37"/>
    <n v="4"/>
    <x v="1"/>
  </r>
  <r>
    <s v="REN NA Equity"/>
    <s v="RELX NV"/>
    <s v="RELX - TOT RETURN IND"/>
    <s v="H:REN(RI)"/>
    <s v="Datastream Collection Entire Dataset 170911.xlsx|1961-1980|$H$4"/>
    <d v="2008-11-05T00:00:00"/>
    <n v="5.0923849829734164E-2"/>
    <d v="2008-11-17T00:00:00"/>
    <n v="5708.72"/>
    <d v="2011-11-17T00:00:00"/>
    <n v="5999.43"/>
    <n v="4"/>
    <x v="3"/>
  </r>
  <r>
    <s v="REN NA Equity"/>
    <s v="RELX PLC"/>
    <s v="RELX - TOT RETURN IND"/>
    <s v="H:REN(RI)"/>
    <s v="Datastream Collection Entire Dataset 170911.xlsx|81-100|$F$4"/>
    <d v="2008-11-05T00:00:00"/>
    <n v="7.4293233750008528E-2"/>
    <d v="2008-11-14T00:00:00"/>
    <n v="5859.08"/>
    <d v="2011-11-14T00:00:00"/>
    <n v="6294.37"/>
    <n v="4"/>
    <x v="3"/>
  </r>
  <r>
    <s v="REN NA Equity"/>
    <s v="RELX PLC"/>
    <s v="RELX - TOT RETURN IND"/>
    <s v="H:REN(RI)"/>
    <s v="Datastream Collection Entire Dataset 170911.xlsx|1961-1980|$H$4"/>
    <d v="2008-11-05T00:00:00"/>
    <n v="5.0923849829734164E-2"/>
    <d v="2008-11-17T00:00:00"/>
    <n v="5708.72"/>
    <d v="2011-11-17T00:00:00"/>
    <n v="5999.43"/>
    <n v="4"/>
    <x v="1"/>
  </r>
  <r>
    <s v="RENT US Equity"/>
    <s v="RENTRAK COR"/>
    <m/>
    <m/>
    <m/>
    <m/>
    <m/>
    <m/>
    <m/>
    <m/>
    <m/>
    <n v="1"/>
    <x v="0"/>
  </r>
  <r>
    <s v="RENX US Equity"/>
    <s v="RELX NV"/>
    <s v="RELX ADR 1:1 - TOT RETURN IND"/>
    <s v="U:RENX(RI)"/>
    <s v="Datastream Collection Entire Dataset 170911.xlsx|81-100|$D$4"/>
    <d v="2008-11-05T00:00:00"/>
    <n v="0.14485237786551955"/>
    <d v="2008-11-14T00:00:00"/>
    <n v="169.69"/>
    <d v="2011-11-14T00:00:00"/>
    <n v="194.27"/>
    <n v="1"/>
    <x v="1"/>
  </r>
  <r>
    <s v="REPCO IN Equity"/>
    <s v="Repco Home Finance Limited"/>
    <m/>
    <m/>
    <m/>
    <m/>
    <m/>
    <m/>
    <m/>
    <m/>
    <m/>
    <n v="1"/>
    <x v="0"/>
  </r>
  <r>
    <s v="RES SJ Equity"/>
    <s v="Resilient REIT Limited"/>
    <m/>
    <m/>
    <m/>
    <m/>
    <m/>
    <m/>
    <m/>
    <m/>
    <m/>
    <n v="1"/>
    <x v="0"/>
  </r>
  <r>
    <s v="REV US Equity"/>
    <s v="REVLON INC-CLASS A"/>
    <s v="REVLON 'A' - TOT RETURN IND"/>
    <s v="U:REV(RI)"/>
    <s v="Datastream Collection Entire Dataset 170911.xlsx|641-660|$U$4"/>
    <d v="2013-10-05T00:00:00"/>
    <n v="0.20659722222222229"/>
    <d v="2013-10-19T00:00:00"/>
    <n v="11.52"/>
    <d v="2016-10-19T00:00:00"/>
    <n v="13.9"/>
    <n v="1"/>
    <x v="1"/>
  </r>
  <r>
    <s v="RFP US Equity"/>
    <s v="RESOLUTE FOREST PRODUCTS INC"/>
    <s v="RESOLUTE FOREST PRODUCTS - TOT RETURN IND"/>
    <s v="U:RFP(RI)"/>
    <s v="Datastream Collection Entire Dataset 170911.xlsx|961-980|$T$4"/>
    <d v="2010-11-05T00:00:00"/>
    <n v="-0.35931645800968659"/>
    <d v="2010-12-21T00:00:00"/>
    <n v="109.43"/>
    <d v="2013-12-21T00:00:00"/>
    <n v="70.11"/>
    <n v="1"/>
    <x v="1"/>
  </r>
  <r>
    <s v="RGA US Equity"/>
    <s v="REINSURANCE GROUP OF AMERICA"/>
    <s v="REINSURANCE GROUP OF AM. - TOT RETURN IND"/>
    <s v="U:RGA(RI)"/>
    <s v="Datastream Collection Entire Dataset 170911.xlsx|281-300|$T$4"/>
    <d v="1992-11-05T00:00:00"/>
    <n v="0.44234024545069844"/>
    <d v="1993-05-14T00:00:00"/>
    <n v="94.52"/>
    <d v="1996-05-14T00:00:00"/>
    <n v="136.33000000000001"/>
    <n v="1"/>
    <x v="1"/>
  </r>
  <r>
    <s v="RGR US Equity"/>
    <s v="STURM RUGER &amp; CO INC"/>
    <s v="STURM RUGER &amp; CO - TOT RETURN IND"/>
    <s v="U:RGR(RI)"/>
    <s v="Datastream Collection Entire Dataset 170911.xlsx|801-820|$K$4"/>
    <d v="2006-07-05T00:00:00"/>
    <n v="1.4776296614185198"/>
    <d v="2006-07-21T00:00:00"/>
    <n v="5592.45"/>
    <d v="2009-07-21T00:00:00"/>
    <n v="13856.02"/>
    <n v="1"/>
    <x v="1"/>
  </r>
  <r>
    <s v="RGS US Equity"/>
    <s v="REGIS CORP"/>
    <s v="REGIS - TOT RETURN IND"/>
    <s v="U:RGS(RI)"/>
    <s v="Datastream Collection Entire Dataset 170911.xlsx|1041-1060|$G$4"/>
    <d v="2012-07-05T00:00:00"/>
    <n v="-0.11785213535943005"/>
    <d v="2012-07-23T00:00:00"/>
    <n v="527.78"/>
    <d v="2015-07-23T00:00:00"/>
    <n v="465.58"/>
    <n v="1"/>
    <x v="1"/>
  </r>
  <r>
    <s v="RGSE US Equity"/>
    <s v="REAL GOODS SOLAR INC-CLASS A"/>
    <s v="REAL GOODS SOLAR CL.A - TOT RETURN IND"/>
    <s v="@RGSE(RI)"/>
    <s v="Datastream Collection Entire Dataset 170911.xlsx|1601-1620|$H$4"/>
    <d v="2015-10-05T00:00:00"/>
    <s v="CEO &lt; 3 years"/>
    <d v="2015-10-28T00:00:00"/>
    <n v="0.69000000000000006"/>
    <m/>
    <m/>
    <n v="1"/>
    <x v="2"/>
  </r>
  <r>
    <s v="RH US Equity"/>
    <s v="RESTORATION HARDWARE HOLDING"/>
    <s v="RH - TOT RETURN IND"/>
    <s v="U:RH(RI)"/>
    <s v="Datastream Collection Entire Dataset 170911.xlsx|781-800|$K$4"/>
    <d v="2012-07-05T00:00:00"/>
    <n v="1.6109211946743436"/>
    <d v="2012-11-19T00:00:00"/>
    <n v="111.16"/>
    <d v="2015-11-19T00:00:00"/>
    <n v="290.23"/>
    <n v="1"/>
    <x v="1"/>
  </r>
  <r>
    <s v="RHP US Equity"/>
    <s v="RYMAN HOSPITALITY PROPERTIES"/>
    <s v="RYMAN HOSPITALITY PROPS. - TOT RETURN IND"/>
    <s v="U:RHP(RI)"/>
    <s v="Datastream Collection Entire Dataset 170911.xlsx|541-560|$C$4"/>
    <d v="2001-02-05T00:00:00"/>
    <n v="0.15734109221128023"/>
    <d v="2001-02-19T00:00:00"/>
    <n v="89.36"/>
    <d v="2004-02-19T00:00:00"/>
    <n v="103.42"/>
    <n v="1"/>
    <x v="1"/>
  </r>
  <r>
    <s v="RHT US Equity"/>
    <s v="RED HAT INC"/>
    <s v="RED HAT - TOT RETURN IND"/>
    <s v="U:RHT(RI)"/>
    <s v="Datastream Collection Entire Dataset 170911.xlsx|161-180|$S$4"/>
    <d v="2007-11-05T00:00:00"/>
    <n v="1.1001954397394136"/>
    <d v="2007-11-14T00:00:00"/>
    <n v="76.75"/>
    <d v="2010-11-14T00:00:00"/>
    <n v="161.19"/>
    <n v="1"/>
    <x v="1"/>
  </r>
  <r>
    <s v="RICK US Equity"/>
    <s v="RCI HOSPITALITY HOLDINGS INC"/>
    <s v="RCI HOSPITALITY HDG. - TOT RETURN IND"/>
    <s v="@RICK(RI)"/>
    <s v="Datastream Collection Entire Dataset 170911.xlsx|1461-1480|$D$4"/>
    <d v="1999-01-05T00:00:00"/>
    <n v="1.1387651177593889"/>
    <d v="1999-01-27T00:00:00"/>
    <n v="15.71"/>
    <d v="2002-01-27T00:00:00"/>
    <n v="33.6"/>
    <n v="1"/>
    <x v="1"/>
  </r>
  <r>
    <s v="RIN FP Equity"/>
    <s v="Vilmorin &amp; Cie SA"/>
    <s v="VILMORIN &amp; CIE - TOT RETURN IND"/>
    <s v="F:RIN(RI)"/>
    <s v="Datastream Collection Entire Dataset 170911.xlsx|1841-1860|$J$4"/>
    <d v="2012-12-09T00:00:00"/>
    <n v="-7.5885193848780993E-2"/>
    <d v="2012-12-14T00:00:00"/>
    <n v="1124.33"/>
    <d v="2015-12-14T00:00:00"/>
    <n v="1039.01"/>
    <n v="1"/>
    <x v="1"/>
  </r>
  <r>
    <s v="RJET US Equity"/>
    <s v="REPUBLIC AIRWAYS HOLDINGS INC"/>
    <m/>
    <m/>
    <m/>
    <m/>
    <m/>
    <m/>
    <m/>
    <m/>
    <m/>
    <n v="1"/>
    <x v="0"/>
  </r>
  <r>
    <s v="RKUS US Equity"/>
    <s v="RUCKUS WIRELESS INC"/>
    <m/>
    <m/>
    <m/>
    <m/>
    <m/>
    <m/>
    <m/>
    <m/>
    <m/>
    <n v="1"/>
    <x v="0"/>
  </r>
  <r>
    <s v="RLH US Equity"/>
    <s v="RED LION HOTELS CORP"/>
    <s v="RED LION HOTELS - TOT RETURN IND"/>
    <s v="U:RLH(RI)"/>
    <s v="Datastream Collection Entire Dataset 170911.xlsx|1361-1380|$H$4"/>
    <d v="2013-11-05T00:00:00"/>
    <n v="0.66984402079722727"/>
    <d v="2013-11-27T00:00:00"/>
    <n v="34.619999999999997"/>
    <d v="2016-11-27T00:00:00"/>
    <n v="57.81"/>
    <n v="1"/>
    <x v="1"/>
  </r>
  <r>
    <s v="RLOC US Equity"/>
    <s v="REACHLOCAL INC"/>
    <m/>
    <m/>
    <m/>
    <m/>
    <m/>
    <m/>
    <m/>
    <m/>
    <m/>
    <n v="1"/>
    <x v="0"/>
  </r>
  <r>
    <s v="RLYP US Equity"/>
    <s v="RELYPSA INC"/>
    <m/>
    <m/>
    <m/>
    <m/>
    <m/>
    <m/>
    <m/>
    <m/>
    <m/>
    <n v="1"/>
    <x v="0"/>
  </r>
  <r>
    <s v="RMAX US Equity"/>
    <s v="RE MAX HOLDINGS INC"/>
    <s v="RE/MAX HOLDINGS CL.A - TOT RETURN IND"/>
    <s v="U:RMAX(RI)"/>
    <s v="Datastream Collection Entire Dataset 170911.xlsx|1081-1100|$P$4"/>
    <d v="2014-10-05T00:00:00"/>
    <s v="CEO &lt; 3 years"/>
    <d v="2014-10-23T00:00:00"/>
    <n v="115.86"/>
    <m/>
    <m/>
    <n v="1"/>
    <x v="2"/>
  </r>
  <r>
    <s v="RMBS US Equity"/>
    <s v="RAMBUS INC"/>
    <s v="RAMBUS - TOT RETURN IND"/>
    <s v="@RMBS(RI)"/>
    <s v="Datastream Collection Entire Dataset 170911.xlsx|761-780|$D$4"/>
    <d v="2012-04-05T00:00:00"/>
    <n v="1.3054422725355084"/>
    <d v="2012-04-19T00:00:00"/>
    <n v="71.11"/>
    <d v="2015-04-19T00:00:00"/>
    <n v="163.94"/>
    <n v="1"/>
    <x v="1"/>
  </r>
  <r>
    <s v="RMG LN Equity"/>
    <s v="RMG LN"/>
    <s v="ROYAL MAIL - TOT RETURN IND"/>
    <s v="RMG(RI)"/>
    <s v="Datastream Collection Entire Dataset 170911.xlsx|361-380|$S$4"/>
    <d v="2015-10-05T00:00:00"/>
    <s v="CEO &lt; 3 years"/>
    <d v="2015-10-14T00:00:00"/>
    <n v="145.91"/>
    <m/>
    <m/>
    <n v="4"/>
    <x v="2"/>
  </r>
  <r>
    <s v="RMG LN Equity"/>
    <s v="RMG LN"/>
    <s v="ROYAL MAIL - TOT RETURN IND"/>
    <s v="RMG(RI)"/>
    <s v="Datastream Collection Entire Dataset 170911.xlsx|1741-1760|$R$4"/>
    <d v="2015-10-05T00:00:00"/>
    <s v="CEO &lt; 3 years"/>
    <d v="2015-10-14T00:00:00"/>
    <n v="145.91"/>
    <m/>
    <m/>
    <n v="4"/>
    <x v="2"/>
  </r>
  <r>
    <s v="RMG LN Equity"/>
    <s v="Royal Mail plc"/>
    <s v="ROYAL MAIL - TOT RETURN IND"/>
    <s v="RMG(RI)"/>
    <s v="Datastream Collection Entire Dataset 170911.xlsx|361-380|$S$4"/>
    <d v="2015-10-05T00:00:00"/>
    <s v="CEO &lt; 3 years"/>
    <d v="2015-10-14T00:00:00"/>
    <n v="145.91"/>
    <m/>
    <m/>
    <n v="4"/>
    <x v="2"/>
  </r>
  <r>
    <s v="RMG LN Equity"/>
    <s v="Royal Mail plc"/>
    <s v="ROYAL MAIL - TOT RETURN IND"/>
    <s v="RMG(RI)"/>
    <s v="Datastream Collection Entire Dataset 170911.xlsx|1741-1760|$R$4"/>
    <d v="2015-10-05T00:00:00"/>
    <s v="CEO &lt; 3 years"/>
    <d v="2015-10-14T00:00:00"/>
    <n v="145.91"/>
    <m/>
    <m/>
    <n v="4"/>
    <x v="2"/>
  </r>
  <r>
    <s v="RMH SJ Equity"/>
    <s v="Rand Merchant Investment Holdings Limited"/>
    <m/>
    <m/>
    <m/>
    <m/>
    <m/>
    <m/>
    <m/>
    <m/>
    <m/>
    <n v="2"/>
    <x v="0"/>
  </r>
  <r>
    <s v="RMH SJ Equity"/>
    <s v="Rand Merchant Investment Holdings Limited"/>
    <m/>
    <m/>
    <m/>
    <m/>
    <m/>
    <m/>
    <m/>
    <m/>
    <m/>
    <n v="2"/>
    <x v="0"/>
  </r>
  <r>
    <s v="RMKF IN Equity"/>
    <s v="Ramkrishna Forgings Limited"/>
    <m/>
    <m/>
    <m/>
    <m/>
    <m/>
    <m/>
    <m/>
    <m/>
    <m/>
    <n v="1"/>
    <x v="0"/>
  </r>
  <r>
    <s v="RMT IN Equity"/>
    <s v="Ratnamani Metals &amp; Tubes Limited"/>
    <s v="RATNAMANI METALS &amp; TUBES - TOT RETURN IND"/>
    <s v="IN:RMT(RI)"/>
    <s v="Datastream Collection Entire Dataset 170911.xlsx|NES India 91-120|$Q$5"/>
    <d v="1989-05-13T00:00:00"/>
    <n v="-0.70084210526315782"/>
    <d v="1993-12-14T00:00:00"/>
    <n v="95"/>
    <d v="1996-12-14T00:00:00"/>
    <n v="28.42"/>
    <n v="1"/>
    <x v="1"/>
  </r>
  <r>
    <s v="RNDY US Equity"/>
    <s v="ROUNDY'S INC"/>
    <m/>
    <m/>
    <m/>
    <m/>
    <m/>
    <m/>
    <m/>
    <m/>
    <m/>
    <n v="1"/>
    <x v="0"/>
  </r>
  <r>
    <s v="RNK LN Equity"/>
    <s v="RNK LN"/>
    <s v="RANK GROUP - TOT RETURN IND"/>
    <s v="RNK(RI)"/>
    <s v="Datastream Collection Entire Dataset 170911.xlsx|941-960|$D$4"/>
    <d v="2014-04-09T00:00:00"/>
    <n v="0.45898277347864297"/>
    <d v="2014-04-21T00:00:00"/>
    <n v="5744.05"/>
    <d v="2017-04-21T00:00:00"/>
    <n v="8380.4699999999993"/>
    <n v="4"/>
    <x v="1"/>
  </r>
  <r>
    <s v="RNK LN Equity"/>
    <s v="RNK LN"/>
    <s v="RANK GROUP - TOT RETURN IND"/>
    <s v="RNK(RI)"/>
    <s v="Datastream Collection Entire Dataset 170911.xlsx|1781-1800|$L$4"/>
    <d v="2014-04-09T00:00:00"/>
    <n v="0.43313460018556088"/>
    <d v="2014-04-14T00:00:00"/>
    <n v="5820.2"/>
    <d v="2017-04-14T00:00:00"/>
    <n v="8341.130000000001"/>
    <n v="4"/>
    <x v="3"/>
  </r>
  <r>
    <s v="RNK LN Equity"/>
    <s v="The Rank Group Plc"/>
    <s v="RANK GROUP - TOT RETURN IND"/>
    <s v="RNK(RI)"/>
    <s v="Datastream Collection Entire Dataset 170911.xlsx|941-960|$D$4"/>
    <d v="2014-04-09T00:00:00"/>
    <n v="0.45898277347864297"/>
    <d v="2014-04-21T00:00:00"/>
    <n v="5744.05"/>
    <d v="2017-04-21T00:00:00"/>
    <n v="8380.4699999999993"/>
    <n v="4"/>
    <x v="1"/>
  </r>
  <r>
    <s v="RNK LN Equity"/>
    <s v="The Rank Group Plc"/>
    <s v="RANK GROUP - TOT RETURN IND"/>
    <s v="RNK(RI)"/>
    <s v="Datastream Collection Entire Dataset 170911.xlsx|1781-1800|$L$4"/>
    <d v="2014-04-09T00:00:00"/>
    <n v="0.43313460018556088"/>
    <d v="2014-04-14T00:00:00"/>
    <n v="5820.2"/>
    <d v="2017-04-14T00:00:00"/>
    <n v="8341.130000000001"/>
    <n v="4"/>
    <x v="3"/>
  </r>
  <r>
    <s v="RNST US Equity"/>
    <s v="RENASANT"/>
    <s v="RENASANT - TOT RETURN IND"/>
    <s v="@RNST(RI)"/>
    <s v="Datastream Collection Entire Dataset 170911.xlsx|721-740|$K$4"/>
    <d v="2005-06-01T00:00:00"/>
    <n v="-6.9770011523101347E-2"/>
    <d v="2005-06-19T00:00:00"/>
    <n v="633.51"/>
    <d v="2008-06-19T00:00:00"/>
    <n v="589.31000000000006"/>
    <n v="1"/>
    <x v="1"/>
  </r>
  <r>
    <s v="RNW CN Equity"/>
    <s v="TRANSALTA RENEWABLES INC"/>
    <s v="TRANSALTA RENEWABLES - TOT RETURN IND"/>
    <s v="C:RNW(RI)"/>
    <s v="Datastream Collection Entire Dataset 170911.xlsx|441-460|$J$4"/>
    <d v="2017-05-02T00:00:00"/>
    <s v="CEO &lt; 3 years"/>
    <d v="2017-05-19T00:00:00"/>
    <n v="202.33"/>
    <m/>
    <m/>
    <n v="2"/>
    <x v="2"/>
  </r>
  <r>
    <s v="RNW CN Equity"/>
    <s v="TRANSALTA RENEWABLES INC"/>
    <s v="TRANSALTA RENEWABLES - TOT RETURN IND"/>
    <s v="C:RNW(RI)"/>
    <s v="Datastream Collection Entire Dataset 170911.xlsx|Toronto 21-40|$E$4"/>
    <d v="2017-05-02T00:00:00"/>
    <s v="CEO &lt; 3 years"/>
    <d v="2017-05-14T00:00:00"/>
    <n v="201.04"/>
    <m/>
    <m/>
    <n v="2"/>
    <x v="2"/>
  </r>
  <r>
    <s v="ROG US Equity"/>
    <s v="ROGERS CORP"/>
    <s v="ROGERS - TOT RETURN IND"/>
    <s v="U:ROG(RI)"/>
    <s v="Datastream Collection Entire Dataset 170911.xlsx|841-860|$C$4"/>
    <d v="2011-08-05T00:00:00"/>
    <n v="0.38470623653921854"/>
    <d v="2011-08-20T00:00:00"/>
    <n v="2590.86"/>
    <d v="2014-08-20T00:00:00"/>
    <n v="3587.58"/>
    <n v="1"/>
    <x v="1"/>
  </r>
  <r>
    <s v="ROIC US Equity"/>
    <s v="RETAIL OPPORTUNITY INVESTMEN"/>
    <s v="RETAIL OPPOR.INVS. - TOT RETURN IND"/>
    <s v="@ROIC(RI)"/>
    <s v="Datastream Collection Entire Dataset 170911.xlsx|561-580|$N$4"/>
    <d v="2008-11-05T00:00:00"/>
    <n v="0.3647798742138364"/>
    <d v="2008-11-19T00:00:00"/>
    <n v="98.58"/>
    <d v="2011-11-19T00:00:00"/>
    <n v="134.54"/>
    <n v="1"/>
    <x v="1"/>
  </r>
  <r>
    <s v="ROLL US Equity"/>
    <s v="RBC BEARINGS INC"/>
    <s v="RBC BEARINGS - TOT RETURN IND"/>
    <s v="@ROLL(RI)"/>
    <s v="Datastream Collection Entire Dataset 170911.xlsx|701-720|$F$4"/>
    <d v="1992-02-05T00:00:00"/>
    <n v="1.4839525384166503"/>
    <d v="2005-08-19T00:00:00"/>
    <n v="102.82000000000001"/>
    <d v="2008-08-19T00:00:00"/>
    <n v="255.4"/>
    <n v="1"/>
    <x v="1"/>
  </r>
  <r>
    <s v="ROX US Equity"/>
    <s v="CASTLE BRANDS INC"/>
    <s v="CASTLE BRANDS - TOT RETURN IND"/>
    <s v="U:ROX(RI)"/>
    <s v="Datastream Collection Entire Dataset 170911.xlsx|1681-1695|$J$4"/>
    <d v="2008-10-20T00:00:00"/>
    <n v="-0.18508997429305918"/>
    <d v="2008-10-29T00:00:00"/>
    <n v="3.89"/>
    <d v="2011-10-29T00:00:00"/>
    <n v="3.17"/>
    <n v="1"/>
    <x v="1"/>
  </r>
  <r>
    <s v="RP US Equity"/>
    <s v="REALPAGE INC"/>
    <s v="REALPAGE - TOT RETURN IND"/>
    <s v="@RP(RI)"/>
    <s v="Datastream Collection Entire Dataset 170911.xlsx|601-620|$T$4"/>
    <d v="1998-10-05T00:00:00"/>
    <n v="0.16607021131561003"/>
    <d v="2010-08-19T00:00:00"/>
    <n v="117.36"/>
    <d v="2013-08-19T00:00:00"/>
    <n v="136.85"/>
    <n v="1"/>
    <x v="1"/>
  </r>
  <r>
    <s v="RPRO IN Equity"/>
    <s v="Rasoya Proteins Limited"/>
    <m/>
    <m/>
    <m/>
    <m/>
    <m/>
    <m/>
    <m/>
    <m/>
    <m/>
    <n v="1"/>
    <x v="0"/>
  </r>
  <r>
    <s v="RR LN Equity"/>
    <s v="Rolls-Royce Holdings plc"/>
    <s v="ROLLS-ROYCE HOLDINGS - TOT RETURN IND"/>
    <s v="RR.(RI)"/>
    <s v="Datastream Collection Entire Dataset 170911.xlsx|161-180|$R$4"/>
    <m/>
    <m/>
    <m/>
    <m/>
    <m/>
    <m/>
    <n v="4"/>
    <x v="0"/>
  </r>
  <r>
    <s v="RR LN Equity"/>
    <s v="Rolls-Royce Holdings plc"/>
    <s v="ROLLS-ROYCE HOLDINGS - TOT RETURN IND"/>
    <s v="RR.(RI)"/>
    <s v="Datastream Collection Entire Dataset 170911.xlsx|1721-1740|$H$4"/>
    <m/>
    <m/>
    <m/>
    <m/>
    <m/>
    <m/>
    <n v="4"/>
    <x v="0"/>
  </r>
  <r>
    <s v="RR LN Equity"/>
    <s v="RR LN"/>
    <s v="ROLLS-ROYCE HOLDINGS - TOT RETURN IND"/>
    <s v="RR.(RI)"/>
    <s v="Datastream Collection Entire Dataset 170911.xlsx|161-180|$R$4"/>
    <m/>
    <m/>
    <m/>
    <m/>
    <m/>
    <m/>
    <n v="4"/>
    <x v="0"/>
  </r>
  <r>
    <s v="RR LN Equity"/>
    <s v="RR LN"/>
    <s v="ROLLS-ROYCE HOLDINGS - TOT RETURN IND"/>
    <s v="RR.(RI)"/>
    <s v="Datastream Collection Entire Dataset 170911.xlsx|1721-1740|$H$4"/>
    <m/>
    <m/>
    <m/>
    <m/>
    <m/>
    <m/>
    <n v="4"/>
    <x v="0"/>
  </r>
  <r>
    <s v="RRGB US Equity"/>
    <s v="RED ROBIN GOURMET BURGERS"/>
    <s v="RED ROBIN GMT.BURGERS - TOT RETURN IND"/>
    <s v="@RRGB(RI)"/>
    <s v="Datastream Collection Entire Dataset 170911.xlsx|1001-1020|$P$4"/>
    <d v="2010-07-05T00:00:00"/>
    <n v="1.8301278292482706"/>
    <d v="2010-07-21T00:00:00"/>
    <n v="170.54"/>
    <d v="2013-07-21T00:00:00"/>
    <n v="482.65000000000003"/>
    <n v="1"/>
    <x v="1"/>
  </r>
  <r>
    <s v="RRL AU Equity"/>
    <s v="Regis Resources Limited"/>
    <m/>
    <m/>
    <m/>
    <m/>
    <m/>
    <m/>
    <m/>
    <m/>
    <m/>
    <n v="2"/>
    <x v="0"/>
  </r>
  <r>
    <s v="RRL AU Equity"/>
    <s v="REGIS RESOURCES LTD"/>
    <m/>
    <m/>
    <m/>
    <m/>
    <m/>
    <m/>
    <m/>
    <m/>
    <m/>
    <n v="2"/>
    <x v="0"/>
  </r>
  <r>
    <s v="RRTS US Equity"/>
    <s v="ROADRUNNER TRANSPORTATION SY"/>
    <s v="ROADRUNNER TRSP.SYSTEMS - TOT RETURN IND"/>
    <s v="U:RRTS(RI)"/>
    <s v="Datastream Collection Entire Dataset 170911.xlsx|1221-1240|$L$4"/>
    <d v="2005-11-05T00:00:00"/>
    <n v="0.95992928697701818"/>
    <d v="2010-05-27T00:00:00"/>
    <n v="101.82000000000001"/>
    <d v="2013-05-27T00:00:00"/>
    <n v="199.56"/>
    <n v="1"/>
    <x v="1"/>
  </r>
  <r>
    <s v="RSA LN Equity"/>
    <s v="RSA Insurance Group plc"/>
    <s v="RSA INSURANCE GROUP - TOT RETURN IND"/>
    <s v="RSA(RI)"/>
    <s v="Datastream Collection Entire Dataset 170911.xlsx|321-340|$P$4"/>
    <d v="2014-01-09T00:00:00"/>
    <n v="0.36274983923731019"/>
    <d v="2014-01-14T00:00:00"/>
    <n v="11414.34"/>
    <d v="2017-01-14T00:00:00"/>
    <n v="15554.89"/>
    <n v="4"/>
    <x v="1"/>
  </r>
  <r>
    <s v="RSA LN Equity"/>
    <s v="RSA Insurance Group plc"/>
    <s v="RSA INSURANCE GROUP - TOT RETURN IND"/>
    <s v="RSA(RI)"/>
    <s v="Datastream Collection Entire Dataset 170911.xlsx|1741-1760|$G$4"/>
    <d v="2014-01-09T00:00:00"/>
    <n v="0.36274983923731019"/>
    <d v="2014-01-14T00:00:00"/>
    <n v="11414.34"/>
    <d v="2017-01-14T00:00:00"/>
    <n v="15554.89"/>
    <n v="4"/>
    <x v="3"/>
  </r>
  <r>
    <s v="RSA LN Equity"/>
    <s v="RSA LN"/>
    <s v="RSA INSURANCE GROUP - TOT RETURN IND"/>
    <s v="RSA(RI)"/>
    <s v="Datastream Collection Entire Dataset 170911.xlsx|321-340|$P$4"/>
    <d v="2014-01-09T00:00:00"/>
    <n v="0.36274983923731019"/>
    <d v="2014-01-14T00:00:00"/>
    <n v="11414.34"/>
    <d v="2017-01-14T00:00:00"/>
    <n v="15554.89"/>
    <n v="4"/>
    <x v="3"/>
  </r>
  <r>
    <s v="RSA LN Equity"/>
    <s v="RSA LN"/>
    <s v="RSA INSURANCE GROUP - TOT RETURN IND"/>
    <s v="RSA(RI)"/>
    <s v="Datastream Collection Entire Dataset 170911.xlsx|1741-1760|$G$4"/>
    <d v="2014-01-09T00:00:00"/>
    <n v="0.36274983923731019"/>
    <d v="2014-01-14T00:00:00"/>
    <n v="11414.34"/>
    <d v="2017-01-14T00:00:00"/>
    <n v="15554.89"/>
    <n v="4"/>
    <x v="1"/>
  </r>
  <r>
    <s v="RSE US Equity"/>
    <s v="ROUSE PROPERTIES INC"/>
    <m/>
    <m/>
    <m/>
    <m/>
    <m/>
    <m/>
    <m/>
    <m/>
    <m/>
    <n v="1"/>
    <x v="0"/>
  </r>
  <r>
    <s v="RSG AU Equity"/>
    <s v="Resolute Mining Limited"/>
    <m/>
    <m/>
    <m/>
    <m/>
    <m/>
    <m/>
    <m/>
    <m/>
    <m/>
    <n v="1"/>
    <x v="0"/>
  </r>
  <r>
    <s v="RT US Equity"/>
    <s v="RUBY TUESDAY INC"/>
    <s v="RUBY TUESDAY - TOT RETURN IND"/>
    <s v="U:RT(RI)"/>
    <s v="Datastream Collection Entire Dataset 170911.xlsx|1321-1340|$U$4"/>
    <d v="2012-10-05T00:00:00"/>
    <n v="-0.26241123106604808"/>
    <d v="2012-10-27T00:00:00"/>
    <n v="1218.05"/>
    <d v="2015-10-27T00:00:00"/>
    <n v="898.42000000000007"/>
    <n v="1"/>
    <x v="1"/>
  </r>
  <r>
    <s v="RTK US Equity"/>
    <s v="RENTECH INC"/>
    <s v="RENTECH - TOT RETURN IND"/>
    <s v="@RTK(RI)"/>
    <s v="Datastream Collection Entire Dataset 170911.xlsx|1501-1520|$C$4"/>
    <d v="2014-10-05T00:00:00"/>
    <s v="CEO &lt; 3 years"/>
    <d v="2014-10-28T00:00:00"/>
    <n v="56.9"/>
    <m/>
    <m/>
    <n v="1"/>
    <x v="2"/>
  </r>
  <r>
    <s v="RTPOW IN Equity"/>
    <s v="RattanIndia Power Limited"/>
    <m/>
    <m/>
    <m/>
    <m/>
    <m/>
    <m/>
    <m/>
    <m/>
    <m/>
    <n v="1"/>
    <x v="0"/>
  </r>
  <r>
    <s v="RUS LN Equity"/>
    <s v="Raven Russia Limited"/>
    <s v="RAVEN RUSSIA - TOT RETURN IND"/>
    <s v="RUS(RI)"/>
    <s v="Datastream Collection Entire Dataset 170911.xlsx|1801-1820|$G$4"/>
    <d v="2009-12-09T00:00:00"/>
    <n v="0.39877078814172079"/>
    <d v="2009-12-14T00:00:00"/>
    <n v="55.32"/>
    <d v="2012-12-14T00:00:00"/>
    <n v="77.38"/>
    <n v="1"/>
    <x v="1"/>
  </r>
  <r>
    <s v="RUTH US Equity"/>
    <s v="RUTH'S HOSPITALITY GROUP INC"/>
    <s v="RUTHS HOSPITALITY GROUP - TOT RETURN IND"/>
    <s v="@RUTH(RI)"/>
    <s v="Datastream Collection Entire Dataset 170911.xlsx|1081-1100|$L$4"/>
    <d v="2008-07-05T00:00:00"/>
    <n v="0.52884615384615385"/>
    <d v="2008-07-23T00:00:00"/>
    <n v="21.84"/>
    <d v="2011-07-23T00:00:00"/>
    <n v="33.39"/>
    <n v="1"/>
    <x v="1"/>
  </r>
  <r>
    <s v="RVLT US Equity"/>
    <s v="REVOLUTION LIGHTING TECHNOLOGIES INC"/>
    <s v="REVOLUTION LTG.TECHS. - TOT RETURN IND"/>
    <s v="@RVLT(RI)"/>
    <s v="Datastream Collection Entire Dataset 170911.xlsx|1381-1400|$K$4"/>
    <d v="2012-11-05T00:00:00"/>
    <n v="0.90895179801071146"/>
    <d v="2012-11-27T00:00:00"/>
    <n v="13.07"/>
    <d v="2015-11-27T00:00:00"/>
    <n v="24.95"/>
    <n v="1"/>
    <x v="1"/>
  </r>
  <r>
    <s v="RWH AU Equity"/>
    <s v="ROYAL WOLF HOLDINGS LTD"/>
    <m/>
    <m/>
    <m/>
    <m/>
    <m/>
    <m/>
    <m/>
    <m/>
    <m/>
    <n v="1"/>
    <x v="0"/>
  </r>
  <r>
    <s v="RYAM US Equity"/>
    <s v="RAYONIER ADVANCED MATERIALS"/>
    <s v="RAYONIER ADVD.MATERIALS - TOT RETURN IND"/>
    <s v="U:RYAM(RI)"/>
    <s v="Datastream Collection Entire Dataset 170911.xlsx|1101-1120|$T$4"/>
    <d v="2014-04-05T00:00:00"/>
    <n v="-0.57338468121523323"/>
    <d v="2014-06-23T00:00:00"/>
    <n v="93.48"/>
    <d v="2017-06-23T00:00:00"/>
    <n v="39.880000000000003"/>
    <n v="1"/>
    <x v="1"/>
  </r>
  <r>
    <s v="S US Equity"/>
    <s v="SPRINT CORP"/>
    <s v="SPRINT - TOT RETURN IND"/>
    <s v="U:S(RI)"/>
    <s v="Datastream Collection Entire Dataset 170911.xlsx|101-120|$R$4"/>
    <d v="2014-07-05T00:00:00"/>
    <s v="CEO &lt; 3 years"/>
    <d v="2014-07-14T00:00:00"/>
    <n v="152.07"/>
    <m/>
    <m/>
    <n v="25"/>
    <x v="2"/>
  </r>
  <r>
    <s v="S US Equity"/>
    <s v="SPRINT CORP"/>
    <s v="LAFARGEHOLCIM - TOT RETURN IND"/>
    <s v="S:LHN(RI)"/>
    <s v="Datastream Collection Entire Dataset 170911.xlsx|81-100|$H$4"/>
    <d v="2014-07-05T00:00:00"/>
    <s v="CEO &lt; 3 years"/>
    <d v="2014-07-14T00:00:00"/>
    <n v="2678.3"/>
    <m/>
    <m/>
    <n v="25"/>
    <x v="2"/>
  </r>
  <r>
    <s v="S US Equity"/>
    <s v="SPRINT CORP"/>
    <s v="SCHINDLER 'P' - TOT RETURN IND"/>
    <s v="S:SCHP(RI)"/>
    <s v="Datastream Collection Entire Dataset 170911.xlsx|121-140|$M$4"/>
    <d v="2014-07-05T00:00:00"/>
    <s v="CEO &lt; 3 years"/>
    <d v="2014-07-14T00:00:00"/>
    <n v="16438.89"/>
    <m/>
    <m/>
    <n v="25"/>
    <x v="2"/>
  </r>
  <r>
    <s v="S US Equity"/>
    <s v="SPRINT CORP"/>
    <s v="LONZA GROUP - TOT RETURN IND"/>
    <s v="S:LONN(RI)"/>
    <s v="Datastream Collection Entire Dataset 170911.xlsx|221-240|$C$4"/>
    <d v="2014-07-05T00:00:00"/>
    <s v="CEO &lt; 3 years"/>
    <d v="2014-07-14T00:00:00"/>
    <n v="145.04"/>
    <m/>
    <m/>
    <n v="25"/>
    <x v="2"/>
  </r>
  <r>
    <s v="S US Equity"/>
    <s v="SPRINT CORP"/>
    <s v="BALOISE-HOLDING AG - TOT RETURN IND"/>
    <s v="S:BALN(RI)"/>
    <s v="Datastream Collection Entire Dataset 170911.xlsx|301-320|$D$4"/>
    <d v="2014-07-05T00:00:00"/>
    <s v="CEO &lt; 3 years"/>
    <d v="2014-07-14T00:00:00"/>
    <n v="12034.78"/>
    <m/>
    <m/>
    <n v="25"/>
    <x v="2"/>
  </r>
  <r>
    <s v="S US Equity"/>
    <s v="SPRINT CORP"/>
    <s v="CLARIANT - TOT RETURN IND"/>
    <s v="S:CLN(RI)"/>
    <s v="Datastream Collection Entire Dataset 170911.xlsx|321-340|$B$4"/>
    <d v="2014-07-05T00:00:00"/>
    <s v="CEO &lt; 3 years"/>
    <d v="2014-07-14T00:00:00"/>
    <n v="129.63"/>
    <m/>
    <m/>
    <n v="25"/>
    <x v="2"/>
  </r>
  <r>
    <s v="S US Equity"/>
    <s v="SPRINT CORP"/>
    <s v="DORMA KABA HOLD - TOT RETURN IND"/>
    <s v="S:DOKA(RI)"/>
    <s v="Datastream Collection Entire Dataset 170911.xlsx|1621-1640|$O$4"/>
    <d v="2014-07-05T00:00:00"/>
    <s v="CEO &lt; 3 years"/>
    <d v="2014-07-28T00:00:00"/>
    <n v="486.97"/>
    <m/>
    <m/>
    <n v="25"/>
    <x v="2"/>
  </r>
  <r>
    <s v="S US Equity"/>
    <s v="SPRINT CORP"/>
    <s v="SUNRISE COMMUNICATIONS - TOT RETURN IND"/>
    <s v="S:SRCG(RI)"/>
    <s v="Datastream Collection Entire Dataset 170911.xlsx|1621-1640|$P$4"/>
    <d v="2014-07-05T00:00:00"/>
    <s v="CEO &lt; 3 years"/>
    <d v="2015-02-28T00:00:00"/>
    <n v="98.490000000000009"/>
    <m/>
    <m/>
    <n v="25"/>
    <x v="2"/>
  </r>
  <r>
    <s v="S US Equity"/>
    <s v="SPRINT CORP"/>
    <s v="OC OERLIKON - TOT RETURN IND"/>
    <s v="S:UNAX(RI)"/>
    <s v="Datastream Collection Entire Dataset 170911.xlsx|1621-1640|$Q$4"/>
    <d v="2014-07-05T00:00:00"/>
    <s v="CEO &lt; 3 years"/>
    <d v="2014-07-28T00:00:00"/>
    <n v="93.2"/>
    <m/>
    <m/>
    <n v="25"/>
    <x v="2"/>
  </r>
  <r>
    <s v="S US Equity"/>
    <s v="SPRINT CORP"/>
    <s v="SULZER 'R' - TOT RETURN IND"/>
    <s v="S:SUN(RI)"/>
    <s v="Datastream Collection Entire Dataset 170911.xlsx|1621-1640|$R$4"/>
    <d v="2014-07-05T00:00:00"/>
    <s v="CEO &lt; 3 years"/>
    <d v="2014-07-28T00:00:00"/>
    <n v="1782.3500000000001"/>
    <m/>
    <m/>
    <n v="25"/>
    <x v="2"/>
  </r>
  <r>
    <s v="S US Equity"/>
    <s v="SPRINT CORP"/>
    <s v="DKSH HOLDING - TOT RETURN IND"/>
    <s v="S:DKSH(RI)"/>
    <s v="Datastream Collection Entire Dataset 170911.xlsx|1641-1660|$J$4"/>
    <d v="2014-07-05T00:00:00"/>
    <s v="CEO &lt; 3 years"/>
    <d v="2014-07-29T00:00:00"/>
    <n v="136.5"/>
    <m/>
    <m/>
    <n v="25"/>
    <x v="2"/>
  </r>
  <r>
    <s v="S US Equity"/>
    <s v="SPRINT CORP"/>
    <s v="ARYZTA - TOT RETURN IND"/>
    <s v="S:ARYN(RI)"/>
    <s v="Datastream Collection Entire Dataset 170911.xlsx|1641-1660|$M$4"/>
    <d v="2014-07-05T00:00:00"/>
    <s v="CEO &lt; 3 years"/>
    <d v="2014-07-29T00:00:00"/>
    <n v="141"/>
    <m/>
    <m/>
    <n v="25"/>
    <x v="2"/>
  </r>
  <r>
    <s v="S US Equity"/>
    <s v="SPRINT CORP"/>
    <s v="SWISS PRIME SITE - TOT RETURN IND"/>
    <s v="S:SPSN(RI)"/>
    <s v="Datastream Collection Entire Dataset 170911.xlsx|1661-1680|$B$4"/>
    <d v="2014-07-05T00:00:00"/>
    <s v="CEO &lt; 3 years"/>
    <d v="2014-07-29T00:00:00"/>
    <n v="278.75"/>
    <m/>
    <m/>
    <n v="25"/>
    <x v="2"/>
  </r>
  <r>
    <s v="S US Equity"/>
    <s v="SPRINT CORP"/>
    <s v="BARRY CALLEBAUT - TOT RETURN IND"/>
    <s v="S:BARN(RI)"/>
    <s v="Datastream Collection Entire Dataset 170911.xlsx|1661-1680|$E$4"/>
    <d v="2014-07-05T00:00:00"/>
    <s v="CEO &lt; 3 years"/>
    <d v="2014-07-29T00:00:00"/>
    <n v="524.54999999999995"/>
    <m/>
    <m/>
    <n v="25"/>
    <x v="2"/>
  </r>
  <r>
    <s v="S US Equity"/>
    <s v="SPRINT CORP"/>
    <s v="DUFRY 'R' - TOT RETURN IND"/>
    <s v="S:DUFR(RI)"/>
    <s v="Datastream Collection Entire Dataset 170911.xlsx|1661-1680|$F$4"/>
    <d v="2014-07-05T00:00:00"/>
    <s v="CEO &lt; 3 years"/>
    <d v="2014-07-29T00:00:00"/>
    <n v="208.69"/>
    <m/>
    <m/>
    <n v="25"/>
    <x v="2"/>
  </r>
  <r>
    <s v="S US Equity"/>
    <s v="SPRINT CORP"/>
    <s v="SONOVA N - TOT RETURN IND"/>
    <s v="S:SOON(RI)"/>
    <s v="Datastream Collection Entire Dataset 170911.xlsx|1661-1680|$Q$4"/>
    <d v="2014-07-05T00:00:00"/>
    <s v="CEO &lt; 3 years"/>
    <d v="2014-07-29T00:00:00"/>
    <n v="3090.27"/>
    <m/>
    <m/>
    <n v="25"/>
    <x v="2"/>
  </r>
  <r>
    <s v="S US Equity"/>
    <s v="SPRINT CORP"/>
    <s v="CHOC.LINDT &amp; SPRUENGLI - TOT RETURN IND"/>
    <s v="S:LISN(RI)"/>
    <s v="Datastream Collection Entire Dataset 170911.xlsx|1681-1695|$F$4"/>
    <d v="2014-07-05T00:00:00"/>
    <s v="CEO &lt; 3 years"/>
    <d v="2014-07-29T00:00:00"/>
    <n v="11203.39"/>
    <m/>
    <m/>
    <n v="25"/>
    <x v="2"/>
  </r>
  <r>
    <s v="S US Equity"/>
    <s v="SPRINT CORP"/>
    <s v="UBS GROUP - TOT RETURN IND"/>
    <s v="S:UBSG(RI)"/>
    <s v="Datastream Collection Entire Dataset 170911.xlsx|1701-1720|$H$4"/>
    <d v="2014-07-05T00:00:00"/>
    <n v="0.1646943773318211"/>
    <d v="2014-07-14T00:00:00"/>
    <n v="1216.8600000000001"/>
    <d v="2017-07-14T00:00:00"/>
    <n v="1417.27"/>
    <n v="25"/>
    <x v="1"/>
  </r>
  <r>
    <s v="S US Equity"/>
    <s v="SPRINT CORP"/>
    <s v="ZURICH INSURANCE GROUP - TOT RETURN IND"/>
    <s v="S:ZURN(RI)"/>
    <s v="Datastream Collection Entire Dataset 170911.xlsx|1701-1720|$L$4"/>
    <d v="2014-07-05T00:00:00"/>
    <n v="0.29838797203690098"/>
    <d v="2014-07-14T00:00:00"/>
    <n v="3132.7000000000003"/>
    <d v="2017-07-14T00:00:00"/>
    <n v="4067.46"/>
    <n v="25"/>
    <x v="1"/>
  </r>
  <r>
    <s v="S US Equity"/>
    <s v="SPRINT CORP"/>
    <s v="LAFARGEHOLCIM - TOT RETURN IND"/>
    <s v="S:LHN(RI)"/>
    <s v="Datastream Collection Entire Dataset 170911.xlsx|1701-1720|$N$4"/>
    <d v="2014-07-05T00:00:00"/>
    <n v="-0.17624239256244639"/>
    <d v="2014-07-14T00:00:00"/>
    <n v="2678.3"/>
    <d v="2017-07-14T00:00:00"/>
    <n v="2206.27"/>
    <n v="25"/>
    <x v="1"/>
  </r>
  <r>
    <s v="S US Equity"/>
    <s v="SPRINT CORP"/>
    <s v="CREDIT SUISSE GROUP N - TOT RETURN IND"/>
    <s v="S:CSGN(RI)"/>
    <s v="Datastream Collection Entire Dataset 170911.xlsx|1701-1720|$P$4"/>
    <d v="2014-07-05T00:00:00"/>
    <n v="-0.3105506689656678"/>
    <d v="2014-07-14T00:00:00"/>
    <n v="916.34"/>
    <d v="2017-07-14T00:00:00"/>
    <n v="631.77"/>
    <n v="25"/>
    <x v="1"/>
  </r>
  <r>
    <s v="S US Equity"/>
    <s v="SPRINT CORP"/>
    <s v="SCHINDLER 'R' - TOT RETURN IND"/>
    <s v="S:SCHN(RI)"/>
    <s v="Datastream Collection Entire Dataset 170911.xlsx|1721-1740|$B$4"/>
    <d v="2014-07-05T00:00:00"/>
    <n v="0.57971501274223736"/>
    <d v="2014-07-14T00:00:00"/>
    <n v="10390.64"/>
    <d v="2017-07-14T00:00:00"/>
    <n v="16414.25"/>
    <n v="25"/>
    <x v="1"/>
  </r>
  <r>
    <s v="S US Equity"/>
    <s v="SPRINT CORP"/>
    <s v="CHOC.LINDT &amp;SPRUENGLI PAR - TOT RETURN IND"/>
    <s v="S:LISP(RI)"/>
    <s v="Datastream Collection Entire Dataset 170911.xlsx|1721-1740|$F$4"/>
    <d v="2014-07-05T00:00:00"/>
    <n v="0.23710877460248361"/>
    <d v="2014-07-14T00:00:00"/>
    <n v="1470.38"/>
    <d v="2017-07-14T00:00:00"/>
    <n v="1819.02"/>
    <n v="25"/>
    <x v="1"/>
  </r>
  <r>
    <s v="S US Equity"/>
    <s v="SPRINT CORP"/>
    <s v="LONZA GROUP - TOT RETURN IND"/>
    <s v="S:LONN(RI)"/>
    <s v="Datastream Collection Entire Dataset 170911.xlsx|1721-1740|$O$4"/>
    <d v="2014-07-05T00:00:00"/>
    <n v="1.5718422504136791"/>
    <d v="2014-07-14T00:00:00"/>
    <n v="145.04"/>
    <d v="2017-07-14T00:00:00"/>
    <n v="373.02"/>
    <n v="25"/>
    <x v="1"/>
  </r>
  <r>
    <s v="S US Equity"/>
    <s v="SPRINT CORP"/>
    <s v="CLARIANT - TOT RETURN IND"/>
    <s v="S:CLN(RI)"/>
    <s v="Datastream Collection Entire Dataset 170911.xlsx|1741-1760|$E$4"/>
    <d v="2014-07-05T00:00:00"/>
    <n v="0.39126745352156139"/>
    <d v="2014-07-14T00:00:00"/>
    <n v="129.63"/>
    <d v="2017-07-14T00:00:00"/>
    <n v="180.35"/>
    <n v="25"/>
    <x v="1"/>
  </r>
  <r>
    <s v="SAGA LN Equity"/>
    <s v="SAGA LN"/>
    <s v="SAGA - TOT RETURN IND"/>
    <s v="SAGA(RI)"/>
    <s v="Datastream Collection Entire Dataset 170911.xlsx|581-600|$H$4"/>
    <d v="2014-03-01T00:00:00"/>
    <n v="0.29858429858429864"/>
    <d v="2014-06-19T00:00:00"/>
    <n v="93.24"/>
    <d v="2017-06-19T00:00:00"/>
    <n v="121.08"/>
    <n v="1"/>
    <x v="1"/>
  </r>
  <r>
    <s v="SAGE US Equity"/>
    <s v="SAGE THERAPEUTICS INC"/>
    <s v="SAGE THERAPEUTICS - TOT RETURN IND"/>
    <s v="@SAGE(RI)"/>
    <s v="Datastream Collection Entire Dataset 170911.xlsx|701-720|$I$4"/>
    <d v="2013-07-05T00:00:00"/>
    <s v="CEO &lt; 3 years"/>
    <d v="2014-07-19T00:00:00"/>
    <n v="100"/>
    <m/>
    <m/>
    <n v="1"/>
    <x v="2"/>
  </r>
  <r>
    <s v="SAMAS FH Equity"/>
    <s v="SAMPO OYJ"/>
    <m/>
    <m/>
    <m/>
    <m/>
    <m/>
    <m/>
    <m/>
    <m/>
    <m/>
    <n v="1"/>
    <x v="0"/>
  </r>
  <r>
    <s v="SAMPO FH Equity"/>
    <s v="Sampo Oyj"/>
    <m/>
    <m/>
    <m/>
    <m/>
    <m/>
    <m/>
    <m/>
    <m/>
    <m/>
    <n v="1"/>
    <x v="0"/>
  </r>
  <r>
    <s v="SAN FP Equity"/>
    <s v="SANOFI"/>
    <m/>
    <m/>
    <m/>
    <m/>
    <m/>
    <m/>
    <m/>
    <m/>
    <m/>
    <n v="1"/>
    <x v="0"/>
  </r>
  <r>
    <s v="SAND SS Equity"/>
    <s v="SANDVIK AB"/>
    <s v="SANDVIK - TOT RETURN IND"/>
    <s v="W:SAND(RI)"/>
    <s v="Datastream Collection Entire Dataset 170911.xlsx|1-40|$T$4"/>
    <d v="2015-11-01T00:00:00"/>
    <s v="CEO &lt; 3 years"/>
    <d v="2015-11-14T00:00:00"/>
    <n v="4612.88"/>
    <m/>
    <m/>
    <n v="1"/>
    <x v="2"/>
  </r>
  <r>
    <s v="SANL IN Equity"/>
    <s v="Sanofi India Limited"/>
    <m/>
    <m/>
    <m/>
    <m/>
    <m/>
    <m/>
    <m/>
    <m/>
    <m/>
    <n v="1"/>
    <x v="0"/>
  </r>
  <r>
    <s v="SAU CN Equity"/>
    <s v="ST AUGUSTINE GOLD AND COPPER"/>
    <s v="ST.AUGUSTINE GD.&amp; CPR. - TOT RETURN IND"/>
    <s v="C:SAU(RI)"/>
    <s v="Datastream Collection Entire Dataset 170911.xlsx|1581-1600|$P$4"/>
    <d v="2017-05-02T00:00:00"/>
    <s v="CEO &lt; 3 years"/>
    <d v="2017-05-28T00:00:00"/>
    <n v="11.58"/>
    <m/>
    <m/>
    <n v="2"/>
    <x v="2"/>
  </r>
  <r>
    <s v="SAU CN Equity"/>
    <s v="ST AUGUSTINE GOLD AND COPPER"/>
    <s v="ST.AUGUSTINE GD.&amp; CPR. - TOT RETURN IND"/>
    <s v="C:SAU(RI)"/>
    <s v="Datastream Collection Entire Dataset 170911.xlsx|Toronto 81-95|$P$4"/>
    <d v="2017-05-02T00:00:00"/>
    <s v="CEO &lt; 3 years"/>
    <d v="2017-05-14T00:00:00"/>
    <n v="14.88"/>
    <m/>
    <m/>
    <n v="2"/>
    <x v="2"/>
  </r>
  <r>
    <s v="SBBJ IN Equity"/>
    <s v="State Bank of Bikaner &amp; Jaipur"/>
    <m/>
    <m/>
    <m/>
    <m/>
    <m/>
    <m/>
    <m/>
    <m/>
    <m/>
    <n v="1"/>
    <x v="0"/>
  </r>
  <r>
    <s v="SBFG US Equity"/>
    <s v="SB FINANCIAL GROUP INC"/>
    <s v="SB FINANCIAL GROUP - TOT RETURN IND"/>
    <s v="@SBFG(RI)"/>
    <s v="Datastream Collection Entire Dataset 170911.xlsx|1521-1540|$D$4"/>
    <d v="2009-11-05T00:00:00"/>
    <n v="-2.8675400291120798E-2"/>
    <d v="2009-11-28T00:00:00"/>
    <n v="68.7"/>
    <d v="2012-11-28T00:00:00"/>
    <n v="66.73"/>
    <n v="1"/>
    <x v="1"/>
  </r>
  <r>
    <s v="SBM AU Equity"/>
    <s v="ST BARBARA LTD"/>
    <m/>
    <m/>
    <m/>
    <m/>
    <m/>
    <m/>
    <m/>
    <m/>
    <m/>
    <n v="2"/>
    <x v="0"/>
  </r>
  <r>
    <s v="SBM AU Equity"/>
    <s v="ST Barbara Ltd."/>
    <m/>
    <m/>
    <m/>
    <m/>
    <m/>
    <m/>
    <m/>
    <m/>
    <m/>
    <n v="2"/>
    <x v="0"/>
  </r>
  <r>
    <s v="SBRA US Equity"/>
    <s v="SABRA HEALTH CARE REIT INC"/>
    <s v="SABRA HEALTHCARE REIT. - TOT RETURN IND"/>
    <s v="@SBRA(RI)"/>
    <s v="Datastream Collection Entire Dataset 170911.xlsx|701-720|$C$4"/>
    <d v="2001-10-05T00:00:00"/>
    <n v="0.87981582409321568"/>
    <d v="2010-11-19T00:00:00"/>
    <n v="106.42"/>
    <d v="2013-11-19T00:00:00"/>
    <n v="200.05"/>
    <n v="1"/>
    <x v="1"/>
  </r>
  <r>
    <s v="SBS US Equity"/>
    <s v="COMPANHIA DE SANEAMENTO BASICO DO ESTADO DE SAO PAULO"/>
    <s v="CIA.SANMT.BASICO SPN.ADR 1:1 - TOT RETURN IND"/>
    <s v="U:SBS(RI)"/>
    <s v="Datastream Collection Entire Dataset 170911.xlsx|461-480|$C$4"/>
    <d v="2014-11-05T00:00:00"/>
    <s v="CEO &lt; 3 years"/>
    <d v="2014-11-19T00:00:00"/>
    <n v="511.01"/>
    <m/>
    <m/>
    <n v="1"/>
    <x v="2"/>
  </r>
  <r>
    <s v="SBSP3 BZ Equity"/>
    <s v="Companhia de Saneamento BÃ¡sico do Estado de SÃ£o Paulo - SABESP"/>
    <m/>
    <m/>
    <m/>
    <m/>
    <m/>
    <m/>
    <m/>
    <m/>
    <m/>
    <n v="1"/>
    <x v="0"/>
  </r>
  <r>
    <s v="SBTR IN Equity"/>
    <s v="State Bank of Travancore"/>
    <m/>
    <m/>
    <m/>
    <m/>
    <m/>
    <m/>
    <m/>
    <m/>
    <m/>
    <n v="1"/>
    <x v="0"/>
  </r>
  <r>
    <s v="SBY US Equity"/>
    <s v="SILVER BAY REALTY TRUST CORP"/>
    <m/>
    <m/>
    <m/>
    <m/>
    <m/>
    <m/>
    <m/>
    <m/>
    <m/>
    <n v="1"/>
    <x v="0"/>
  </r>
  <r>
    <s v="SCAI US Equity"/>
    <s v="SURGICAL CARE AFFILIATES INC"/>
    <m/>
    <m/>
    <m/>
    <m/>
    <m/>
    <m/>
    <m/>
    <m/>
    <m/>
    <n v="1"/>
    <x v="0"/>
  </r>
  <r>
    <s v="SCG AU Equity"/>
    <s v="Scentre Group"/>
    <m/>
    <m/>
    <m/>
    <m/>
    <m/>
    <m/>
    <m/>
    <m/>
    <m/>
    <n v="1"/>
    <x v="0"/>
  </r>
  <r>
    <s v="SCHN SW Equity"/>
    <s v="Schindler Holding AG"/>
    <s v="SCHINDLER 'R' - TOT RETURN IND"/>
    <s v="S:SCHN(RI)"/>
    <s v="Datastream Collection Entire Dataset 170911.xlsx|1721-1740|$B$4"/>
    <d v="2016-03-09T00:00:00"/>
    <s v="CEO &lt; 3 years"/>
    <d v="2016-03-14T00:00:00"/>
    <n v="13687.25"/>
    <m/>
    <m/>
    <n v="1"/>
    <x v="2"/>
  </r>
  <r>
    <s v="SCHP VX Equity"/>
    <s v="SCHINDLER-HLDG AG"/>
    <s v="SCHINDLER 'P' - TOT RETURN IND"/>
    <s v="S:SCHP(RI)"/>
    <s v="Datastream Collection Entire Dataset 170911.xlsx|121-140|$M$4"/>
    <d v="2015-10-05T00:00:00"/>
    <s v="CEO &lt; 3 years"/>
    <d v="2015-10-14T00:00:00"/>
    <n v="17856.310000000001"/>
    <m/>
    <m/>
    <n v="1"/>
    <x v="2"/>
  </r>
  <r>
    <s v="SCLN US Equity"/>
    <s v="SCICLONE PHARMACEUTICALS INC"/>
    <s v="SCICLONE PHARMS. - TOT RETURN IND"/>
    <s v="@SCLN(RI)"/>
    <s v="Datastream Collection Entire Dataset 170911.xlsx|1081-1100|$H$4"/>
    <d v="2006-04-05T00:00:00"/>
    <n v="-0.46587369017275565"/>
    <d v="2006-04-23T00:00:00"/>
    <n v="35.31"/>
    <d v="2009-04-23T00:00:00"/>
    <n v="18.86"/>
    <n v="1"/>
    <x v="1"/>
  </r>
  <r>
    <s v="SCMP US Equity"/>
    <s v="SUCAMPO PHARMACEUTICALS-CL A"/>
    <s v="SUCAMPO PHARMACEUTICALS CLASS A - TOT RETURN IND"/>
    <s v="@SCMP(RI)"/>
    <s v="Datastream Collection Entire Dataset 170911.xlsx|1021-1040|$N$4"/>
    <d v="2014-01-05T00:00:00"/>
    <n v="8.8407005838198507E-2"/>
    <d v="2014-01-23T00:00:00"/>
    <n v="83.93"/>
    <d v="2017-01-23T00:00:00"/>
    <n v="91.350000000000009"/>
    <n v="1"/>
    <x v="1"/>
  </r>
  <r>
    <s v="SCR FP Equity"/>
    <s v="SCOR SE"/>
    <m/>
    <m/>
    <m/>
    <m/>
    <m/>
    <m/>
    <m/>
    <m/>
    <m/>
    <n v="1"/>
    <x v="0"/>
  </r>
  <r>
    <s v="SCUF IN Equity"/>
    <s v="Shriram City Union Finance Limited"/>
    <m/>
    <m/>
    <m/>
    <m/>
    <m/>
    <m/>
    <m/>
    <m/>
    <m/>
    <n v="1"/>
    <x v="0"/>
  </r>
  <r>
    <s v="SDL AU Equity"/>
    <s v="SUNDANCE RESOURCES LTD"/>
    <s v="SDL - TOT RETURN IND"/>
    <s v="SDL(RI)"/>
    <s v="Datastream Collection Entire Dataset 170911.xlsx|1981-2011|$I$4"/>
    <d v="2010-01-05T00:00:00"/>
    <n v="0.12876899335232683"/>
    <d v="2010-01-17T00:00:00"/>
    <n v="336.96"/>
    <d v="2013-01-17T00:00:00"/>
    <n v="380.35"/>
    <n v="2"/>
    <x v="3"/>
  </r>
  <r>
    <s v="SDL AU Equity"/>
    <s v="SUNDANCE RESOURCES LTD"/>
    <s v="SDL - TOT RETURN IND"/>
    <s v="SDL(RI)"/>
    <s v="Datastream Collection Entire Dataset 170911.xlsx|1981-2011|$I$4"/>
    <d v="2010-01-05T00:00:00"/>
    <n v="0.12876899335232683"/>
    <d v="2010-01-17T00:00:00"/>
    <n v="336.96"/>
    <d v="2013-01-17T00:00:00"/>
    <n v="380.35"/>
    <n v="2"/>
    <x v="1"/>
  </r>
  <r>
    <s v="SDL LN Equity"/>
    <s v="SDL plc"/>
    <s v="SDL - TOT RETURN IND"/>
    <s v="SDL(RI)"/>
    <s v="Datastream Collection Entire Dataset 170911.xlsx|1981-2011|$I$4"/>
    <d v="2016-04-09T00:00:00"/>
    <s v="CEO &lt; 3 years"/>
    <d v="2016-04-17T00:00:00"/>
    <n v="319.32"/>
    <m/>
    <m/>
    <n v="1"/>
    <x v="2"/>
  </r>
  <r>
    <s v="SDR LN Equity"/>
    <s v="SDR LN"/>
    <s v="SCHRODERS - TOT RETURN IND"/>
    <s v="SDR(RI)"/>
    <s v="Datastream Collection Entire Dataset 170911.xlsx|281-300|$C$4"/>
    <d v="2001-11-01T00:00:00"/>
    <n v="1.1095771909523626E-2"/>
    <d v="2001-11-14T00:00:00"/>
    <n v="60527.56"/>
    <d v="2004-11-14T00:00:00"/>
    <n v="61199.16"/>
    <n v="1"/>
    <x v="1"/>
  </r>
  <r>
    <s v="SEAC US Equity"/>
    <s v="SEACHANGE INTERNATIONAL INC"/>
    <s v="SEACHANGE INTL. - TOT RETURN IND"/>
    <s v="@SEAC(RI)"/>
    <s v="Datastream Collection Entire Dataset 170911.xlsx|1301-1320|$O$4"/>
    <d v="2014-10-21T00:00:00"/>
    <s v="CEO &lt; 3 years"/>
    <d v="2014-10-28T00:00:00"/>
    <n v="52.88"/>
    <m/>
    <m/>
    <n v="1"/>
    <x v="2"/>
  </r>
  <r>
    <s v="SEAS US Equity"/>
    <s v="SEAWORLD ENTERTAINMENT INC"/>
    <s v="SEAWORLD ENTERTAINMENT - TOT RETURN IND"/>
    <s v="U:SEAS(RI)"/>
    <s v="Datastream Collection Entire Dataset 170911.xlsx|761-780|$P$4"/>
    <d v="2015-02-05T00:00:00"/>
    <s v="CEO &lt; 3 years"/>
    <d v="2015-02-19T00:00:00"/>
    <n v="62.440000000000005"/>
    <m/>
    <m/>
    <n v="1"/>
    <x v="2"/>
  </r>
  <r>
    <s v="SECUB SS Equity"/>
    <s v="SECURITAS AB"/>
    <m/>
    <m/>
    <m/>
    <m/>
    <m/>
    <m/>
    <m/>
    <m/>
    <m/>
    <n v="1"/>
    <x v="0"/>
  </r>
  <r>
    <s v="SEH AU Equity"/>
    <s v="SINO GAS &amp; ENERGY HOLDINGS L"/>
    <m/>
    <m/>
    <m/>
    <m/>
    <m/>
    <m/>
    <m/>
    <m/>
    <m/>
    <n v="2"/>
    <x v="0"/>
  </r>
  <r>
    <s v="SEH AU Equity"/>
    <s v="Sino Gas &amp; Energy Holdings Limited"/>
    <m/>
    <m/>
    <m/>
    <m/>
    <m/>
    <m/>
    <m/>
    <m/>
    <m/>
    <n v="2"/>
    <x v="0"/>
  </r>
  <r>
    <s v="SEMG US Equity"/>
    <s v="SEMGROUP CORP-CLASS A"/>
    <s v="SEMGROUP 'A' - TOT RETURN IND"/>
    <s v="U:SEMG(RI)"/>
    <s v="Datastream Collection Entire Dataset 170911.xlsx|561-580|$R$4"/>
    <d v="2014-02-05T00:00:00"/>
    <n v="-0.27215531188207803"/>
    <d v="2014-02-19T00:00:00"/>
    <n v="222.52"/>
    <d v="2017-02-19T00:00:00"/>
    <n v="161.96"/>
    <n v="1"/>
    <x v="1"/>
  </r>
  <r>
    <s v="SEML IN Equity"/>
    <s v="Sarda Energy &amp; Minerals Limited"/>
    <m/>
    <m/>
    <m/>
    <m/>
    <m/>
    <m/>
    <m/>
    <m/>
    <m/>
    <n v="1"/>
    <x v="0"/>
  </r>
  <r>
    <s v="SERV US Equity"/>
    <s v="SERVICEMASTER GLOBAL HOLDING"/>
    <s v="SERVICEMASTER GLB.HDG. - TOT RETURN IND"/>
    <s v="U:SERV(RI)"/>
    <s v="Datastream Collection Entire Dataset 170911.xlsx|381-400|$L$4"/>
    <d v="2013-04-05T00:00:00"/>
    <s v="CEO &lt; 3 years"/>
    <d v="2014-07-14T00:00:00"/>
    <n v="107.91"/>
    <m/>
    <m/>
    <n v="1"/>
    <x v="2"/>
  </r>
  <r>
    <s v="SF US Equity"/>
    <s v="STIFEL FINANCIAL CORP"/>
    <s v="STIFEL FINANCIAL - TOT RETURN IND"/>
    <s v="U:SF(RI)"/>
    <s v="Datastream Collection Entire Dataset 170911.xlsx|521-540|$S$4"/>
    <m/>
    <m/>
    <m/>
    <m/>
    <m/>
    <m/>
    <n v="1"/>
    <x v="0"/>
  </r>
  <r>
    <s v="SFBS US Equity"/>
    <s v="SERVISFIRST BANCSHARES INC"/>
    <s v="SERVISFIRST BANCSHARES - TOT RETURN IND"/>
    <s v="@SFBS(RI)"/>
    <s v="Datastream Collection Entire Dataset 170911.xlsx|781-800|$C$4"/>
    <d v="2006-11-05T00:00:00"/>
    <n v="1.6317723645527091"/>
    <d v="2014-05-19T00:00:00"/>
    <n v="95.24"/>
    <d v="2017-05-19T00:00:00"/>
    <n v="250.65"/>
    <n v="1"/>
    <x v="1"/>
  </r>
  <r>
    <s v="SFL IM Equity"/>
    <s v="Safilo Group S.p.A."/>
    <m/>
    <m/>
    <m/>
    <m/>
    <m/>
    <m/>
    <m/>
    <m/>
    <m/>
    <n v="1"/>
    <x v="0"/>
  </r>
  <r>
    <s v="SFLY US Equity"/>
    <s v="SHUTTERFLY INC"/>
    <s v="SHUTTERFLY - TOT RETURN IND"/>
    <s v="@SFLY(RI)"/>
    <s v="Datastream Collection Entire Dataset 170911.xlsx|721-740|$E$4"/>
    <d v="2004-11-05T00:00:00"/>
    <n v="0.24868886449567024"/>
    <d v="2006-10-19T00:00:00"/>
    <n v="81.99"/>
    <d v="2009-10-19T00:00:00"/>
    <n v="102.38"/>
    <n v="1"/>
    <x v="1"/>
  </r>
  <r>
    <s v="SFR AU Equity"/>
    <s v="SANDFIRE RESOURCES NL"/>
    <m/>
    <m/>
    <m/>
    <m/>
    <m/>
    <m/>
    <m/>
    <m/>
    <m/>
    <n v="1"/>
    <x v="0"/>
  </r>
  <r>
    <s v="SFST US Equity"/>
    <s v="SOUTHERN FIRST BANCSHARES"/>
    <s v="SOUTHERN FIRST BCSH. - TOT RETURN IND"/>
    <s v="@SFST(RI)"/>
    <s v="Datastream Collection Entire Dataset 170911.xlsx|1361-1380|$K$4"/>
    <d v="2007-05-05T00:00:00"/>
    <n v="-0.5997159354061814"/>
    <d v="2007-05-27T00:00:00"/>
    <n v="323.87"/>
    <d v="2010-05-27T00:00:00"/>
    <n v="129.64000000000001"/>
    <n v="1"/>
    <x v="1"/>
  </r>
  <r>
    <s v="SFXE US Equity"/>
    <s v="SFX ENTERTAINMENT INC"/>
    <m/>
    <m/>
    <m/>
    <m/>
    <m/>
    <m/>
    <m/>
    <m/>
    <m/>
    <n v="1"/>
    <x v="0"/>
  </r>
  <r>
    <s v="SGBK US Equity"/>
    <s v="STONEGATE BANK"/>
    <s v="STONEGATE BANK - TOT RETURN IND"/>
    <s v="@SGBK(RI)"/>
    <s v="Datastream Collection Entire Dataset 170911.xlsx|1181-1200|$O$4"/>
    <d v="2015-10-05T00:00:00"/>
    <s v="CEO &lt; 3 years"/>
    <d v="2015-10-23T00:00:00"/>
    <n v="274.32"/>
    <m/>
    <m/>
    <n v="1"/>
    <x v="2"/>
  </r>
  <r>
    <s v="SGC IN Equity"/>
    <s v="Sagar Cements Limited"/>
    <m/>
    <m/>
    <m/>
    <m/>
    <m/>
    <m/>
    <m/>
    <m/>
    <m/>
    <n v="1"/>
    <x v="0"/>
  </r>
  <r>
    <s v="SGE LN Equity"/>
    <s v="SGE LN"/>
    <s v="SAGE GROUP - TOT RETURN IND"/>
    <s v="SGE(RI)"/>
    <s v="Datastream Collection Entire Dataset 170911.xlsx|261-280|$Q$4"/>
    <d v="2015-10-05T00:00:00"/>
    <s v="CEO &lt; 3 years"/>
    <d v="2015-10-14T00:00:00"/>
    <n v="34059.360000000001"/>
    <m/>
    <m/>
    <n v="4"/>
    <x v="2"/>
  </r>
  <r>
    <s v="SGE LN Equity"/>
    <s v="SGE LN"/>
    <s v="SAGE GROUP - TOT RETURN IND"/>
    <s v="SGE(RI)"/>
    <s v="Datastream Collection Entire Dataset 170911.xlsx|1741-1760|$B$4"/>
    <d v="2015-10-05T00:00:00"/>
    <s v="CEO &lt; 3 years"/>
    <d v="2015-10-14T00:00:00"/>
    <n v="34059.360000000001"/>
    <m/>
    <m/>
    <n v="4"/>
    <x v="2"/>
  </r>
  <r>
    <s v="SGE LN Equity"/>
    <s v="The Sage Group plc"/>
    <s v="SAGE GROUP - TOT RETURN IND"/>
    <s v="SGE(RI)"/>
    <s v="Datastream Collection Entire Dataset 170911.xlsx|261-280|$Q$4"/>
    <d v="2015-10-05T00:00:00"/>
    <s v="CEO &lt; 3 years"/>
    <d v="2015-10-14T00:00:00"/>
    <n v="34059.360000000001"/>
    <m/>
    <m/>
    <n v="4"/>
    <x v="2"/>
  </r>
  <r>
    <s v="SGE LN Equity"/>
    <s v="The Sage Group plc"/>
    <s v="SAGE GROUP - TOT RETURN IND"/>
    <s v="SGE(RI)"/>
    <s v="Datastream Collection Entire Dataset 170911.xlsx|1741-1760|$B$4"/>
    <d v="2015-10-05T00:00:00"/>
    <s v="CEO &lt; 3 years"/>
    <d v="2015-10-14T00:00:00"/>
    <n v="34059.360000000001"/>
    <m/>
    <m/>
    <n v="4"/>
    <x v="2"/>
  </r>
  <r>
    <s v="SGH AU Equity"/>
    <s v="SLATER &amp; GORDON LTD"/>
    <m/>
    <m/>
    <m/>
    <m/>
    <m/>
    <m/>
    <m/>
    <m/>
    <m/>
    <n v="1"/>
    <x v="0"/>
  </r>
  <r>
    <s v="SGI US Equity"/>
    <s v="SILICON GRAPHICS INTERNATIONAL CORP"/>
    <m/>
    <m/>
    <m/>
    <m/>
    <m/>
    <m/>
    <m/>
    <m/>
    <m/>
    <n v="1"/>
    <x v="0"/>
  </r>
  <r>
    <s v="SGL SJ Equity"/>
    <s v="Sibanye Gold Limited"/>
    <m/>
    <m/>
    <m/>
    <m/>
    <m/>
    <m/>
    <m/>
    <m/>
    <m/>
    <n v="1"/>
    <x v="0"/>
  </r>
  <r>
    <s v="SGM AU Equity"/>
    <s v="Sims Metal Management Limited"/>
    <s v="SAGAR CEMENTS - TOT RETURN IND"/>
    <s v="IN:SGM(RI)"/>
    <s v="Datastream Collection Entire Dataset 170911.xlsx|NES India 151-180|$G$5"/>
    <d v="2013-10-09T00:00:00"/>
    <n v="3.0075794205227906"/>
    <d v="2013-10-14T00:00:00"/>
    <n v="2998.91"/>
    <d v="2016-10-14T00:00:00"/>
    <n v="12018.37"/>
    <n v="2"/>
    <x v="1"/>
  </r>
  <r>
    <s v="SGM AU Equity"/>
    <s v="SIMS METAL MANAGEMENT LTD"/>
    <s v="SAGAR CEMENTS - TOT RETURN IND"/>
    <s v="IN:SGM(RI)"/>
    <s v="Datastream Collection Entire Dataset 170911.xlsx|NES India 151-180|$G$5"/>
    <d v="2013-10-09T00:00:00"/>
    <n v="3.0075794205227906"/>
    <d v="2013-10-14T00:00:00"/>
    <n v="2998.91"/>
    <d v="2016-10-14T00:00:00"/>
    <n v="12018.37"/>
    <n v="2"/>
    <x v="1"/>
  </r>
  <r>
    <s v="SGMO US Equity"/>
    <s v="SANGAMO THERAPEUTICS INC"/>
    <s v="SANGAMO THERAPEUTICS - TOT RETURN IND"/>
    <s v="@SGMO(RI)"/>
    <s v="Datastream Collection Entire Dataset 170911.xlsx|1061-1080|$L$4"/>
    <d v="1995-04-05T00:00:00"/>
    <n v="-0.72911311053984573"/>
    <d v="2000-04-23T00:00:00"/>
    <n v="62.24"/>
    <d v="2003-04-23T00:00:00"/>
    <n v="16.86"/>
    <n v="1"/>
    <x v="1"/>
  </r>
  <r>
    <s v="SGMS US Equity"/>
    <s v="SCIENTIFIC GAMES CORP-A"/>
    <s v="SCIEN.GAMES 'A' - TOT RETURN IND"/>
    <s v="@SGMS(RI)"/>
    <s v="Datastream Collection Entire Dataset 170911.xlsx|801-820|$J$4"/>
    <d v="2014-04-05T00:00:00"/>
    <n v="0.91563356846570276"/>
    <d v="2014-04-21T00:00:00"/>
    <n v="426.71000000000004"/>
    <d v="2017-04-21T00:00:00"/>
    <n v="817.42000000000007"/>
    <n v="1"/>
    <x v="1"/>
  </r>
  <r>
    <s v="SGN AU Equity"/>
    <s v="STW COMMUNICATIONS GROUP LTD"/>
    <m/>
    <m/>
    <m/>
    <m/>
    <m/>
    <m/>
    <m/>
    <m/>
    <m/>
    <n v="1"/>
    <x v="0"/>
  </r>
  <r>
    <s v="SGP AU Equity"/>
    <s v="Stockland Corporation Limited"/>
    <m/>
    <m/>
    <m/>
    <m/>
    <m/>
    <m/>
    <m/>
    <m/>
    <m/>
    <n v="1"/>
    <x v="0"/>
  </r>
  <r>
    <s v="SGY US Equity"/>
    <s v="STONE ENERGY CORP"/>
    <s v="STONE ENERGY - TOT RETURN IND"/>
    <s v="U:SGY(RI)"/>
    <s v="Datastream Collection Entire Dataset 170911.xlsx|1141-1160|$M$4"/>
    <d v="2004-02-05T00:00:00"/>
    <n v="-0.20567891188095788"/>
    <d v="2004-02-23T00:00:00"/>
    <n v="344.08"/>
    <d v="2007-02-23T00:00:00"/>
    <n v="273.31"/>
    <n v="1"/>
    <x v="1"/>
  </r>
  <r>
    <s v="SGYP US Equity"/>
    <s v="SYNERGY PHARMACEUTICALS INC"/>
    <s v="SYNERGY PHARMACEUTICALS - TOT RETURN IND"/>
    <s v="@SGYP(RI)"/>
    <s v="Datastream Collection Entire Dataset 170911.xlsx|861-880|$C$4"/>
    <d v="2008-05-05T00:00:00"/>
    <n v="1.1473119128443987"/>
    <d v="2008-10-20T00:00:00"/>
    <n v="126.67"/>
    <d v="2011-10-20T00:00:00"/>
    <n v="272"/>
    <n v="1"/>
    <x v="1"/>
  </r>
  <r>
    <s v="SGYPU US Equity"/>
    <s v="SYNERGY PHARMACEUTICALS INC"/>
    <m/>
    <m/>
    <m/>
    <m/>
    <m/>
    <m/>
    <m/>
    <m/>
    <m/>
    <n v="1"/>
    <x v="0"/>
  </r>
  <r>
    <s v="SHAK US Equity"/>
    <s v="SHAKE SHACK INC - CLASS A"/>
    <s v="SHAKE SHACK 'A' - TOT RETURN IND"/>
    <s v="U:SHAK(RI)"/>
    <s v="Datastream Collection Entire Dataset 170911.xlsx|781-800|$U$4"/>
    <d v="2014-07-05T00:00:00"/>
    <s v="CEO &lt; 3 years"/>
    <d v="2015-02-19T00:00:00"/>
    <n v="95.34"/>
    <m/>
    <m/>
    <n v="1"/>
    <x v="2"/>
  </r>
  <r>
    <s v="SHAW LN Equity"/>
    <s v="SHAW LN"/>
    <s v="SHAWBROOK GROUP - TOT RETURN IND"/>
    <s v="SHAW(RI)"/>
    <s v="Datastream Collection Entire Dataset 170911.xlsx|1001-1020|$L$4"/>
    <d v="2016-01-01T00:00:00"/>
    <s v="CEO &lt; 3 years"/>
    <d v="2016-01-21T00:00:00"/>
    <n v="104.45"/>
    <m/>
    <m/>
    <n v="1"/>
    <x v="2"/>
  </r>
  <r>
    <s v="SHCR IN Equity"/>
    <s v="Sharda Cropchem Limited"/>
    <m/>
    <m/>
    <m/>
    <m/>
    <m/>
    <m/>
    <m/>
    <m/>
    <m/>
    <n v="1"/>
    <x v="0"/>
  </r>
  <r>
    <s v="SHG US Equity"/>
    <s v="SHINHAN FINANCIAL GROUP CO LTD"/>
    <s v="SHINHAN FINL.GP.ADR 1:1 - TOT RETURN IND"/>
    <s v="U:SHG(RI)"/>
    <s v="Datastream Collection Entire Dataset 170911.xlsx|141-160|$J$4"/>
    <d v="2011-01-05T00:00:00"/>
    <n v="-8.6794756271255449E-2"/>
    <d v="2011-01-14T00:00:00"/>
    <n v="344.03000000000003"/>
    <d v="2014-01-14T00:00:00"/>
    <n v="314.17"/>
    <n v="1"/>
    <x v="1"/>
  </r>
  <r>
    <s v="SHJ AU Equity"/>
    <s v="Shine Corporate Limited"/>
    <m/>
    <m/>
    <m/>
    <m/>
    <m/>
    <m/>
    <m/>
    <m/>
    <m/>
    <n v="1"/>
    <x v="0"/>
  </r>
  <r>
    <s v="SHL AU Equity"/>
    <s v="Sonic Healthcare Limited"/>
    <m/>
    <m/>
    <m/>
    <m/>
    <m/>
    <m/>
    <m/>
    <m/>
    <m/>
    <n v="1"/>
    <x v="0"/>
  </r>
  <r>
    <s v="SHLD US Equity"/>
    <s v="SEARS HOLDINGS CORP"/>
    <s v="SEARS HOLDINGS - TOT RETURN IND"/>
    <s v="@SHLD(RI)"/>
    <s v="Datastream Collection Entire Dataset 170911.xlsx|761-780|$Q$4"/>
    <d v="2013-01-05T00:00:00"/>
    <n v="-0.53454078722190534"/>
    <d v="2013-01-19T00:00:00"/>
    <n v="350.6"/>
    <d v="2016-01-19T00:00:00"/>
    <n v="163.19"/>
    <n v="1"/>
    <x v="1"/>
  </r>
  <r>
    <s v="SHLO US Equity"/>
    <s v="SHILOH INDUSTRIES INC"/>
    <s v="SHILOH INDUSTRIES - TOT RETURN IND"/>
    <s v="@SHLO(RI)"/>
    <s v="Datastream Collection Entire Dataset 170911.xlsx|1421-1440|$Q$4"/>
    <d v="2012-07-05T00:00:00"/>
    <n v="4.3437273386512029E-2"/>
    <d v="2012-07-27T00:00:00"/>
    <n v="137.9"/>
    <d v="2015-07-27T00:00:00"/>
    <n v="143.89000000000001"/>
    <n v="1"/>
    <x v="1"/>
  </r>
  <r>
    <s v="SHP IN Equity"/>
    <s v="Shalimar Paints Limited"/>
    <m/>
    <m/>
    <m/>
    <m/>
    <m/>
    <m/>
    <m/>
    <m/>
    <m/>
    <n v="1"/>
    <x v="0"/>
  </r>
  <r>
    <s v="SHV AU Equity"/>
    <s v="Select Harvests Limited"/>
    <m/>
    <m/>
    <m/>
    <m/>
    <m/>
    <m/>
    <m/>
    <m/>
    <m/>
    <n v="2"/>
    <x v="0"/>
  </r>
  <r>
    <s v="SHV AU Equity"/>
    <s v="SELECT HARVESTS LTD"/>
    <m/>
    <m/>
    <m/>
    <m/>
    <m/>
    <m/>
    <m/>
    <m/>
    <m/>
    <n v="2"/>
    <x v="0"/>
  </r>
  <r>
    <s v="SHZC IN Equity"/>
    <s v="Anjani Portland Cement Limited"/>
    <m/>
    <m/>
    <m/>
    <m/>
    <m/>
    <m/>
    <m/>
    <m/>
    <m/>
    <n v="1"/>
    <x v="0"/>
  </r>
  <r>
    <s v="SIEN US Equity"/>
    <s v="SIENTRA INC"/>
    <s v="SIENTRA - TOT RETURN IND"/>
    <s v="@SIEN(RI)"/>
    <s v="Datastream Collection Entire Dataset 170911.xlsx|1521-1540|$F$4"/>
    <d v="2015-10-05T00:00:00"/>
    <s v="CEO &lt; 3 years"/>
    <d v="2015-10-28T00:00:00"/>
    <n v="28.42"/>
    <m/>
    <m/>
    <n v="1"/>
    <x v="2"/>
  </r>
  <r>
    <s v="SIP AU Equity"/>
    <s v="Sigma Healthcare Limited"/>
    <m/>
    <m/>
    <m/>
    <m/>
    <m/>
    <m/>
    <m/>
    <m/>
    <m/>
    <n v="2"/>
    <x v="0"/>
  </r>
  <r>
    <s v="SIP AU Equity"/>
    <s v="SIGMA PHARMACEUTICALS LTD"/>
    <m/>
    <m/>
    <m/>
    <m/>
    <m/>
    <m/>
    <m/>
    <m/>
    <m/>
    <n v="2"/>
    <x v="0"/>
  </r>
  <r>
    <s v="SIX US Equity"/>
    <s v="SIX FLAGS ENTERTAINMENT CORP"/>
    <s v="SIX FLAGS ENTM. - TOT RETURN IND"/>
    <s v="U:SIX(RI)"/>
    <s v="Datastream Collection Entire Dataset 170911.xlsx|381-400|$H$4"/>
    <d v="2010-07-05T00:00:00"/>
    <n v="3.8032183908045978"/>
    <d v="2010-07-14T00:00:00"/>
    <n v="87"/>
    <d v="2013-07-14T00:00:00"/>
    <n v="417.88"/>
    <n v="1"/>
    <x v="1"/>
  </r>
  <r>
    <s v="SK FP Equity"/>
    <s v="SEB SA"/>
    <m/>
    <m/>
    <m/>
    <m/>
    <m/>
    <m/>
    <m/>
    <m/>
    <m/>
    <n v="1"/>
    <x v="0"/>
  </r>
  <r>
    <s v="SKB IN Equity"/>
    <s v="GlaxoSmithKline Consumer Healthcare Limited"/>
    <s v="SKF INDIA - TOT RETURN IND"/>
    <s v="IN:SKB(RI)"/>
    <s v="Datastream Collection Entire Dataset 170911.xlsx|NES India 61-90|$F$5"/>
    <d v="2015-05-13T00:00:00"/>
    <s v="CEO &lt; 3 years"/>
    <d v="2015-05-14T00:00:00"/>
    <n v="1438.14"/>
    <m/>
    <m/>
    <n v="1"/>
    <x v="2"/>
  </r>
  <r>
    <s v="SKBI US Equity"/>
    <s v="SKYSTAR BIO-PHARMACEUTICAL CO LTD"/>
    <s v="SKYSTAR BIO-PHARM. - TOT RETURN IND"/>
    <s v="@SKBI(RI)"/>
    <s v="Datastream Collection Entire Dataset 170911.xlsx|1601-1620|$B$4"/>
    <d v="2006-02-05T00:00:00"/>
    <n v="-0.55555555555555558"/>
    <d v="2006-02-28T00:00:00"/>
    <n v="0.09"/>
    <d v="2009-02-28T00:00:00"/>
    <n v="0.04"/>
    <n v="1"/>
    <x v="1"/>
  </r>
  <r>
    <s v="SKF IN Equity"/>
    <s v="SKF India Limited"/>
    <m/>
    <m/>
    <m/>
    <m/>
    <m/>
    <m/>
    <m/>
    <m/>
    <m/>
    <n v="1"/>
    <x v="0"/>
  </r>
  <r>
    <s v="SKS LN Equity"/>
    <s v="SKS LN"/>
    <m/>
    <m/>
    <m/>
    <m/>
    <m/>
    <m/>
    <m/>
    <m/>
    <m/>
    <n v="1"/>
    <x v="0"/>
  </r>
  <r>
    <s v="SKUL US Equity"/>
    <s v="SKULLCANDY INC"/>
    <m/>
    <m/>
    <m/>
    <m/>
    <m/>
    <m/>
    <m/>
    <m/>
    <m/>
    <n v="1"/>
    <x v="0"/>
  </r>
  <r>
    <s v="SKX US Equity"/>
    <s v="SKECHERS USA INC-CL A"/>
    <s v="SKECHERS USA 'A' - TOT RETURN IND"/>
    <s v="U:SKX(RI)"/>
    <s v="Datastream Collection Entire Dataset 170911.xlsx|481-500|$L$4"/>
    <d v="1993-08-05T00:00:00"/>
    <n v="1.2080197917740441"/>
    <d v="1999-06-19T00:00:00"/>
    <n v="97.01"/>
    <d v="2002-06-19T00:00:00"/>
    <n v="214.20000000000002"/>
    <n v="1"/>
    <x v="1"/>
  </r>
  <r>
    <s v="SLM AU Equity"/>
    <s v="Salmat Limited"/>
    <s v="SLM - TOT RETURN IND"/>
    <s v="@SLM(RI)"/>
    <s v="Datastream Collection Entire Dataset 170911.xlsx|481-500|$E$4"/>
    <d v="2014-04-09T00:00:00"/>
    <n v="0.24456351083323064"/>
    <d v="2014-04-19T00:00:00"/>
    <n v="5031.74"/>
    <d v="2017-04-19T00:00:00"/>
    <n v="6262.32"/>
    <n v="2"/>
    <x v="1"/>
  </r>
  <r>
    <s v="SLM AU Equity"/>
    <s v="SALMAT LTD"/>
    <s v="SLM - TOT RETURN IND"/>
    <s v="@SLM(RI)"/>
    <s v="Datastream Collection Entire Dataset 170911.xlsx|481-500|$E$4"/>
    <d v="2014-04-09T00:00:00"/>
    <n v="0.24456351083323064"/>
    <d v="2014-04-19T00:00:00"/>
    <n v="5031.74"/>
    <d v="2017-04-19T00:00:00"/>
    <n v="6262.32"/>
    <n v="2"/>
    <x v="3"/>
  </r>
  <r>
    <s v="SLM US Equity"/>
    <s v="SLM CORP"/>
    <s v="SLM - TOT RETURN IND"/>
    <s v="@SLM(RI)"/>
    <s v="Datastream Collection Entire Dataset 170911.xlsx|481-500|$E$4"/>
    <d v="2014-04-05T00:00:00"/>
    <n v="0.24456351083323064"/>
    <d v="2014-04-19T00:00:00"/>
    <n v="5031.74"/>
    <d v="2017-04-19T00:00:00"/>
    <n v="6262.32"/>
    <n v="1"/>
    <x v="1"/>
  </r>
  <r>
    <s v="SLP LN Equity"/>
    <s v="Sylvania Platinum Limited"/>
    <s v="SYLVANIA PLATINUM (DI) - TOT RETURN IND"/>
    <s v="SLP(RI)"/>
    <s v="Datastream Collection Entire Dataset 170911.xlsx|1821-1840|$E$4"/>
    <d v="2011-09-09T00:00:00"/>
    <n v="-0.6316031235645384"/>
    <d v="2011-09-14T00:00:00"/>
    <n v="87.08"/>
    <d v="2014-09-14T00:00:00"/>
    <n v="32.08"/>
    <n v="1"/>
    <x v="1"/>
  </r>
  <r>
    <s v="SLPA IN Equity"/>
    <s v="Shilpa Medicare Limited"/>
    <m/>
    <m/>
    <m/>
    <m/>
    <m/>
    <m/>
    <m/>
    <m/>
    <m/>
    <n v="1"/>
    <x v="0"/>
  </r>
  <r>
    <s v="SLRC US Equity"/>
    <s v="SOLAR CAPITAL LTD"/>
    <s v="SOLAR CAPITAL - TOT RETURN IND"/>
    <s v="@SLRC(RI)"/>
    <s v="Datastream Collection Entire Dataset 170911.xlsx|921-940|$T$4"/>
    <d v="2007-10-05T00:00:00"/>
    <n v="0.67862068965517242"/>
    <d v="2010-02-21T00:00:00"/>
    <n v="101.5"/>
    <d v="2013-02-21T00:00:00"/>
    <n v="170.38"/>
    <n v="1"/>
    <x v="1"/>
  </r>
  <r>
    <s v="SM IN Equity"/>
    <s v="SML Isuzu Limited"/>
    <m/>
    <m/>
    <m/>
    <m/>
    <m/>
    <m/>
    <m/>
    <m/>
    <m/>
    <n v="1"/>
    <x v="0"/>
  </r>
  <r>
    <s v="SMDS LN Equity"/>
    <s v="DS Smith Plc"/>
    <s v="SMITH (DS) - TOT RETURN IND"/>
    <s v="SMDS(RI)"/>
    <s v="Datastream Collection Entire Dataset 170911.xlsx|421-440|$G$4"/>
    <d v="2010-04-09T00:00:00"/>
    <n v="1.3946364651261693"/>
    <d v="2010-04-19T00:00:00"/>
    <n v="9029.1200000000008"/>
    <d v="2013-04-19T00:00:00"/>
    <n v="21621.46"/>
    <n v="4"/>
    <x v="3"/>
  </r>
  <r>
    <s v="SMDS LN Equity"/>
    <s v="DS Smith Plc"/>
    <s v="SMITH (DS) - TOT RETURN IND"/>
    <s v="SMDS(RI)"/>
    <s v="Datastream Collection Entire Dataset 170911.xlsx|1961-1980|$R$4"/>
    <d v="2010-04-09T00:00:00"/>
    <n v="1.4009152246273786"/>
    <d v="2010-04-17T00:00:00"/>
    <n v="9009.81"/>
    <d v="2013-04-17T00:00:00"/>
    <n v="21631.79"/>
    <n v="4"/>
    <x v="1"/>
  </r>
  <r>
    <s v="SMDS LN Equity"/>
    <s v="SMDS LN"/>
    <s v="SMITH (DS) - TOT RETURN IND"/>
    <s v="SMDS(RI)"/>
    <s v="Datastream Collection Entire Dataset 170911.xlsx|421-440|$G$4"/>
    <d v="2010-04-09T00:00:00"/>
    <n v="1.3946364651261693"/>
    <d v="2010-04-19T00:00:00"/>
    <n v="9029.1200000000008"/>
    <d v="2013-04-19T00:00:00"/>
    <n v="21621.46"/>
    <n v="4"/>
    <x v="3"/>
  </r>
  <r>
    <s v="SMDS LN Equity"/>
    <s v="SMDS LN"/>
    <s v="SMITH (DS) - TOT RETURN IND"/>
    <s v="SMDS(RI)"/>
    <s v="Datastream Collection Entire Dataset 170911.xlsx|1961-1980|$R$4"/>
    <d v="2010-04-09T00:00:00"/>
    <n v="1.4009152246273786"/>
    <d v="2010-04-17T00:00:00"/>
    <n v="9009.81"/>
    <d v="2013-04-17T00:00:00"/>
    <n v="21631.79"/>
    <n v="4"/>
    <x v="1"/>
  </r>
  <r>
    <s v="SMI US Equity"/>
    <s v="SEMICONDUCTOR MANUFACTURING INTERNATIONAL"/>
    <s v="SEMICON.MNFG.INTL.ADR. 1:5 - TOT RETURN IND"/>
    <s v="U:SMI(RI)"/>
    <s v="Datastream Collection Entire Dataset 170911.xlsx|381-400|$U$4"/>
    <d v="2011-07-05T00:00:00"/>
    <n v="0.22446555819477426"/>
    <d v="2011-07-14T00:00:00"/>
    <n v="25.26"/>
    <d v="2014-07-14T00:00:00"/>
    <n v="30.93"/>
    <n v="2"/>
    <x v="3"/>
  </r>
  <r>
    <s v="SMI US Equity"/>
    <s v="SEMICONDUCTOR MANUFACTURING INTERNATIONAL"/>
    <s v="SMILES ON - TOT RETURN IND"/>
    <s v="BR:SMI(RI)"/>
    <s v="Datastream Collection Entire Dataset 170911.xlsx|BM&amp;F Bovespa Sao Paulo 1-40|$AF$5"/>
    <d v="2011-07-05T00:00:00"/>
    <n v="1.5663999999999998"/>
    <d v="2013-05-14T00:00:00"/>
    <n v="100"/>
    <d v="2016-05-14T00:00:00"/>
    <n v="256.64"/>
    <n v="2"/>
    <x v="1"/>
  </r>
  <r>
    <s v="SMIN LN Equity"/>
    <s v="SMIN LN"/>
    <s v="SMITHS GROUP - TOT RETURN IND"/>
    <s v="SMIN(RI)"/>
    <s v="Datastream Collection Entire Dataset 170911.xlsx|341-360|$B$4"/>
    <d v="2015-09-09T00:00:00"/>
    <s v="CEO &lt; 3 years"/>
    <d v="2015-09-14T00:00:00"/>
    <n v="46422.06"/>
    <m/>
    <m/>
    <n v="4"/>
    <x v="2"/>
  </r>
  <r>
    <s v="SMIN LN Equity"/>
    <s v="SMIN LN"/>
    <s v="SMITHS GROUP - TOT RETURN IND"/>
    <s v="SMIN(RI)"/>
    <s v="Datastream Collection Entire Dataset 170911.xlsx|1741-1760|$F$4"/>
    <d v="2015-09-09T00:00:00"/>
    <s v="CEO &lt; 3 years"/>
    <d v="2015-09-14T00:00:00"/>
    <n v="46422.06"/>
    <m/>
    <m/>
    <n v="4"/>
    <x v="2"/>
  </r>
  <r>
    <s v="SMIN LN Equity"/>
    <s v="Smiths Group plc"/>
    <s v="SMITHS GROUP - TOT RETURN IND"/>
    <s v="SMIN(RI)"/>
    <s v="Datastream Collection Entire Dataset 170911.xlsx|341-360|$B$4"/>
    <d v="2015-09-09T00:00:00"/>
    <s v="CEO &lt; 3 years"/>
    <d v="2015-09-14T00:00:00"/>
    <n v="46422.06"/>
    <m/>
    <m/>
    <n v="4"/>
    <x v="2"/>
  </r>
  <r>
    <s v="SMIN LN Equity"/>
    <s v="Smiths Group plc"/>
    <s v="SMITHS GROUP - TOT RETURN IND"/>
    <s v="SMIN(RI)"/>
    <s v="Datastream Collection Entire Dataset 170911.xlsx|1741-1760|$F$4"/>
    <d v="2015-09-09T00:00:00"/>
    <s v="CEO &lt; 3 years"/>
    <d v="2015-09-14T00:00:00"/>
    <n v="46422.06"/>
    <m/>
    <m/>
    <n v="4"/>
    <x v="2"/>
  </r>
  <r>
    <s v="SMMF US Equity"/>
    <s v="SUMMIT FINANCIAL GROUP INC"/>
    <s v="SUMMIT FINL.GP. - TOT RETURN IND"/>
    <s v="@SMMF(RI)"/>
    <s v="Datastream Collection Entire Dataset 170911.xlsx|1301-1320|$I$4"/>
    <d v="1999-11-05T00:00:00"/>
    <n v="1.0968165740272866"/>
    <d v="1999-11-28T00:00:00"/>
    <n v="98.95"/>
    <d v="2002-11-28T00:00:00"/>
    <n v="207.48000000000002"/>
    <n v="1"/>
    <x v="1"/>
  </r>
  <r>
    <s v="SMTC US Equity"/>
    <s v="SEMTECH CORP"/>
    <s v="SEMTECH - TOT RETURN IND"/>
    <s v="@SMTC(RI)"/>
    <s v="Datastream Collection Entire Dataset 170911.xlsx|681-700|$N$4"/>
    <d v="2006-02-05T00:00:00"/>
    <n v="-0.41705380068071896"/>
    <d v="2006-02-19T00:00:00"/>
    <n v="1674.7"/>
    <d v="2009-02-19T00:00:00"/>
    <n v="976.26"/>
    <n v="1"/>
    <x v="1"/>
  </r>
  <r>
    <s v="SMTO3 BZ Equity"/>
    <s v="SÃ£o Martinho S.A."/>
    <m/>
    <m/>
    <m/>
    <m/>
    <m/>
    <m/>
    <m/>
    <m/>
    <m/>
    <n v="1"/>
    <x v="0"/>
  </r>
  <r>
    <s v="SMTX US Equity"/>
    <s v="SMTC CORPORATION"/>
    <s v="SMTC - TOT RETURN IND"/>
    <s v="@SMTX(RI)"/>
    <s v="Datastream Collection Entire Dataset 170911.xlsx|1561-1580|$P$4"/>
    <d v="2013-11-05T00:00:00"/>
    <n v="-0.42391304347826086"/>
    <d v="2013-11-28T00:00:00"/>
    <n v="1.84"/>
    <d v="2016-11-28T00:00:00"/>
    <n v="1.06"/>
    <n v="1"/>
    <x v="1"/>
  </r>
  <r>
    <s v="SMX AU Equity"/>
    <s v="SMS MANAGEMENT &amp; TECH LTD"/>
    <m/>
    <m/>
    <m/>
    <m/>
    <m/>
    <m/>
    <m/>
    <m/>
    <m/>
    <n v="1"/>
    <x v="0"/>
  </r>
  <r>
    <s v="SN LN Equity"/>
    <s v="Smith &amp; Nephew plc"/>
    <s v="SMITH &amp; NEPHEW - TOT RETURN IND"/>
    <s v="SN.(RI)"/>
    <s v="Datastream Collection Entire Dataset 170911.xlsx|201-220|$Q$4"/>
    <m/>
    <m/>
    <m/>
    <m/>
    <m/>
    <m/>
    <n v="4"/>
    <x v="0"/>
  </r>
  <r>
    <s v="SN LN Equity"/>
    <s v="Smith &amp; Nephew plc"/>
    <s v="SMITH &amp; NEPHEW - TOT RETURN IND"/>
    <s v="SN.(RI)"/>
    <s v="Datastream Collection Entire Dataset 170911.xlsx|1721-1740|$M$4"/>
    <m/>
    <m/>
    <m/>
    <m/>
    <m/>
    <m/>
    <n v="4"/>
    <x v="0"/>
  </r>
  <r>
    <s v="SN LN Equity"/>
    <s v="SN LN"/>
    <s v="SMITH &amp; NEPHEW - TOT RETURN IND"/>
    <s v="SN.(RI)"/>
    <s v="Datastream Collection Entire Dataset 170911.xlsx|201-220|$Q$4"/>
    <m/>
    <m/>
    <m/>
    <m/>
    <m/>
    <m/>
    <n v="4"/>
    <x v="0"/>
  </r>
  <r>
    <s v="SN LN Equity"/>
    <s v="SN LN"/>
    <s v="SMITH &amp; NEPHEW - TOT RETURN IND"/>
    <s v="SN.(RI)"/>
    <s v="Datastream Collection Entire Dataset 170911.xlsx|1721-1740|$M$4"/>
    <m/>
    <m/>
    <m/>
    <m/>
    <m/>
    <m/>
    <n v="4"/>
    <x v="0"/>
  </r>
  <r>
    <s v="SNBC US Equity"/>
    <s v="SUN BANCORP INC-NJ"/>
    <s v="SUN BANCORP - TOT RETURN IND"/>
    <s v="@SNBC(RI)"/>
    <s v="Datastream Collection Entire Dataset 170911.xlsx|1101-1120|$S$4"/>
    <d v="2014-05-05T00:00:00"/>
    <n v="0.34894276541569813"/>
    <d v="2014-05-23T00:00:00"/>
    <n v="90.33"/>
    <d v="2017-05-23T00:00:00"/>
    <n v="121.85000000000001"/>
    <n v="1"/>
    <x v="1"/>
  </r>
  <r>
    <s v="SNI US Equity"/>
    <s v="SCRIPPS NETWORKS INTER-CL A"/>
    <s v="SCRIPPS NETWORKS INTACT. 'A' - TOT RETURN IND"/>
    <s v="@SNI(RI)"/>
    <s v="Datastream Collection Entire Dataset 170911.xlsx|241-260|$S$4"/>
    <d v="2008-05-05T00:00:00"/>
    <n v="0.11530021942948336"/>
    <d v="2008-06-14T00:00:00"/>
    <n v="100.26"/>
    <d v="2011-06-14T00:00:00"/>
    <n v="111.82000000000001"/>
    <n v="1"/>
    <x v="1"/>
  </r>
  <r>
    <s v="SNN US Equity"/>
    <s v="SMITH &amp; NEPHEW PLC"/>
    <s v="SMITH &amp; NEPHEW SPN.ADR 1:2 - TOT RETURN IND"/>
    <s v="U:SNN(RI)"/>
    <s v="Datastream Collection Entire Dataset 170911.xlsx|161-180|$H$4"/>
    <d v="2011-02-05T00:00:00"/>
    <n v="0.42961036337466224"/>
    <d v="2011-02-14T00:00:00"/>
    <n v="396.01"/>
    <d v="2014-02-14T00:00:00"/>
    <n v="566.14"/>
    <n v="1"/>
    <x v="1"/>
  </r>
  <r>
    <s v="SNT SJ Equity"/>
    <s v="Santam Ltd"/>
    <m/>
    <m/>
    <m/>
    <m/>
    <m/>
    <m/>
    <m/>
    <m/>
    <m/>
    <n v="1"/>
    <x v="0"/>
  </r>
  <r>
    <s v="SNX US Equity"/>
    <s v="SYNNEX CORP"/>
    <s v="SYNNEX - TOT RETURN IND"/>
    <s v="U:SNX(RI)"/>
    <s v="Datastream Collection Entire Dataset 170911.xlsx|401-420|$M$4"/>
    <d v="2008-01-05T00:00:00"/>
    <n v="0.57433190366215758"/>
    <d v="2008-01-19T00:00:00"/>
    <n v="151.55000000000001"/>
    <d v="2011-01-19T00:00:00"/>
    <n v="238.59"/>
    <n v="1"/>
    <x v="1"/>
  </r>
  <r>
    <s v="SNY US Equity"/>
    <s v="SANOFI"/>
    <s v="SANOFI ADR 2:1 - TOT RETURN IND"/>
    <s v="U:SNY(RI)"/>
    <s v="Datastream Collection Entire Dataset 170911.xlsx|1-40|$AA$4"/>
    <d v="2015-02-05T00:00:00"/>
    <s v="CEO &lt; 3 years"/>
    <d v="2015-02-14T00:00:00"/>
    <n v="245.08"/>
    <m/>
    <m/>
    <n v="1"/>
    <x v="2"/>
  </r>
  <r>
    <s v="SO IM Equity"/>
    <s v="Sogefi S.p.A."/>
    <s v="SOGEFI - TOT RETURN IND"/>
    <s v="I:SO(RI)"/>
    <s v="Datastream Collection Entire Dataset 170911.xlsx|Brosa Italiana|$Z$5"/>
    <d v="2015-05-14T00:00:00"/>
    <s v="CEO &lt; 3 years"/>
    <d v="2015-05-14T00:00:00"/>
    <n v="760.89"/>
    <m/>
    <m/>
    <n v="1"/>
    <x v="2"/>
  </r>
  <r>
    <s v="SOBI SS Equity"/>
    <s v="SWEDISH ORPHAN BIOVITRUM A"/>
    <s v="SWEDISH ORPHAN BIOVITRUM - TOT RETURN IND"/>
    <s v="W:SOBI(RI)"/>
    <s v="Datastream Collection Entire Dataset 170911.xlsx|1641-1660|$F$4"/>
    <d v="2011-08-15T00:00:00"/>
    <n v="3.4646953861840424"/>
    <d v="2011-08-29T00:00:00"/>
    <n v="39.230000000000004"/>
    <d v="2014-08-29T00:00:00"/>
    <n v="175.15"/>
    <n v="1"/>
    <x v="1"/>
  </r>
  <r>
    <s v="SODA US Equity"/>
    <s v="SODASTREAM INTERNATIONAL LTD"/>
    <s v="SODASTREAM INTERNATIONAL - TOT RETURN IND"/>
    <s v="@SODA(RI)"/>
    <s v="Datastream Collection Entire Dataset 170911.xlsx|1221-1240|$S$4"/>
    <d v="2006-11-05T00:00:00"/>
    <n v="0.39289033457249078"/>
    <d v="2010-11-27T00:00:00"/>
    <n v="172.16"/>
    <d v="2013-11-27T00:00:00"/>
    <n v="239.8"/>
    <n v="1"/>
    <x v="1"/>
  </r>
  <r>
    <s v="SOFO US Equity"/>
    <s v="SONIC FOUNDRY INC"/>
    <s v="SONIC FOUNDRY - TOT RETURN IND"/>
    <s v="@SOFO(RI)"/>
    <s v="Datastream Collection Entire Dataset 170911.xlsx|1561-1580|$G$4"/>
    <d v="2011-07-05T00:00:00"/>
    <n v="-0.19777857398781798"/>
    <d v="2011-07-28T00:00:00"/>
    <n v="27.91"/>
    <d v="2014-07-28T00:00:00"/>
    <n v="22.39"/>
    <n v="1"/>
    <x v="1"/>
  </r>
  <r>
    <s v="SOIL IN Equity"/>
    <s v="Solar Industries India Limited"/>
    <m/>
    <m/>
    <m/>
    <m/>
    <m/>
    <m/>
    <m/>
    <m/>
    <m/>
    <n v="1"/>
    <x v="0"/>
  </r>
  <r>
    <s v="SONS US Equity"/>
    <s v="SONUS NETWORKS INC"/>
    <s v="SONUS NETWORKS - TOT RETURN IND"/>
    <s v="@SONS(RI)"/>
    <s v="Datastream Collection Entire Dataset 170911.xlsx|1161-1180|$O$4"/>
    <d v="2010-08-05T00:00:00"/>
    <n v="0.2150789012273524"/>
    <d v="2010-08-23T00:00:00"/>
    <n v="17.11"/>
    <d v="2013-08-23T00:00:00"/>
    <n v="20.79"/>
    <n v="1"/>
    <x v="1"/>
  </r>
  <r>
    <s v="SOON VX Equity"/>
    <s v="SONOVA HOLDING AG"/>
    <s v="SONOVA N - TOT RETURN IND"/>
    <s v="S:SOON(RI)"/>
    <s v="Datastream Collection Entire Dataset 170911.xlsx|1661-1680|$Q$4"/>
    <d v="2011-11-01T00:00:00"/>
    <n v="0.63215990301499103"/>
    <d v="2011-11-29T00:00:00"/>
    <n v="1963.19"/>
    <d v="2014-11-29T00:00:00"/>
    <n v="3204.2400000000002"/>
    <n v="1"/>
    <x v="1"/>
  </r>
  <r>
    <s v="SORL US Equity"/>
    <s v="SORL AUTO PARTS INC"/>
    <s v="SORL AUTO PARTS - TOT RETURN IND"/>
    <s v="@SORL(RI)"/>
    <s v="Datastream Collection Entire Dataset 170911.xlsx|1521-1540|$O$4"/>
    <d v="2004-04-05T00:00:00"/>
    <n v="1.288"/>
    <d v="2004-04-28T00:00:00"/>
    <n v="156.25"/>
    <d v="2007-04-28T00:00:00"/>
    <n v="357.5"/>
    <n v="1"/>
    <x v="1"/>
  </r>
  <r>
    <s v="SPA US Equity"/>
    <s v="SPARTON CORP"/>
    <s v="SPARTON - TOT RETURN IND"/>
    <s v="U:SPA(RI)"/>
    <s v="Datastream Collection Entire Dataset 170911.xlsx|1281-1300|$F$4"/>
    <d v="2015-04-05T00:00:00"/>
    <s v="CEO &lt; 3 years"/>
    <d v="2015-04-27T00:00:00"/>
    <n v="3561.6"/>
    <m/>
    <m/>
    <n v="1"/>
    <x v="2"/>
  </r>
  <r>
    <s v="SPB CN Equity"/>
    <s v="SUPERIOR PLUS CORP"/>
    <s v="SUPERIOR PLUS - TOT RETURN IND"/>
    <s v="C:SPB(RI)"/>
    <s v="Datastream Collection Entire Dataset 170911.xlsx|641-660|$R$4"/>
    <d v="2011-11-02T00:00:00"/>
    <n v="1.5266961368441287"/>
    <d v="2011-11-19T00:00:00"/>
    <n v="260.14999999999998"/>
    <d v="2014-11-19T00:00:00"/>
    <n v="657.32"/>
    <n v="2"/>
    <x v="1"/>
  </r>
  <r>
    <s v="SPB CN Equity"/>
    <s v="SUPERIOR PLUS CORP"/>
    <s v="SUPERIOR PLUS - TOT RETURN IND"/>
    <s v="C:SPB(RI)"/>
    <s v="Datastream Collection Entire Dataset 170911.xlsx|Toronto 41-60|$B$4"/>
    <d v="2011-11-02T00:00:00"/>
    <n v="1.3708614122472897"/>
    <d v="2011-11-14T00:00:00"/>
    <n v="273.04000000000002"/>
    <d v="2014-11-14T00:00:00"/>
    <n v="647.34"/>
    <n v="2"/>
    <x v="3"/>
  </r>
  <r>
    <s v="SPD LN Equity"/>
    <s v="SPD LN"/>
    <s v="SPORTS DIRECT INTL. - TOT RETURN IND"/>
    <s v="SPD(RI)"/>
    <s v="Datastream Collection Entire Dataset 170911.xlsx|681-700|$I$4"/>
    <d v="2007-02-01T00:00:00"/>
    <n v="-0.56346678798908101"/>
    <d v="2007-03-19T00:00:00"/>
    <n v="87.92"/>
    <d v="2010-03-19T00:00:00"/>
    <n v="38.380000000000003"/>
    <n v="1"/>
    <x v="1"/>
  </r>
  <r>
    <s v="SPDC US Equity"/>
    <s v="SPEED COMMERCE INC"/>
    <s v="SPEED COMMERCE - TOT RETURN IND"/>
    <s v="@SPDC(RI)"/>
    <s v="Datastream Collection Entire Dataset 170911.xlsx|1581-1600|$T$4"/>
    <d v="2011-07-05T00:00:00"/>
    <n v="0.60522140487523457"/>
    <d v="2011-07-28T00:00:00"/>
    <n v="69.33"/>
    <d v="2014-07-28T00:00:00"/>
    <n v="111.29"/>
    <n v="1"/>
    <x v="1"/>
  </r>
  <r>
    <s v="SPH LN Equity"/>
    <s v="Sinclair Pharma plc"/>
    <s v="SINCLAIR PHARMA - TOT RETURN IND"/>
    <s v="SPH(RI)"/>
    <s v="Datastream Collection Entire Dataset 170911.xlsx|1801-1820|$R$4"/>
    <d v="2009-12-09T00:00:00"/>
    <n v="-0.25551102204408821"/>
    <d v="2009-12-14T00:00:00"/>
    <n v="29.94"/>
    <d v="2012-12-14T00:00:00"/>
    <n v="22.29"/>
    <n v="1"/>
    <x v="1"/>
  </r>
  <r>
    <s v="SPI LN Equity"/>
    <s v="SPI LN"/>
    <s v="SPIRE HEALTHCARE GP. - TOT RETURN IND"/>
    <s v="SPI(RI)"/>
    <s v="Datastream Collection Entire Dataset 170911.xlsx|721-740|$B$4"/>
    <d v="2015-10-05T00:00:00"/>
    <s v="CEO &lt; 3 years"/>
    <d v="2015-10-19T00:00:00"/>
    <n v="182.11"/>
    <m/>
    <m/>
    <n v="1"/>
    <x v="2"/>
  </r>
  <r>
    <s v="SPLK US Equity"/>
    <s v="SPLUNK INC"/>
    <s v="SPLUNK - TOT RETURN IND"/>
    <s v="@SPLK(RI)"/>
    <s v="Datastream Collection Entire Dataset 170911.xlsx|261-280|$K$4"/>
    <d v="2007-11-05T00:00:00"/>
    <n v="1.2701589843303214"/>
    <d v="2012-05-14T00:00:00"/>
    <n v="87.43"/>
    <d v="2015-05-14T00:00:00"/>
    <n v="198.48000000000002"/>
    <n v="1"/>
    <x v="1"/>
  </r>
  <r>
    <s v="SPN US Equity"/>
    <s v="SUPERIOR ENERGY SERVICES INC"/>
    <s v="SUPERIOR ENERGY SVS. - TOT RETURN IND"/>
    <s v="U:SPN(RI)"/>
    <s v="Datastream Collection Entire Dataset 170911.xlsx|501-520|$G$4"/>
    <d v="2010-02-05T00:00:00"/>
    <n v="0.2943872216413429"/>
    <d v="2010-02-19T00:00:00"/>
    <n v="449.51"/>
    <d v="2013-02-19T00:00:00"/>
    <n v="581.84"/>
    <n v="1"/>
    <x v="1"/>
  </r>
  <r>
    <s v="SPNC US Equity"/>
    <s v="SPECTRANETICS CORP"/>
    <s v="SPECTRANETICS - TOT RETURN IND"/>
    <s v="@SPNC(RI)"/>
    <s v="Datastream Collection Entire Dataset 170911.xlsx|821-840|$U$4"/>
    <d v="2011-07-05T00:00:00"/>
    <n v="2.6249089584850696"/>
    <d v="2011-07-20T00:00:00"/>
    <n v="41.19"/>
    <d v="2014-07-20T00:00:00"/>
    <n v="149.31"/>
    <n v="1"/>
    <x v="1"/>
  </r>
  <r>
    <s v="SPNS US Equity"/>
    <s v="SAPIENS INTERNATIONAL CORP"/>
    <s v="SAPIENS INTL. - TOT RETURN IND"/>
    <s v="@SPNS(RI)"/>
    <s v="Datastream Collection Entire Dataset 170911.xlsx|981-1000|$J$4"/>
    <d v="2005-10-05T00:00:00"/>
    <n v="0.13437499999999991"/>
    <d v="2005-10-21T00:00:00"/>
    <n v="3.2"/>
    <d v="2008-10-21T00:00:00"/>
    <n v="3.63"/>
    <n v="1"/>
    <x v="1"/>
  </r>
  <r>
    <s v="SPO AU Equity"/>
    <s v="Spotless Group Holdings Limited"/>
    <m/>
    <m/>
    <m/>
    <m/>
    <m/>
    <m/>
    <m/>
    <m/>
    <m/>
    <n v="1"/>
    <x v="0"/>
  </r>
  <r>
    <s v="SPR US Equity"/>
    <s v="SPIRIT AEROSYSTEMS HOLD-CL A"/>
    <s v="SPIRIT AEROSYSTEMS CL.A - TOT RETURN IND"/>
    <s v="U:SPR(RI)"/>
    <s v="Datastream Collection Entire Dataset 170911.xlsx|321-340|$D$4"/>
    <d v="2013-02-05T00:00:00"/>
    <n v="1.5784263526199007"/>
    <d v="2013-02-14T00:00:00"/>
    <n v="58.59"/>
    <d v="2016-02-14T00:00:00"/>
    <n v="151.07"/>
    <n v="1"/>
    <x v="1"/>
  </r>
  <r>
    <s v="SPRT US Equity"/>
    <s v="SUPPORT.COM INC"/>
    <s v="SUPPORT.COM - TOT RETURN IND"/>
    <s v="@SPRT(RI)"/>
    <s v="Datastream Collection Entire Dataset 170911.xlsx|1501-1520|$N$4"/>
    <d v="2014-04-05T00:00:00"/>
    <n v="-0.70673712021136059"/>
    <d v="2014-04-28T00:00:00"/>
    <n v="7.57"/>
    <d v="2017-04-28T00:00:00"/>
    <n v="2.2200000000000002"/>
    <n v="1"/>
    <x v="1"/>
  </r>
  <r>
    <s v="SPSN SE Equity"/>
    <s v="SWISS PRIME SITE AG"/>
    <s v="SWISS PRIME SITE - TOT RETURN IND"/>
    <s v="S:SPSN(RI)"/>
    <s v="Datastream Collection Entire Dataset 170911.xlsx|1661-1680|$B$4"/>
    <d v="2015-10-05T00:00:00"/>
    <s v="CEO &lt; 3 years"/>
    <d v="2015-10-29T00:00:00"/>
    <n v="304.90000000000003"/>
    <m/>
    <m/>
    <n v="1"/>
    <x v="2"/>
  </r>
  <r>
    <s v="SPU US Equity"/>
    <s v="SKYPEOPLE FRUIT JUICE INC"/>
    <m/>
    <m/>
    <m/>
    <m/>
    <m/>
    <m/>
    <m/>
    <m/>
    <m/>
    <n v="1"/>
    <x v="0"/>
  </r>
  <r>
    <s v="SPWH US Equity"/>
    <s v="SPORTSMAN'S WAREHOUSE HOLDIN"/>
    <s v="SPORTSMANS WHSE.HDG. - TOT RETURN IND"/>
    <s v="@SPWH(RI)"/>
    <s v="Datastream Collection Entire Dataset 170911.xlsx|1121-1140|$I$4"/>
    <d v="2009-07-05T00:00:00"/>
    <n v="-0.52795222897148153"/>
    <d v="2014-04-23T00:00:00"/>
    <n v="97.13"/>
    <d v="2017-04-23T00:00:00"/>
    <n v="45.85"/>
    <n v="1"/>
    <x v="1"/>
  </r>
  <r>
    <s v="SQBG US Equity"/>
    <s v="SEQUENTIAL BRANDS GROUP INC"/>
    <s v="SEQUENTIAL BRANDS GROUP - TOT RETURN IND"/>
    <s v="@SQBG(RI)"/>
    <s v="Datastream Collection Entire Dataset 170911.xlsx|1101-1120|$B$4"/>
    <d v="2012-10-05T00:00:00"/>
    <n v="2.0325259515570933"/>
    <d v="2012-10-23T00:00:00"/>
    <n v="115.60000000000001"/>
    <d v="2015-10-23T00:00:00"/>
    <n v="350.56"/>
    <n v="1"/>
    <x v="1"/>
  </r>
  <r>
    <s v="SQI US Equity"/>
    <s v="SCIQUEST INC"/>
    <m/>
    <m/>
    <m/>
    <m/>
    <m/>
    <m/>
    <m/>
    <m/>
    <m/>
    <n v="1"/>
    <x v="0"/>
  </r>
  <r>
    <s v="SRC US Equity"/>
    <s v="SPIRIT REALTY CAPITAL INC"/>
    <s v="SPIRIT REALTY CAPITAL - TOT RETURN IND"/>
    <s v="U:SRC(RI)"/>
    <s v="Datastream Collection Entire Dataset 170911.xlsx|321-340|$K$4"/>
    <d v="2011-05-05T00:00:00"/>
    <n v="0.3635433144133246"/>
    <d v="2012-10-14T00:00:00"/>
    <n v="107.47"/>
    <d v="2015-10-14T00:00:00"/>
    <n v="146.54"/>
    <n v="1"/>
    <x v="1"/>
  </r>
  <r>
    <s v="SRCE US Equity"/>
    <s v="1ST SOURCE CORP"/>
    <s v="1ST SOURCE - TOT RETURN IND"/>
    <s v="@SRCE(RI)"/>
    <s v="Datastream Collection Entire Dataset 170911.xlsx|881-900|$C$4"/>
    <m/>
    <m/>
    <m/>
    <m/>
    <m/>
    <m/>
    <n v="1"/>
    <x v="0"/>
  </r>
  <r>
    <s v="SRCG SE Equity"/>
    <s v="SUNRISE COMMUNICATIONS GROUP"/>
    <s v="SUNRISE COMMUNICATIONS - TOT RETURN IND"/>
    <s v="S:SRCG(RI)"/>
    <s v="Datastream Collection Entire Dataset 170911.xlsx|1621-1640|$P$4"/>
    <d v="2013-01-01T00:00:00"/>
    <s v="CEO &lt; 3 years"/>
    <d v="2015-02-28T00:00:00"/>
    <n v="98.490000000000009"/>
    <m/>
    <m/>
    <n v="1"/>
    <x v="2"/>
  </r>
  <r>
    <s v="SRDX US Equity"/>
    <s v="SURMODICS INC"/>
    <s v="SURMODICS - TOT RETURN IND"/>
    <s v="@SRDX(RI)"/>
    <s v="Datastream Collection Entire Dataset 170911.xlsx|1161-1180|$N$4"/>
    <d v="2010-10-05T00:00:00"/>
    <n v="1.0190188172043009"/>
    <d v="2010-10-23T00:00:00"/>
    <n v="297.60000000000002"/>
    <d v="2013-10-23T00:00:00"/>
    <n v="600.86"/>
    <n v="1"/>
    <x v="1"/>
  </r>
  <r>
    <s v="SREV US Equity"/>
    <s v="SERVICESOURCE INTERNATIONAL"/>
    <s v="SERVICESOURCE INTL. - TOT RETURN IND"/>
    <s v="@SREV(RI)"/>
    <s v="Datastream Collection Entire Dataset 170911.xlsx|1121-1140|$Q$4"/>
    <d v="2014-10-05T00:00:00"/>
    <s v="CEO &lt; 3 years"/>
    <d v="2014-10-23T00:00:00"/>
    <n v="25.12"/>
    <m/>
    <m/>
    <n v="1"/>
    <x v="2"/>
  </r>
  <r>
    <s v="SRP LN Equity"/>
    <s v="Serco Group plc"/>
    <m/>
    <m/>
    <m/>
    <m/>
    <m/>
    <m/>
    <m/>
    <m/>
    <m/>
    <n v="2"/>
    <x v="0"/>
  </r>
  <r>
    <s v="SRP LN Equity"/>
    <s v="SRP LN"/>
    <m/>
    <m/>
    <m/>
    <m/>
    <m/>
    <m/>
    <m/>
    <m/>
    <m/>
    <n v="2"/>
    <x v="0"/>
  </r>
  <r>
    <s v="SRS IM Equity"/>
    <s v="Saras S.p.A."/>
    <m/>
    <m/>
    <m/>
    <m/>
    <m/>
    <m/>
    <m/>
    <m/>
    <m/>
    <n v="1"/>
    <x v="0"/>
  </r>
  <r>
    <s v="SRV AU Equity"/>
    <s v="Servcorp Limited"/>
    <m/>
    <m/>
    <m/>
    <m/>
    <m/>
    <m/>
    <m/>
    <m/>
    <m/>
    <n v="2"/>
    <x v="0"/>
  </r>
  <r>
    <s v="SRV AU Equity"/>
    <s v="SERVCORP LTD"/>
    <m/>
    <m/>
    <m/>
    <m/>
    <m/>
    <m/>
    <m/>
    <m/>
    <m/>
    <n v="2"/>
    <x v="0"/>
  </r>
  <r>
    <s v="SSE US Equity"/>
    <s v="SEVENTY SEVEN ENERGY INC"/>
    <m/>
    <m/>
    <m/>
    <m/>
    <m/>
    <m/>
    <m/>
    <m/>
    <m/>
    <n v="1"/>
    <x v="0"/>
  </r>
  <r>
    <s v="SSFN US Equity"/>
    <s v="STEWARDSHIP FINANCIAL CORP"/>
    <s v="STEWARDSHIP FINL. - TOT RETURN IND"/>
    <s v="@SSFN(RI)"/>
    <s v="Datastream Collection Entire Dataset 170911.xlsx|1541-1560|$N$4"/>
    <d v="1996-11-05T00:00:00"/>
    <n v="2.0404"/>
    <d v="1997-09-28T00:00:00"/>
    <n v="100"/>
    <d v="2000-09-28T00:00:00"/>
    <n v="304.04000000000002"/>
    <n v="1"/>
    <x v="1"/>
  </r>
  <r>
    <s v="SSI US Equity"/>
    <s v="STAGE STORES INC"/>
    <s v="STAGE STORES - TOT RETURN IND"/>
    <s v="U:SSI(RI)"/>
    <s v="Datastream Collection Entire Dataset 170911.xlsx|1381-1400|$U$4"/>
    <d v="2012-01-05T00:00:00"/>
    <n v="0.45456735982265484"/>
    <d v="2012-01-27T00:00:00"/>
    <n v="415.01"/>
    <d v="2015-01-27T00:00:00"/>
    <n v="603.66"/>
    <n v="1"/>
    <x v="1"/>
  </r>
  <r>
    <s v="SSNI US Equity"/>
    <s v="SILVER SPRING NETWORKS INC"/>
    <s v="SILVER SPRING NETWORKS - TOT RETURN IND"/>
    <s v="U:SSNI(RI)"/>
    <s v="Datastream Collection Entire Dataset 170911.xlsx|961-980|$C$4"/>
    <d v="2015-07-05T00:00:00"/>
    <s v="CEO &lt; 3 years"/>
    <d v="2015-07-21T00:00:00"/>
    <n v="51.82"/>
    <m/>
    <m/>
    <n v="1"/>
    <x v="2"/>
  </r>
  <r>
    <s v="SSO CN Equity"/>
    <s v="SILVER STANDARD RESOURCES"/>
    <s v="SILVER STANDARD RES. - TOT RETURN IND"/>
    <s v="C:SSO(RI)"/>
    <s v="Datastream Collection Entire Dataset 170911.xlsx|681-700|$J$4"/>
    <d v="2015-08-02T00:00:00"/>
    <s v="CEO &lt; 3 years"/>
    <d v="2015-08-19T00:00:00"/>
    <n v="1143.04"/>
    <m/>
    <m/>
    <n v="2"/>
    <x v="2"/>
  </r>
  <r>
    <s v="SSO CN Equity"/>
    <s v="SILVER STANDARD RESOURCES"/>
    <s v="SILVER STANDARD RES. - TOT RETURN IND"/>
    <s v="C:SSO(RI)"/>
    <s v="Datastream Collection Entire Dataset 170911.xlsx|Toronto 41-60|$I$4"/>
    <d v="2015-08-02T00:00:00"/>
    <s v="CEO &lt; 3 years"/>
    <d v="2015-08-14T00:00:00"/>
    <n v="1058.23"/>
    <m/>
    <m/>
    <n v="2"/>
    <x v="2"/>
  </r>
  <r>
    <s v="SSPG LN Equity"/>
    <s v="SSP Group plc"/>
    <s v="SSP GROUP - TOT RETURN IND"/>
    <s v="SSPG(RI)"/>
    <s v="Datastream Collection Entire Dataset 170911.xlsx|681-700|$M$4"/>
    <d v="2013-09-09T00:00:00"/>
    <s v="CEO &lt; 3 years"/>
    <d v="2014-07-19T00:00:00"/>
    <n v="107.14"/>
    <m/>
    <m/>
    <n v="4"/>
    <x v="2"/>
  </r>
  <r>
    <s v="SSPG LN Equity"/>
    <s v="SSP Group plc"/>
    <s v="SSP GROUP - TOT RETURN IND"/>
    <s v="SSPG(RI)"/>
    <s v="Datastream Collection Entire Dataset 170911.xlsx|1761-1780|$J$4"/>
    <d v="2013-09-09T00:00:00"/>
    <n v="1.2629270113869704"/>
    <d v="2014-07-14T00:00:00"/>
    <n v="107.14"/>
    <d v="2017-07-14T00:00:00"/>
    <n v="242.45000000000002"/>
    <n v="4"/>
    <x v="3"/>
  </r>
  <r>
    <s v="SSPG LN Equity"/>
    <s v="SSPG LN"/>
    <s v="SSP GROUP - TOT RETURN IND"/>
    <s v="SSPG(RI)"/>
    <s v="Datastream Collection Entire Dataset 170911.xlsx|681-700|$M$4"/>
    <d v="2013-09-09T00:00:00"/>
    <s v="CEO &lt; 3 years"/>
    <d v="2014-07-19T00:00:00"/>
    <n v="107.14"/>
    <m/>
    <m/>
    <n v="4"/>
    <x v="2"/>
  </r>
  <r>
    <s v="SSPG LN Equity"/>
    <s v="SSPG LN"/>
    <s v="SSP GROUP - TOT RETURN IND"/>
    <s v="SSPG(RI)"/>
    <s v="Datastream Collection Entire Dataset 170911.xlsx|1761-1780|$J$4"/>
    <d v="2013-09-09T00:00:00"/>
    <n v="1.2629270113869704"/>
    <d v="2014-07-14T00:00:00"/>
    <n v="107.14"/>
    <d v="2017-07-14T00:00:00"/>
    <n v="242.45000000000002"/>
    <n v="4"/>
    <x v="3"/>
  </r>
  <r>
    <s v="SSRI US Equity"/>
    <s v="SILVER STANDARD RESOURCES INC"/>
    <s v="SILVER STD.RES. (NAS) - TOT RETURN IND"/>
    <s v="@SSRI(RI)"/>
    <s v="Datastream Collection Entire Dataset 170911.xlsx|1141-1160|$O$4"/>
    <d v="2015-07-05T00:00:00"/>
    <s v="CEO &lt; 3 years"/>
    <d v="2015-07-23T00:00:00"/>
    <n v="133.25"/>
    <m/>
    <m/>
    <n v="1"/>
    <x v="2"/>
  </r>
  <r>
    <s v="SSYS US Equity"/>
    <s v="STRATASYS LTD"/>
    <s v="STRATASYS - TOT RETURN IND"/>
    <s v="@SSYS(RI)"/>
    <s v="Datastream Collection Entire Dataset 170911.xlsx|821-840|$N$4"/>
    <d v="2009-01-05T00:00:00"/>
    <n v="2.4113980409617093"/>
    <d v="2009-01-20T00:00:00"/>
    <n v="673.80000000000007"/>
    <d v="2012-01-20T00:00:00"/>
    <n v="2298.6"/>
    <n v="1"/>
    <x v="1"/>
  </r>
  <r>
    <s v="STAA US Equity"/>
    <s v="STAAR SURGICAL CO"/>
    <s v="STAAR SURGICAL - TOT RETURN IND"/>
    <s v="@STAA(RI)"/>
    <s v="Datastream Collection Entire Dataset 170911.xlsx|1161-1180|$C$4"/>
    <d v="2015-01-05T00:00:00"/>
    <s v="CEO &lt; 3 years"/>
    <d v="2015-01-23T00:00:00"/>
    <n v="106.22"/>
    <m/>
    <m/>
    <n v="1"/>
    <x v="2"/>
  </r>
  <r>
    <s v="STAY US Equity"/>
    <s v="EXTENDED STAY AMERICA INC"/>
    <s v="EXTENDED STAY AMERICA - TOT RETURN IND"/>
    <s v="U:STAY(RI)"/>
    <s v="Datastream Collection Entire Dataset 170911.xlsx|521-540|$J$4"/>
    <d v="2015-07-05T00:00:00"/>
    <s v="CEO &lt; 3 years"/>
    <d v="2015-07-19T00:00:00"/>
    <n v="82.5"/>
    <m/>
    <m/>
    <n v="1"/>
    <x v="2"/>
  </r>
  <r>
    <s v="STBZ US Equity"/>
    <s v="STATE BANK FINANCIAL CORP"/>
    <s v="STATE BANK FINANCIAL - TOT RETURN IND"/>
    <s v="@STBZ(RI)"/>
    <s v="Datastream Collection Entire Dataset 170911.xlsx|881-900|$Q$4"/>
    <d v="2010-08-05T00:00:00"/>
    <n v="-3.526117770583604E-2"/>
    <d v="2010-08-20T00:00:00"/>
    <n v="114.29"/>
    <d v="2013-08-20T00:00:00"/>
    <n v="110.26"/>
    <n v="1"/>
    <x v="1"/>
  </r>
  <r>
    <s v="STCK US Equity"/>
    <s v="BMC STOCK HOLDINGS INC"/>
    <m/>
    <m/>
    <m/>
    <m/>
    <m/>
    <m/>
    <m/>
    <m/>
    <m/>
    <n v="1"/>
    <x v="0"/>
  </r>
  <r>
    <s v="STFC US Equity"/>
    <s v="STATE AUTO FINANCIAL CORP"/>
    <s v="STATE AUTO FINL. - TOT RETURN IND"/>
    <s v="@STFC(RI)"/>
    <s v="Datastream Collection Entire Dataset 170911.xlsx|841-860|$U$4"/>
    <d v="2015-04-05T00:00:00"/>
    <s v="CEO &lt; 3 years"/>
    <d v="2015-04-20T00:00:00"/>
    <n v="1575.63"/>
    <m/>
    <m/>
    <n v="1"/>
    <x v="2"/>
  </r>
  <r>
    <s v="STL US Equity"/>
    <s v="STERLING BANCORP DE"/>
    <s v="STERLING BANCORP - TOT RETURN IND"/>
    <s v="U:STL(RI)"/>
    <s v="Datastream Collection Entire Dataset 170911.xlsx|581-600|$R$4"/>
    <d v="2011-05-05T00:00:00"/>
    <n v="0.33651648906742349"/>
    <d v="2011-05-19T00:00:00"/>
    <n v="415.73"/>
    <d v="2014-05-19T00:00:00"/>
    <n v="555.63"/>
    <n v="1"/>
    <x v="1"/>
  </r>
  <r>
    <s v="STOR US Equity"/>
    <s v="STORE CAPITAL CORP"/>
    <s v="STORE CAPITAL - TOT RETURN IND"/>
    <s v="U:STOR(RI)"/>
    <s v="Datastream Collection Entire Dataset 170911.xlsx|401-420|$H$4"/>
    <d v="2011-04-05T00:00:00"/>
    <s v="CEO &lt; 3 years"/>
    <d v="2014-11-19T00:00:00"/>
    <n v="101.44"/>
    <m/>
    <m/>
    <n v="1"/>
    <x v="2"/>
  </r>
  <r>
    <s v="STRT IN Equity"/>
    <s v="Sterling Tools Limited"/>
    <m/>
    <m/>
    <m/>
    <m/>
    <m/>
    <m/>
    <m/>
    <m/>
    <m/>
    <n v="1"/>
    <x v="0"/>
  </r>
  <r>
    <s v="STRZA US Equity"/>
    <s v="STARZ - A"/>
    <m/>
    <m/>
    <m/>
    <m/>
    <m/>
    <m/>
    <m/>
    <m/>
    <m/>
    <n v="1"/>
    <x v="0"/>
  </r>
  <r>
    <s v="STRZB US Equity"/>
    <s v="Starz Acquisition LLC"/>
    <m/>
    <m/>
    <m/>
    <m/>
    <m/>
    <m/>
    <m/>
    <m/>
    <m/>
    <n v="1"/>
    <x v="0"/>
  </r>
  <r>
    <s v="STS IM Equity"/>
    <s v="Ansaldo STS S.p.A."/>
    <m/>
    <m/>
    <m/>
    <m/>
    <m/>
    <m/>
    <m/>
    <m/>
    <m/>
    <n v="1"/>
    <x v="0"/>
  </r>
  <r>
    <s v="SU FP Equity"/>
    <s v="SCHNEIDER ELECTRIC SE"/>
    <m/>
    <m/>
    <m/>
    <m/>
    <m/>
    <m/>
    <m/>
    <m/>
    <m/>
    <n v="1"/>
    <x v="0"/>
  </r>
  <r>
    <s v="SUBC NO Equity"/>
    <s v="Subsea 7 S.A."/>
    <s v="SUBSEA 7 - TOT RETURN IND"/>
    <s v="N:SUBC(RI)"/>
    <s v="Datastream Collection Entire Dataset 170911.xlsx|41-80|$AK$4"/>
    <d v="2008-04-01T00:00:00"/>
    <n v="0.17247444734965534"/>
    <d v="2008-04-14T00:00:00"/>
    <n v="210.35"/>
    <d v="2011-04-14T00:00:00"/>
    <n v="246.63"/>
    <n v="4"/>
    <x v="1"/>
  </r>
  <r>
    <s v="SUBC NO Equity"/>
    <s v="Subsea 7 S.A."/>
    <s v="SUBSEA 7 - TOT RETURN IND"/>
    <s v="N:SUBC(RI)"/>
    <s v="Datastream Collection Entire Dataset 170911.xlsx|1701-1720|$K$4"/>
    <d v="2008-04-01T00:00:00"/>
    <n v="0.17247444734965534"/>
    <d v="2008-04-14T00:00:00"/>
    <n v="210.35"/>
    <d v="2011-04-14T00:00:00"/>
    <n v="246.63"/>
    <n v="4"/>
    <x v="3"/>
  </r>
  <r>
    <s v="SUBC NO Equity"/>
    <s v="SUBSEA 7 SA"/>
    <s v="SUBSEA 7 - TOT RETURN IND"/>
    <s v="N:SUBC(RI)"/>
    <s v="Datastream Collection Entire Dataset 170911.xlsx|41-80|$AK$4"/>
    <d v="2008-04-01T00:00:00"/>
    <n v="0.17247444734965534"/>
    <d v="2008-04-14T00:00:00"/>
    <n v="210.35"/>
    <d v="2011-04-14T00:00:00"/>
    <n v="246.63"/>
    <n v="4"/>
    <x v="1"/>
  </r>
  <r>
    <s v="SUBC NO Equity"/>
    <s v="SUBSEA 7 SA"/>
    <s v="SUBSEA 7 - TOT RETURN IND"/>
    <s v="N:SUBC(RI)"/>
    <s v="Datastream Collection Entire Dataset 170911.xlsx|1701-1720|$K$4"/>
    <d v="2008-04-01T00:00:00"/>
    <n v="0.17247444734965534"/>
    <d v="2008-04-14T00:00:00"/>
    <n v="210.35"/>
    <d v="2011-04-14T00:00:00"/>
    <n v="246.63"/>
    <n v="4"/>
    <x v="1"/>
  </r>
  <r>
    <s v="SUBK US Equity"/>
    <s v="SUFFOLK BANCORP"/>
    <m/>
    <m/>
    <m/>
    <m/>
    <m/>
    <m/>
    <m/>
    <m/>
    <m/>
    <n v="1"/>
    <x v="0"/>
  </r>
  <r>
    <s v="SUN AU Equity"/>
    <s v="Suncorp Group Limited"/>
    <s v="SULZER 'R' - TOT RETURN IND"/>
    <s v="S:SUN(RI)"/>
    <s v="Datastream Collection Entire Dataset 170911.xlsx|1621-1640|$R$4"/>
    <d v="2015-10-09T00:00:00"/>
    <s v="CEO &lt; 3 years"/>
    <d v="2015-10-28T00:00:00"/>
    <n v="1513.25"/>
    <m/>
    <m/>
    <n v="1"/>
    <x v="2"/>
  </r>
  <r>
    <s v="SUN SE Equity"/>
    <s v="SULZER AG"/>
    <s v="SULZER 'R' - TOT RETURN IND"/>
    <s v="S:SUN(RI)"/>
    <s v="Datastream Collection Entire Dataset 170911.xlsx|1621-1640|$R$4"/>
    <d v="2015-12-01T00:00:00"/>
    <s v="CEO &lt; 3 years"/>
    <d v="2015-12-28T00:00:00"/>
    <n v="1448.94"/>
    <m/>
    <m/>
    <n v="1"/>
    <x v="2"/>
  </r>
  <r>
    <s v="SUNE US Equity"/>
    <s v="SUNEDISON INC"/>
    <m/>
    <m/>
    <m/>
    <m/>
    <m/>
    <m/>
    <m/>
    <m/>
    <m/>
    <n v="1"/>
    <x v="0"/>
  </r>
  <r>
    <s v="SUNF IN Equity"/>
    <s v="Sunflag Iron And Steel Company Limited"/>
    <m/>
    <m/>
    <m/>
    <m/>
    <m/>
    <m/>
    <m/>
    <m/>
    <m/>
    <n v="1"/>
    <x v="0"/>
  </r>
  <r>
    <s v="SUNS US Equity"/>
    <s v="SOLAR SENIOR CAPITAL LTD"/>
    <s v="SOLAR SENIOR CAPITAL - TOT RETURN IND"/>
    <s v="@SUNS(RI)"/>
    <s v="Datastream Collection Entire Dataset 170911.xlsx|1341-1360|$Q$4"/>
    <d v="2010-10-05T00:00:00"/>
    <n v="8.9900000000000091E-2"/>
    <d v="2011-02-27T00:00:00"/>
    <n v="100"/>
    <d v="2014-02-27T00:00:00"/>
    <n v="108.99000000000001"/>
    <n v="1"/>
    <x v="1"/>
  </r>
  <r>
    <s v="SUP US Equity"/>
    <s v="SUPERIOR INDUSTRIES INTL"/>
    <s v="SUPERIOR INDS.INT. - TOT RETURN IND"/>
    <s v="U:SUP(RI)"/>
    <s v="Datastream Collection Entire Dataset 170911.xlsx|961-980|$F$4"/>
    <d v="2014-04-05T00:00:00"/>
    <n v="0.25125397028327034"/>
    <d v="2014-04-21T00:00:00"/>
    <n v="6022.87"/>
    <d v="2017-04-21T00:00:00"/>
    <n v="7536.14"/>
    <n v="1"/>
    <x v="1"/>
  </r>
  <r>
    <s v="SVLS IN Equity"/>
    <s v="Suven Life Sciences Limited"/>
    <m/>
    <m/>
    <m/>
    <m/>
    <m/>
    <m/>
    <m/>
    <m/>
    <m/>
    <n v="1"/>
    <x v="0"/>
  </r>
  <r>
    <s v="SVM CN Equity"/>
    <s v="SILVERCORP METALS INC"/>
    <s v="SILVERCORP METALS - TOT RETURN IND"/>
    <s v="C:SVM(RI)"/>
    <s v="Datastream Collection Entire Dataset 170911.xlsx|961-980|$U$4"/>
    <d v="2014-11-02T00:00:00"/>
    <s v="CEO &lt; 3 years"/>
    <d v="2014-11-21T00:00:00"/>
    <n v="212.97"/>
    <m/>
    <m/>
    <n v="2"/>
    <x v="2"/>
  </r>
  <r>
    <s v="SVM CN Equity"/>
    <s v="SILVERCORP METALS INC"/>
    <s v="SILVERCORP METALS - TOT RETURN IND"/>
    <s v="C:SVM(RI)"/>
    <s v="Datastream Collection Entire Dataset 170911.xlsx|Toronto 61-80|$J$4"/>
    <d v="2014-11-02T00:00:00"/>
    <s v="CEO &lt; 3 years"/>
    <d v="2014-11-14T00:00:00"/>
    <n v="184.09"/>
    <m/>
    <m/>
    <n v="2"/>
    <x v="2"/>
  </r>
  <r>
    <s v="SVS LN Equity"/>
    <s v="Savills plc"/>
    <s v="SAVILLS - TOT RETURN IND"/>
    <s v="SVS(RI)"/>
    <s v="Datastream Collection Entire Dataset 170911.xlsx|841-860|$F$4"/>
    <d v="2008-04-09T00:00:00"/>
    <n v="0.42558949649365019"/>
    <d v="2008-04-20T00:00:00"/>
    <n v="1093.73"/>
    <d v="2011-04-20T00:00:00"/>
    <n v="1559.21"/>
    <n v="4"/>
    <x v="1"/>
  </r>
  <r>
    <s v="SVS LN Equity"/>
    <s v="Savills plc"/>
    <s v="SAVILLS - TOT RETURN IND"/>
    <s v="SVS(RI)"/>
    <s v="Datastream Collection Entire Dataset 170911.xlsx|1761-1780|$U$4"/>
    <d v="2008-04-09T00:00:00"/>
    <n v="0.38987210602383338"/>
    <d v="2008-04-14T00:00:00"/>
    <n v="1100.1300000000001"/>
    <d v="2011-04-14T00:00:00"/>
    <n v="1529.04"/>
    <n v="4"/>
    <x v="3"/>
  </r>
  <r>
    <s v="SVS LN Equity"/>
    <s v="SVS LN"/>
    <s v="SAVILLS - TOT RETURN IND"/>
    <s v="SVS(RI)"/>
    <s v="Datastream Collection Entire Dataset 170911.xlsx|841-860|$F$4"/>
    <d v="2008-04-09T00:00:00"/>
    <n v="0.42558949649365019"/>
    <d v="2008-04-20T00:00:00"/>
    <n v="1093.73"/>
    <d v="2011-04-20T00:00:00"/>
    <n v="1559.21"/>
    <n v="4"/>
    <x v="1"/>
  </r>
  <r>
    <s v="SVS LN Equity"/>
    <s v="SVS LN"/>
    <s v="SAVILLS - TOT RETURN IND"/>
    <s v="SVS(RI)"/>
    <s v="Datastream Collection Entire Dataset 170911.xlsx|1761-1780|$U$4"/>
    <d v="2008-04-09T00:00:00"/>
    <n v="0.38987210602383338"/>
    <d v="2008-04-14T00:00:00"/>
    <n v="1100.1300000000001"/>
    <d v="2011-04-14T00:00:00"/>
    <n v="1529.04"/>
    <n v="4"/>
    <x v="3"/>
  </r>
  <r>
    <s v="SVT LN Equity"/>
    <s v="Severn Trent Plc"/>
    <s v="SEVERN TRENT - TOT RETURN IND"/>
    <s v="SVT(RI)"/>
    <s v="Datastream Collection Entire Dataset 170911.xlsx|341-360|$H$4"/>
    <d v="2015-10-05T00:00:00"/>
    <s v="CEO &lt; 3 years"/>
    <d v="2015-10-14T00:00:00"/>
    <n v="3956.29"/>
    <m/>
    <m/>
    <n v="4"/>
    <x v="2"/>
  </r>
  <r>
    <s v="SVT LN Equity"/>
    <s v="Severn Trent Plc"/>
    <s v="SEVERN TRENT - TOT RETURN IND"/>
    <s v="SVT(RI)"/>
    <s v="Datastream Collection Entire Dataset 170911.xlsx|1741-1760|$H$4"/>
    <d v="2015-10-05T00:00:00"/>
    <s v="CEO &lt; 3 years"/>
    <d v="2015-10-14T00:00:00"/>
    <n v="3956.29"/>
    <m/>
    <m/>
    <n v="4"/>
    <x v="2"/>
  </r>
  <r>
    <s v="SVT LN Equity"/>
    <s v="SVT LN"/>
    <s v="SEVERN TRENT - TOT RETURN IND"/>
    <s v="SVT(RI)"/>
    <s v="Datastream Collection Entire Dataset 170911.xlsx|341-360|$H$4"/>
    <d v="2015-10-05T00:00:00"/>
    <s v="CEO &lt; 3 years"/>
    <d v="2015-10-14T00:00:00"/>
    <n v="3956.29"/>
    <m/>
    <m/>
    <n v="4"/>
    <x v="2"/>
  </r>
  <r>
    <s v="SVT LN Equity"/>
    <s v="SVT LN"/>
    <s v="SEVERN TRENT - TOT RETURN IND"/>
    <s v="SVT(RI)"/>
    <s v="Datastream Collection Entire Dataset 170911.xlsx|1741-1760|$H$4"/>
    <d v="2015-10-05T00:00:00"/>
    <s v="CEO &lt; 3 years"/>
    <d v="2015-10-14T00:00:00"/>
    <n v="3956.29"/>
    <m/>
    <m/>
    <n v="4"/>
    <x v="2"/>
  </r>
  <r>
    <s v="SVU US Equity"/>
    <s v="SUPERVALU INC"/>
    <s v="SUPERVALU - TOT RETURN IND"/>
    <s v="U:SVU(RI)"/>
    <s v="Datastream Collection Entire Dataset 170911.xlsx|781-800|$L$4"/>
    <d v="2013-01-05T00:00:00"/>
    <n v="0.15406485168192632"/>
    <d v="2013-01-19T00:00:00"/>
    <n v="1484.31"/>
    <d v="2016-01-19T00:00:00"/>
    <n v="1712.99"/>
    <n v="1"/>
    <x v="1"/>
  </r>
  <r>
    <s v="SWC US Equity"/>
    <s v="STILLWATER MINING CO"/>
    <s v="STILLWATER MINING - TOT RETURN IND"/>
    <s v="U:SWC(RI)"/>
    <s v="Datastream Collection Entire Dataset 170911.xlsx|701-720|$O$4"/>
    <d v="2013-10-05T00:00:00"/>
    <n v="0.14804310833806023"/>
    <d v="2013-10-19T00:00:00"/>
    <n v="123.41"/>
    <d v="2016-10-19T00:00:00"/>
    <n v="141.68"/>
    <n v="1"/>
    <x v="1"/>
  </r>
  <r>
    <s v="SWEDA SS Equity"/>
    <s v="SWEDBANK AB"/>
    <m/>
    <m/>
    <m/>
    <m/>
    <m/>
    <m/>
    <m/>
    <m/>
    <m/>
    <n v="1"/>
    <x v="0"/>
  </r>
  <r>
    <s v="SWH IN Equity"/>
    <s v="JSW Holdings Limited"/>
    <m/>
    <m/>
    <m/>
    <m/>
    <m/>
    <m/>
    <m/>
    <m/>
    <m/>
    <n v="1"/>
    <x v="0"/>
  </r>
  <r>
    <s v="SWK US Equity"/>
    <s v="STANLEY BLACK &amp; DECKER INC"/>
    <s v="STANLEY BLACK &amp; DECKER - TOT RETURN IND"/>
    <s v="U:SWK(RI)"/>
    <s v="Datastream Collection Entire Dataset 170911.xlsx|141-160|$E$4"/>
    <d v="2004-01-05T00:00:00"/>
    <n v="0.45914238227146814"/>
    <d v="2004-01-14T00:00:00"/>
    <n v="2256.25"/>
    <d v="2007-01-14T00:00:00"/>
    <n v="3292.19"/>
    <n v="1"/>
    <x v="1"/>
  </r>
  <r>
    <s v="SXCL US Equity"/>
    <s v="Steel Excel Inc"/>
    <m/>
    <m/>
    <m/>
    <m/>
    <m/>
    <m/>
    <m/>
    <m/>
    <m/>
    <n v="1"/>
    <x v="0"/>
  </r>
  <r>
    <s v="SXI US Equity"/>
    <s v="STANDEX INTERNATIONAL CORP"/>
    <s v="STANDEX - TOT RETURN IND"/>
    <s v="U:SXI(RI)"/>
    <s v="Datastream Collection Entire Dataset 170911.xlsx|801-820|$P$4"/>
    <d v="2013-11-05T00:00:00"/>
    <n v="0.54725745371008883"/>
    <d v="2013-11-21T00:00:00"/>
    <n v="9498.2900000000009"/>
    <d v="2016-11-21T00:00:00"/>
    <n v="14696.300000000001"/>
    <n v="1"/>
    <x v="1"/>
  </r>
  <r>
    <s v="SXL AU Equity"/>
    <s v="SOUTHERN CROSS MEDIA GROUP L"/>
    <m/>
    <m/>
    <m/>
    <m/>
    <m/>
    <m/>
    <m/>
    <m/>
    <m/>
    <n v="2"/>
    <x v="0"/>
  </r>
  <r>
    <s v="SXL AU Equity"/>
    <s v="Southern Cross Media Group Limited"/>
    <m/>
    <m/>
    <m/>
    <m/>
    <m/>
    <m/>
    <m/>
    <m/>
    <m/>
    <n v="2"/>
    <x v="0"/>
  </r>
  <r>
    <s v="SXS LN Equity"/>
    <s v="Spectris plc"/>
    <s v="SPECTRIS - TOT RETURN IND"/>
    <s v="SXS(RI)"/>
    <s v="Datastream Collection Entire Dataset 170911.xlsx|521-540|$Q$4"/>
    <d v="2005-12-09T00:00:00"/>
    <n v="-0.11594353640416044"/>
    <d v="2005-12-19T00:00:00"/>
    <n v="1346"/>
    <d v="2008-12-19T00:00:00"/>
    <n v="1189.94"/>
    <n v="4"/>
    <x v="1"/>
  </r>
  <r>
    <s v="SXS LN Equity"/>
    <s v="Spectris plc"/>
    <s v="SPECTRIS - TOT RETURN IND"/>
    <s v="SXS(RI)"/>
    <s v="Datastream Collection Entire Dataset 170911.xlsx|1741-1760|$T$4"/>
    <d v="2005-12-09T00:00:00"/>
    <n v="-9.3073301950235332E-2"/>
    <d v="2005-12-14T00:00:00"/>
    <n v="1338.3"/>
    <d v="2008-12-14T00:00:00"/>
    <n v="1213.74"/>
    <n v="4"/>
    <x v="3"/>
  </r>
  <r>
    <s v="SXS LN Equity"/>
    <s v="SXS LN"/>
    <s v="SPECTRIS - TOT RETURN IND"/>
    <s v="SXS(RI)"/>
    <s v="Datastream Collection Entire Dataset 170911.xlsx|521-540|$Q$4"/>
    <d v="2005-12-09T00:00:00"/>
    <n v="-0.11594353640416044"/>
    <d v="2005-12-19T00:00:00"/>
    <n v="1346"/>
    <d v="2008-12-19T00:00:00"/>
    <n v="1189.94"/>
    <n v="4"/>
    <x v="1"/>
  </r>
  <r>
    <s v="SXS LN Equity"/>
    <s v="SXS LN"/>
    <s v="SPECTRIS - TOT RETURN IND"/>
    <s v="SXS(RI)"/>
    <s v="Datastream Collection Entire Dataset 170911.xlsx|1741-1760|$T$4"/>
    <d v="2005-12-09T00:00:00"/>
    <n v="-9.3073301950235332E-2"/>
    <d v="2005-12-14T00:00:00"/>
    <n v="1338.3"/>
    <d v="2008-12-14T00:00:00"/>
    <n v="1213.74"/>
    <n v="4"/>
    <x v="3"/>
  </r>
  <r>
    <s v="SYA US Equity"/>
    <s v="SYMETRA FINANCIAL CORP"/>
    <m/>
    <m/>
    <m/>
    <m/>
    <m/>
    <m/>
    <m/>
    <m/>
    <m/>
    <n v="1"/>
    <x v="0"/>
  </r>
  <r>
    <s v="SYNA US Equity"/>
    <s v="SYNAPTICS INC"/>
    <s v="SYNAPTICS - TOT RETURN IND"/>
    <s v="@SYNA(RI)"/>
    <s v="Datastream Collection Entire Dataset 170911.xlsx|541-560|$U$4"/>
    <d v="2011-07-05T00:00:00"/>
    <n v="2.3713819523269013"/>
    <d v="2011-07-19T00:00:00"/>
    <n v="281.92"/>
    <d v="2014-07-19T00:00:00"/>
    <n v="950.46"/>
    <n v="1"/>
    <x v="1"/>
  </r>
  <r>
    <s v="SYNC US Equity"/>
    <s v="SYNACOR INC"/>
    <s v="SYNACOR - TOT RETURN IND"/>
    <s v="@SYNC(RI)"/>
    <s v="Datastream Collection Entire Dataset 170911.xlsx|1521-1540|$T$4"/>
    <d v="2014-07-05T00:00:00"/>
    <s v="CEO &lt; 3 years"/>
    <d v="2014-07-28T00:00:00"/>
    <n v="47.050000000000004"/>
    <m/>
    <m/>
    <n v="1"/>
    <x v="2"/>
  </r>
  <r>
    <s v="SYNL US Equity"/>
    <s v="SYNALLOY CORP"/>
    <s v="SYNALLOY - TOT RETURN IND"/>
    <s v="@SYNL(RI)"/>
    <s v="Datastream Collection Entire Dataset 170911.xlsx|1481-1500|$S$4"/>
    <d v="2010-11-05T00:00:00"/>
    <n v="0.83994047516049208"/>
    <d v="2010-11-27T00:00:00"/>
    <n v="1155.82"/>
    <d v="2013-11-27T00:00:00"/>
    <n v="2126.64"/>
    <n v="1"/>
    <x v="1"/>
  </r>
  <r>
    <s v="SYNT LN Equity"/>
    <s v="SYNT LN"/>
    <s v="SYNTHOMER - TOT RETURN IND"/>
    <s v="SYNT(RI)"/>
    <s v="Datastream Collection Entire Dataset 170911.xlsx|761-780|$I$4"/>
    <d v="2014-12-09T00:00:00"/>
    <s v="CEO &lt; 3 years"/>
    <d v="2014-12-19T00:00:00"/>
    <n v="34636.93"/>
    <m/>
    <m/>
    <n v="4"/>
    <x v="2"/>
  </r>
  <r>
    <s v="SYNT LN Equity"/>
    <s v="SYNT LN"/>
    <s v="SYNTHOMER - TOT RETURN IND"/>
    <s v="SYNT(RI)"/>
    <s v="Datastream Collection Entire Dataset 170911.xlsx|1761-1780|$N$4"/>
    <d v="2014-12-09T00:00:00"/>
    <s v="CEO &lt; 3 years"/>
    <d v="2014-12-14T00:00:00"/>
    <n v="32862.199999999997"/>
    <m/>
    <m/>
    <n v="4"/>
    <x v="2"/>
  </r>
  <r>
    <s v="SYNT LN Equity"/>
    <s v="Synthomer plc"/>
    <s v="SYNTHOMER - TOT RETURN IND"/>
    <s v="SYNT(RI)"/>
    <s v="Datastream Collection Entire Dataset 170911.xlsx|761-780|$I$4"/>
    <d v="2014-12-09T00:00:00"/>
    <s v="CEO &lt; 3 years"/>
    <d v="2014-12-19T00:00:00"/>
    <n v="34636.93"/>
    <m/>
    <m/>
    <n v="4"/>
    <x v="2"/>
  </r>
  <r>
    <s v="SYNT LN Equity"/>
    <s v="Synthomer plc"/>
    <s v="SYNTHOMER - TOT RETURN IND"/>
    <s v="SYNT(RI)"/>
    <s v="Datastream Collection Entire Dataset 170911.xlsx|1761-1780|$N$4"/>
    <d v="2014-12-09T00:00:00"/>
    <s v="CEO &lt; 3 years"/>
    <d v="2014-12-14T00:00:00"/>
    <n v="32862.199999999997"/>
    <m/>
    <m/>
    <n v="4"/>
    <x v="2"/>
  </r>
  <r>
    <s v="TAHO US Equity"/>
    <s v="TAHOE RESOURCES INC"/>
    <s v="TAHOE RESOURCES (NYS) - TOT RETURN IND"/>
    <s v="U:TAHO(RI)"/>
    <s v="Datastream Collection Entire Dataset 170911.xlsx|421-440|$Q$4"/>
    <d v="2015-07-05T00:00:00"/>
    <s v="CEO &lt; 3 years"/>
    <d v="2015-07-19T00:00:00"/>
    <n v="136.42000000000002"/>
    <m/>
    <m/>
    <n v="1"/>
    <x v="2"/>
  </r>
  <r>
    <s v="TAL US Equity"/>
    <s v="TAL EDUCATION GROUP- ADR"/>
    <s v="TAL EDUCATION GROUP CL.A ADR 1:2 - TOT RETURN IND"/>
    <s v="U:TAL(RI)"/>
    <s v="Datastream Collection Entire Dataset 170911.xlsx|981-1000|$E$4"/>
    <d v="2004-10-05T00:00:00"/>
    <n v="0.14176829268292684"/>
    <d v="2010-10-21T00:00:00"/>
    <n v="98.4"/>
    <d v="2013-10-21T00:00:00"/>
    <n v="112.35000000000001"/>
    <n v="2"/>
    <x v="3"/>
  </r>
  <r>
    <s v="TAL US Equity"/>
    <s v="TAL EDUCATION GROUP- ADR"/>
    <s v="TATA ELXSI - TOT RETURN IND"/>
    <s v="IN:TAL(RI)"/>
    <s v="Datastream Collection Entire Dataset 170911.xlsx|NES India 61-90|$AE$5"/>
    <d v="2004-10-05T00:00:00"/>
    <n v="0.91885927686301139"/>
    <d v="2004-10-14T00:00:00"/>
    <n v="58.910000000000004"/>
    <d v="2007-10-14T00:00:00"/>
    <n v="113.04"/>
    <n v="2"/>
    <x v="1"/>
  </r>
  <r>
    <s v="TALK LN Equity"/>
    <s v="TALK LN"/>
    <s v="TALKTALK TELECOM GROUP - TOT RETURN IND"/>
    <s v="TALK(RI)"/>
    <s v="Datastream Collection Entire Dataset 170911.xlsx|621-640|$M$4"/>
    <d v="2008-07-05T00:00:00"/>
    <n v="1.2443857331571997"/>
    <d v="2010-04-19T00:00:00"/>
    <n v="98.41"/>
    <d v="2013-04-19T00:00:00"/>
    <n v="220.87"/>
    <n v="1"/>
    <x v="1"/>
  </r>
  <r>
    <s v="TAP AU Equity"/>
    <s v="TAP OIL LTD"/>
    <m/>
    <m/>
    <m/>
    <m/>
    <m/>
    <m/>
    <m/>
    <m/>
    <m/>
    <n v="1"/>
    <x v="0"/>
  </r>
  <r>
    <s v="TARO US Equity"/>
    <s v="TARO PHARMACEUTICAL INDUSTRIES LTD"/>
    <s v="TARO PHARM.INDS. - TOT RETURN IND"/>
    <s v="U:TARO(RI)"/>
    <s v="Datastream Collection Entire Dataset 170911.xlsx|321-340|$H$4"/>
    <d v="2013-07-05T00:00:00"/>
    <n v="1.4117246462264152"/>
    <d v="2013-07-14T00:00:00"/>
    <n v="3392"/>
    <d v="2016-07-14T00:00:00"/>
    <n v="8180.5700000000006"/>
    <n v="1"/>
    <x v="1"/>
  </r>
  <r>
    <s v="TATE LN Equity"/>
    <s v="Tate &amp; Lyle plc"/>
    <s v="TATE &amp; LYLE - TOT RETURN IND"/>
    <s v="TATE(RI)"/>
    <s v="Datastream Collection Entire Dataset 170911.xlsx|441-460|$C$4"/>
    <d v="2008-04-05T00:00:00"/>
    <n v="0.33681257167159756"/>
    <d v="2008-04-19T00:00:00"/>
    <n v="20597.420000000002"/>
    <d v="2011-04-19T00:00:00"/>
    <n v="27534.89"/>
    <n v="4"/>
    <x v="3"/>
  </r>
  <r>
    <s v="TATE LN Equity"/>
    <s v="Tate &amp; Lyle plc"/>
    <s v="TATE &amp; LYLE - TOT RETURN IND"/>
    <s v="TATE(RI)"/>
    <s v="Datastream Collection Entire Dataset 170911.xlsx|1741-1760|$J$4"/>
    <d v="2008-04-05T00:00:00"/>
    <n v="0.41063095216194168"/>
    <d v="2008-04-14T00:00:00"/>
    <n v="19568.52"/>
    <d v="2011-04-14T00:00:00"/>
    <n v="27603.96"/>
    <n v="4"/>
    <x v="1"/>
  </r>
  <r>
    <s v="TATE LN Equity"/>
    <s v="TATE LN"/>
    <s v="TATE &amp; LYLE - TOT RETURN IND"/>
    <s v="TATE(RI)"/>
    <s v="Datastream Collection Entire Dataset 170911.xlsx|441-460|$C$4"/>
    <d v="2008-04-05T00:00:00"/>
    <n v="0.33681257167159756"/>
    <d v="2008-04-19T00:00:00"/>
    <n v="20597.420000000002"/>
    <d v="2011-04-19T00:00:00"/>
    <n v="27534.89"/>
    <n v="4"/>
    <x v="3"/>
  </r>
  <r>
    <s v="TATE LN Equity"/>
    <s v="TATE LN"/>
    <s v="TATE &amp; LYLE - TOT RETURN IND"/>
    <s v="TATE(RI)"/>
    <s v="Datastream Collection Entire Dataset 170911.xlsx|1741-1760|$J$4"/>
    <d v="2008-04-05T00:00:00"/>
    <n v="0.41063095216194168"/>
    <d v="2008-04-14T00:00:00"/>
    <n v="19568.52"/>
    <d v="2011-04-14T00:00:00"/>
    <n v="27603.96"/>
    <n v="4"/>
    <x v="1"/>
  </r>
  <r>
    <s v="TAX US Equity"/>
    <s v="LIBERTY TAX INC"/>
    <s v="LIBERTY TAX CLASS A - TOT RETURN IND"/>
    <s v="@TAX(RI)"/>
    <s v="Datastream Collection Entire Dataset 170911.xlsx|1381-1400|$E$4"/>
    <d v="1996-08-05T00:00:00"/>
    <n v="0.8597181252048508"/>
    <d v="2012-06-27T00:00:00"/>
    <n v="91.53"/>
    <d v="2015-06-27T00:00:00"/>
    <n v="170.22"/>
    <n v="1"/>
    <x v="1"/>
  </r>
  <r>
    <s v="TBIO US Equity"/>
    <s v="TRANSGENOMIC INC"/>
    <s v="TRANSGENOMIC - TOT RETURN IND"/>
    <s v="@TBIO(RI)"/>
    <s v="Datastream Collection Entire Dataset 170911.xlsx|1581-1600|$R$4"/>
    <d v="2013-11-05T00:00:00"/>
    <n v="-0.95530726256983245"/>
    <d v="2013-11-28T00:00:00"/>
    <n v="1.79"/>
    <d v="2016-11-28T00:00:00"/>
    <n v="0.08"/>
    <n v="1"/>
    <x v="1"/>
  </r>
  <r>
    <s v="TBK US Equity"/>
    <s v="TRIUMPH BANCORP INC"/>
    <s v="TRIUMPH BANCORP - TOT RETURN IND"/>
    <s v="@TBK(RI)"/>
    <s v="Datastream Collection Entire Dataset 170911.xlsx|1161-1180|$T$4"/>
    <m/>
    <m/>
    <m/>
    <m/>
    <m/>
    <m/>
    <n v="1"/>
    <x v="0"/>
  </r>
  <r>
    <s v="TBNK US Equity"/>
    <s v="TERRITORIAL BANCORP INC"/>
    <s v="TERRITORIAL BANCORP - TOT RETURN IND"/>
    <s v="@TBNK(RI)"/>
    <s v="Datastream Collection Entire Dataset 170911.xlsx|1241-1260|$N$4"/>
    <d v="1985-11-05T00:00:00"/>
    <n v="0.65296069166582904"/>
    <d v="2009-07-27T00:00:00"/>
    <n v="99.47"/>
    <d v="2012-07-27T00:00:00"/>
    <n v="164.42000000000002"/>
    <n v="1"/>
    <x v="1"/>
  </r>
  <r>
    <s v="TBPH US Equity"/>
    <s v="THERAVANCE BIOPHARMA INC"/>
    <s v="THERAVANCE BIOPHARMA - TOT RETURN IND"/>
    <s v="@TBPH(RI)"/>
    <s v="Datastream Collection Entire Dataset 170911.xlsx|681-700|$U$4"/>
    <d v="2014-04-05T00:00:00"/>
    <n v="0.67635071585327622"/>
    <d v="2014-05-19T00:00:00"/>
    <n v="95.69"/>
    <d v="2017-05-19T00:00:00"/>
    <n v="160.41"/>
    <n v="1"/>
    <x v="1"/>
  </r>
  <r>
    <s v="TBRA US Equity"/>
    <s v="TOBIRA THERAPEUTICS INC"/>
    <m/>
    <m/>
    <m/>
    <m/>
    <m/>
    <m/>
    <m/>
    <m/>
    <m/>
    <n v="1"/>
    <x v="0"/>
  </r>
  <r>
    <s v="TBS SJ Equity"/>
    <s v="Tiger Brands Limited"/>
    <m/>
    <m/>
    <m/>
    <m/>
    <m/>
    <m/>
    <m/>
    <m/>
    <m/>
    <n v="1"/>
    <x v="0"/>
  </r>
  <r>
    <s v="TC US Equity"/>
    <s v="THOMPSON CREEK METALS CO INC"/>
    <m/>
    <m/>
    <m/>
    <m/>
    <m/>
    <m/>
    <m/>
    <m/>
    <m/>
    <n v="1"/>
    <x v="0"/>
  </r>
  <r>
    <s v="TCAP LN Equity"/>
    <s v="TP ICAP plc"/>
    <s v="TP ICAP - TOT RETURN IND"/>
    <s v="TCAP(RI)"/>
    <s v="Datastream Collection Entire Dataset 170911.xlsx|881-900|$H$4"/>
    <d v="2014-09-09T00:00:00"/>
    <s v="CEO &lt; 3 years"/>
    <d v="2014-09-20T00:00:00"/>
    <n v="81.400000000000006"/>
    <m/>
    <m/>
    <n v="2"/>
    <x v="2"/>
  </r>
  <r>
    <s v="TCAP LN Equity"/>
    <s v="TP ICAP plc"/>
    <s v="TP ICAP - TOT RETURN IND"/>
    <s v="TCAP(RI)"/>
    <s v="Datastream Collection Entire Dataset 170911.xlsx|1741-1760|$U$4"/>
    <d v="2014-09-09T00:00:00"/>
    <s v="CEO &lt; 3 years"/>
    <d v="2014-09-14T00:00:00"/>
    <n v="77.260000000000005"/>
    <m/>
    <m/>
    <n v="2"/>
    <x v="2"/>
  </r>
  <r>
    <s v="TCG LN Equity"/>
    <s v="TCG LN"/>
    <s v="THOMAS COOK GROUP - TOT RETURN IND"/>
    <s v="TCG(RI)"/>
    <s v="Datastream Collection Entire Dataset 170911.xlsx|821-840|$L$4"/>
    <d v="2014-10-09T00:00:00"/>
    <s v="CEO &lt; 3 years"/>
    <d v="2014-10-20T00:00:00"/>
    <n v="90.47"/>
    <m/>
    <m/>
    <n v="4"/>
    <x v="2"/>
  </r>
  <r>
    <s v="TCG LN Equity"/>
    <s v="TCG LN"/>
    <s v="THOMAS COOK GROUP - TOT RETURN IND"/>
    <s v="TCG(RI)"/>
    <s v="Datastream Collection Entire Dataset 170911.xlsx|1761-1780|$P$4"/>
    <d v="2014-10-09T00:00:00"/>
    <s v="CEO &lt; 3 years"/>
    <d v="2014-10-14T00:00:00"/>
    <n v="85.54"/>
    <m/>
    <m/>
    <n v="4"/>
    <x v="2"/>
  </r>
  <r>
    <s v="TCG LN Equity"/>
    <s v="Thomas Cook Group plc"/>
    <s v="THOMAS COOK GROUP - TOT RETURN IND"/>
    <s v="TCG(RI)"/>
    <s v="Datastream Collection Entire Dataset 170911.xlsx|821-840|$L$4"/>
    <d v="2014-10-09T00:00:00"/>
    <s v="CEO &lt; 3 years"/>
    <d v="2014-10-20T00:00:00"/>
    <n v="90.47"/>
    <m/>
    <m/>
    <n v="4"/>
    <x v="2"/>
  </r>
  <r>
    <s v="TCG LN Equity"/>
    <s v="Thomas Cook Group plc"/>
    <s v="THOMAS COOK GROUP - TOT RETURN IND"/>
    <s v="TCG(RI)"/>
    <s v="Datastream Collection Entire Dataset 170911.xlsx|1761-1780|$P$4"/>
    <d v="2014-10-09T00:00:00"/>
    <s v="CEO &lt; 3 years"/>
    <d v="2014-10-14T00:00:00"/>
    <n v="85.54"/>
    <m/>
    <m/>
    <n v="4"/>
    <x v="2"/>
  </r>
  <r>
    <s v="TCH FP Equity"/>
    <s v="TECHNICOLOR"/>
    <s v="TECHNICOLOR - TOT RETURN IND"/>
    <s v="F:TCH(RI)"/>
    <s v="Datastream Collection Entire Dataset 170911.xlsx|681-700|$R$4"/>
    <d v="2007-04-05T00:00:00"/>
    <n v="-0.92302938753089814"/>
    <d v="2007-04-19T00:00:00"/>
    <n v="145.64000000000001"/>
    <d v="2010-04-19T00:00:00"/>
    <n v="11.21"/>
    <n v="4"/>
    <x v="3"/>
  </r>
  <r>
    <s v="TCH FP Equity"/>
    <s v="TECHNICOLOR"/>
    <s v="TECHNICOLOR - TOT RETURN IND"/>
    <s v="F:TCH(RI)"/>
    <s v="Datastream Collection Entire Dataset 170911.xlsx|1841-1860|$I$4"/>
    <d v="2007-04-05T00:00:00"/>
    <n v="-0.92306115476597195"/>
    <d v="2007-04-14T00:00:00"/>
    <n v="146.35"/>
    <d v="2010-04-14T00:00:00"/>
    <n v="11.26"/>
    <n v="4"/>
    <x v="1"/>
  </r>
  <r>
    <s v="TCH FP Equity"/>
    <s v="Technicolor SA"/>
    <s v="TECHNICOLOR - TOT RETURN IND"/>
    <s v="F:TCH(RI)"/>
    <s v="Datastream Collection Entire Dataset 170911.xlsx|681-700|$R$4"/>
    <d v="2007-04-05T00:00:00"/>
    <n v="-0.92302938753089814"/>
    <d v="2007-04-19T00:00:00"/>
    <n v="145.64000000000001"/>
    <d v="2010-04-19T00:00:00"/>
    <n v="11.21"/>
    <n v="4"/>
    <x v="3"/>
  </r>
  <r>
    <s v="TCH FP Equity"/>
    <s v="Technicolor SA"/>
    <s v="TECHNICOLOR - TOT RETURN IND"/>
    <s v="F:TCH(RI)"/>
    <s v="Datastream Collection Entire Dataset 170911.xlsx|1841-1860|$I$4"/>
    <d v="2007-04-05T00:00:00"/>
    <n v="-0.92306115476597195"/>
    <d v="2007-04-14T00:00:00"/>
    <n v="146.35"/>
    <d v="2010-04-14T00:00:00"/>
    <n v="11.26"/>
    <n v="4"/>
    <x v="1"/>
  </r>
  <r>
    <s v="TCL AU Equity"/>
    <s v="Transurban Group"/>
    <m/>
    <m/>
    <m/>
    <m/>
    <m/>
    <m/>
    <m/>
    <m/>
    <m/>
    <n v="1"/>
    <x v="0"/>
  </r>
  <r>
    <s v="TCSA3 BZ Equity"/>
    <s v="Tecnisa S.A."/>
    <m/>
    <m/>
    <m/>
    <m/>
    <m/>
    <m/>
    <m/>
    <m/>
    <m/>
    <n v="1"/>
    <x v="0"/>
  </r>
  <r>
    <s v="TEC FP Equity"/>
    <s v="TECHNIP SA"/>
    <s v="TECHNIP DEAD - MERG SEE 9009JW - TOT RETURN IND"/>
    <s v="F:TEC(RI)"/>
    <s v="Datastream Collection Entire Dataset 170911.xlsx|1641-1660|$U$4"/>
    <d v="2015-10-05T00:00:00"/>
    <s v="CEO &lt; 3 years"/>
    <d v="2015-10-29T00:00:00"/>
    <n v="912.72"/>
    <m/>
    <m/>
    <n v="1"/>
    <x v="2"/>
  </r>
  <r>
    <s v="TECD US Equity"/>
    <s v="TECH DATA CORP"/>
    <s v="TECH DATA - TOT RETURN IND"/>
    <s v="@TECD(RI)"/>
    <s v="Datastream Collection Entire Dataset 170911.xlsx|501-520|$Q$4"/>
    <d v="2006-08-05T00:00:00"/>
    <n v="-2.1527019099847694E-2"/>
    <d v="2006-08-19T00:00:00"/>
    <n v="1858.13"/>
    <d v="2009-08-19T00:00:00"/>
    <n v="1818.13"/>
    <n v="1"/>
    <x v="1"/>
  </r>
  <r>
    <s v="TECH US Equity"/>
    <s v="BIO-TECHNE CORP"/>
    <s v="BIO-TECHNE - TOT RETURN IND"/>
    <s v="@TECH(RI)"/>
    <s v="Datastream Collection Entire Dataset 170911.xlsx|401-420|$U$4"/>
    <d v="2013-02-05T00:00:00"/>
    <n v="0.35096271034705884"/>
    <d v="2013-02-19T00:00:00"/>
    <n v="18051.12"/>
    <d v="2016-02-19T00:00:00"/>
    <n v="24386.39"/>
    <n v="1"/>
    <x v="1"/>
  </r>
  <r>
    <s v="TEEC IN Equity"/>
    <s v="Techno Electric &amp; Engineering Company Limited"/>
    <m/>
    <m/>
    <m/>
    <m/>
    <m/>
    <m/>
    <m/>
    <m/>
    <m/>
    <n v="1"/>
    <x v="0"/>
  </r>
  <r>
    <s v="TEF US Equity"/>
    <s v="TELEFONICA SA"/>
    <s v="TELEFONICA ADR 1:1 - TOT RETURN IND"/>
    <s v="U:TEF(RI)"/>
    <s v="Datastream Collection Entire Dataset 170911.xlsx|41-80|$R$4"/>
    <d v="2003-07-05T00:00:00"/>
    <n v="0.53711356559053625"/>
    <d v="2003-07-14T00:00:00"/>
    <n v="2395.62"/>
    <d v="2006-07-14T00:00:00"/>
    <n v="3682.34"/>
    <n v="1"/>
    <x v="1"/>
  </r>
  <r>
    <s v="TELX IN Equity"/>
    <s v="Tata Elxsi Limited"/>
    <m/>
    <m/>
    <m/>
    <m/>
    <m/>
    <m/>
    <m/>
    <m/>
    <m/>
    <n v="1"/>
    <x v="0"/>
  </r>
  <r>
    <s v="TEN IM Equity"/>
    <s v="TENARIS SA"/>
    <s v="TENARIS - TOT RETURN IND"/>
    <s v="I:TEN(RI)"/>
    <s v="Datastream Collection Entire Dataset 170911.xlsx|141-160|$F$4"/>
    <m/>
    <m/>
    <m/>
    <m/>
    <m/>
    <m/>
    <n v="4"/>
    <x v="0"/>
  </r>
  <r>
    <s v="TEN IM Equity"/>
    <s v="TENARIS SA"/>
    <s v="TENNECO - TOT RETURN IND"/>
    <s v="U:TEN(RI)"/>
    <s v="Datastream Collection Entire Dataset 170911.xlsx|461-480|$T$4"/>
    <m/>
    <m/>
    <m/>
    <m/>
    <m/>
    <m/>
    <n v="4"/>
    <x v="0"/>
  </r>
  <r>
    <s v="TEN IM Equity"/>
    <s v="TENARIS SA"/>
    <s v="TENARIS - TOT RETURN IND"/>
    <s v="I:TEN(RI)"/>
    <s v="Datastream Collection Entire Dataset 170911.xlsx|Brosa Italiana|$C$5"/>
    <m/>
    <m/>
    <m/>
    <m/>
    <m/>
    <m/>
    <n v="4"/>
    <x v="0"/>
  </r>
  <r>
    <s v="TEN IM Equity"/>
    <s v="TENARIS SA"/>
    <s v="TECNISA ON - TOT RETURN IND"/>
    <s v="BR:TEN(RI)"/>
    <s v="Datastream Collection Entire Dataset 170911.xlsx|BM&amp;F Bovespa Sao Paulo 41-80|$AG$5"/>
    <m/>
    <m/>
    <m/>
    <m/>
    <m/>
    <m/>
    <n v="4"/>
    <x v="0"/>
  </r>
  <r>
    <s v="TEN US Equity"/>
    <s v="TENNECO INC"/>
    <s v="TENARIS - TOT RETURN IND"/>
    <s v="I:TEN(RI)"/>
    <s v="Datastream Collection Entire Dataset 170911.xlsx|141-160|$F$4"/>
    <d v="2006-11-05T00:00:00"/>
    <n v="-0.16344600271440579"/>
    <d v="2006-11-14T00:00:00"/>
    <n v="1083.1100000000001"/>
    <d v="2009-11-14T00:00:00"/>
    <n v="906.08"/>
    <n v="4"/>
    <x v="1"/>
  </r>
  <r>
    <s v="TEN US Equity"/>
    <s v="TENNECO INC"/>
    <s v="TENNECO - TOT RETURN IND"/>
    <s v="U:TEN(RI)"/>
    <s v="Datastream Collection Entire Dataset 170911.xlsx|461-480|$T$4"/>
    <d v="2006-11-05T00:00:00"/>
    <n v="-0.31562280588631442"/>
    <d v="2006-11-19T00:00:00"/>
    <n v="697.89"/>
    <d v="2009-11-19T00:00:00"/>
    <n v="477.62"/>
    <n v="4"/>
    <x v="3"/>
  </r>
  <r>
    <s v="TEN US Equity"/>
    <s v="TENNECO INC"/>
    <s v="TENARIS - TOT RETURN IND"/>
    <s v="I:TEN(RI)"/>
    <s v="Datastream Collection Entire Dataset 170911.xlsx|Brosa Italiana|$C$5"/>
    <d v="2006-11-05T00:00:00"/>
    <n v="-0.16344600271440579"/>
    <d v="2006-11-14T00:00:00"/>
    <n v="1083.1100000000001"/>
    <d v="2009-11-14T00:00:00"/>
    <n v="906.08"/>
    <n v="4"/>
    <x v="1"/>
  </r>
  <r>
    <s v="TEN US Equity"/>
    <s v="TENNECO INC"/>
    <s v="TECNISA ON - TOT RETURN IND"/>
    <s v="BR:TEN(RI)"/>
    <s v="Datastream Collection Entire Dataset 170911.xlsx|BM&amp;F Bovespa Sao Paulo 41-80|$AG$5"/>
    <d v="2006-11-05T00:00:00"/>
    <n v="-0.22719449225473326"/>
    <d v="2007-02-14T00:00:00"/>
    <n v="92.960000000000008"/>
    <d v="2010-02-14T00:00:00"/>
    <n v="71.84"/>
    <n v="4"/>
    <x v="1"/>
  </r>
  <r>
    <s v="TENX US Equity"/>
    <s v="TENAX THERAPEUTICS INC"/>
    <s v="TENAX THERAPEUTICS - TOT RETURN IND"/>
    <s v="@TENX(RI)"/>
    <s v="Datastream Collection Entire Dataset 170911.xlsx|1461-1480|$M$4"/>
    <d v="2013-10-05T00:00:00"/>
    <n v="6.2200956937799208E-2"/>
    <d v="2013-10-27T00:00:00"/>
    <n v="4.18"/>
    <d v="2016-10-27T00:00:00"/>
    <n v="4.4400000000000004"/>
    <n v="1"/>
    <x v="1"/>
  </r>
  <r>
    <s v="TERP US Equity"/>
    <s v="TERRAFORM POWER INC - A"/>
    <s v="TERRAFORM POWER CL.A - TOT RETURN IND"/>
    <s v="@TERP(RI)"/>
    <s v="Datastream Collection Entire Dataset 170911.xlsx|641-660|$N$4"/>
    <d v="2015-02-01T00:00:00"/>
    <s v="CEO &lt; 3 years"/>
    <d v="2015-02-19T00:00:00"/>
    <n v="99.9"/>
    <m/>
    <m/>
    <n v="1"/>
    <x v="2"/>
  </r>
  <r>
    <s v="TEVA US Equity"/>
    <s v="TEVA PHARMACEUTICAL INDUSTRIES LIMITED"/>
    <s v="TEVA PHARM.INDS.ADR 1:1 - TOT RETURN IND"/>
    <s v="U:TEVA(RI)"/>
    <s v="Datastream Collection Entire Dataset 170911.xlsx|41-80|$AC$4"/>
    <d v="2014-01-05T00:00:00"/>
    <n v="-0.16875834103274825"/>
    <d v="2014-01-14T00:00:00"/>
    <n v="9351.36"/>
    <d v="2017-01-14T00:00:00"/>
    <n v="7773.24"/>
    <n v="1"/>
    <x v="1"/>
  </r>
  <r>
    <s v="TFM US Equity"/>
    <s v="FRESH MARKET INC"/>
    <m/>
    <m/>
    <m/>
    <m/>
    <m/>
    <m/>
    <m/>
    <m/>
    <m/>
    <n v="1"/>
    <x v="0"/>
  </r>
  <r>
    <s v="TFSL US Equity"/>
    <s v="TFS FINANCIAL CORP"/>
    <s v="TFS FINANCIAL - TOT RETURN IND"/>
    <s v="@TFSL(RI)"/>
    <s v="Datastream Collection Entire Dataset 170911.xlsx|361-380|$M$4"/>
    <d v="1999-11-05T00:00:00"/>
    <n v="0.18923809523809529"/>
    <d v="2007-05-14T00:00:00"/>
    <n v="105"/>
    <d v="2010-05-14T00:00:00"/>
    <n v="124.87"/>
    <n v="1"/>
    <x v="1"/>
  </r>
  <r>
    <s v="TFX US Equity"/>
    <s v="TELEFLEX INC"/>
    <s v="TELEFLEX - TOT RETURN IND"/>
    <s v="U:TFX(RI)"/>
    <s v="Datastream Collection Entire Dataset 170911.xlsx|281-300|$J$4"/>
    <d v="2010-11-05T00:00:00"/>
    <n v="0.86989579017814456"/>
    <d v="2010-11-14T00:00:00"/>
    <n v="15689.5"/>
    <d v="2013-11-14T00:00:00"/>
    <n v="29337.73"/>
    <n v="1"/>
    <x v="1"/>
  </r>
  <r>
    <s v="TGA US Equity"/>
    <s v="TRANSGLOBE ENERGY CORP"/>
    <s v="TRANSGLOBE ENERGY (NAS) - TOT RETURN IND"/>
    <s v="@TGA(RI)"/>
    <s v="Datastream Collection Entire Dataset 170911.xlsx|1381-1400|$P$4"/>
    <d v="1996-10-05T00:00:00"/>
    <n v="-0.85556756756756758"/>
    <d v="1996-10-27T00:00:00"/>
    <n v="92.5"/>
    <d v="1999-10-27T00:00:00"/>
    <n v="13.36"/>
    <n v="1"/>
    <x v="1"/>
  </r>
  <r>
    <s v="TGBL IN Equity"/>
    <s v="Tata Global Beverages Limited"/>
    <m/>
    <m/>
    <m/>
    <m/>
    <m/>
    <m/>
    <m/>
    <m/>
    <m/>
    <n v="1"/>
    <x v="0"/>
  </r>
  <r>
    <s v="TGL CN Equity"/>
    <s v="TRANSGLOBE ENERGY CORP"/>
    <s v="TRANSGLOBE ENERGY - TOT RETURN IND"/>
    <s v="C:TGL(RI)"/>
    <s v="Datastream Collection Entire Dataset 170911.xlsx|1381-1400|$Q$4"/>
    <d v="1996-11-02T00:00:00"/>
    <n v="-0.75043427909669946"/>
    <d v="1996-11-27T00:00:00"/>
    <n v="17.27"/>
    <d v="1999-11-27T00:00:00"/>
    <n v="4.3100000000000005"/>
    <n v="2"/>
    <x v="3"/>
  </r>
  <r>
    <s v="TGL CN Equity"/>
    <s v="TRANSGLOBE ENERGY CORP"/>
    <s v="TRANSGLOBE ENERGY - TOT RETURN IND"/>
    <s v="C:TGL(RI)"/>
    <s v="Datastream Collection Entire Dataset 170911.xlsx|Toronto 81-95|$F$4"/>
    <d v="1996-11-02T00:00:00"/>
    <n v="-0.81549657534246578"/>
    <d v="1996-11-14T00:00:00"/>
    <n v="23.36"/>
    <d v="1999-11-14T00:00:00"/>
    <n v="4.3100000000000005"/>
    <n v="2"/>
    <x v="1"/>
  </r>
  <r>
    <s v="TGR AU Equity"/>
    <s v="Tassal Group Limited"/>
    <m/>
    <m/>
    <m/>
    <m/>
    <m/>
    <m/>
    <m/>
    <m/>
    <m/>
    <n v="2"/>
    <x v="0"/>
  </r>
  <r>
    <s v="TGR AU Equity"/>
    <s v="TASSAL GROUP LTD"/>
    <m/>
    <m/>
    <m/>
    <m/>
    <m/>
    <m/>
    <m/>
    <m/>
    <m/>
    <n v="2"/>
    <x v="0"/>
  </r>
  <r>
    <s v="TGS AU Equity"/>
    <s v="Tiger Resources Limited"/>
    <m/>
    <m/>
    <m/>
    <m/>
    <m/>
    <m/>
    <m/>
    <m/>
    <m/>
    <n v="1"/>
    <x v="0"/>
  </r>
  <r>
    <s v="TGT US Equity"/>
    <s v="TARGET CORP"/>
    <s v="TARGET - TOT RETURN IND"/>
    <s v="U:TGT(RI)"/>
    <s v="Datastream Collection Entire Dataset 170911.xlsx|41-80|$AO$4"/>
    <d v="2014-07-05T00:00:00"/>
    <s v="CEO &lt; 3 years"/>
    <d v="2014-07-14T00:00:00"/>
    <n v="26753.58"/>
    <m/>
    <m/>
    <n v="2"/>
    <x v="2"/>
  </r>
  <r>
    <s v="TGT US Equity"/>
    <s v="TARGET CORP"/>
    <s v="STERLING TOOLS - TOT RETURN IND"/>
    <s v="IN:TGT(RI)"/>
    <s v="Datastream Collection Entire Dataset 170911.xlsx|NES India 151-180|$Z$5"/>
    <d v="2014-07-05T00:00:00"/>
    <n v="5.5659421025782905"/>
    <d v="2014-07-14T00:00:00"/>
    <n v="8566.5300000000007"/>
    <d v="2017-07-14T00:00:00"/>
    <n v="56247.340000000004"/>
    <n v="2"/>
    <x v="1"/>
  </r>
  <r>
    <s v="THFF US Equity"/>
    <s v="FIRST FINANCIAL CORP INDIANA"/>
    <s v="FIRST FINANCIAL - TOT RETURN IND"/>
    <s v="@THFF(RI)"/>
    <s v="Datastream Collection Entire Dataset 170911.xlsx|1081-1100|$C$4"/>
    <d v="2003-11-05T00:00:00"/>
    <n v="0.25453561333520458"/>
    <d v="2003-11-23T00:00:00"/>
    <n v="498.83"/>
    <d v="2006-11-23T00:00:00"/>
    <n v="625.80000000000007"/>
    <n v="1"/>
    <x v="1"/>
  </r>
  <r>
    <s v="THG US Equity"/>
    <s v="HANOVER INSURANCE GROUP INC"/>
    <s v="HANOVER INSURANCE GROUP - TOT RETURN IND"/>
    <s v="U:THG(RI)"/>
    <s v="Datastream Collection Entire Dataset 170911.xlsx|441-460|$U$4"/>
    <d v="2005-10-05T00:00:00"/>
    <n v="-9.9940119760479035E-2"/>
    <d v="2005-10-19T00:00:00"/>
    <n v="167"/>
    <d v="2008-10-19T00:00:00"/>
    <n v="150.31"/>
    <n v="1"/>
    <x v="1"/>
  </r>
  <r>
    <s v="THLD US Equity"/>
    <s v="THRESHOLD PHARMACEUTICALS INC"/>
    <s v="THRESHOLD PHARMS. - TOT RETURN IND"/>
    <s v="@THLD(RI)"/>
    <s v="Datastream Collection Entire Dataset 170911.xlsx|1241-1260|$J$4"/>
    <d v="2002-04-05T00:00:00"/>
    <n v="-0.92525354969574036"/>
    <d v="2005-02-27T00:00:00"/>
    <n v="98.600000000000009"/>
    <d v="2008-02-27T00:00:00"/>
    <n v="7.37"/>
    <n v="1"/>
    <x v="1"/>
  </r>
  <r>
    <s v="THS US Equity"/>
    <s v="TREEHOUSE FOODS INC"/>
    <s v="TREEHOUSE FOODS - TOT RETURN IND"/>
    <s v="U:THS(RI)"/>
    <s v="Datastream Collection Entire Dataset 170911.xlsx|381-400|$B$4"/>
    <d v="2004-11-05T00:00:00"/>
    <n v="-0.11061994609164426"/>
    <d v="2005-07-14T00:00:00"/>
    <n v="92.75"/>
    <d v="2008-07-14T00:00:00"/>
    <n v="82.49"/>
    <n v="1"/>
    <x v="1"/>
  </r>
  <r>
    <s v="THTI US Equity"/>
    <s v="THT HEAT TRANSFER TECHNOLOGY"/>
    <s v="THT HEAT TRANSFER TECH. - TOT RETURN IND"/>
    <s v="@THTI(RI)"/>
    <s v="Datastream Collection Entire Dataset 170911.xlsx|1581-1600|$N$4"/>
    <d v="2015-10-05T00:00:00"/>
    <s v="CEO &lt; 3 years"/>
    <d v="2015-10-28T00:00:00"/>
    <n v="19.7"/>
    <m/>
    <m/>
    <n v="1"/>
    <x v="2"/>
  </r>
  <r>
    <s v="TICC US Equity"/>
    <s v="TICC CAPITAL COR"/>
    <s v="TICC CAPITAL - TOT RETURN IND"/>
    <s v="@TICC(RI)"/>
    <s v="Datastream Collection Entire Dataset 170911.xlsx|1141-1160|$L$4"/>
    <d v="2002-11-05T00:00:00"/>
    <n v="0.30110000000000015"/>
    <d v="2003-11-23T00:00:00"/>
    <n v="100"/>
    <d v="2006-11-23T00:00:00"/>
    <n v="130.11000000000001"/>
    <n v="1"/>
    <x v="1"/>
  </r>
  <r>
    <s v="TIE1V FH Equity"/>
    <s v="Tieto Oyj"/>
    <m/>
    <m/>
    <m/>
    <m/>
    <m/>
    <m/>
    <m/>
    <m/>
    <m/>
    <n v="1"/>
    <x v="0"/>
  </r>
  <r>
    <s v="TIET3 BZ Equity"/>
    <s v="AES TietÃª Energia S.A."/>
    <m/>
    <m/>
    <m/>
    <m/>
    <m/>
    <m/>
    <m/>
    <m/>
    <m/>
    <n v="1"/>
    <x v="0"/>
  </r>
  <r>
    <s v="TIME US Equity"/>
    <s v="TIME INC"/>
    <s v="TIME - TOT RETURN IND"/>
    <s v="U:TIME(RI)"/>
    <s v="Datastream Collection Entire Dataset 170911.xlsx|721-740|$R$4"/>
    <d v="2013-07-05T00:00:00"/>
    <n v="-0.34574753804834379"/>
    <d v="2014-06-19T00:00:00"/>
    <n v="111.7"/>
    <d v="2017-06-19T00:00:00"/>
    <n v="73.08"/>
    <n v="1"/>
    <x v="1"/>
  </r>
  <r>
    <s v="TIMP3 BZ Equity"/>
    <s v="TIM ParticipaÃ§Ãµes S.A."/>
    <m/>
    <m/>
    <m/>
    <m/>
    <m/>
    <m/>
    <m/>
    <m/>
    <m/>
    <n v="1"/>
    <x v="0"/>
  </r>
  <r>
    <s v="TIS US Equity"/>
    <s v="ORCHIDS PAPER PRODUCTS CO"/>
    <s v="ORCHIDS PAPER PRODUCTS - TOT RETURN IND"/>
    <s v="U:TIS(RI)"/>
    <s v="Datastream Collection Entire Dataset 170911.xlsx|1681-1695|$O$4"/>
    <d v="2015-10-05T00:00:00"/>
    <s v="CEO &lt; 3 years"/>
    <d v="2015-10-29T00:00:00"/>
    <n v="665.15"/>
    <m/>
    <m/>
    <n v="1"/>
    <x v="2"/>
  </r>
  <r>
    <s v="TKC US Equity"/>
    <s v="TURKCELL ILETISIM HIZMETLERI AS"/>
    <s v="TURKCELL ILETISM HIZMET ADR 2:5 - TOT RETURN IND"/>
    <s v="U:TKC(RI)"/>
    <s v="Datastream Collection Entire Dataset 170911.xlsx|241-260|$F$4"/>
    <d v="2015-04-01T00:00:00"/>
    <s v="CEO &lt; 3 years"/>
    <d v="2015-04-14T00:00:00"/>
    <n v="33.15"/>
    <m/>
    <m/>
    <n v="1"/>
    <x v="2"/>
  </r>
  <r>
    <s v="TKG SJ Equity"/>
    <s v="Telkom SA SOC Limited"/>
    <m/>
    <m/>
    <m/>
    <m/>
    <m/>
    <m/>
    <m/>
    <m/>
    <m/>
    <n v="1"/>
    <x v="0"/>
  </r>
  <r>
    <s v="TKO CN Equity"/>
    <s v="TASEKO MINES LTD"/>
    <s v="TASEKO MINES - TOT RETURN IND"/>
    <s v="C:TKO(RI)"/>
    <s v="Datastream Collection Entire Dataset 170911.xlsx|1161-1180|$P$4"/>
    <d v="2005-06-02T00:00:00"/>
    <n v="3.4917394542623064"/>
    <d v="2005-06-23T00:00:00"/>
    <n v="295.38"/>
    <d v="2008-06-23T00:00:00"/>
    <n v="1326.77"/>
    <n v="2"/>
    <x v="3"/>
  </r>
  <r>
    <s v="TKO CN Equity"/>
    <s v="TASEKO MINES LTD"/>
    <s v="TASEKO MINES - TOT RETURN IND"/>
    <s v="C:TKO(RI)"/>
    <s v="Datastream Collection Entire Dataset 170911.xlsx|Toronto 61-80|$T$4"/>
    <d v="2005-06-02T00:00:00"/>
    <n v="3.0409576770670306"/>
    <d v="2005-06-14T00:00:00"/>
    <n v="300.31"/>
    <d v="2008-06-14T00:00:00"/>
    <n v="1213.54"/>
    <n v="2"/>
    <x v="1"/>
  </r>
  <r>
    <s v="TLGT US Equity"/>
    <s v="TELIGENT INC"/>
    <s v="TELIGENT - TOT RETURN IND"/>
    <s v="@TLGT(RI)"/>
    <s v="Datastream Collection Entire Dataset 170911.xlsx|1141-1160|$Q$4"/>
    <d v="2012-05-05T00:00:00"/>
    <n v="4.6347376201034729"/>
    <d v="2012-05-23T00:00:00"/>
    <n v="67.650000000000006"/>
    <d v="2015-05-23T00:00:00"/>
    <n v="381.19"/>
    <n v="1"/>
    <x v="1"/>
  </r>
  <r>
    <s v="TLMR US Equity"/>
    <s v="TALMER BANCORP INC"/>
    <m/>
    <m/>
    <m/>
    <m/>
    <m/>
    <m/>
    <m/>
    <m/>
    <m/>
    <n v="1"/>
    <x v="0"/>
  </r>
  <r>
    <s v="TLPR LN Equity"/>
    <s v="TLPR LN"/>
    <m/>
    <m/>
    <m/>
    <m/>
    <m/>
    <m/>
    <m/>
    <m/>
    <m/>
    <n v="1"/>
    <x v="0"/>
  </r>
  <r>
    <s v="TLYS US Equity"/>
    <s v="TILLY'S INC-CLASS A SHRS"/>
    <s v="TILLY'S CLASS A - TOT RETURN IND"/>
    <s v="U:TLYS(RI)"/>
    <s v="Datastream Collection Entire Dataset 170911.xlsx|1241-1260|$S$4"/>
    <d v="2015-08-05T00:00:00"/>
    <s v="CEO &lt; 3 years"/>
    <d v="2015-08-27T00:00:00"/>
    <n v="48.42"/>
    <m/>
    <m/>
    <n v="1"/>
    <x v="2"/>
  </r>
  <r>
    <s v="TMC IN Equity"/>
    <s v="Thirumalai Chemicals Limited"/>
    <m/>
    <m/>
    <m/>
    <m/>
    <m/>
    <m/>
    <m/>
    <m/>
    <m/>
    <n v="1"/>
    <x v="0"/>
  </r>
  <r>
    <s v="TMHC US Equity"/>
    <s v="TAYLOR MORRISON HOME CORP-A"/>
    <s v="TAYLOR MORRISON HOME - TOT RETURN IND"/>
    <s v="U:TMHC(RI)"/>
    <s v="Datastream Collection Entire Dataset 170911.xlsx|621-640|$Q$4"/>
    <d v="2007-07-05T00:00:00"/>
    <n v="-0.37210193523663526"/>
    <d v="2013-04-19T00:00:00"/>
    <n v="104.38"/>
    <d v="2016-04-19T00:00:00"/>
    <n v="65.540000000000006"/>
    <n v="1"/>
    <x v="1"/>
  </r>
  <r>
    <s v="TMST US Equity"/>
    <s v="TIMKENSTEEL CORP"/>
    <s v="TIMKENSTEEL - TOT RETURN IND"/>
    <s v="U:TMST(RI)"/>
    <s v="Datastream Collection Entire Dataset 170911.xlsx|1061-1080|$Q$4"/>
    <d v="2013-11-05T00:00:00"/>
    <n v="-0.62698574338085533"/>
    <d v="2014-06-23T00:00:00"/>
    <n v="98.2"/>
    <d v="2017-06-23T00:00:00"/>
    <n v="36.630000000000003"/>
    <n v="1"/>
    <x v="1"/>
  </r>
  <r>
    <s v="TNDM US Equity"/>
    <s v="TANDEM DIABETES CARE INC"/>
    <s v="TANDEM DIABETES CARE - TOT RETURN IND"/>
    <s v="@TNDM(RI)"/>
    <s v="Datastream Collection Entire Dataset 170911.xlsx|1301-1320|$S$4"/>
    <d v="2007-07-05T00:00:00"/>
    <n v="-0.88189854948073132"/>
    <d v="2013-11-28T00:00:00"/>
    <n v="116.51"/>
    <d v="2016-11-28T00:00:00"/>
    <n v="13.76"/>
    <n v="1"/>
    <x v="1"/>
  </r>
  <r>
    <s v="TNET BB Equity"/>
    <s v="TELENET GROUP HOLDING NV"/>
    <s v="TRINET GROUP - TOT RETURN IND"/>
    <s v="U:TNET(RI)"/>
    <s v="Datastream Collection Entire Dataset 170911.xlsx|741-760|$F$4"/>
    <d v="2015-10-05T00:00:00"/>
    <s v="CEO &lt; 3 years"/>
    <d v="2015-10-19T00:00:00"/>
    <n v="100.05"/>
    <m/>
    <m/>
    <n v="2"/>
    <x v="2"/>
  </r>
  <r>
    <s v="TNET BB Equity"/>
    <s v="TELENET GROUP HOLDING NV"/>
    <s v="TELENET GROUP HOLDING - TOT RETURN IND"/>
    <s v="B:TNET(RI)"/>
    <s v="Datastream Collection Entire Dataset 170911.xlsx|1661-1680|$G$4"/>
    <d v="2015-10-05T00:00:00"/>
    <s v="CEO &lt; 3 years"/>
    <d v="2015-10-29T00:00:00"/>
    <n v="569.16"/>
    <m/>
    <m/>
    <n v="2"/>
    <x v="2"/>
  </r>
  <r>
    <s v="TNET US Equity"/>
    <s v="TRINET GROUP INC"/>
    <s v="TRINET GROUP - TOT RETURN IND"/>
    <s v="U:TNET(RI)"/>
    <s v="Datastream Collection Entire Dataset 170911.xlsx|741-760|$F$4"/>
    <d v="2008-04-05T00:00:00"/>
    <n v="0.25325577357180051"/>
    <d v="2014-04-19T00:00:00"/>
    <n v="115.18"/>
    <d v="2017-04-19T00:00:00"/>
    <n v="144.35"/>
    <n v="2"/>
    <x v="3"/>
  </r>
  <r>
    <s v="TNET US Equity"/>
    <s v="TRINET GROUP INC"/>
    <s v="TELENET GROUP HOLDING - TOT RETURN IND"/>
    <s v="B:TNET(RI)"/>
    <s v="Datastream Collection Entire Dataset 170911.xlsx|1661-1680|$G$4"/>
    <d v="2008-04-05T00:00:00"/>
    <n v="1.2495002379819136"/>
    <d v="2008-04-29T00:00:00"/>
    <n v="105.05"/>
    <d v="2011-04-29T00:00:00"/>
    <n v="236.31"/>
    <n v="2"/>
    <x v="1"/>
  </r>
  <r>
    <s v="TNGO US Equity"/>
    <s v="TANGOE INC CT"/>
    <s v="TANGOE - TOT RETURN IND"/>
    <s v="@TNGO(RI)"/>
    <s v="Datastream Collection Entire Dataset 170911.xlsx|1201-1220|$H$4"/>
    <d v="2000-08-05T00:00:00"/>
    <n v="0.18370000000000006"/>
    <d v="2011-07-27T00:00:00"/>
    <n v="100"/>
    <d v="2014-07-27T00:00:00"/>
    <n v="118.37"/>
    <n v="1"/>
    <x v="1"/>
  </r>
  <r>
    <s v="TNI LN Equity"/>
    <s v="TNI LN"/>
    <s v="TRINITY MIRROR - TOT RETURN IND"/>
    <s v="TNI(RI)"/>
    <s v="Datastream Collection Entire Dataset 170911.xlsx|1281-1300|$G$4"/>
    <d v="2012-09-09T00:00:00"/>
    <n v="2.084611699395472"/>
    <d v="2012-09-27T00:00:00"/>
    <n v="4049.44"/>
    <d v="2015-09-27T00:00:00"/>
    <n v="12490.95"/>
    <n v="4"/>
    <x v="3"/>
  </r>
  <r>
    <s v="TNI LN Equity"/>
    <s v="TNI LN"/>
    <s v="TRINITY MIRROR - TOT RETURN IND"/>
    <s v="TNI(RI)"/>
    <s v="Datastream Collection Entire Dataset 170911.xlsx|1801-1820|$J$4"/>
    <d v="2012-09-09T00:00:00"/>
    <n v="2.2361910668302478"/>
    <d v="2012-09-14T00:00:00"/>
    <n v="3708.65"/>
    <d v="2015-09-14T00:00:00"/>
    <n v="12001.9"/>
    <n v="4"/>
    <x v="1"/>
  </r>
  <r>
    <s v="TNI LN Equity"/>
    <s v="Trinity Mirror plc"/>
    <s v="TRINITY MIRROR - TOT RETURN IND"/>
    <s v="TNI(RI)"/>
    <s v="Datastream Collection Entire Dataset 170911.xlsx|1281-1300|$G$4"/>
    <d v="2012-09-09T00:00:00"/>
    <n v="2.084611699395472"/>
    <d v="2012-09-27T00:00:00"/>
    <n v="4049.44"/>
    <d v="2015-09-27T00:00:00"/>
    <n v="12490.95"/>
    <n v="4"/>
    <x v="3"/>
  </r>
  <r>
    <s v="TNI LN Equity"/>
    <s v="Trinity Mirror plc"/>
    <s v="TRINITY MIRROR - TOT RETURN IND"/>
    <s v="TNI(RI)"/>
    <s v="Datastream Collection Entire Dataset 170911.xlsx|1801-1820|$J$4"/>
    <d v="2012-09-09T00:00:00"/>
    <n v="2.2361910668302478"/>
    <d v="2012-09-14T00:00:00"/>
    <n v="3708.65"/>
    <d v="2015-09-14T00:00:00"/>
    <n v="12001.9"/>
    <n v="4"/>
    <x v="1"/>
  </r>
  <r>
    <s v="TNK US Equity"/>
    <s v="TEEKAY TANKERS LTD-CLASS A"/>
    <s v="TEEKAY TANKERS 'A' - TOT RETURN IND"/>
    <s v="U:TNK(RI)"/>
    <s v="Datastream Collection Entire Dataset 170911.xlsx|1141-1160|$P$4"/>
    <d v="2014-04-05T00:00:00"/>
    <n v="-0.39472398632144595"/>
    <d v="2014-04-23T00:00:00"/>
    <n v="40.94"/>
    <d v="2017-04-23T00:00:00"/>
    <n v="24.78"/>
    <n v="1"/>
    <x v="1"/>
  </r>
  <r>
    <s v="TNTE NA Equity"/>
    <s v="TNT EXPRESS NV"/>
    <s v="TNT EXPRESS DEAD - 04/07/16 - TOT RETURN IND"/>
    <s v="H:TNTE(RI)"/>
    <s v="Datastream Collection Entire Dataset 170911.xlsx|1641-1660|$R$4"/>
    <d v="2013-06-01T00:00:00"/>
    <n v="0.49181390825093196"/>
    <d v="2013-06-29T00:00:00"/>
    <n v="61.690000000000005"/>
    <d v="2016-06-29T00:00:00"/>
    <n v="92.03"/>
    <n v="1"/>
    <x v="3"/>
  </r>
  <r>
    <s v="TOWR US Equity"/>
    <s v="TOWER INTERNATIONAL INC"/>
    <s v="TOWER INTERNATIONAL - TOT RETURN IND"/>
    <s v="U:TOWR(RI)"/>
    <s v="Datastream Collection Entire Dataset 170911.xlsx|1081-1100|$R$4"/>
    <d v="2007-08-01T00:00:00"/>
    <n v="0.65406389001213106"/>
    <d v="2010-10-23T00:00:00"/>
    <n v="98.92"/>
    <d v="2013-10-23T00:00:00"/>
    <n v="163.62"/>
    <n v="1"/>
    <x v="1"/>
  </r>
  <r>
    <s v="TPH US Equity"/>
    <s v="TRI POINTE GROUP INC"/>
    <s v="TRI POINTE GROUP - TOT RETURN IND"/>
    <s v="U:TPH(RI)"/>
    <s v="Datastream Collection Entire Dataset 170911.xlsx|621-640|$O$4"/>
    <d v="2015-10-05T00:00:00"/>
    <s v="CEO &lt; 3 years"/>
    <d v="2015-10-19T00:00:00"/>
    <n v="71.81"/>
    <m/>
    <m/>
    <n v="1"/>
    <x v="2"/>
  </r>
  <r>
    <s v="TPRE US Equity"/>
    <s v="THIRD POINT REINSURANCE LTD"/>
    <s v="THIRD POINT REINSURANCE - TOT RETURN IND"/>
    <s v="U:TPRE(RI)"/>
    <s v="Datastream Collection Entire Dataset 170911.xlsx|761-780|$B$4"/>
    <d v="2011-10-05T00:00:00"/>
    <n v="-3.3673061550759296E-2"/>
    <d v="2013-08-19T00:00:00"/>
    <n v="100.08"/>
    <d v="2016-08-19T00:00:00"/>
    <n v="96.710000000000008"/>
    <n v="1"/>
    <x v="1"/>
  </r>
  <r>
    <s v="TPX US Equity"/>
    <s v="TEMPUR SEALY INTERNATIONAL I"/>
    <s v="TEMPUR SEALY INTL. - TOT RETURN IND"/>
    <s v="U:TPX(RI)"/>
    <s v="Datastream Collection Entire Dataset 170911.xlsx|481-500|$K$4"/>
    <d v="2015-07-05T00:00:00"/>
    <s v="CEO &lt; 3 years"/>
    <d v="2015-07-19T00:00:00"/>
    <n v="465.67"/>
    <m/>
    <m/>
    <n v="1"/>
    <x v="2"/>
  </r>
  <r>
    <s v="TRB LN Equity"/>
    <s v="Tribal Group plc"/>
    <s v="TRIBAL GROUP - TOT RETURN IND"/>
    <s v="TRB(RI)"/>
    <s v="Datastream Collection Entire Dataset 170911.xlsx|1801-1820|$Q$4"/>
    <d v="2016-03-09T00:00:00"/>
    <s v="CEO &lt; 3 years"/>
    <d v="2016-03-14T00:00:00"/>
    <n v="36.06"/>
    <m/>
    <m/>
    <n v="1"/>
    <x v="2"/>
  </r>
  <r>
    <s v="TRCO US Equity"/>
    <s v="TRIBUNE MEDIA CO - A"/>
    <s v="TRIBUNE MEDIA CL.A - TOT RETURN IND"/>
    <s v="U:TRCO(RI)"/>
    <s v="Datastream Collection Entire Dataset 170911.xlsx|481-500|$D$4"/>
    <d v="2014-05-05T00:00:00"/>
    <n v="-0.25078043704474506"/>
    <d v="2014-05-19T00:00:00"/>
    <n v="163.37"/>
    <d v="2017-05-19T00:00:00"/>
    <n v="122.4"/>
    <n v="1"/>
    <x v="1"/>
  </r>
  <r>
    <s v="TRMB US Equity"/>
    <s v="TRIMBLE INC"/>
    <s v="TRIMBLE - TOT RETURN IND"/>
    <s v="@TRMB(RI)"/>
    <s v="Datastream Collection Entire Dataset 170911.xlsx|281-300|$L$4"/>
    <d v="1999-01-05T00:00:00"/>
    <n v="0.65476055056307592"/>
    <d v="1999-01-14T00:00:00"/>
    <n v="87.91"/>
    <d v="2002-01-14T00:00:00"/>
    <n v="145.47"/>
    <n v="1"/>
    <x v="1"/>
  </r>
  <r>
    <s v="TRMR US Equity"/>
    <s v="TREMOR VIDEO INC"/>
    <s v="TREMOR VIDEO - TOT RETURN IND"/>
    <s v="U:TRMR(RI)"/>
    <s v="Datastream Collection Entire Dataset 170911.xlsx|1441-1460|$T$4"/>
    <d v="2011-07-05T00:00:00"/>
    <n v="-0.80589999999999995"/>
    <d v="2013-06-27T00:00:00"/>
    <n v="100"/>
    <d v="2016-06-27T00:00:00"/>
    <n v="19.41"/>
    <n v="1"/>
    <x v="1"/>
  </r>
  <r>
    <s v="TRN IM Equity"/>
    <s v="TERNA - Rete Elettrica Nazionale SocietÃ per Azioni"/>
    <s v="TERNA RETE ELETTRICA NAZ - TOT RETURN IND"/>
    <s v="I:TRN(RI)"/>
    <s v="Datastream Collection Entire Dataset 170911.xlsx|241-260|$M$4"/>
    <d v="2014-05-01T00:00:00"/>
    <n v="0.42710973653000955"/>
    <d v="2014-05-14T00:00:00"/>
    <n v="430.03000000000003"/>
    <d v="2017-05-14T00:00:00"/>
    <n v="613.70000000000005"/>
    <n v="9"/>
    <x v="1"/>
  </r>
  <r>
    <s v="TRN IM Equity"/>
    <s v="TERNA - Rete Elettrica Nazionale SocietÃ per Azioni"/>
    <s v="TERNA RETE ELETTRICA NAZ - TOT RETURN IND"/>
    <s v="I:TRN(RI)"/>
    <s v="Datastream Collection Entire Dataset 170911.xlsx|1721-1740|$P$4"/>
    <d v="2014-05-01T00:00:00"/>
    <n v="0.42710973653000955"/>
    <d v="2014-05-14T00:00:00"/>
    <n v="430.03000000000003"/>
    <d v="2017-05-14T00:00:00"/>
    <n v="613.70000000000005"/>
    <n v="9"/>
    <x v="1"/>
  </r>
  <r>
    <s v="TRN IM Equity"/>
    <s v="TERNA - Rete Elettrica Nazionale SocietÃ per Azioni"/>
    <s v="TERNA RETE ELETTRICA NAZ - TOT RETURN IND"/>
    <s v="I:TRN(RI)"/>
    <s v="Datastream Collection Entire Dataset 170911.xlsx|Brosa Italiana|$D$5"/>
    <d v="2014-05-01T00:00:00"/>
    <n v="0.42710973653000955"/>
    <d v="2014-05-14T00:00:00"/>
    <n v="430.03000000000003"/>
    <d v="2017-05-14T00:00:00"/>
    <n v="613.70000000000005"/>
    <n v="9"/>
    <x v="3"/>
  </r>
  <r>
    <s v="TRN IM Equity"/>
    <s v="TERNA - Rete Elettrica Nazionale SocietÃ per Azioni"/>
    <s v="TERNA RETE ELETTRICA NAZ - TOT RETURN IND"/>
    <s v="I:TRN(RI)"/>
    <s v="Datastream Collection Entire Dataset 170911.xlsx|241-260|$M$4"/>
    <d v="2014-05-01T00:00:00"/>
    <n v="0.42710973653000955"/>
    <d v="2014-05-14T00:00:00"/>
    <n v="430.03000000000003"/>
    <d v="2017-05-14T00:00:00"/>
    <n v="613.70000000000005"/>
    <n v="9"/>
    <x v="3"/>
  </r>
  <r>
    <s v="TRN IM Equity"/>
    <s v="TERNA - Rete Elettrica Nazionale SocietÃ per Azioni"/>
    <s v="TERNA RETE ELETTRICA NAZ - TOT RETURN IND"/>
    <s v="I:TRN(RI)"/>
    <s v="Datastream Collection Entire Dataset 170911.xlsx|1721-1740|$P$4"/>
    <d v="2014-05-01T00:00:00"/>
    <n v="0.42710973653000955"/>
    <d v="2014-05-14T00:00:00"/>
    <n v="430.03000000000003"/>
    <d v="2017-05-14T00:00:00"/>
    <n v="613.70000000000005"/>
    <n v="9"/>
    <x v="1"/>
  </r>
  <r>
    <s v="TRN IM Equity"/>
    <s v="TERNA - Rete Elettrica Nazionale SocietÃ per Azioni"/>
    <s v="TERNA RETE ELETTRICA NAZ - TOT RETURN IND"/>
    <s v="I:TRN(RI)"/>
    <s v="Datastream Collection Entire Dataset 170911.xlsx|Brosa Italiana|$D$5"/>
    <d v="2014-05-01T00:00:00"/>
    <n v="0.42710973653000955"/>
    <d v="2014-05-14T00:00:00"/>
    <n v="430.03000000000003"/>
    <d v="2017-05-14T00:00:00"/>
    <n v="613.70000000000005"/>
    <n v="9"/>
    <x v="1"/>
  </r>
  <r>
    <s v="TRN IM Equity"/>
    <s v="TERNA SPA"/>
    <s v="TERNA RETE ELETTRICA NAZ - TOT RETURN IND"/>
    <s v="I:TRN(RI)"/>
    <s v="Datastream Collection Entire Dataset 170911.xlsx|241-260|$M$4"/>
    <d v="2014-05-01T00:00:00"/>
    <n v="0.42710973653000955"/>
    <d v="2014-05-14T00:00:00"/>
    <n v="430.03000000000003"/>
    <d v="2017-05-14T00:00:00"/>
    <n v="613.70000000000005"/>
    <n v="9"/>
    <x v="1"/>
  </r>
  <r>
    <s v="TRN IM Equity"/>
    <s v="TERNA SPA"/>
    <s v="TERNA RETE ELETTRICA NAZ - TOT RETURN IND"/>
    <s v="I:TRN(RI)"/>
    <s v="Datastream Collection Entire Dataset 170911.xlsx|1721-1740|$P$4"/>
    <d v="2014-05-01T00:00:00"/>
    <n v="0.42710973653000955"/>
    <d v="2014-05-14T00:00:00"/>
    <n v="430.03000000000003"/>
    <d v="2017-05-14T00:00:00"/>
    <n v="613.70000000000005"/>
    <n v="9"/>
    <x v="1"/>
  </r>
  <r>
    <s v="TRN IM Equity"/>
    <s v="TERNA SPA"/>
    <s v="TERNA RETE ELETTRICA NAZ - TOT RETURN IND"/>
    <s v="I:TRN(RI)"/>
    <s v="Datastream Collection Entire Dataset 170911.xlsx|Brosa Italiana|$D$5"/>
    <d v="2014-05-01T00:00:00"/>
    <n v="0.42710973653000955"/>
    <d v="2014-05-14T00:00:00"/>
    <n v="430.03000000000003"/>
    <d v="2017-05-14T00:00:00"/>
    <n v="613.70000000000005"/>
    <n v="9"/>
    <x v="1"/>
  </r>
  <r>
    <s v="TROV US Equity"/>
    <s v="TROVAGENE INC"/>
    <s v="TROVAGENE - TOT RETURN IND"/>
    <s v="@TROV(RI)"/>
    <s v="Datastream Collection Entire Dataset 170911.xlsx|1401-1420|$O$4"/>
    <d v="2011-08-05T00:00:00"/>
    <n v="0.3643819566490919"/>
    <d v="2011-08-27T00:00:00"/>
    <n v="17.07"/>
    <d v="2014-08-27T00:00:00"/>
    <n v="23.29"/>
    <n v="1"/>
    <x v="1"/>
  </r>
  <r>
    <s v="TROVU US Equity"/>
    <s v="TROVAGENE INC"/>
    <m/>
    <m/>
    <m/>
    <m/>
    <m/>
    <m/>
    <m/>
    <m/>
    <m/>
    <n v="1"/>
    <x v="0"/>
  </r>
  <r>
    <s v="TRPC IN Equity"/>
    <s v="Transport Corporation of India Limited"/>
    <m/>
    <m/>
    <m/>
    <m/>
    <m/>
    <m/>
    <m/>
    <m/>
    <m/>
    <n v="1"/>
    <x v="0"/>
  </r>
  <r>
    <s v="TRQ CN Equity"/>
    <s v="TURQUOISE HILL RESOURCES LTD"/>
    <s v="TURQUOISE HILL RES.(NYS) - TOT RETURN IND"/>
    <s v="U:TRQ(RI)"/>
    <s v="Datastream Collection Entire Dataset 170911.xlsx|341-360|$T$4"/>
    <d v="2014-11-02T00:00:00"/>
    <s v="CEO &lt; 3 years"/>
    <d v="2014-11-14T00:00:00"/>
    <n v="60.5"/>
    <m/>
    <m/>
    <n v="2"/>
    <x v="2"/>
  </r>
  <r>
    <s v="TRQ CN Equity"/>
    <s v="TURQUOISE HILL RESOURCES LTD"/>
    <s v="TURQUOISE HILL RES. - TOT RETURN IND"/>
    <s v="C:TRQ(RI)"/>
    <s v="Datastream Collection Entire Dataset 170911.xlsx|Toronto 1-20|$K$4"/>
    <d v="2014-11-02T00:00:00"/>
    <s v="CEO &lt; 3 years"/>
    <d v="2014-11-14T00:00:00"/>
    <n v="54.96"/>
    <m/>
    <m/>
    <n v="2"/>
    <x v="2"/>
  </r>
  <r>
    <s v="TRQ US Equity"/>
    <s v="TURQUOISE HILL RESOURCES LTD"/>
    <s v="TURQUOISE HILL RES.(NYS) - TOT RETURN IND"/>
    <s v="U:TRQ(RI)"/>
    <s v="Datastream Collection Entire Dataset 170911.xlsx|341-360|$T$4"/>
    <d v="2014-10-05T00:00:00"/>
    <s v="CEO &lt; 3 years"/>
    <d v="2014-10-14T00:00:00"/>
    <n v="58.47"/>
    <m/>
    <m/>
    <n v="2"/>
    <x v="2"/>
  </r>
  <r>
    <s v="TRQ US Equity"/>
    <s v="TURQUOISE HILL RESOURCES LTD"/>
    <s v="TURQUOISE HILL RES. - TOT RETURN IND"/>
    <s v="C:TRQ(RI)"/>
    <s v="Datastream Collection Entire Dataset 170911.xlsx|Toronto 1-20|$K$4"/>
    <d v="2014-10-05T00:00:00"/>
    <s v="CEO &lt; 3 years"/>
    <d v="2014-10-14T00:00:00"/>
    <n v="53.06"/>
    <m/>
    <m/>
    <n v="2"/>
    <x v="2"/>
  </r>
  <r>
    <s v="TRR US Equity"/>
    <s v="TRC COS INC"/>
    <m/>
    <m/>
    <m/>
    <m/>
    <m/>
    <m/>
    <m/>
    <m/>
    <m/>
    <n v="1"/>
    <x v="0"/>
  </r>
  <r>
    <s v="TRS AU Equity"/>
    <s v="REJECT SHOP LTD THE"/>
    <s v="TRIMAS - TOT RETURN IND"/>
    <s v="@TRS(RI)"/>
    <s v="Datastream Collection Entire Dataset 170911.xlsx|901-920|$P$4"/>
    <d v="2014-09-09T00:00:00"/>
    <s v="CEO &lt; 3 years"/>
    <d v="2014-09-23T00:00:00"/>
    <n v="226.38"/>
    <m/>
    <m/>
    <n v="2"/>
    <x v="2"/>
  </r>
  <r>
    <s v="TRS AU Equity"/>
    <s v="The Reject Shop Limited"/>
    <s v="TRIMAS - TOT RETURN IND"/>
    <s v="@TRS(RI)"/>
    <s v="Datastream Collection Entire Dataset 170911.xlsx|901-920|$P$4"/>
    <d v="2014-09-09T00:00:00"/>
    <s v="CEO &lt; 3 years"/>
    <d v="2014-09-23T00:00:00"/>
    <n v="226.38"/>
    <m/>
    <m/>
    <n v="2"/>
    <x v="2"/>
  </r>
  <r>
    <s v="TRS US Equity"/>
    <s v="TRIMAS CORP"/>
    <s v="TRIMAS - TOT RETURN IND"/>
    <s v="@TRS(RI)"/>
    <s v="Datastream Collection Entire Dataset 170911.xlsx|901-920|$P$4"/>
    <d v="2008-11-05T00:00:00"/>
    <n v="11.094637223974765"/>
    <d v="2008-11-23T00:00:00"/>
    <n v="12.68"/>
    <d v="2011-11-23T00:00:00"/>
    <n v="153.36000000000001"/>
    <n v="1"/>
    <x v="1"/>
  </r>
  <r>
    <s v="TRU SJ Equity"/>
    <s v="Truworths International Limited"/>
    <s v="TRANSUNION - TOT RETURN IND"/>
    <s v="U:TRU(RI)"/>
    <s v="Datastream Collection Entire Dataset 170911.xlsx|321-340|$L$4"/>
    <d v="2001-01-13T00:00:00"/>
    <s v="CEO &lt; 3 years"/>
    <d v="2015-07-14T00:00:00"/>
    <n v="98.62"/>
    <m/>
    <m/>
    <n v="1"/>
    <x v="2"/>
  </r>
  <r>
    <s v="TRU US Equity"/>
    <s v="TRANSUNION"/>
    <s v="TRANSUNION - TOT RETURN IND"/>
    <s v="U:TRU(RI)"/>
    <s v="Datastream Collection Entire Dataset 170911.xlsx|321-340|$L$4"/>
    <d v="2012-10-05T00:00:00"/>
    <s v="CEO &lt; 3 years"/>
    <d v="2015-07-14T00:00:00"/>
    <n v="98.62"/>
    <m/>
    <m/>
    <n v="1"/>
    <x v="2"/>
  </r>
  <r>
    <s v="TRUP US Equity"/>
    <s v="TRUPANION INC"/>
    <s v="TRUPANION - TOT RETURN IND"/>
    <s v="@TRUP(RI)"/>
    <s v="Datastream Collection Entire Dataset 170911.xlsx|1301-1320|$N$4"/>
    <d v="2015-10-05T00:00:00"/>
    <s v="CEO &lt; 3 years"/>
    <d v="2015-10-28T00:00:00"/>
    <n v="56.14"/>
    <m/>
    <m/>
    <n v="1"/>
    <x v="2"/>
  </r>
  <r>
    <s v="TS US Equity"/>
    <s v="TENARIS SA"/>
    <s v="TENARIS ADS. 1:2 - TOT RETURN IND"/>
    <s v="U:TS(RI)"/>
    <s v="Datastream Collection Entire Dataset 170911.xlsx|161-180|$J$4"/>
    <m/>
    <m/>
    <m/>
    <m/>
    <m/>
    <m/>
    <n v="1"/>
    <x v="0"/>
  </r>
  <r>
    <s v="TSCO LN Equity"/>
    <s v="Tesco PLC"/>
    <s v="TESCO - TOT RETURN IND"/>
    <s v="TSCO(RI)"/>
    <s v="Datastream Collection Entire Dataset 170911.xlsx|141-160|$I$4"/>
    <d v="2014-09-10T00:00:00"/>
    <s v="CEO &lt; 3 years"/>
    <d v="2014-09-14T00:00:00"/>
    <n v="82591.06"/>
    <m/>
    <m/>
    <n v="4"/>
    <x v="2"/>
  </r>
  <r>
    <s v="TSCO LN Equity"/>
    <s v="Tesco PLC"/>
    <s v="TESCO - TOT RETURN IND"/>
    <s v="TSCO(RI)"/>
    <s v="Datastream Collection Entire Dataset 170911.xlsx|1961-1980|$I$4"/>
    <d v="2014-09-10T00:00:00"/>
    <s v="CEO &lt; 3 years"/>
    <d v="2014-09-17T00:00:00"/>
    <n v="81182.31"/>
    <m/>
    <m/>
    <n v="4"/>
    <x v="2"/>
  </r>
  <r>
    <s v="TSCO LN Equity"/>
    <s v="TSCO LN"/>
    <s v="TESCO - TOT RETURN IND"/>
    <s v="TSCO(RI)"/>
    <s v="Datastream Collection Entire Dataset 170911.xlsx|141-160|$I$4"/>
    <d v="2014-09-10T00:00:00"/>
    <s v="CEO &lt; 3 years"/>
    <d v="2014-09-14T00:00:00"/>
    <n v="82591.06"/>
    <m/>
    <m/>
    <n v="4"/>
    <x v="2"/>
  </r>
  <r>
    <s v="TSCO LN Equity"/>
    <s v="TSCO LN"/>
    <s v="TESCO - TOT RETURN IND"/>
    <s v="TSCO(RI)"/>
    <s v="Datastream Collection Entire Dataset 170911.xlsx|1961-1980|$I$4"/>
    <d v="2014-09-10T00:00:00"/>
    <s v="CEO &lt; 3 years"/>
    <d v="2014-09-17T00:00:00"/>
    <n v="81182.31"/>
    <m/>
    <m/>
    <n v="4"/>
    <x v="2"/>
  </r>
  <r>
    <s v="TSE US Equity"/>
    <s v="TRINSEO SA"/>
    <s v="TRINSEO - TOT RETURN IND"/>
    <s v="U:TSE(RI)"/>
    <s v="Datastream Collection Entire Dataset 170911.xlsx|521-540|$T$4"/>
    <d v="2010-04-05T00:00:00"/>
    <n v="2.1014799154334041"/>
    <d v="2014-06-19T00:00:00"/>
    <n v="108.79"/>
    <d v="2017-06-19T00:00:00"/>
    <n v="337.41"/>
    <n v="1"/>
    <x v="1"/>
  </r>
  <r>
    <s v="TSO US Equity"/>
    <s v="TESORO CORP"/>
    <s v="TESORO - TOT RETURN IND"/>
    <s v="U:TSO(RI)"/>
    <s v="Datastream Collection Entire Dataset 170911.xlsx|221-240|$P$4"/>
    <d v="2010-04-05T00:00:00"/>
    <n v="2.9390102406295715"/>
    <d v="2010-04-14T00:00:00"/>
    <n v="198.23000000000002"/>
    <d v="2013-04-14T00:00:00"/>
    <n v="780.83"/>
    <n v="1"/>
    <x v="1"/>
  </r>
  <r>
    <s v="TST US Equity"/>
    <s v="THESTREET INC"/>
    <s v="THESTREET - TOT RETURN IND"/>
    <s v="@TST(RI)"/>
    <s v="Datastream Collection Entire Dataset 170911.xlsx|1501-1520|$Q$4"/>
    <d v="2012-01-05T00:00:00"/>
    <n v="0.10126582278481021"/>
    <d v="2012-01-28T00:00:00"/>
    <n v="3.95"/>
    <d v="2015-01-28T00:00:00"/>
    <n v="4.3500000000000005"/>
    <n v="1"/>
    <x v="1"/>
  </r>
  <r>
    <s v="TSU US Equity"/>
    <s v="TIM PARTICIPACOES SA"/>
    <s v="TIM PARTICIPACOES ADR 1:5 - TOT RETURN IND"/>
    <s v="U:TSU(RI)"/>
    <s v="Datastream Collection Entire Dataset 170911.xlsx|361-380|$F$4"/>
    <d v="2013-01-05T00:00:00"/>
    <n v="-0.56794489947877891"/>
    <d v="2013-01-14T00:00:00"/>
    <n v="322.32"/>
    <d v="2016-01-14T00:00:00"/>
    <n v="139.26"/>
    <n v="1"/>
    <x v="1"/>
  </r>
  <r>
    <s v="TTG LN Equity"/>
    <s v="TT Electronics plc"/>
    <s v="TT ELECTRONICS - TOT RETURN IND"/>
    <s v="TTG(RI)"/>
    <s v="Datastream Collection Entire Dataset 170911.xlsx|1281-1300|$S$4"/>
    <d v="2014-07-09T00:00:00"/>
    <s v="CEO &lt; 3 years"/>
    <d v="2014-07-27T00:00:00"/>
    <n v="24803.75"/>
    <m/>
    <m/>
    <n v="4"/>
    <x v="2"/>
  </r>
  <r>
    <s v="TTG LN Equity"/>
    <s v="TT Electronics plc"/>
    <s v="TT ELECTRONICS - TOT RETURN IND"/>
    <s v="TTG(RI)"/>
    <s v="Datastream Collection Entire Dataset 170911.xlsx|1801-1820|$L$4"/>
    <d v="2014-07-09T00:00:00"/>
    <n v="9.6072671081292318E-2"/>
    <d v="2014-07-14T00:00:00"/>
    <n v="25199.57"/>
    <d v="2017-07-14T00:00:00"/>
    <n v="27620.560000000001"/>
    <n v="4"/>
    <x v="3"/>
  </r>
  <r>
    <s v="TTG LN Equity"/>
    <s v="TTG LN"/>
    <s v="TT ELECTRONICS - TOT RETURN IND"/>
    <s v="TTG(RI)"/>
    <s v="Datastream Collection Entire Dataset 170911.xlsx|1281-1300|$S$4"/>
    <d v="2014-07-09T00:00:00"/>
    <s v="CEO &lt; 3 years"/>
    <d v="2014-07-27T00:00:00"/>
    <n v="24803.75"/>
    <m/>
    <m/>
    <n v="4"/>
    <x v="2"/>
  </r>
  <r>
    <s v="TTG LN Equity"/>
    <s v="TTG LN"/>
    <s v="TT ELECTRONICS - TOT RETURN IND"/>
    <s v="TTG(RI)"/>
    <s v="Datastream Collection Entire Dataset 170911.xlsx|1801-1820|$L$4"/>
    <d v="2014-07-09T00:00:00"/>
    <n v="9.6072671081292318E-2"/>
    <d v="2014-07-14T00:00:00"/>
    <n v="25199.57"/>
    <d v="2017-07-14T00:00:00"/>
    <n v="27620.560000000001"/>
    <n v="4"/>
    <x v="1"/>
  </r>
  <r>
    <s v="TTO SJ Equity"/>
    <s v="Trustco Group Holdings Limited"/>
    <m/>
    <m/>
    <m/>
    <m/>
    <m/>
    <m/>
    <m/>
    <m/>
    <m/>
    <n v="1"/>
    <x v="0"/>
  </r>
  <r>
    <s v="TTOO US Equity"/>
    <s v="T2 BIOSYSTEMS INC"/>
    <s v="T2 BIOSYSTEMS - TOT RETURN IND"/>
    <s v="@TTOO(RI)"/>
    <s v="Datastream Collection Entire Dataset 170911.xlsx|1301-1320|$K$4"/>
    <d v="2007-10-05T00:00:00"/>
    <s v="CEO &lt; 3 years"/>
    <d v="2014-08-28T00:00:00"/>
    <n v="154.33000000000001"/>
    <m/>
    <m/>
    <n v="1"/>
    <x v="2"/>
  </r>
  <r>
    <s v="TTPH US Equity"/>
    <s v="TETRAPHASE PHARMACEUTICALS I"/>
    <s v="TETRAPHASE PHARMS. - TOT RETURN IND"/>
    <s v="@TTPH(RI)"/>
    <s v="Datastream Collection Entire Dataset 170911.xlsx|1381-1400|$R$4"/>
    <d v="2007-11-05T00:00:00"/>
    <n v="-0.41541372099970131"/>
    <d v="2013-03-27T00:00:00"/>
    <n v="100.43"/>
    <d v="2016-03-27T00:00:00"/>
    <n v="58.71"/>
    <n v="1"/>
    <x v="1"/>
  </r>
  <r>
    <s v="TTS AU Equity"/>
    <s v="Tatts Group Limited"/>
    <m/>
    <m/>
    <m/>
    <m/>
    <m/>
    <m/>
    <m/>
    <m/>
    <m/>
    <n v="1"/>
    <x v="0"/>
  </r>
  <r>
    <s v="TUBE US Equity"/>
    <s v="TUBEMOGUL INC"/>
    <m/>
    <m/>
    <m/>
    <m/>
    <m/>
    <m/>
    <m/>
    <m/>
    <m/>
    <n v="1"/>
    <x v="0"/>
  </r>
  <r>
    <s v="TUES US Equity"/>
    <s v="TUESDAY MORNING CORP"/>
    <s v="TUESDAY MORNING - TOT RETURN IND"/>
    <s v="@TUES(RI)"/>
    <s v="Datastream Collection Entire Dataset 170911.xlsx|1261-1280|$C$4"/>
    <d v="2015-12-11T00:00:00"/>
    <s v="CEO &lt; 3 years"/>
    <d v="2015-12-27T00:00:00"/>
    <n v="42.71"/>
    <m/>
    <m/>
    <n v="1"/>
    <x v="2"/>
  </r>
  <r>
    <s v="TUMI US Equity"/>
    <s v="TUMI HOLDINGS INC"/>
    <m/>
    <m/>
    <m/>
    <m/>
    <m/>
    <m/>
    <m/>
    <m/>
    <m/>
    <n v="1"/>
    <x v="0"/>
  </r>
  <r>
    <s v="TUP US Equity"/>
    <s v="TUPPERWARE BRANDS CORP"/>
    <s v="TUPPERWARE BRANDS - TOT RETURN IND"/>
    <s v="U:TUP(RI)"/>
    <s v="Datastream Collection Entire Dataset 170911.xlsx|481-500|$C$4"/>
    <d v="2005-10-05T00:00:00"/>
    <n v="3.5546613011401822E-2"/>
    <d v="2005-10-19T00:00:00"/>
    <n v="74.55"/>
    <d v="2008-10-19T00:00:00"/>
    <n v="77.2"/>
    <n v="1"/>
    <x v="1"/>
  </r>
  <r>
    <s v="TVTN IN Equity"/>
    <s v="T.V. Today Network Limited"/>
    <m/>
    <m/>
    <m/>
    <m/>
    <m/>
    <m/>
    <m/>
    <m/>
    <m/>
    <n v="1"/>
    <x v="0"/>
  </r>
  <r>
    <s v="TWE AU Equity"/>
    <s v="Treasury Wine Estates Limited"/>
    <m/>
    <m/>
    <m/>
    <m/>
    <m/>
    <m/>
    <m/>
    <m/>
    <m/>
    <n v="1"/>
    <x v="0"/>
  </r>
  <r>
    <s v="TWR AU Equity"/>
    <s v="Tower Limited"/>
    <m/>
    <m/>
    <m/>
    <m/>
    <m/>
    <m/>
    <m/>
    <m/>
    <m/>
    <n v="1"/>
    <x v="0"/>
  </r>
  <r>
    <s v="TX US Equity"/>
    <s v="TERNIUM SA"/>
    <s v="TERNIUM SPN.ADR 1:10 - TOT RETURN IND"/>
    <s v="U:TX(RI)"/>
    <s v="Datastream Collection Entire Dataset 170911.xlsx|481-500|$Q$4"/>
    <d v="2004-11-05T00:00:00"/>
    <n v="-0.66238401142041403"/>
    <d v="2006-02-19T00:00:00"/>
    <n v="98.070000000000007"/>
    <d v="2009-02-19T00:00:00"/>
    <n v="33.11"/>
    <n v="1"/>
    <x v="1"/>
  </r>
  <r>
    <s v="TXG CN Equity"/>
    <s v="TOREX GOLD RESOURCES INC"/>
    <s v="TOREX GOLD RESOURCES - TOT RETURN IND"/>
    <s v="C:TXG(RI)"/>
    <s v="Datastream Collection Entire Dataset 170911.xlsx|661-680|$G$4"/>
    <d v="2009-11-02T00:00:00"/>
    <n v="0.65601059846783005"/>
    <d v="2009-11-19T00:00:00"/>
    <n v="173.61"/>
    <d v="2012-11-19T00:00:00"/>
    <n v="287.5"/>
    <n v="2"/>
    <x v="3"/>
  </r>
  <r>
    <s v="TXG CN Equity"/>
    <s v="TOREX GOLD RESOURCES INC"/>
    <s v="TOREX GOLD RESOURCES - TOT RETURN IND"/>
    <s v="C:TXG(RI)"/>
    <s v="Datastream Collection Entire Dataset 170911.xlsx|Toronto 41-60|$D$4"/>
    <d v="2009-11-02T00:00:00"/>
    <n v="0.6640170497091179"/>
    <d v="2009-11-14T00:00:00"/>
    <n v="173.61"/>
    <d v="2012-11-14T00:00:00"/>
    <n v="288.89"/>
    <n v="2"/>
    <x v="1"/>
  </r>
  <r>
    <s v="TXP CN Equity"/>
    <s v="TOUCHSTONE EXPLORATION INC"/>
    <s v="TOUCHSTONE EXPLORATION - TOT RETURN IND"/>
    <s v="C:TXP(RI)"/>
    <s v="Datastream Collection Entire Dataset 170911.xlsx|1581-1600|$O$4"/>
    <d v="2014-05-02T00:00:00"/>
    <n v="-0.8315224023200688"/>
    <d v="2014-05-28T00:00:00"/>
    <n v="3851.61"/>
    <d v="2017-05-28T00:00:00"/>
    <n v="648.91"/>
    <n v="2"/>
    <x v="3"/>
  </r>
  <r>
    <s v="TXP CN Equity"/>
    <s v="TOUCHSTONE EXPLORATION INC"/>
    <s v="TOUCHSTONE EXPLORATION - TOT RETURN IND"/>
    <s v="C:TXP(RI)"/>
    <s v="Datastream Collection Entire Dataset 170911.xlsx|Toronto 81-95|$O$4"/>
    <d v="2014-05-02T00:00:00"/>
    <n v="-0.84999988056934983"/>
    <d v="2014-05-14T00:00:00"/>
    <n v="4186.53"/>
    <d v="2017-05-14T00:00:00"/>
    <n v="627.98"/>
    <n v="2"/>
    <x v="1"/>
  </r>
  <r>
    <s v="UACL US Equity"/>
    <s v="UNIVERSAL LOGISTICS HOLDINGS INC"/>
    <m/>
    <m/>
    <m/>
    <m/>
    <m/>
    <m/>
    <m/>
    <m/>
    <m/>
    <n v="1"/>
    <x v="0"/>
  </r>
  <r>
    <s v="UBM LN Equity"/>
    <s v="UBM LN"/>
    <s v="UBM - TOT RETURN IND"/>
    <s v="UBM(RI)"/>
    <s v="Datastream Collection Entire Dataset 170911.xlsx|501-520|$I$4"/>
    <d v="2014-04-09T00:00:00"/>
    <n v="0.53904538038412486"/>
    <d v="2014-04-19T00:00:00"/>
    <n v="19901.330000000002"/>
    <d v="2017-04-19T00:00:00"/>
    <n v="30629.05"/>
    <n v="4"/>
    <x v="3"/>
  </r>
  <r>
    <s v="UBM LN Equity"/>
    <s v="UBM LN"/>
    <s v="UBM - TOT RETURN IND"/>
    <s v="UBM(RI)"/>
    <s v="Datastream Collection Entire Dataset 170911.xlsx|1741-1760|$K$4"/>
    <d v="2014-04-09T00:00:00"/>
    <n v="0.59107808552378982"/>
    <d v="2014-04-14T00:00:00"/>
    <n v="19976.43"/>
    <d v="2017-04-14T00:00:00"/>
    <n v="31784.06"/>
    <n v="4"/>
    <x v="1"/>
  </r>
  <r>
    <s v="UBM LN Equity"/>
    <s v="UBM plc"/>
    <s v="UBM - TOT RETURN IND"/>
    <s v="UBM(RI)"/>
    <s v="Datastream Collection Entire Dataset 170911.xlsx|501-520|$I$4"/>
    <d v="2014-04-09T00:00:00"/>
    <n v="0.53904538038412486"/>
    <d v="2014-04-19T00:00:00"/>
    <n v="19901.330000000002"/>
    <d v="2017-04-19T00:00:00"/>
    <n v="30629.05"/>
    <n v="4"/>
    <x v="3"/>
  </r>
  <r>
    <s v="UBM LN Equity"/>
    <s v="UBM plc"/>
    <s v="UBM - TOT RETURN IND"/>
    <s v="UBM(RI)"/>
    <s v="Datastream Collection Entire Dataset 170911.xlsx|1741-1760|$K$4"/>
    <d v="2014-04-09T00:00:00"/>
    <n v="0.59107808552378982"/>
    <d v="2014-04-14T00:00:00"/>
    <n v="19976.43"/>
    <d v="2017-04-14T00:00:00"/>
    <n v="31784.06"/>
    <n v="4"/>
    <x v="1"/>
  </r>
  <r>
    <s v="UBS US Equity"/>
    <s v="UBS GROUP AG"/>
    <s v="UBS GROUP (NYS) - TOT RETURN IND"/>
    <s v="U:UBS(RI)"/>
    <s v="Datastream Collection Entire Dataset 170911.xlsx|41-80|$I$4"/>
    <d v="2011-10-05T00:00:00"/>
    <n v="0.35531858873091088"/>
    <d v="2011-10-14T00:00:00"/>
    <n v="75.960000000000008"/>
    <d v="2014-10-14T00:00:00"/>
    <n v="102.95"/>
    <n v="1"/>
    <x v="1"/>
  </r>
  <r>
    <s v="UBSG VX Equity"/>
    <s v="UBS Group AG"/>
    <s v="UBS GROUP - TOT RETURN IND"/>
    <s v="S:UBSG(RI)"/>
    <s v="Datastream Collection Entire Dataset 170911.xlsx|1701-1720|$H$4"/>
    <d v="2011-10-09T00:00:00"/>
    <n v="0.46188219188697027"/>
    <d v="2011-10-14T00:00:00"/>
    <n v="774.31000000000006"/>
    <d v="2014-10-14T00:00:00"/>
    <n v="1131.95"/>
    <n v="1"/>
    <x v="1"/>
  </r>
  <r>
    <s v="UBSI US Equity"/>
    <s v="UNITED BANKSHARES INC"/>
    <s v="UNITED BANKSHARES - TOT RETURN IND"/>
    <s v="@UBSI(RI)"/>
    <s v="Datastream Collection Entire Dataset 170911.xlsx|501-520|$L$4"/>
    <d v="2011-01-05T00:00:00"/>
    <n v="0.17190879007030857"/>
    <d v="2011-01-19T00:00:00"/>
    <n v="994.19"/>
    <d v="2014-01-19T00:00:00"/>
    <n v="1165.1000000000001"/>
    <n v="1"/>
    <x v="1"/>
  </r>
  <r>
    <s v="UCFC US Equity"/>
    <s v="UNITED COMMUNITY FINANCIAL"/>
    <s v="UNITED CMTY.FINL. - TOT RETURN IND"/>
    <s v="@UCFC(RI)"/>
    <s v="Datastream Collection Entire Dataset 170911.xlsx|1181-1200|$P$4"/>
    <d v="2014-02-05T00:00:00"/>
    <n v="1.5440330697340046"/>
    <d v="2014-02-23T00:00:00"/>
    <n v="55.64"/>
    <d v="2017-02-23T00:00:00"/>
    <n v="141.55000000000001"/>
    <n v="1"/>
    <x v="1"/>
  </r>
  <r>
    <s v="UCG IM Equity"/>
    <s v="UniCredit S.p.A."/>
    <s v="UNICREDIT - TOT RETURN IND"/>
    <s v="I:UCG(RI)"/>
    <s v="Datastream Collection Entire Dataset 170911.xlsx|Brosa Italiana|$B$5"/>
    <d v="2016-07-14T00:00:00"/>
    <s v="CEO &lt; 3 years"/>
    <d v="2016-07-14T00:00:00"/>
    <n v="1679.45"/>
    <m/>
    <m/>
    <n v="1"/>
    <x v="2"/>
  </r>
  <r>
    <s v="UCO IN Equity"/>
    <s v="UCO Bank"/>
    <s v="UCO BANK - TOT RETURN IND"/>
    <s v="IN:UCO(RI)"/>
    <s v="Datastream Collection Entire Dataset 170911.xlsx|NES India 61-90|$AD$5"/>
    <d v="2015-10-13T00:00:00"/>
    <s v="CEO &lt; 3 years"/>
    <d v="2015-10-14T00:00:00"/>
    <n v="354.43"/>
    <m/>
    <m/>
    <n v="1"/>
    <x v="2"/>
  </r>
  <r>
    <s v="UDR US Equity"/>
    <s v="UDR INC"/>
    <s v="UDR - TOT RETURN IND"/>
    <s v="U:UDR(RI)"/>
    <s v="Datastream Collection Entire Dataset 170911.xlsx|241-260|$H$4"/>
    <d v="2001-01-05T00:00:00"/>
    <n v="1.0827664181821668"/>
    <d v="2001-01-14T00:00:00"/>
    <n v="1565.49"/>
    <d v="2004-01-14T00:00:00"/>
    <n v="3260.55"/>
    <n v="1"/>
    <x v="1"/>
  </r>
  <r>
    <s v="UEC US Equity"/>
    <s v="URANIUM ENERGY CORP"/>
    <s v="URANIUM ENERGY - TOT RETURN IND"/>
    <s v="U:UEC(RI)"/>
    <s v="Datastream Collection Entire Dataset 170911.xlsx|1681-1695|$P$4"/>
    <d v="2015-10-05T00:00:00"/>
    <s v="CEO &lt; 3 years"/>
    <d v="2015-10-29T00:00:00"/>
    <n v="47.14"/>
    <m/>
    <m/>
    <n v="1"/>
    <x v="2"/>
  </r>
  <r>
    <s v="UFLX IN Equity"/>
    <s v="Uflex Limited"/>
    <m/>
    <m/>
    <m/>
    <m/>
    <m/>
    <m/>
    <m/>
    <m/>
    <m/>
    <n v="1"/>
    <x v="0"/>
  </r>
  <r>
    <s v="UFS US Equity"/>
    <s v="DOMTAR CORP"/>
    <s v="DOMTAR - TOT RETURN IND"/>
    <s v="U:UFS(RI)"/>
    <s v="Datastream Collection Entire Dataset 170911.xlsx|581-600|$B$4"/>
    <d v="2008-11-05T00:00:00"/>
    <n v="3.8387096774193545"/>
    <d v="2008-11-19T00:00:00"/>
    <n v="88.04"/>
    <d v="2011-11-19T00:00:00"/>
    <n v="426"/>
    <n v="1"/>
    <x v="1"/>
  </r>
  <r>
    <s v="UGP US Equity"/>
    <s v="ULTRAPAR PARTICIPACOES SA"/>
    <s v="ULTRAPAR PARTICIPACOES SA SPN.ADR 1:1 - TOT RETURN IND"/>
    <s v="U:UGP(RI)"/>
    <s v="Datastream Collection Entire Dataset 170911.xlsx|221-240|$N$4"/>
    <d v="2012-11-05T00:00:00"/>
    <n v="-9.0746521989512913E-2"/>
    <d v="2012-11-14T00:00:00"/>
    <n v="329.93"/>
    <d v="2015-11-14T00:00:00"/>
    <n v="299.99"/>
    <n v="1"/>
    <x v="1"/>
  </r>
  <r>
    <s v="UGPA3 BZ Equity"/>
    <s v="Ultrapar ParticipaÃ§Ãµes S.A."/>
    <m/>
    <m/>
    <m/>
    <m/>
    <m/>
    <m/>
    <m/>
    <m/>
    <m/>
    <n v="1"/>
    <x v="0"/>
  </r>
  <r>
    <s v="UIHC US Equity"/>
    <s v="UNITED INSURANCE HOLDINGS CO"/>
    <s v="UNITED IN.HDG. - TOT RETURN IND"/>
    <s v="@UIHC(RI)"/>
    <s v="Datastream Collection Entire Dataset 170911.xlsx|1201-1220|$U$4"/>
    <d v="2012-04-05T00:00:00"/>
    <n v="2.4085044317289355"/>
    <d v="2012-04-27T00:00:00"/>
    <n v="89.13"/>
    <d v="2015-04-27T00:00:00"/>
    <n v="303.8"/>
    <n v="1"/>
    <x v="1"/>
  </r>
  <r>
    <s v="UIS US Equity"/>
    <s v="UNISYS CORP"/>
    <s v="UNISYS - TOT RETURN IND"/>
    <s v="U:UIS(RI)"/>
    <s v="Datastream Collection Entire Dataset 170911.xlsx|1061-1080|$G$4"/>
    <d v="2014-11-05T00:00:00"/>
    <s v="CEO &lt; 3 years"/>
    <d v="2014-11-23T00:00:00"/>
    <n v="12.93"/>
    <m/>
    <m/>
    <n v="1"/>
    <x v="2"/>
  </r>
  <r>
    <s v="UL IN Equity"/>
    <s v="Unichem Laboratories Limited"/>
    <m/>
    <m/>
    <m/>
    <m/>
    <m/>
    <m/>
    <m/>
    <m/>
    <m/>
    <n v="1"/>
    <x v="0"/>
  </r>
  <r>
    <s v="ULBI US Equity"/>
    <s v="ULTRALIFE CORP"/>
    <s v="ULTRALIFE - TOT RETURN IND"/>
    <s v="@ULBI(RI)"/>
    <s v="Datastream Collection Entire Dataset 170911.xlsx|1441-1460|$C$4"/>
    <d v="2010-10-05T00:00:00"/>
    <n v="-8.1904761904761855E-2"/>
    <d v="2010-10-27T00:00:00"/>
    <n v="36.75"/>
    <d v="2013-10-27T00:00:00"/>
    <n v="33.74"/>
    <n v="1"/>
    <x v="1"/>
  </r>
  <r>
    <s v="ULTA US Equity"/>
    <s v="ULTA SALON COSMETICS &amp; FRAGR"/>
    <s v="ULTA BEAUTY - TOT RETURN IND"/>
    <s v="@ULTA(RI)"/>
    <s v="Datastream Collection Entire Dataset 170911.xlsx|161-180|$F$4"/>
    <d v="2013-05-05T00:00:00"/>
    <n v="1.1944374369323913"/>
    <d v="2013-05-14T00:00:00"/>
    <n v="317.12"/>
    <d v="2016-05-14T00:00:00"/>
    <n v="695.9"/>
    <n v="1"/>
    <x v="1"/>
  </r>
  <r>
    <s v="ULTR US Equity"/>
    <s v="ULTRAPETROL BAHAMAS LTD"/>
    <m/>
    <m/>
    <m/>
    <m/>
    <m/>
    <m/>
    <m/>
    <m/>
    <m/>
    <n v="1"/>
    <x v="0"/>
  </r>
  <r>
    <s v="UMC US Equity"/>
    <s v="UNITED MICROELECTRON-SP ADR"/>
    <s v="UTD.MICRO ELTN.CO.ADR 1:5 - TOT RETURN IND"/>
    <s v="U:UMC(RI)"/>
    <s v="Datastream Collection Entire Dataset 170911.xlsx|381-400|$D$4"/>
    <d v="2012-10-05T00:00:00"/>
    <n v="1.6473731077471104E-2"/>
    <d v="2012-10-14T00:00:00"/>
    <n v="22.46"/>
    <d v="2015-10-14T00:00:00"/>
    <n v="22.830000000000002"/>
    <n v="1"/>
    <x v="1"/>
  </r>
  <r>
    <s v="UNBK IN Equity"/>
    <s v="Union Bank of India"/>
    <m/>
    <m/>
    <m/>
    <m/>
    <m/>
    <m/>
    <m/>
    <m/>
    <m/>
    <n v="1"/>
    <x v="0"/>
  </r>
  <r>
    <s v="UNP US Equity"/>
    <s v="UNION PACIFIC CORP"/>
    <s v="UNION PACIFIC - TOT RETURN IND"/>
    <s v="U:UNP(RI)"/>
    <s v="Datastream Collection Entire Dataset 170911.xlsx|41-80|$G$4"/>
    <d v="2015-01-05T00:00:00"/>
    <s v="CEO &lt; 3 years"/>
    <d v="2015-01-14T00:00:00"/>
    <n v="23565.260000000002"/>
    <m/>
    <m/>
    <n v="1"/>
    <x v="2"/>
  </r>
  <r>
    <s v="UNTD US Equity"/>
    <s v="UNITED ONLINE INC"/>
    <m/>
    <m/>
    <m/>
    <m/>
    <m/>
    <m/>
    <m/>
    <m/>
    <m/>
    <n v="1"/>
    <x v="0"/>
  </r>
  <r>
    <s v="UNTDB IN Equity"/>
    <s v="United Bank of India"/>
    <m/>
    <m/>
    <m/>
    <m/>
    <m/>
    <m/>
    <m/>
    <m/>
    <m/>
    <n v="1"/>
    <x v="0"/>
  </r>
  <r>
    <s v="UPIP US Equity"/>
    <s v="GREAT ELM CAPITAL GROUP INC (Unwired Planet Inc prior to 06 2016)"/>
    <m/>
    <m/>
    <m/>
    <m/>
    <m/>
    <m/>
    <m/>
    <m/>
    <m/>
    <n v="1"/>
    <x v="0"/>
  </r>
  <r>
    <s v="UPL US Equity"/>
    <s v="ULTRA PETROLEUM CORP"/>
    <s v="ULTRA PETROLEUM - TOT RETURN IND"/>
    <s v="@UPL(RI)"/>
    <s v="Datastream Collection Entire Dataset 170911.xlsx|921-940|$P$4"/>
    <d v="1998-11-05T00:00:00"/>
    <s v="CEO &lt; 3 years"/>
    <d v="2017-04-21T00:00:00"/>
    <n v="90.68"/>
    <m/>
    <m/>
    <n v="1"/>
    <x v="2"/>
  </r>
  <r>
    <s v="USAP US Equity"/>
    <s v="UNIVERSAL STAINLESS &amp; ALLOY PRODCTS INC"/>
    <s v="UNIVERSAL STAINLESS &amp; ALLOY PRODUCTS - TOT RETURN IND"/>
    <s v="@USAP(RI)"/>
    <s v="Datastream Collection Entire Dataset 170911.xlsx|1481-1500|$K$4"/>
    <d v="2007-11-05T00:00:00"/>
    <n v="-8.045458166272881E-3"/>
    <d v="2007-11-27T00:00:00"/>
    <n v="376.61"/>
    <d v="2010-11-27T00:00:00"/>
    <n v="373.58"/>
    <n v="1"/>
    <x v="1"/>
  </r>
  <r>
    <s v="USBI US Equity"/>
    <s v="FIRST US BANCSHARES INC"/>
    <m/>
    <m/>
    <m/>
    <m/>
    <m/>
    <m/>
    <m/>
    <m/>
    <m/>
    <n v="1"/>
    <x v="0"/>
  </r>
  <r>
    <s v="USCR US Equity"/>
    <s v="US CONCRETE INC"/>
    <s v="US CONCRETE - TOT RETURN IND"/>
    <s v="@USCR(RI)"/>
    <s v="Datastream Collection Entire Dataset 170911.xlsx|921-940|$U$4"/>
    <d v="2011-07-05T00:00:00"/>
    <n v="2.1012276321265086"/>
    <d v="2011-07-21T00:00:00"/>
    <n v="96.12"/>
    <d v="2014-07-21T00:00:00"/>
    <n v="298.09000000000003"/>
    <n v="1"/>
    <x v="1"/>
  </r>
  <r>
    <s v="USM IN Equity"/>
    <s v="Usha Martin Limited"/>
    <m/>
    <m/>
    <m/>
    <m/>
    <m/>
    <m/>
    <m/>
    <m/>
    <m/>
    <n v="1"/>
    <x v="0"/>
  </r>
  <r>
    <s v="UU LN Equity"/>
    <s v="United Utilities Group PLC"/>
    <s v="UNITED UTILITIES GROUP - TOT RETURN IND"/>
    <s v="UU.(RI)"/>
    <s v="Datastream Collection Entire Dataset 170911.xlsx|1741-1760|$C$4"/>
    <m/>
    <m/>
    <m/>
    <m/>
    <m/>
    <m/>
    <n v="2"/>
    <x v="0"/>
  </r>
  <r>
    <s v="UU LN Equity"/>
    <s v="UU LN"/>
    <s v="UNITED UTILITIES GROUP - TOT RETURN IND"/>
    <s v="UU.(RI)"/>
    <s v="Datastream Collection Entire Dataset 170911.xlsx|1741-1760|$C$4"/>
    <m/>
    <m/>
    <m/>
    <m/>
    <m/>
    <m/>
    <n v="2"/>
    <x v="0"/>
  </r>
  <r>
    <s v="UXC AU Equity"/>
    <s v="UXC LTD"/>
    <m/>
    <m/>
    <m/>
    <m/>
    <m/>
    <m/>
    <m/>
    <m/>
    <m/>
    <n v="1"/>
    <x v="0"/>
  </r>
  <r>
    <s v="VAH AU Equity"/>
    <s v="VIRGIN AUSTRALIA HOLDINGS LT"/>
    <m/>
    <m/>
    <m/>
    <m/>
    <m/>
    <m/>
    <m/>
    <m/>
    <m/>
    <n v="1"/>
    <x v="0"/>
  </r>
  <r>
    <s v="VALE US Equity"/>
    <s v="VALE SA"/>
    <s v="VALE ON ADR 1:1 - TOT RETURN IND"/>
    <s v="U:VALE(RI)"/>
    <s v="Datastream Collection Entire Dataset 170911.xlsx|141-160|$D$4"/>
    <d v="2011-04-05T00:00:00"/>
    <n v="-0.46313496524938674"/>
    <d v="2011-04-14T00:00:00"/>
    <n v="1565.44"/>
    <d v="2014-04-14T00:00:00"/>
    <n v="840.43000000000006"/>
    <n v="1"/>
    <x v="1"/>
  </r>
  <r>
    <s v="VALE5 BZ Equity"/>
    <s v="Vale S.A."/>
    <m/>
    <m/>
    <m/>
    <m/>
    <m/>
    <m/>
    <m/>
    <m/>
    <m/>
    <n v="1"/>
    <x v="0"/>
  </r>
  <r>
    <s v="VALE5 FP Equity"/>
    <s v="Vale S.A."/>
    <m/>
    <m/>
    <m/>
    <m/>
    <m/>
    <m/>
    <m/>
    <m/>
    <m/>
    <n v="1"/>
    <x v="0"/>
  </r>
  <r>
    <s v="VC US Equity"/>
    <s v="VISTEON CORP"/>
    <s v="VISTEON - TOT RETURN IND"/>
    <s v="U:VC(RI)"/>
    <s v="Datastream Collection Entire Dataset 170911.xlsx|561-580|$Q$4"/>
    <d v="2015-04-05T00:00:00"/>
    <s v="CEO &lt; 3 years"/>
    <d v="2015-04-19T00:00:00"/>
    <n v="179.51"/>
    <m/>
    <m/>
    <n v="1"/>
    <x v="2"/>
  </r>
  <r>
    <s v="VCEL US Equity"/>
    <s v="VERICEL CORP"/>
    <s v="VERICEL - TOT RETURN IND"/>
    <s v="@VCEL(RI)"/>
    <s v="Datastream Collection Entire Dataset 170911.xlsx|1541-1560|$G$4"/>
    <d v="2013-01-05T00:00:00"/>
    <n v="-0.92181069958847739"/>
    <d v="2013-01-28T00:00:00"/>
    <n v="2.4300000000000002"/>
    <d v="2016-01-28T00:00:00"/>
    <n v="0.19"/>
    <n v="1"/>
    <x v="1"/>
  </r>
  <r>
    <s v="VCX AU Equity"/>
    <s v="Vicinity Centres"/>
    <m/>
    <m/>
    <m/>
    <m/>
    <m/>
    <m/>
    <m/>
    <m/>
    <m/>
    <n v="1"/>
    <x v="0"/>
  </r>
  <r>
    <s v="VEC LN Equity"/>
    <s v="Vectura Group plc"/>
    <s v="VECTRUS - TOT RETURN IND"/>
    <s v="U:VEC(RI)"/>
    <s v="Datastream Collection Entire Dataset 170911.xlsx|1341-1360|$J$4"/>
    <d v="2015-09-09T00:00:00"/>
    <s v="CEO &lt; 3 years"/>
    <d v="2015-09-27T00:00:00"/>
    <n v="102.37"/>
    <m/>
    <m/>
    <n v="2"/>
    <x v="2"/>
  </r>
  <r>
    <s v="VEC LN Equity"/>
    <s v="Vectura Group plc"/>
    <s v="VECTURA GROUP - TOT RETURN IND"/>
    <s v="VEC(RI)"/>
    <s v="Datastream Collection Entire Dataset 170911.xlsx|1781-1800|$D$4"/>
    <d v="2015-09-09T00:00:00"/>
    <s v="CEO &lt; 3 years"/>
    <d v="2015-09-14T00:00:00"/>
    <n v="289.42"/>
    <m/>
    <m/>
    <n v="2"/>
    <x v="2"/>
  </r>
  <r>
    <s v="VEC US Equity"/>
    <s v="VECTRUS INC"/>
    <s v="VECTRUS - TOT RETURN IND"/>
    <s v="U:VEC(RI)"/>
    <s v="Datastream Collection Entire Dataset 170911.xlsx|1341-1360|$J$4"/>
    <d v="2014-07-05T00:00:00"/>
    <s v="CEO &lt; 3 years"/>
    <d v="2014-09-27T00:00:00"/>
    <n v="100.97"/>
    <m/>
    <m/>
    <n v="2"/>
    <x v="2"/>
  </r>
  <r>
    <s v="VEC US Equity"/>
    <s v="VECTRUS INC"/>
    <s v="VECTURA GROUP - TOT RETURN IND"/>
    <s v="VEC(RI)"/>
    <s v="Datastream Collection Entire Dataset 170911.xlsx|1781-1800|$D$4"/>
    <d v="2014-07-05T00:00:00"/>
    <n v="-0.18404208680403328"/>
    <d v="2014-07-14T00:00:00"/>
    <n v="228.1"/>
    <d v="2017-07-14T00:00:00"/>
    <n v="186.12"/>
    <n v="2"/>
    <x v="1"/>
  </r>
  <r>
    <s v="VECO US Equity"/>
    <s v="VEECO INSTRUMENTS INC"/>
    <s v="VEECO INSTRUMENTS - TOT RETURN IND"/>
    <s v="@VECO(RI)"/>
    <s v="Datastream Collection Entire Dataset 170911.xlsx|881-900|$M$4"/>
    <d v="2007-05-05T00:00:00"/>
    <n v="1.2419597046677513"/>
    <d v="2007-05-20T00:00:00"/>
    <n v="159.82"/>
    <d v="2010-05-20T00:00:00"/>
    <n v="358.31"/>
    <n v="1"/>
    <x v="1"/>
  </r>
  <r>
    <s v="VED LN Equity"/>
    <s v="VED LN"/>
    <s v="VEDANTA RESOURCES - TOT RETURN IND"/>
    <s v="VED(RI)"/>
    <s v="Datastream Collection Entire Dataset 170911.xlsx|661-680|$B$4"/>
    <d v="2014-03-09T00:00:00"/>
    <n v="0.29471411497089101"/>
    <d v="2014-03-19T00:00:00"/>
    <n v="259.37"/>
    <d v="2017-03-19T00:00:00"/>
    <n v="335.81"/>
    <n v="6"/>
    <x v="3"/>
  </r>
  <r>
    <s v="VED LN Equity"/>
    <s v="VED LN"/>
    <s v="VEDANTA RESOURCES - TOT RETURN IND"/>
    <s v="VED(RI)"/>
    <s v="Datastream Collection Entire Dataset 170911.xlsx|1761-1780|$F$4"/>
    <d v="2014-03-09T00:00:00"/>
    <n v="0.18426088654559658"/>
    <d v="2014-03-14T00:00:00"/>
    <n v="256.05"/>
    <d v="2017-03-14T00:00:00"/>
    <n v="303.23"/>
    <n v="6"/>
    <x v="1"/>
  </r>
  <r>
    <s v="VED LN Equity"/>
    <s v="VED LN"/>
    <s v="VEDANTA - TOT RETURN IND"/>
    <s v="IN:VED(RI)"/>
    <s v="Datastream Collection Entire Dataset 170911.xlsx|NES India 1-30|$J$5"/>
    <d v="2014-03-09T00:00:00"/>
    <n v="0.58521170960499502"/>
    <d v="2014-03-14T00:00:00"/>
    <n v="25508.29"/>
    <d v="2017-03-14T00:00:00"/>
    <n v="40436.04"/>
    <n v="6"/>
    <x v="1"/>
  </r>
  <r>
    <s v="VED LN Equity"/>
    <s v="Vedanta Resources plc"/>
    <s v="VEDANTA RESOURCES - TOT RETURN IND"/>
    <s v="VED(RI)"/>
    <s v="Datastream Collection Entire Dataset 170911.xlsx|661-680|$B$4"/>
    <d v="2014-03-09T00:00:00"/>
    <n v="0.29471411497089101"/>
    <d v="2014-03-19T00:00:00"/>
    <n v="259.37"/>
    <d v="2017-03-19T00:00:00"/>
    <n v="335.81"/>
    <n v="6"/>
    <x v="3"/>
  </r>
  <r>
    <s v="VED LN Equity"/>
    <s v="Vedanta Resources plc"/>
    <s v="VEDANTA RESOURCES - TOT RETURN IND"/>
    <s v="VED(RI)"/>
    <s v="Datastream Collection Entire Dataset 170911.xlsx|1761-1780|$F$4"/>
    <d v="2014-03-09T00:00:00"/>
    <n v="0.18426088654559658"/>
    <d v="2014-03-14T00:00:00"/>
    <n v="256.05"/>
    <d v="2017-03-14T00:00:00"/>
    <n v="303.23"/>
    <n v="6"/>
    <x v="1"/>
  </r>
  <r>
    <s v="VED LN Equity"/>
    <s v="Vedanta Resources plc"/>
    <s v="VEDANTA - TOT RETURN IND"/>
    <s v="IN:VED(RI)"/>
    <s v="Datastream Collection Entire Dataset 170911.xlsx|NES India 1-30|$J$5"/>
    <d v="2014-03-09T00:00:00"/>
    <n v="0.58521170960499502"/>
    <d v="2014-03-14T00:00:00"/>
    <n v="25508.29"/>
    <d v="2017-03-14T00:00:00"/>
    <n v="40436.04"/>
    <n v="6"/>
    <x v="1"/>
  </r>
  <r>
    <s v="VEDL IN Equity"/>
    <s v="Vedanta Limited"/>
    <s v="VEDANTA ADR 1:4 - TOT RETURN IND"/>
    <s v="U:VEDL(RI)"/>
    <s v="Datastream Collection Entire Dataset 170911.xlsx|401-420|$Q$4"/>
    <d v="2014-04-13T00:00:00"/>
    <n v="0.30701040988939493"/>
    <d v="2014-04-19T00:00:00"/>
    <n v="122.96000000000001"/>
    <d v="2017-04-19T00:00:00"/>
    <n v="160.71"/>
    <n v="1"/>
    <x v="1"/>
  </r>
  <r>
    <s v="VEDL US Equity"/>
    <s v="VEDANTA LTD"/>
    <s v="VEDANTA ADR 1:4 - TOT RETURN IND"/>
    <s v="U:VEDL(RI)"/>
    <s v="Datastream Collection Entire Dataset 170911.xlsx|401-420|$Q$4"/>
    <d v="2012-10-05T00:00:00"/>
    <n v="-0.10281879194630868"/>
    <d v="2013-09-19T00:00:00"/>
    <n v="111.75"/>
    <d v="2016-09-19T00:00:00"/>
    <n v="100.26"/>
    <n v="1"/>
    <x v="1"/>
  </r>
  <r>
    <s v="VER US Equity"/>
    <s v="VEREIT INC"/>
    <s v="VEREIT - TOT RETURN IND"/>
    <s v="U:VER(RI)"/>
    <s v="Datastream Collection Entire Dataset 170911.xlsx|221-240|$S$4"/>
    <d v="2015-02-05T00:00:00"/>
    <s v="CEO &lt; 3 years"/>
    <d v="2015-02-14T00:00:00"/>
    <n v="94.06"/>
    <m/>
    <m/>
    <n v="1"/>
    <x v="2"/>
  </r>
  <r>
    <s v="VG US Equity"/>
    <s v="VONAGE HOLDINGS CORP"/>
    <s v="VONAGE HOLDINGS - TOT RETURN IND"/>
    <s v="U:VG(RI)"/>
    <s v="Datastream Collection Entire Dataset 170911.xlsx|741-760|$I$4"/>
    <d v="2014-10-05T00:00:00"/>
    <s v="CEO &lt; 3 years"/>
    <d v="2014-10-19T00:00:00"/>
    <n v="22.02"/>
    <m/>
    <m/>
    <n v="1"/>
    <x v="2"/>
  </r>
  <r>
    <s v="VICL US Equity"/>
    <s v="VICAL INC"/>
    <s v="VICAL - TOT RETURN IND"/>
    <s v="@VICL(RI)"/>
    <s v="Datastream Collection Entire Dataset 170911.xlsx|1541-1560|$L$4"/>
    <d v="2000-10-05T00:00:00"/>
    <n v="-0.71840268803308349"/>
    <d v="2000-10-28T00:00:00"/>
    <n v="386.90000000000003"/>
    <d v="2003-10-28T00:00:00"/>
    <n v="108.95"/>
    <n v="1"/>
    <x v="1"/>
  </r>
  <r>
    <s v="VIRT US Equity"/>
    <s v="VIRTU FINANCIAL INC-CLASS A"/>
    <s v="VIRTU FINANCIAL CL.A - TOT RETURN IND"/>
    <s v="@VIRT(RI)"/>
    <s v="Datastream Collection Entire Dataset 170911.xlsx|641-660|$M$4"/>
    <d v="2013-08-05T00:00:00"/>
    <s v="CEO &lt; 3 years"/>
    <d v="2015-04-19T00:00:00"/>
    <n v="102.16"/>
    <m/>
    <m/>
    <n v="1"/>
    <x v="2"/>
  </r>
  <r>
    <s v="VIV US Equity"/>
    <s v="TELEFONICA BRASIL-ADR"/>
    <s v="TELEFONICA BRASIL PN ADR 1:1 - TOT RETURN IND"/>
    <s v="U:VIV(RI)"/>
    <s v="Datastream Collection Entire Dataset 170911.xlsx|141-160|$P$4"/>
    <d v="2015-04-05T00:00:00"/>
    <s v="CEO &lt; 3 years"/>
    <d v="2015-04-14T00:00:00"/>
    <n v="227.15"/>
    <m/>
    <m/>
    <n v="1"/>
    <x v="2"/>
  </r>
  <r>
    <s v="VJYBK IN Equity"/>
    <s v="Vijaya Bank"/>
    <m/>
    <m/>
    <m/>
    <m/>
    <m/>
    <m/>
    <m/>
    <m/>
    <m/>
    <n v="1"/>
    <x v="0"/>
  </r>
  <r>
    <s v="VMEM US Equity"/>
    <s v="VIOLIN MEMORY INC"/>
    <m/>
    <m/>
    <m/>
    <m/>
    <m/>
    <m/>
    <m/>
    <m/>
    <m/>
    <n v="1"/>
    <x v="0"/>
  </r>
  <r>
    <s v="VMI US Equity"/>
    <s v="VALMONT INDUSTRIES"/>
    <s v="VALMONT INDUSTRIES - TOT RETURN IND"/>
    <s v="U:VMI(RI)"/>
    <s v="Datastream Collection Entire Dataset 170911.xlsx|501-520|$D$4"/>
    <d v="1993-07-05T00:00:00"/>
    <n v="1.1555533968377325"/>
    <d v="1993-07-19T00:00:00"/>
    <n v="1750.01"/>
    <d v="1996-07-19T00:00:00"/>
    <n v="3772.2400000000002"/>
    <n v="1"/>
    <x v="1"/>
  </r>
  <r>
    <s v="VMW US Equity"/>
    <s v="VMWARE INC-CLASS A"/>
    <s v="VMWARE - TOT RETURN IND"/>
    <s v="U:VMW(RI)"/>
    <s v="Datastream Collection Entire Dataset 170911.xlsx|81-100|$P$4"/>
    <d v="2012-07-05T00:00:00"/>
    <n v="-1.2544053521294991E-2"/>
    <d v="2012-07-14T00:00:00"/>
    <n v="167.41"/>
    <d v="2015-07-14T00:00:00"/>
    <n v="165.31"/>
    <n v="1"/>
    <x v="1"/>
  </r>
  <r>
    <s v="VNCE US Equity"/>
    <s v="VINCE HOLDING CORP"/>
    <s v="VINCE HOLDING - TOT RETURN IND"/>
    <s v="U:VNCE(RI)"/>
    <s v="Datastream Collection Entire Dataset 170911.xlsx|1241-1260|$G$4"/>
    <d v="2015-08-05T00:00:00"/>
    <s v="CEO &lt; 3 years"/>
    <d v="2015-08-27T00:00:00"/>
    <n v="29"/>
    <m/>
    <m/>
    <n v="1"/>
    <x v="2"/>
  </r>
  <r>
    <s v="VNDA US Equity"/>
    <s v="VANDA PHARMACEUTICALS INC"/>
    <s v="VANDA PHARMACEUTICALS - TOT RETURN IND"/>
    <s v="@VNDA(RI)"/>
    <s v="Datastream Collection Entire Dataset 170911.xlsx|1141-1160|$G$4"/>
    <d v="2003-04-05T00:00:00"/>
    <n v="-0.90364308342133048"/>
    <d v="2006-04-23T00:00:00"/>
    <n v="113.64"/>
    <d v="2009-04-23T00:00:00"/>
    <n v="10.950000000000001"/>
    <n v="1"/>
    <x v="1"/>
  </r>
  <r>
    <s v="VNR US Equity"/>
    <s v="VANGUARD NATURAL RESOURCES"/>
    <m/>
    <m/>
    <m/>
    <m/>
    <m/>
    <m/>
    <m/>
    <m/>
    <m/>
    <n v="1"/>
    <x v="0"/>
  </r>
  <r>
    <s v="VOLVB SS Equity"/>
    <s v="AB Volvo (publ)"/>
    <m/>
    <m/>
    <m/>
    <m/>
    <m/>
    <m/>
    <m/>
    <m/>
    <m/>
    <n v="1"/>
    <x v="0"/>
  </r>
  <r>
    <s v="VOYA US Equity"/>
    <s v="VOYA FINANCIAL INC"/>
    <s v="VOYA FINANCIAL - TOT RETURN IND"/>
    <s v="U:VOYA(RI)"/>
    <s v="Datastream Collection Entire Dataset 170911.xlsx|321-340|$G$4"/>
    <d v="2013-02-05T00:00:00"/>
    <n v="0.31038820992092014"/>
    <d v="2013-05-14T00:00:00"/>
    <n v="111.28"/>
    <d v="2016-05-14T00:00:00"/>
    <n v="145.82"/>
    <n v="1"/>
    <x v="1"/>
  </r>
  <r>
    <s v="VRA US Equity"/>
    <s v="VERA BRADLEY INC"/>
    <s v="VERA BRADLEY - TOT RETURN IND"/>
    <s v="@VRA(RI)"/>
    <s v="Datastream Collection Entire Dataset 170911.xlsx|1061-1080|$S$4"/>
    <d v="2013-10-05T00:00:00"/>
    <n v="-0.39619260918253074"/>
    <d v="2013-10-23T00:00:00"/>
    <n v="89.3"/>
    <d v="2016-10-23T00:00:00"/>
    <n v="53.92"/>
    <n v="1"/>
    <x v="1"/>
  </r>
  <r>
    <s v="VRLL IN Equity"/>
    <s v="VRL Logistics Limited"/>
    <m/>
    <m/>
    <m/>
    <m/>
    <m/>
    <m/>
    <m/>
    <m/>
    <m/>
    <n v="1"/>
    <x v="0"/>
  </r>
  <r>
    <s v="VRT AU Equity"/>
    <s v="Virtus Health Limited"/>
    <m/>
    <m/>
    <m/>
    <m/>
    <m/>
    <m/>
    <m/>
    <m/>
    <m/>
    <n v="2"/>
    <x v="0"/>
  </r>
  <r>
    <s v="VRT AU Equity"/>
    <s v="VIRTUS HEALTH LTD"/>
    <m/>
    <m/>
    <m/>
    <m/>
    <m/>
    <m/>
    <m/>
    <m/>
    <m/>
    <n v="2"/>
    <x v="0"/>
  </r>
  <r>
    <s v="VRTV US Equity"/>
    <s v="VERITIV CORP"/>
    <s v="VERITIV - TOT RETURN IND"/>
    <s v="U:VRTV(RI)"/>
    <s v="Datastream Collection Entire Dataset 170911.xlsx|881-900|$O$4"/>
    <d v="2013-11-05T00:00:00"/>
    <n v="0.22489782392577046"/>
    <d v="2014-06-20T00:00:00"/>
    <n v="90.53"/>
    <d v="2017-06-20T00:00:00"/>
    <n v="110.89"/>
    <n v="1"/>
    <x v="1"/>
  </r>
  <r>
    <s v="VRX CN Equity"/>
    <s v="VALEANT PHARMACEUTICALS INTE"/>
    <s v="VALEANT PHARMS. (NYS) INTL. - TOT RETURN IND"/>
    <s v="U:VRX(RI)"/>
    <s v="Datastream Collection Entire Dataset 170911.xlsx|121-140|$G$4"/>
    <d v="2016-05-02T00:00:00"/>
    <s v="CEO &lt; 3 years"/>
    <d v="2016-05-14T00:00:00"/>
    <n v="7719.41"/>
    <m/>
    <m/>
    <n v="3"/>
    <x v="2"/>
  </r>
  <r>
    <s v="VRX CN Equity"/>
    <s v="VALEANT PHARMACEUTICALS INTE"/>
    <s v="VALEANT PHARMS. (NYS) INTL. - TOT RETURN IND"/>
    <s v="U:VRX(RI)"/>
    <s v="Datastream Collection Entire Dataset 170911.xlsx|381-400|$T$4"/>
    <d v="2016-05-02T00:00:00"/>
    <s v="CEO &lt; 3 years"/>
    <d v="2016-05-14T00:00:00"/>
    <n v="7719.41"/>
    <m/>
    <m/>
    <n v="3"/>
    <x v="2"/>
  </r>
  <r>
    <s v="VRX CN Equity"/>
    <s v="VALEANT PHARMACEUTICALS INTE"/>
    <s v="VALEANT PHARMS.INTL. - TOT RETURN IND"/>
    <s v="C:VRX(RI)"/>
    <s v="Datastream Collection Entire Dataset 170911.xlsx|Toronto 1-20|$T$4"/>
    <d v="2016-05-02T00:00:00"/>
    <s v="CEO &lt; 3 years"/>
    <d v="2016-05-14T00:00:00"/>
    <n v="8260.36"/>
    <m/>
    <m/>
    <n v="3"/>
    <x v="2"/>
  </r>
  <r>
    <s v="VRX US Equity"/>
    <s v="VALEANT PHARMACEUTICALS INTERNATIONAL INC"/>
    <s v="VALEANT PHARMS. (NYS) INTL. - TOT RETURN IND"/>
    <s v="U:VRX(RI)"/>
    <s v="Datastream Collection Entire Dataset 170911.xlsx|121-140|$G$4"/>
    <d v="2011-01-05T00:00:00"/>
    <n v="2.8541267382911086"/>
    <d v="2011-01-14T00:00:00"/>
    <n v="10440.57"/>
    <d v="2014-01-14T00:00:00"/>
    <n v="40239.279999999999"/>
    <n v="3"/>
    <x v="1"/>
  </r>
  <r>
    <s v="VRX US Equity"/>
    <s v="VALEANT PHARMACEUTICALS INTERNATIONAL INC"/>
    <s v="VALEANT PHARMS. (NYS) INTL. - TOT RETURN IND"/>
    <s v="U:VRX(RI)"/>
    <s v="Datastream Collection Entire Dataset 170911.xlsx|381-400|$T$4"/>
    <d v="2011-01-05T00:00:00"/>
    <n v="2.8541267382911086"/>
    <d v="2011-01-14T00:00:00"/>
    <n v="10440.57"/>
    <d v="2014-01-14T00:00:00"/>
    <n v="40239.279999999999"/>
    <n v="3"/>
    <x v="3"/>
  </r>
  <r>
    <s v="VRX US Equity"/>
    <s v="VALEANT PHARMACEUTICALS INTERNATIONAL INC"/>
    <s v="VALEANT PHARMS.INTL. - TOT RETURN IND"/>
    <s v="C:VRX(RI)"/>
    <s v="Datastream Collection Entire Dataset 170911.xlsx|Toronto 1-20|$T$4"/>
    <d v="2011-01-05T00:00:00"/>
    <n v="3.253459449580836"/>
    <d v="2011-01-14T00:00:00"/>
    <n v="8536.0400000000009"/>
    <d v="2014-01-14T00:00:00"/>
    <n v="36307.700000000004"/>
    <n v="3"/>
    <x v="1"/>
  </r>
  <r>
    <s v="VSLR US Equity"/>
    <s v="VIVINT SOLAR INC"/>
    <s v="VIVINT SOLAR - TOT RETURN IND"/>
    <s v="U:VSLR(RI)"/>
    <s v="Datastream Collection Entire Dataset 170911.xlsx|1181-1200|$C$4"/>
    <d v="2013-07-05T00:00:00"/>
    <s v="CEO &lt; 3 years"/>
    <d v="2014-10-23T00:00:00"/>
    <n v="81.64"/>
    <m/>
    <m/>
    <n v="1"/>
    <x v="2"/>
  </r>
  <r>
    <s v="VSN CN Equity"/>
    <s v="VERESEN INC"/>
    <s v="VERESEN - TOT RETURN IND"/>
    <s v="C:VSN(RI)"/>
    <s v="Datastream Collection Entire Dataset 170911.xlsx|321-340|$U$4"/>
    <d v="2017-05-02T00:00:00"/>
    <s v="CEO &lt; 3 years"/>
    <d v="2017-05-14T00:00:00"/>
    <n v="1078.99"/>
    <m/>
    <m/>
    <n v="2"/>
    <x v="2"/>
  </r>
  <r>
    <s v="VSN CN Equity"/>
    <s v="VERESEN INC"/>
    <s v="VERESEN - TOT RETURN IND"/>
    <s v="C:VSN(RI)"/>
    <s v="Datastream Collection Entire Dataset 170911.xlsx|Toronto 1-20|$O$4"/>
    <d v="2017-05-02T00:00:00"/>
    <s v="CEO &lt; 3 years"/>
    <d v="2017-05-14T00:00:00"/>
    <n v="1078.99"/>
    <m/>
    <m/>
    <n v="2"/>
    <x v="2"/>
  </r>
  <r>
    <s v="VSTO US Equity"/>
    <s v="VISTA OUTDOOR INC"/>
    <s v="VISTA OUTDOOR - TOT RETURN IND"/>
    <s v="U:VSTO(RI)"/>
    <s v="Datastream Collection Entire Dataset 170911.xlsx|561-580|$K$4"/>
    <d v="2015-02-01T00:00:00"/>
    <s v="CEO &lt; 3 years"/>
    <d v="2015-02-19T00:00:00"/>
    <n v="128.08000000000001"/>
    <m/>
    <m/>
    <n v="1"/>
    <x v="2"/>
  </r>
  <r>
    <s v="VTAE US Equity"/>
    <s v="VITAE PHARMACEUTICALS INC"/>
    <m/>
    <m/>
    <m/>
    <m/>
    <m/>
    <m/>
    <m/>
    <m/>
    <m/>
    <n v="1"/>
    <x v="0"/>
  </r>
  <r>
    <s v="VTC LN Equity"/>
    <s v="The Vitec Group plc"/>
    <s v="VITEC GROUP - TOT RETURN IND"/>
    <s v="VTC(RI)"/>
    <s v="Datastream Collection Entire Dataset 170911.xlsx|1261-1280|$B$4"/>
    <d v="2009-03-09T00:00:00"/>
    <n v="3.7057509389785865"/>
    <d v="2009-03-27T00:00:00"/>
    <n v="7175.35"/>
    <d v="2012-03-27T00:00:00"/>
    <n v="33765.410000000003"/>
    <n v="4"/>
    <x v="3"/>
  </r>
  <r>
    <s v="VTC LN Equity"/>
    <s v="The Vitec Group plc"/>
    <s v="VITEC GROUP - TOT RETURN IND"/>
    <s v="VTC(RI)"/>
    <s v="Datastream Collection Entire Dataset 170911.xlsx|1801-1820|$H$4"/>
    <d v="2009-03-09T00:00:00"/>
    <n v="3.8160424230176924"/>
    <d v="2009-03-14T00:00:00"/>
    <n v="7175.35"/>
    <d v="2012-03-14T00:00:00"/>
    <n v="34556.79"/>
    <n v="4"/>
    <x v="1"/>
  </r>
  <r>
    <s v="VTC LN Equity"/>
    <s v="VTC LN"/>
    <s v="VITEC GROUP - TOT RETURN IND"/>
    <s v="VTC(RI)"/>
    <s v="Datastream Collection Entire Dataset 170911.xlsx|1261-1280|$B$4"/>
    <d v="2009-03-09T00:00:00"/>
    <n v="3.7057509389785865"/>
    <d v="2009-03-27T00:00:00"/>
    <n v="7175.35"/>
    <d v="2012-03-27T00:00:00"/>
    <n v="33765.410000000003"/>
    <n v="4"/>
    <x v="3"/>
  </r>
  <r>
    <s v="VTC LN Equity"/>
    <s v="VTC LN"/>
    <s v="VITEC GROUP - TOT RETURN IND"/>
    <s v="VTC(RI)"/>
    <s v="Datastream Collection Entire Dataset 170911.xlsx|1801-1820|$H$4"/>
    <d v="2009-03-09T00:00:00"/>
    <n v="3.8160424230176924"/>
    <d v="2009-03-14T00:00:00"/>
    <n v="7175.35"/>
    <d v="2012-03-14T00:00:00"/>
    <n v="34556.79"/>
    <n v="4"/>
    <x v="1"/>
  </r>
  <r>
    <s v="VTL US Equity"/>
    <s v="VITAL THERAPIES INC"/>
    <s v="VITAL THERAPIES - TOT RETURN IND"/>
    <s v="@VTL(RI)"/>
    <s v="Datastream Collection Entire Dataset 170911.xlsx|1341-1360|$F$4"/>
    <d v="2013-01-05T00:00:00"/>
    <n v="-0.67719128329297817"/>
    <d v="2014-04-27T00:00:00"/>
    <n v="103.25"/>
    <d v="2017-04-27T00:00:00"/>
    <n v="33.33"/>
    <n v="1"/>
    <x v="1"/>
  </r>
  <r>
    <s v="VVUS US Equity"/>
    <s v="VIVUS INC"/>
    <s v="VIVUS - TOT RETURN IND"/>
    <s v="@VVUS(RI)"/>
    <s v="Datastream Collection Entire Dataset 170911.xlsx|1401-1420|$H$4"/>
    <d v="2013-07-05T00:00:00"/>
    <n v="-0.92331866750471403"/>
    <d v="2013-07-27T00:00:00"/>
    <n v="190.92000000000002"/>
    <d v="2016-07-27T00:00:00"/>
    <n v="14.64"/>
    <n v="1"/>
    <x v="1"/>
  </r>
  <r>
    <s v="VWS DC Equity"/>
    <s v="VESTAS WIND SYSTEMS"/>
    <m/>
    <m/>
    <m/>
    <m/>
    <m/>
    <m/>
    <m/>
    <m/>
    <m/>
    <n v="1"/>
    <x v="0"/>
  </r>
  <r>
    <s v="WABC US Equity"/>
    <s v="WESTAMERICA BANCORPORATION"/>
    <s v="WESTAMERICA BANCORP. - TOT RETURN IND"/>
    <s v="@WABC(RI)"/>
    <s v="Datastream Collection Entire Dataset 170911.xlsx|761-780|$F$4"/>
    <d v="1988-11-05T00:00:00"/>
    <n v="0.29977333468655892"/>
    <d v="1988-11-19T00:00:00"/>
    <n v="591.18000000000006"/>
    <d v="1991-11-19T00:00:00"/>
    <n v="768.4"/>
    <n v="1"/>
    <x v="1"/>
  </r>
  <r>
    <s v="WAC US Equity"/>
    <s v="WALTER INVESTMENT MANAGEMENT"/>
    <s v="WALTER INVESTMENT MAN. - TOT RETURN IND"/>
    <s v="U:WAC(RI)"/>
    <s v="Datastream Collection Entire Dataset 170911.xlsx|1321-1340|$N$4"/>
    <d v="2015-08-05T00:00:00"/>
    <s v="CEO &lt; 3 years"/>
    <d v="2015-08-27T00:00:00"/>
    <n v="7.61"/>
    <m/>
    <m/>
    <n v="1"/>
    <x v="2"/>
  </r>
  <r>
    <s v="WAFD US Equity"/>
    <s v="WASHINGTON FEDERAL INC"/>
    <s v="WASHINGTON FEDERAL - TOT RETURN IND"/>
    <s v="@WAFD(RI)"/>
    <s v="Datastream Collection Entire Dataset 170911.xlsx|541-560|$F$4"/>
    <d v="2002-07-05T00:00:00"/>
    <n v="0.49807392481355856"/>
    <d v="2002-07-19T00:00:00"/>
    <n v="6689.77"/>
    <d v="2005-07-19T00:00:00"/>
    <n v="10021.77"/>
    <n v="1"/>
    <x v="1"/>
  </r>
  <r>
    <s v="WAGE US Equity"/>
    <s v="WAGEWORKS INC"/>
    <s v="WAGEWORKS - TOT RETURN IND"/>
    <s v="U:WAGE(RI)"/>
    <s v="Datastream Collection Entire Dataset 170911.xlsx|601-620|$R$4"/>
    <d v="2007-01-05T00:00:00"/>
    <n v="3.0555093307975754"/>
    <d v="2012-05-19T00:00:00"/>
    <n v="84.13"/>
    <d v="2015-05-19T00:00:00"/>
    <n v="341.19"/>
    <n v="1"/>
    <x v="1"/>
  </r>
  <r>
    <s v="WAIR US Equity"/>
    <s v="WESCO AIRCRAFT HOLDINGS INC"/>
    <s v="WESCO AIRCRAFT HOLDINGS - TOT RETURN IND"/>
    <s v="U:WAIR(RI)"/>
    <s v="Datastream Collection Entire Dataset 170911.xlsx|761-780|$R$4"/>
    <d v="2015-10-05T00:00:00"/>
    <s v="CEO &lt; 3 years"/>
    <d v="2015-10-19T00:00:00"/>
    <n v="80.63"/>
    <m/>
    <m/>
    <n v="1"/>
    <x v="2"/>
  </r>
  <r>
    <s v="WAL US Equity"/>
    <s v="WESTERN ALLIANCE BANCORP"/>
    <s v="WESTERN ALL.BANCORP. - TOT RETURN IND"/>
    <s v="U:WAL(RI)"/>
    <s v="Datastream Collection Entire Dataset 170911.xlsx|401-420|$R$4"/>
    <d v="2002-12-01T00:00:00"/>
    <n v="-0.65019725718579746"/>
    <d v="2005-07-19T00:00:00"/>
    <n v="106.46000000000001"/>
    <d v="2008-07-19T00:00:00"/>
    <n v="37.24"/>
    <n v="1"/>
    <x v="1"/>
  </r>
  <r>
    <s v="WBC US Equity"/>
    <s v="WABCO HOLDINGS INC"/>
    <s v="WABCO HOLDINGS - TOT RETURN IND"/>
    <s v="U:WBC(RI)"/>
    <s v="Datastream Collection Entire Dataset 170911.xlsx|341-360|$M$4"/>
    <d v="2007-05-05T00:00:00"/>
    <n v="-0.23791170287316052"/>
    <d v="2007-08-14T00:00:00"/>
    <n v="85.62"/>
    <d v="2010-08-14T00:00:00"/>
    <n v="65.25"/>
    <n v="1"/>
    <x v="1"/>
  </r>
  <r>
    <s v="WCIC US Equity"/>
    <s v="WCI COMMUNITIES INC"/>
    <m/>
    <m/>
    <m/>
    <m/>
    <m/>
    <m/>
    <m/>
    <m/>
    <m/>
    <n v="1"/>
    <x v="0"/>
  </r>
  <r>
    <s v="WDI GY Equity"/>
    <s v="WIRECARD AG"/>
    <s v="WIRECARD - TOT RETURN IND"/>
    <s v="D:WDI(RI)"/>
    <s v="Datastream Collection Entire Dataset 170911.xlsx|1661-1680|$I$4"/>
    <d v="2015-10-05T00:00:00"/>
    <s v="CEO &lt; 3 years"/>
    <d v="2015-10-29T00:00:00"/>
    <n v="279.61"/>
    <m/>
    <m/>
    <n v="1"/>
    <x v="2"/>
  </r>
  <r>
    <s v="WEB AU Equity"/>
    <s v="Webjet Limited"/>
    <m/>
    <m/>
    <m/>
    <m/>
    <m/>
    <m/>
    <m/>
    <m/>
    <m/>
    <n v="2"/>
    <x v="0"/>
  </r>
  <r>
    <s v="WEB AU Equity"/>
    <s v="WEBJET LTD"/>
    <m/>
    <m/>
    <m/>
    <m/>
    <m/>
    <m/>
    <m/>
    <m/>
    <m/>
    <n v="2"/>
    <x v="0"/>
  </r>
  <r>
    <s v="WEN US Equity"/>
    <s v="WENDY'S CO THE"/>
    <s v="WENDY'S CLASS A - TOT RETURN IND"/>
    <s v="@WEN(RI)"/>
    <s v="Datastream Collection Entire Dataset 170911.xlsx|501-520|$F$4"/>
    <d v="2011-07-05T00:00:00"/>
    <n v="0.65460359635340148"/>
    <d v="2011-07-19T00:00:00"/>
    <n v="2348.4900000000002"/>
    <d v="2014-07-19T00:00:00"/>
    <n v="3885.82"/>
    <n v="1"/>
    <x v="1"/>
  </r>
  <r>
    <s v="WG US Equity"/>
    <s v="WILLBROS GROUP INC"/>
    <s v="WILLBROS GROUP - TOT RETURN IND"/>
    <s v="U:WG(RI)"/>
    <s v="Datastream Collection Entire Dataset 170911.xlsx|1421-1440|$T$4"/>
    <d v="2014-08-05T00:00:00"/>
    <s v="CEO &lt; 3 years"/>
    <d v="2014-08-27T00:00:00"/>
    <n v="114.64"/>
    <m/>
    <m/>
    <n v="1"/>
    <x v="2"/>
  </r>
  <r>
    <s v="WGP US Equity"/>
    <s v="WESTERN GAS EQUITY PARTNERS LP"/>
    <s v="WESTERN GAS EQUITY PTNS. - TOT RETURN IND"/>
    <s v="U:WGP(RI)"/>
    <s v="Datastream Collection Entire Dataset 170911.xlsx|241-260|$O$4"/>
    <d v="2009-11-05T00:00:00"/>
    <n v="0.20158263163234239"/>
    <d v="2012-12-14T00:00:00"/>
    <n v="98.570000000000007"/>
    <d v="2015-12-14T00:00:00"/>
    <n v="118.44"/>
    <n v="1"/>
    <x v="1"/>
  </r>
  <r>
    <s v="WHC AU Equity"/>
    <s v="WHITEHAVEN COAL LTD"/>
    <m/>
    <m/>
    <m/>
    <m/>
    <m/>
    <m/>
    <m/>
    <m/>
    <m/>
    <n v="1"/>
    <x v="0"/>
  </r>
  <r>
    <s v="WHF US Equity"/>
    <s v="WHITEHORSE FINANCE INC"/>
    <s v="WHITEHORSE FINANCE - TOT RETURN IND"/>
    <s v="@WHF(RI)"/>
    <s v="Datastream Collection Entire Dataset 170911.xlsx|1341-1360|$C$4"/>
    <d v="2011-11-05T00:00:00"/>
    <n v="8.2759280520474612E-2"/>
    <d v="2012-12-27T00:00:00"/>
    <n v="104.52"/>
    <d v="2015-12-27T00:00:00"/>
    <n v="113.17"/>
    <n v="1"/>
    <x v="1"/>
  </r>
  <r>
    <s v="WHIRL IN Equity"/>
    <s v="Whirlpool of India Limited"/>
    <m/>
    <m/>
    <m/>
    <m/>
    <m/>
    <m/>
    <m/>
    <m/>
    <m/>
    <n v="1"/>
    <x v="0"/>
  </r>
  <r>
    <s v="WIBC US Equity"/>
    <s v="WILSHIRE BANCORP INC"/>
    <m/>
    <m/>
    <m/>
    <m/>
    <m/>
    <m/>
    <m/>
    <m/>
    <m/>
    <n v="1"/>
    <x v="0"/>
  </r>
  <r>
    <s v="WINA US Equity"/>
    <s v="WINMARK CORP"/>
    <s v="WINMARK - TOT RETURN IND"/>
    <s v="@WINA(RI)"/>
    <s v="Datastream Collection Entire Dataset 170911.xlsx|1101-1120|$O$4"/>
    <d v="2001-10-05T00:00:00"/>
    <n v="1.5242424242424242"/>
    <d v="2001-10-23T00:00:00"/>
    <n v="66"/>
    <d v="2004-10-23T00:00:00"/>
    <n v="166.6"/>
    <n v="1"/>
    <x v="1"/>
  </r>
  <r>
    <s v="WJX CN Equity"/>
    <s v="WAJAX CORP"/>
    <s v="WAJAX - TOT RETURN IND"/>
    <s v="C:WJX(RI)"/>
    <s v="Datastream Collection Entire Dataset 170911.xlsx|1061-1080|$U$4"/>
    <d v="2012-02-02T00:00:00"/>
    <n v="-0.23746982134234668"/>
    <d v="2012-02-23T00:00:00"/>
    <n v="724.85"/>
    <d v="2015-02-23T00:00:00"/>
    <n v="552.72"/>
    <n v="2"/>
    <x v="1"/>
  </r>
  <r>
    <s v="WJX CN Equity"/>
    <s v="WAJAX CORP"/>
    <s v="WAJAX - TOT RETURN IND"/>
    <s v="C:WJX(RI)"/>
    <s v="Datastream Collection Entire Dataset 170911.xlsx|Toronto 61-80|$Q$4"/>
    <d v="2012-02-02T00:00:00"/>
    <n v="-0.21786467373373689"/>
    <d v="2012-02-14T00:00:00"/>
    <n v="697.13"/>
    <d v="2015-02-14T00:00:00"/>
    <n v="545.25"/>
    <n v="2"/>
    <x v="3"/>
  </r>
  <r>
    <s v="WK US Equity"/>
    <s v="WORKIVA INC"/>
    <s v="WORKIVA 'A' - TOT RETURN IND"/>
    <s v="U:WK(RI)"/>
    <s v="Datastream Collection Entire Dataset 170911.xlsx|961-980|$O$4"/>
    <d v="2008-11-05T00:00:00"/>
    <s v="CEO &lt; 3 years"/>
    <d v="2014-12-21T00:00:00"/>
    <n v="98.76"/>
    <m/>
    <m/>
    <n v="1"/>
    <x v="2"/>
  </r>
  <r>
    <s v="WLB US Equity"/>
    <s v="WESTMORELAND COAL CO"/>
    <s v="WESTMORELAND COAL - TOT RETURN IND"/>
    <s v="@WLB(RI)"/>
    <s v="Datastream Collection Entire Dataset 170911.xlsx|1341-1360|$U$4"/>
    <d v="2014-01-05T00:00:00"/>
    <n v="-0.1039069923425186"/>
    <d v="2014-01-27T00:00:00"/>
    <n v="178.91"/>
    <d v="2017-01-27T00:00:00"/>
    <n v="160.32"/>
    <n v="1"/>
    <x v="1"/>
  </r>
  <r>
    <s v="WLC AU Equity"/>
    <s v="Wollongong Coal Limited"/>
    <m/>
    <m/>
    <m/>
    <m/>
    <m/>
    <m/>
    <m/>
    <m/>
    <m/>
    <n v="2"/>
    <x v="0"/>
  </r>
  <r>
    <s v="WLC AU Equity"/>
    <s v="WOLLONGONG COAL LTD"/>
    <m/>
    <m/>
    <m/>
    <m/>
    <m/>
    <m/>
    <m/>
    <m/>
    <m/>
    <n v="2"/>
    <x v="0"/>
  </r>
  <r>
    <s v="WLCO IN Equity"/>
    <s v="Welspun Corp Limited"/>
    <m/>
    <m/>
    <m/>
    <m/>
    <m/>
    <m/>
    <m/>
    <m/>
    <m/>
    <n v="1"/>
    <x v="0"/>
  </r>
  <r>
    <s v="WLH US Equity"/>
    <s v="WILLIAM LYON HOMES-CL A"/>
    <s v="WILLIAM LYON HOMES - TOT RETURN IND"/>
    <s v="U:WLH(RI)"/>
    <s v="Datastream Collection Entire Dataset 170911.xlsx|1061-1080|$M$4"/>
    <d v="2015-10-05T00:00:00"/>
    <s v="CEO &lt; 3 years"/>
    <d v="2015-10-23T00:00:00"/>
    <n v="609.93000000000006"/>
    <m/>
    <m/>
    <n v="1"/>
    <x v="2"/>
  </r>
  <r>
    <s v="WLN FP Equity"/>
    <s v="WORLDLINE SA"/>
    <s v="WORLDLINE - TOT RETURN IND"/>
    <s v="F:WLN(RI)"/>
    <s v="Datastream Collection Entire Dataset 170911.xlsx|441-460|$G$4"/>
    <d v="2015-10-05T00:00:00"/>
    <s v="CEO &lt; 3 years"/>
    <d v="2015-10-19T00:00:00"/>
    <n v="135.37"/>
    <m/>
    <m/>
    <n v="1"/>
    <x v="2"/>
  </r>
  <r>
    <s v="WLTW US Equity"/>
    <s v="WILLIS TOWERS WATSON PLC"/>
    <s v="WILLIS TOWERS WATSON - TOT RETURN IND"/>
    <s v="@WLTW(RI)"/>
    <s v="Datastream Collection Entire Dataset 170911.xlsx|261-280|$H$4"/>
    <d v="2012-08-05T00:00:00"/>
    <n v="0.38420460933108497"/>
    <d v="2012-08-14T00:00:00"/>
    <n v="284.64"/>
    <d v="2015-08-14T00:00:00"/>
    <n v="394"/>
    <n v="2"/>
    <x v="1"/>
  </r>
  <r>
    <s v="WLTW US Equity"/>
    <s v="WILLIS TOWERS WATSON PLC"/>
    <s v="WILLIS TOWERS WATSON - TOT RETURN IND"/>
    <s v="@WLTW(RI)"/>
    <s v="Datastream Collection Entire Dataset 170911.xlsx|1601-1620|$R$4"/>
    <d v="2012-08-05T00:00:00"/>
    <n v="0.2860076575008702"/>
    <d v="2012-08-28T00:00:00"/>
    <n v="287.3"/>
    <d v="2015-08-28T00:00:00"/>
    <n v="369.47"/>
    <n v="2"/>
    <x v="3"/>
  </r>
  <r>
    <s v="WMAR US Equity"/>
    <s v="WEST MARINE INC"/>
    <s v="CHINA BEIDAHUANG IND.GP. HDG. - TOT RETURN IND"/>
    <s v="K:WMAR(RI)"/>
    <s v="Datastream Collection Entire Dataset 170911.xlsx|621-640|$D$4"/>
    <d v="2012-04-05T00:00:00"/>
    <n v="0.22731804586241264"/>
    <d v="2012-04-19T00:00:00"/>
    <n v="70.210000000000008"/>
    <d v="2015-04-19T00:00:00"/>
    <n v="86.17"/>
    <n v="3"/>
    <x v="1"/>
  </r>
  <r>
    <s v="WMAR US Equity"/>
    <s v="WEST MARINE INC"/>
    <s v="WEST MARINE - TOT RETURN IND"/>
    <s v="@WMAR(RI)"/>
    <s v="Datastream Collection Entire Dataset 170911.xlsx|1321-1340|$E$4"/>
    <d v="2012-04-05T00:00:00"/>
    <n v="-0.18534604320604653"/>
    <d v="2012-04-27T00:00:00"/>
    <n v="177.29"/>
    <d v="2015-04-27T00:00:00"/>
    <n v="144.43"/>
    <n v="3"/>
    <x v="3"/>
  </r>
  <r>
    <s v="WMAR US Equity"/>
    <s v="WEST MARINE INC"/>
    <s v="CHINA BEIDAHUANG IND.GP. HDG. - TOT RETURN IND"/>
    <s v="K:WMAR(RI)"/>
    <s v="Datastream Collection Entire Dataset 170911.xlsx|HK 41-63|$S$4"/>
    <d v="2012-04-05T00:00:00"/>
    <n v="0.26865881032547706"/>
    <d v="2012-04-14T00:00:00"/>
    <n v="71.28"/>
    <d v="2015-04-14T00:00:00"/>
    <n v="90.43"/>
    <n v="3"/>
    <x v="1"/>
  </r>
  <r>
    <s v="WMGI US Equity"/>
    <s v="WRIGHT MEDICAL GROUP"/>
    <s v="WRIGHT MEDICAL GROUP - TOT RETURN IND"/>
    <s v="@WMGI(RI)"/>
    <s v="Datastream Collection Entire Dataset 170911.xlsx|581-600|$L$4"/>
    <d v="2015-08-05T00:00:00"/>
    <s v="CEO &lt; 3 years"/>
    <d v="2015-08-19T00:00:00"/>
    <n v="131.63"/>
    <m/>
    <m/>
    <n v="1"/>
    <x v="2"/>
  </r>
  <r>
    <s v="WNS US Equity"/>
    <s v="WNS (HOLDINGS) LTD"/>
    <s v="WNS HDG.ADR 1:1 - TOT RETURN IND"/>
    <s v="U:WNS(RI)"/>
    <s v="Datastream Collection Entire Dataset 170911.xlsx|661-680|$T$4"/>
    <d v="2010-01-05T00:00:00"/>
    <n v="-0.19183872541050231"/>
    <d v="2010-01-19T00:00:00"/>
    <n v="61.51"/>
    <d v="2013-01-19T00:00:00"/>
    <n v="49.71"/>
    <n v="1"/>
    <x v="1"/>
  </r>
  <r>
    <s v="WONH IN Equity"/>
    <s v="Wonderla Holidays Limited"/>
    <m/>
    <m/>
    <m/>
    <m/>
    <m/>
    <m/>
    <m/>
    <m/>
    <m/>
    <n v="1"/>
    <x v="0"/>
  </r>
  <r>
    <s v="WOS LN Equity"/>
    <s v="WOS LN"/>
    <s v="WOLSELEY - TOT RETURN IND"/>
    <s v="WOS(RI)"/>
    <s v="Datastream Collection Entire Dataset 170911.xlsx|201-220|$M$4"/>
    <d v="2015-10-05T00:00:00"/>
    <s v="CEO &lt; 3 years"/>
    <d v="2015-10-14T00:00:00"/>
    <n v="95442.559999999998"/>
    <m/>
    <m/>
    <n v="1"/>
    <x v="2"/>
  </r>
  <r>
    <s v="WPG LN Equity"/>
    <s v="Worldpay Group plc"/>
    <s v="WASHINGTON PRIME GROUP - TOT RETURN IND"/>
    <s v="U:WPG(RI)"/>
    <s v="Datastream Collection Entire Dataset 170911.xlsx|581-600|$P$4"/>
    <d v="2013-03-09T00:00:00"/>
    <n v="-0.52159763313609475"/>
    <d v="2014-05-19T00:00:00"/>
    <n v="101.4"/>
    <d v="2017-05-19T00:00:00"/>
    <n v="48.51"/>
    <n v="2"/>
    <x v="1"/>
  </r>
  <r>
    <s v="WPG LN Equity"/>
    <s v="Worldpay Group plc"/>
    <s v="WORLDPAY GROUP - TOT RETURN IND"/>
    <s v="WPG(RI)"/>
    <s v="Datastream Collection Entire Dataset 170911.xlsx|1741-1760|$P$4"/>
    <d v="2013-03-09T00:00:00"/>
    <s v="CEO &lt; 3 years"/>
    <d v="2015-10-14T00:00:00"/>
    <n v="110"/>
    <m/>
    <m/>
    <n v="2"/>
    <x v="2"/>
  </r>
  <r>
    <s v="WPG US Equity"/>
    <s v="WASHINGTON PRIME GROUP INC"/>
    <s v="WASHINGTON PRIME GROUP - TOT RETURN IND"/>
    <s v="U:WPG(RI)"/>
    <s v="Datastream Collection Entire Dataset 170911.xlsx|581-600|$P$4"/>
    <d v="2014-11-05T00:00:00"/>
    <s v="CEO &lt; 3 years"/>
    <d v="2014-11-19T00:00:00"/>
    <n v="86.3"/>
    <m/>
    <m/>
    <n v="2"/>
    <x v="2"/>
  </r>
  <r>
    <s v="WPG US Equity"/>
    <s v="WASHINGTON PRIME GROUP INC"/>
    <s v="WORLDPAY GROUP - TOT RETURN IND"/>
    <s v="WPG(RI)"/>
    <s v="Datastream Collection Entire Dataset 170911.xlsx|1741-1760|$P$4"/>
    <d v="2014-11-05T00:00:00"/>
    <s v="CEO &lt; 3 years"/>
    <d v="2015-10-14T00:00:00"/>
    <n v="110"/>
    <m/>
    <m/>
    <n v="2"/>
    <x v="2"/>
  </r>
  <r>
    <s v="WPK CN Equity"/>
    <s v="WINPAK LTD"/>
    <s v="WINPAK - TOT RETURN IND"/>
    <s v="C:WPK(RI)"/>
    <s v="Datastream Collection Entire Dataset 170911.xlsx|421-440|$J$4"/>
    <d v="2003-12-02T00:00:00"/>
    <n v="4.7939451577112074E-2"/>
    <d v="2003-12-19T00:00:00"/>
    <n v="1261.8"/>
    <d v="2006-12-19T00:00:00"/>
    <n v="1322.29"/>
    <n v="2"/>
    <x v="1"/>
  </r>
  <r>
    <s v="WPK CN Equity"/>
    <s v="WINPAK LTD"/>
    <s v="WINPAK - TOT RETURN IND"/>
    <s v="C:WPK(RI)"/>
    <s v="Datastream Collection Entire Dataset 170911.xlsx|Toronto 21-40|$D$4"/>
    <d v="2003-12-02T00:00:00"/>
    <n v="2.1687847195798714E-3"/>
    <d v="2003-12-14T00:00:00"/>
    <n v="1314.1000000000001"/>
    <d v="2006-12-14T00:00:00"/>
    <n v="1316.95"/>
    <n v="2"/>
    <x v="3"/>
  </r>
  <r>
    <s v="WPL AU Equity"/>
    <s v="Woodside Petroleum Ltd"/>
    <m/>
    <m/>
    <m/>
    <m/>
    <m/>
    <m/>
    <m/>
    <m/>
    <m/>
    <n v="1"/>
    <x v="0"/>
  </r>
  <r>
    <s v="WPP AU Equity"/>
    <s v="WPP AUNZ Limited"/>
    <s v="WPP - TOT RETURN IND"/>
    <s v="WPP(RI)"/>
    <s v="Datastream Collection Entire Dataset 170911.xlsx|121-140|$I$4"/>
    <d v="2005-12-09T00:00:00"/>
    <n v="-0.37644501577875272"/>
    <d v="2005-12-14T00:00:00"/>
    <n v="21291.29"/>
    <d v="2008-12-14T00:00:00"/>
    <n v="13276.29"/>
    <n v="1"/>
    <x v="1"/>
  </r>
  <r>
    <s v="WPP LN Equity"/>
    <s v="WPP LN"/>
    <s v="WPP - TOT RETURN IND"/>
    <s v="WPP(RI)"/>
    <s v="Datastream Collection Entire Dataset 170911.xlsx|121-140|$I$4"/>
    <d v="1985-11-05T00:00:00"/>
    <n v="2.794660203619344"/>
    <d v="1985-11-14T00:00:00"/>
    <n v="3597.89"/>
    <d v="1988-11-14T00:00:00"/>
    <n v="13652.77"/>
    <n v="1"/>
    <x v="1"/>
  </r>
  <r>
    <s v="WPPGY US Equity"/>
    <s v="WPP PLC"/>
    <s v="WPP SPN.ADR 1:5 - TOT RETURN IND"/>
    <s v="@WPPGY(RI)"/>
    <s v="Datastream Collection Entire Dataset 170911.xlsx|101-120|$C$4"/>
    <d v="1985-11-05T00:00:00"/>
    <n v="-0.78431372549019607"/>
    <d v="1988-01-14T00:00:00"/>
    <n v="112.71000000000001"/>
    <d v="1991-01-14T00:00:00"/>
    <n v="24.310000000000002"/>
    <n v="1"/>
    <x v="1"/>
  </r>
  <r>
    <s v="WPX US Equity"/>
    <s v="WPX ENERGY INC"/>
    <s v="WPX ENERGY - TOT RETURN IND"/>
    <s v="U:WPX(RI)"/>
    <s v="Datastream Collection Entire Dataset 170911.xlsx|401-420|$E$4"/>
    <d v="2014-04-05T00:00:00"/>
    <n v="-0.40161443494776827"/>
    <d v="2014-04-19T00:00:00"/>
    <n v="105.3"/>
    <d v="2017-04-19T00:00:00"/>
    <n v="63.01"/>
    <n v="1"/>
    <x v="1"/>
  </r>
  <r>
    <s v="WPZ US Equity"/>
    <s v="WILLIAMS PARTNERS LP"/>
    <s v="WILLIAMS PARTNERS - TOT RETURN IND"/>
    <s v="U:WPZ(RI)"/>
    <s v="Datastream Collection Entire Dataset 170911.xlsx|121-140|$T$4"/>
    <d v="2010-11-05T00:00:00"/>
    <n v="1.2215241514360311"/>
    <d v="2010-11-14T00:00:00"/>
    <n v="122.56"/>
    <d v="2013-11-14T00:00:00"/>
    <n v="272.27"/>
    <n v="1"/>
    <x v="1"/>
  </r>
  <r>
    <s v="WRE US Equity"/>
    <s v="WASHINGTON REIT"/>
    <s v="WASHINGTON RLST.INV. SHRE.BENEFIT INT. - TOT RETURN IND"/>
    <s v="U:WRE(RI)"/>
    <s v="Datastream Collection Entire Dataset 170911.xlsx|581-600|$S$4"/>
    <d v="2013-08-05T00:00:00"/>
    <n v="0.5511692371830974"/>
    <d v="2013-08-19T00:00:00"/>
    <n v="22211.49"/>
    <d v="2016-08-19T00:00:00"/>
    <n v="34453.78"/>
    <n v="1"/>
    <x v="1"/>
  </r>
  <r>
    <s v="WRES US Equity"/>
    <s v="WARREN RESOURCES INC"/>
    <m/>
    <m/>
    <m/>
    <m/>
    <m/>
    <m/>
    <m/>
    <m/>
    <m/>
    <n v="1"/>
    <x v="0"/>
  </r>
  <r>
    <s v="WSH US Equity"/>
    <s v="WILLIS TOWERS WATSON PLC"/>
    <m/>
    <m/>
    <m/>
    <m/>
    <m/>
    <m/>
    <m/>
    <m/>
    <m/>
    <n v="1"/>
    <x v="0"/>
  </r>
  <r>
    <s v="WSO US Equity"/>
    <s v="WATSCO INC"/>
    <s v="WATSCO - TOT RETURN IND"/>
    <s v="U:WSO(RI)"/>
    <s v="Datastream Collection Entire Dataset 170911.xlsx|361-380|$O$4"/>
    <d v="1973-10-05T00:00:00"/>
    <n v="1.257684210526316"/>
    <d v="1984-06-14T00:00:00"/>
    <n v="95"/>
    <d v="1987-06-14T00:00:00"/>
    <n v="214.48000000000002"/>
    <n v="1"/>
    <x v="1"/>
  </r>
  <r>
    <s v="WSR US Equity"/>
    <s v="WHITESTONE REIT"/>
    <s v="WHITESTONE REIT - TOT RETURN IND"/>
    <s v="U:WSR(RI)"/>
    <s v="Datastream Collection Entire Dataset 170911.xlsx|1141-1160|$R$4"/>
    <d v="2007-02-05T00:00:00"/>
    <n v="0.60670615208253709"/>
    <d v="2010-09-23T00:00:00"/>
    <n v="104.68"/>
    <d v="2013-09-23T00:00:00"/>
    <n v="168.19"/>
    <n v="2"/>
    <x v="3"/>
  </r>
  <r>
    <s v="WSR US Equity"/>
    <s v="WHITESTONE REIT"/>
    <s v="WELSPUN - TOT RETURN IND"/>
    <s v="IN:WSR(RI)"/>
    <s v="Datastream Collection Entire Dataset 170911.xlsx|NES India 121-150|$H$5"/>
    <d v="2007-02-05T00:00:00"/>
    <n v="1.1672123865272872"/>
    <d v="2007-02-14T00:00:00"/>
    <n v="1395.71"/>
    <d v="2010-02-14T00:00:00"/>
    <n v="3024.8"/>
    <n v="2"/>
    <x v="1"/>
  </r>
  <r>
    <s v="WTBA US Equity"/>
    <s v="WEST BANCORPORATION"/>
    <s v="WEST BANCORPORATION - TOT RETURN IND"/>
    <s v="@WTBA(RI)"/>
    <s v="Datastream Collection Entire Dataset 170911.xlsx|1201-1220|$R$4"/>
    <d v="2010-02-05T00:00:00"/>
    <n v="1.3397143959861058"/>
    <d v="2010-02-27T00:00:00"/>
    <n v="129.55000000000001"/>
    <d v="2013-02-27T00:00:00"/>
    <n v="303.11"/>
    <n v="1"/>
    <x v="1"/>
  </r>
  <r>
    <s v="WTS US Equity"/>
    <s v="WATTS WATER TECHNOLOGIES-A"/>
    <s v="WATTS WATER TECHS. - TOT RETURN IND"/>
    <s v="U:WTS(RI)"/>
    <s v="Datastream Collection Entire Dataset 170911.xlsx|601-620|$P$4"/>
    <d v="2014-04-05T00:00:00"/>
    <n v="6.2219991854308453E-2"/>
    <d v="2014-04-19T00:00:00"/>
    <n v="1374.96"/>
    <d v="2017-04-19T00:00:00"/>
    <n v="1460.51"/>
    <n v="1"/>
    <x v="1"/>
  </r>
  <r>
    <s v="WWAV US Equity"/>
    <s v="WHITEWAVE FOODS CO"/>
    <m/>
    <m/>
    <m/>
    <m/>
    <m/>
    <m/>
    <m/>
    <m/>
    <m/>
    <n v="1"/>
    <x v="0"/>
  </r>
  <r>
    <s v="WWE US Equity"/>
    <s v="WORLD WRESTLING ENTERTAIN-A"/>
    <s v="WORLD WRESTLING ENTM.'A' - TOT RETURN IND"/>
    <s v="U:WWE(RI)"/>
    <s v="Datastream Collection Entire Dataset 170911.xlsx|701-720|$S$4"/>
    <d v="2002-04-05T00:00:00"/>
    <n v="-0.21677740863787381"/>
    <d v="2002-04-19T00:00:00"/>
    <n v="60.2"/>
    <d v="2005-04-19T00:00:00"/>
    <n v="47.15"/>
    <n v="1"/>
    <x v="1"/>
  </r>
  <r>
    <s v="WYN US Equity"/>
    <s v="WYNDHAM WORLDWIDE CORP"/>
    <s v="WYNDHAM WORLDWIDE - TOT RETURN IND"/>
    <s v="U:WYN(RI)"/>
    <s v="Datastream Collection Entire Dataset 170911.xlsx|281-300|$G$4"/>
    <d v="2006-05-05T00:00:00"/>
    <n v="-0.41940051923530791"/>
    <d v="2006-08-14T00:00:00"/>
    <n v="84.74"/>
    <d v="2009-08-14T00:00:00"/>
    <n v="49.2"/>
    <n v="1"/>
    <x v="1"/>
  </r>
  <r>
    <s v="X CN Equity"/>
    <s v="TMX GROUP LTD"/>
    <s v="TMX GROUP - TOT RETURN IND"/>
    <s v="C:X(RI)"/>
    <s v="Datastream Collection Entire Dataset 170911.xlsx|401-420|$G$4"/>
    <d v="2014-11-02T00:00:00"/>
    <s v="CEO &lt; 3 years"/>
    <d v="2014-11-19T00:00:00"/>
    <n v="894.76"/>
    <m/>
    <m/>
    <n v="2"/>
    <x v="2"/>
  </r>
  <r>
    <s v="X CN Equity"/>
    <s v="TMX GROUP LTD"/>
    <s v="TMX GROUP - TOT RETURN IND"/>
    <s v="C:X(RI)"/>
    <s v="Datastream Collection Entire Dataset 170911.xlsx|Toronto 21-40|$B$4"/>
    <d v="2014-11-02T00:00:00"/>
    <s v="CEO &lt; 3 years"/>
    <d v="2014-11-14T00:00:00"/>
    <n v="897.11"/>
    <m/>
    <m/>
    <n v="2"/>
    <x v="2"/>
  </r>
  <r>
    <s v="XBKS US Equity"/>
    <s v="XENITH BANKSHARES INC"/>
    <s v="XENITH BANKSHARES - TOT RETURN IND"/>
    <s v="@XBKS(RI)"/>
    <s v="Datastream Collection Entire Dataset 170911.xlsx|1041-1060|$Q$4"/>
    <d v="2009-10-05T00:00:00"/>
    <n v="-0.973604826546003"/>
    <d v="2009-10-23T00:00:00"/>
    <n v="26.52"/>
    <d v="2012-10-23T00:00:00"/>
    <n v="0.70000000000000007"/>
    <n v="1"/>
    <x v="1"/>
  </r>
  <r>
    <s v="XENT US Equity"/>
    <s v="INTERSECT ENT INC"/>
    <s v="INTERSECT ENT - TOT RETURN IND"/>
    <s v="@XENT(RI)"/>
    <s v="Datastream Collection Entire Dataset 170911.xlsx|1081-1100|$Q$4"/>
    <d v="2008-01-05T00:00:00"/>
    <s v="CEO &lt; 3 years"/>
    <d v="2014-08-23T00:00:00"/>
    <n v="122.76"/>
    <m/>
    <m/>
    <n v="1"/>
    <x v="2"/>
  </r>
  <r>
    <s v="XL US Equity"/>
    <s v="XL GROUP LTD"/>
    <s v="XL GROUP - TOT RETURN IND"/>
    <s v="U:XL(RI)"/>
    <s v="Datastream Collection Entire Dataset 170911.xlsx|221-240|$U$4"/>
    <d v="2008-04-05T00:00:00"/>
    <n v="-2.5601750547045988E-2"/>
    <d v="2008-04-14T00:00:00"/>
    <n v="45.7"/>
    <d v="2011-04-14T00:00:00"/>
    <n v="44.53"/>
    <n v="1"/>
    <x v="1"/>
  </r>
  <r>
    <s v="XLNX US Equity"/>
    <s v="XILINX INC"/>
    <s v="XILINX - TOT RETURN IND"/>
    <s v="@XLNX(RI)"/>
    <s v="Datastream Collection Entire Dataset 170911.xlsx|181-200|$I$4"/>
    <d v="2007-11-05T00:00:00"/>
    <n v="0.2447097907990084"/>
    <d v="2007-11-14T00:00:00"/>
    <n v="2076.9499999999998"/>
    <d v="2010-11-14T00:00:00"/>
    <n v="2585.2000000000003"/>
    <n v="1"/>
    <x v="1"/>
  </r>
  <r>
    <s v="XLRN US Equity"/>
    <s v="ACCELERON PHARMA INC"/>
    <s v="ACCELERON PHARMA - TOT RETURN IND"/>
    <s v="@XLRN(RI)"/>
    <s v="Datastream Collection Entire Dataset 170911.xlsx|781-800|$O$4"/>
    <d v="2002-11-05T00:00:00"/>
    <n v="0.82590000000000008"/>
    <d v="2013-09-19T00:00:00"/>
    <n v="100"/>
    <d v="2016-09-19T00:00:00"/>
    <n v="182.59"/>
    <n v="1"/>
    <x v="1"/>
  </r>
  <r>
    <s v="XNCR US Equity"/>
    <s v="XENCOR INC"/>
    <s v="XENCOR - TOT RETURN IND"/>
    <s v="@XNCR(RI)"/>
    <s v="Datastream Collection Entire Dataset 170911.xlsx|1041-1060|$R$4"/>
    <d v="2005-01-05T00:00:00"/>
    <n v="2.1346153846153841"/>
    <d v="2013-12-23T00:00:00"/>
    <n v="105.04"/>
    <d v="2016-12-23T00:00:00"/>
    <n v="329.26"/>
    <n v="1"/>
    <x v="1"/>
  </r>
  <r>
    <s v="XON US Equity"/>
    <s v="INTREXON CORP"/>
    <s v="INTREXON - TOT RETURN IND"/>
    <s v="U:XON(RI)"/>
    <s v="Datastream Collection Entire Dataset 170911.xlsx|461-480|$L$4"/>
    <d v="2009-02-05T00:00:00"/>
    <n v="0.16598341119267801"/>
    <d v="2013-08-19T00:00:00"/>
    <n v="104.89"/>
    <d v="2016-08-19T00:00:00"/>
    <n v="122.3"/>
    <n v="1"/>
    <x v="1"/>
  </r>
  <r>
    <s v="XOOM US Equity"/>
    <s v="XOOM CORP"/>
    <m/>
    <m/>
    <m/>
    <m/>
    <m/>
    <m/>
    <m/>
    <m/>
    <m/>
    <n v="1"/>
    <x v="0"/>
  </r>
  <r>
    <s v="XPO US Equity"/>
    <s v="XPO LOGISTICS INC"/>
    <s v="XPO LOGISTICS - TOT RETURN IND"/>
    <s v="U:XPO(RI)"/>
    <s v="Datastream Collection Entire Dataset 170911.xlsx|421-440|$N$4"/>
    <d v="2011-07-05T00:00:00"/>
    <n v="0.91619154929577473"/>
    <d v="2011-07-19T00:00:00"/>
    <n v="443.75"/>
    <d v="2014-07-19T00:00:00"/>
    <n v="850.31000000000006"/>
    <n v="1"/>
    <x v="1"/>
  </r>
  <r>
    <s v="XRM US Equity"/>
    <s v="XERIUM TECHNOLOGIES INC"/>
    <s v="XERIUM TECHNOLOGIES - TOT RETURN IND"/>
    <s v="U:XRM(RI)"/>
    <s v="Datastream Collection Entire Dataset 170911.xlsx|1321-1340|$S$4"/>
    <d v="2012-07-05T00:00:00"/>
    <n v="3.8941176470588239"/>
    <d v="2012-07-27T00:00:00"/>
    <n v="1.7"/>
    <d v="2015-07-27T00:00:00"/>
    <n v="8.32"/>
    <n v="1"/>
    <x v="1"/>
  </r>
  <r>
    <s v="XRO AU Equity"/>
    <s v="Xero Limited"/>
    <m/>
    <m/>
    <m/>
    <m/>
    <m/>
    <m/>
    <m/>
    <m/>
    <m/>
    <n v="1"/>
    <x v="0"/>
  </r>
  <r>
    <s v="XXIA US Equity"/>
    <s v="IXIA"/>
    <m/>
    <m/>
    <m/>
    <m/>
    <m/>
    <m/>
    <m/>
    <m/>
    <m/>
    <n v="1"/>
    <x v="0"/>
  </r>
  <r>
    <s v="XYL US Equity"/>
    <s v="XYLEM INC"/>
    <s v="XYLEM - TOT RETURN IND"/>
    <s v="U:XYL(RI)"/>
    <s v="Datastream Collection Entire Dataset 170911.xlsx|241-260|$N$4"/>
    <d v="2014-01-05T00:00:00"/>
    <n v="0.43161074266202654"/>
    <d v="2014-01-14T00:00:00"/>
    <n v="152.29"/>
    <d v="2017-01-14T00:00:00"/>
    <n v="218.02"/>
    <n v="1"/>
    <x v="1"/>
  </r>
  <r>
    <s v="YAR NO Equity"/>
    <s v="YARA INTERNATIONAL ASA"/>
    <m/>
    <m/>
    <m/>
    <m/>
    <m/>
    <m/>
    <m/>
    <m/>
    <m/>
    <n v="1"/>
    <x v="0"/>
  </r>
  <r>
    <s v="YCB US Equity"/>
    <s v="YOUR COMMUNITY BANKSHARES INC"/>
    <m/>
    <m/>
    <m/>
    <m/>
    <m/>
    <m/>
    <m/>
    <m/>
    <m/>
    <n v="1"/>
    <x v="0"/>
  </r>
  <r>
    <s v="YDKN US Equity"/>
    <s v="YADKIN FINANCIAL CORP"/>
    <m/>
    <m/>
    <m/>
    <m/>
    <m/>
    <m/>
    <m/>
    <m/>
    <m/>
    <n v="1"/>
    <x v="0"/>
  </r>
  <r>
    <s v="YDLE US Equity"/>
    <s v="YODLEE INC"/>
    <m/>
    <m/>
    <m/>
    <m/>
    <m/>
    <m/>
    <m/>
    <m/>
    <m/>
    <n v="1"/>
    <x v="0"/>
  </r>
  <r>
    <s v="YHOO US Equity"/>
    <s v="YAHOO! INC"/>
    <s v="YAHOO - TOT RETURN IND"/>
    <s v="@YHOO(RI)"/>
    <s v="Datastream Collection Entire Dataset 170911.xlsx|41-80|$AM$4"/>
    <d v="2012-05-05T00:00:00"/>
    <n v="1.8999929028938451"/>
    <d v="2012-05-14T00:00:00"/>
    <n v="1127.22"/>
    <d v="2015-05-14T00:00:00"/>
    <n v="3268.9300000000003"/>
    <n v="1"/>
    <x v="1"/>
  </r>
  <r>
    <s v="YRCW US Equity"/>
    <s v="YRC WORLDWIDE INC"/>
    <s v="YRC WORLDWIDE - TOT RETURN IND"/>
    <s v="@YRCW(RI)"/>
    <s v="Datastream Collection Entire Dataset 170911.xlsx|1121-1140|$M$4"/>
    <d v="2011-05-05T00:00:00"/>
    <n v="-0.90322580645161288"/>
    <d v="2011-05-23T00:00:00"/>
    <n v="0.62"/>
    <d v="2014-05-23T00:00:00"/>
    <n v="0.06"/>
    <n v="1"/>
    <x v="1"/>
  </r>
  <r>
    <s v="ZBRA US Equity"/>
    <s v="ZEBRA TECHNOLOGIES CORP-CL A"/>
    <s v="ZEBRA TECHNOLOGIES 'A' - TOT RETURN IND"/>
    <s v="@ZBRA(RI)"/>
    <s v="Datastream Collection Entire Dataset 170911.xlsx|441-460|$Q$4"/>
    <d v="2007-07-05T00:00:00"/>
    <n v="-0.39451521313739779"/>
    <d v="2007-07-19T00:00:00"/>
    <n v="1042.52"/>
    <d v="2010-07-19T00:00:00"/>
    <n v="631.23"/>
    <n v="1"/>
    <x v="1"/>
  </r>
  <r>
    <s v="ZENT IN Equity"/>
    <s v="Zensar Technologies Limited"/>
    <m/>
    <m/>
    <m/>
    <m/>
    <m/>
    <m/>
    <m/>
    <m/>
    <m/>
    <n v="1"/>
    <x v="0"/>
  </r>
  <r>
    <s v="ZFC US Equity"/>
    <s v="ZAIS FINANCIAL CORP"/>
    <m/>
    <m/>
    <m/>
    <m/>
    <m/>
    <m/>
    <m/>
    <m/>
    <m/>
    <n v="1"/>
    <x v="0"/>
  </r>
  <r>
    <s v="ZGNX US Equity"/>
    <s v="ZOGENIX INC"/>
    <s v="ZOGENIX - TOT RETURN IND"/>
    <s v="@ZGNX(RI)"/>
    <s v="Datastream Collection Entire Dataset 170911.xlsx|1281-1300|$L$4"/>
    <d v="2015-02-05T00:00:00"/>
    <s v="CEO &lt; 3 years"/>
    <d v="2015-02-27T00:00:00"/>
    <n v="42.21"/>
    <m/>
    <m/>
    <n v="1"/>
    <x v="2"/>
  </r>
  <r>
    <s v="ZINC US Equity"/>
    <s v="HORSEHEAD HOLDING CORP"/>
    <m/>
    <m/>
    <m/>
    <m/>
    <m/>
    <m/>
    <m/>
    <m/>
    <m/>
    <n v="1"/>
    <x v="0"/>
  </r>
  <r>
    <s v="ZIOP US Equity"/>
    <s v="ZIOPHARM ONCOLOGY INC"/>
    <s v="ZIOPHARM ONCOLOGY - TOT RETURN IND"/>
    <s v="@ZIOP(RI)"/>
    <s v="Datastream Collection Entire Dataset 170911.xlsx|941-960|$N$4"/>
    <d v="2015-04-05T00:00:00"/>
    <s v="CEO &lt; 3 years"/>
    <d v="2015-04-21T00:00:00"/>
    <n v="60.28"/>
    <m/>
    <m/>
    <n v="1"/>
    <x v="2"/>
  </r>
  <r>
    <s v="ZIXI US Equity"/>
    <s v="ZIX CORP"/>
    <s v="ZIX - TOT RETURN IND"/>
    <s v="@ZIXI(RI)"/>
    <s v="Datastream Collection Entire Dataset 170911.xlsx|1221-1240|$P$4"/>
    <d v="2016-01-19T00:00:00"/>
    <s v="CEO &lt; 3 years"/>
    <d v="2016-01-27T00:00:00"/>
    <n v="57.120000000000005"/>
    <m/>
    <m/>
    <n v="1"/>
    <x v="2"/>
  </r>
  <r>
    <s v="ZNGA US Equity"/>
    <s v="ZYNGA INC - CL A"/>
    <s v="ZYNGA 'A' - TOT RETURN IND"/>
    <s v="@ZNGA(RI)"/>
    <s v="Datastream Collection Entire Dataset 170911.xlsx|521-540|$R$4"/>
    <d v="2015-02-05T00:00:00"/>
    <s v="CEO &lt; 3 years"/>
    <d v="2015-02-19T00:00:00"/>
    <n v="24.42"/>
    <m/>
    <m/>
    <n v="1"/>
    <x v="2"/>
  </r>
  <r>
    <s v="ZOES US Equity"/>
    <s v="ZOE'S KITCHEN INC"/>
    <s v="ZOES KITCHEN - TOT RETURN IND"/>
    <s v="U:ZOES(RI)"/>
    <s v="Datastream Collection Entire Dataset 170911.xlsx|1021-1040|$H$4"/>
    <d v="2012-08-05T00:00:00"/>
    <n v="-0.35222486724043217"/>
    <d v="2014-04-23T00:00:00"/>
    <n v="109.22"/>
    <d v="2017-04-23T00:00:00"/>
    <n v="70.75"/>
    <n v="1"/>
    <x v="1"/>
  </r>
  <r>
    <s v="ZSPH US Equity"/>
    <s v="ZS PHARMA INC"/>
    <m/>
    <m/>
    <m/>
    <m/>
    <m/>
    <m/>
    <m/>
    <m/>
    <m/>
    <n v="1"/>
    <x v="0"/>
  </r>
  <r>
    <s v="ZURN VX Equity"/>
    <s v="Zurich Insurance Group AG"/>
    <s v="ZURICH INSURANCE GROUP - TOT RETURN IND"/>
    <s v="S:ZURN(RI)"/>
    <s v="Datastream Collection Entire Dataset 170911.xlsx|1701-1720|$L$4"/>
    <d v="2016-03-09T00:00:00"/>
    <s v="CEO &lt; 3 years"/>
    <d v="2016-03-14T00:00:00"/>
    <n v="2765.21"/>
    <m/>
    <m/>
    <n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8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0"/>
        <item x="2"/>
        <item x="3"/>
        <item x="1"/>
        <item t="default"/>
      </items>
    </pivotField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ode" fld="12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8"/>
  <sheetViews>
    <sheetView workbookViewId="0">
      <selection activeCell="B7" sqref="B7"/>
    </sheetView>
  </sheetViews>
  <sheetFormatPr defaultRowHeight="15"/>
  <cols>
    <col min="1" max="1" width="13.140625" bestFit="1" customWidth="1"/>
    <col min="2" max="2" width="13.7109375" bestFit="1" customWidth="1"/>
  </cols>
  <sheetData>
    <row r="3" spans="1:2">
      <c r="A3" s="74" t="s">
        <v>8711</v>
      </c>
      <c r="B3" t="s">
        <v>8714</v>
      </c>
    </row>
    <row r="4" spans="1:2">
      <c r="A4" s="75" t="s">
        <v>8709</v>
      </c>
      <c r="B4" s="76">
        <v>796</v>
      </c>
    </row>
    <row r="5" spans="1:2">
      <c r="A5" s="75" t="s">
        <v>8710</v>
      </c>
      <c r="B5" s="76">
        <v>611</v>
      </c>
    </row>
    <row r="6" spans="1:2">
      <c r="A6" s="75" t="s">
        <v>8708</v>
      </c>
      <c r="B6" s="76">
        <v>202</v>
      </c>
    </row>
    <row r="7" spans="1:2">
      <c r="A7" s="75" t="s">
        <v>8712</v>
      </c>
      <c r="B7" s="76"/>
    </row>
    <row r="8" spans="1:2">
      <c r="A8" s="75" t="s">
        <v>8713</v>
      </c>
      <c r="B8" s="76">
        <v>1609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 filterMode="1"/>
  <dimension ref="A1:Q2738"/>
  <sheetViews>
    <sheetView tabSelected="1" zoomScale="70" zoomScaleNormal="70" workbookViewId="0">
      <pane ySplit="1" topLeftCell="A72" activePane="bottomLeft" state="frozen"/>
      <selection pane="bottomLeft" activeCell="A72" sqref="A72"/>
    </sheetView>
  </sheetViews>
  <sheetFormatPr defaultColWidth="8.85546875" defaultRowHeight="15"/>
  <cols>
    <col min="1" max="1" width="15.7109375" style="3" customWidth="1"/>
    <col min="2" max="3" width="25.7109375" style="3" customWidth="1"/>
    <col min="4" max="4" width="15.7109375" style="3" customWidth="1"/>
    <col min="5" max="5" width="30.7109375" style="3" customWidth="1"/>
    <col min="6" max="6" width="12.85546875" style="3" bestFit="1" customWidth="1"/>
    <col min="7" max="7" width="15.7109375" style="8" customWidth="1"/>
    <col min="8" max="8" width="12.85546875" style="13" bestFit="1" customWidth="1"/>
    <col min="9" max="9" width="12.85546875" style="14" customWidth="1"/>
    <col min="10" max="10" width="12.85546875" style="13" bestFit="1" customWidth="1"/>
    <col min="11" max="11" width="12.85546875" style="14" customWidth="1"/>
    <col min="14" max="14" width="12.85546875" style="3" bestFit="1" customWidth="1"/>
    <col min="16" max="16" width="13.5703125" bestFit="1" customWidth="1"/>
  </cols>
  <sheetData>
    <row r="1" spans="1:17" ht="45">
      <c r="A1" s="77" t="s">
        <v>0</v>
      </c>
      <c r="B1" s="77" t="s">
        <v>1</v>
      </c>
      <c r="C1" s="4" t="s">
        <v>2</v>
      </c>
      <c r="D1" s="4" t="s">
        <v>3</v>
      </c>
      <c r="E1" s="4" t="s">
        <v>4</v>
      </c>
      <c r="F1" s="4" t="s">
        <v>8699</v>
      </c>
      <c r="G1" s="5" t="s">
        <v>8700</v>
      </c>
      <c r="H1" s="5" t="s">
        <v>8701</v>
      </c>
      <c r="I1" s="9" t="s">
        <v>8702</v>
      </c>
      <c r="J1" s="5" t="s">
        <v>8703</v>
      </c>
      <c r="K1" s="9" t="s">
        <v>8704</v>
      </c>
      <c r="L1" s="5" t="s">
        <v>8706</v>
      </c>
      <c r="M1" s="9" t="s">
        <v>8707</v>
      </c>
      <c r="N1" s="4"/>
      <c r="Q1" t="s">
        <v>8716</v>
      </c>
    </row>
    <row r="2" spans="1:17" s="2" customFormat="1" ht="30" hidden="1">
      <c r="A2" s="1" t="s">
        <v>631</v>
      </c>
      <c r="B2" s="1" t="s">
        <v>632</v>
      </c>
      <c r="C2" s="1"/>
      <c r="D2" s="1"/>
      <c r="E2" s="1"/>
      <c r="F2" s="6"/>
      <c r="G2" s="7"/>
      <c r="H2" s="12"/>
      <c r="I2" s="11"/>
      <c r="J2" s="12"/>
      <c r="K2" s="11"/>
      <c r="L2" s="2">
        <f t="shared" ref="L2:L65" si="0">COUNTIF(A$2:A$2738,A2)</f>
        <v>1</v>
      </c>
      <c r="M2" s="2" t="s">
        <v>8709</v>
      </c>
      <c r="N2" s="6">
        <f>VLOOKUP(B2,[1]Sheet1!$A$1:$B$2283,2,FALSE)</f>
        <v>42857</v>
      </c>
    </row>
    <row r="3" spans="1:17" s="2" customFormat="1" hidden="1">
      <c r="A3" s="1" t="s">
        <v>1063</v>
      </c>
      <c r="B3" s="1" t="s">
        <v>1064</v>
      </c>
      <c r="C3" s="1"/>
      <c r="D3" s="1"/>
      <c r="E3" s="1"/>
      <c r="F3" s="6"/>
      <c r="G3" s="7"/>
      <c r="H3" s="12"/>
      <c r="I3" s="11"/>
      <c r="J3" s="12"/>
      <c r="K3" s="11"/>
      <c r="L3" s="2">
        <f t="shared" si="0"/>
        <v>1</v>
      </c>
      <c r="M3" s="2" t="s">
        <v>8709</v>
      </c>
      <c r="N3" s="6">
        <f>VLOOKUP(B3,[1]Sheet1!$A$1:$B$2283,2,FALSE)</f>
        <v>39143</v>
      </c>
    </row>
    <row r="4" spans="1:17" s="2" customFormat="1" ht="30" hidden="1">
      <c r="A4" s="1" t="s">
        <v>247</v>
      </c>
      <c r="B4" s="1" t="s">
        <v>248</v>
      </c>
      <c r="C4" s="1"/>
      <c r="D4" s="1"/>
      <c r="E4" s="1"/>
      <c r="F4" s="6"/>
      <c r="G4" s="7"/>
      <c r="H4" s="12"/>
      <c r="I4" s="11"/>
      <c r="J4" s="12"/>
      <c r="K4" s="11"/>
      <c r="L4" s="2">
        <f t="shared" si="0"/>
        <v>1</v>
      </c>
      <c r="M4" s="2" t="s">
        <v>8709</v>
      </c>
      <c r="N4" s="6">
        <f>VLOOKUP(B4,[1]Sheet1!$A$1:$B$2283,2,FALSE)</f>
        <v>41335</v>
      </c>
    </row>
    <row r="5" spans="1:17" s="2" customFormat="1" hidden="1">
      <c r="A5" s="1" t="s">
        <v>93</v>
      </c>
      <c r="B5" s="1" t="s">
        <v>94</v>
      </c>
      <c r="C5" s="1"/>
      <c r="D5" s="1"/>
      <c r="E5" s="1"/>
      <c r="F5" s="6"/>
      <c r="G5" s="7"/>
      <c r="H5" s="12"/>
      <c r="I5" s="11"/>
      <c r="J5" s="12"/>
      <c r="K5" s="11"/>
      <c r="L5" s="2">
        <f t="shared" si="0"/>
        <v>1</v>
      </c>
      <c r="M5" s="2" t="s">
        <v>8709</v>
      </c>
      <c r="N5" s="6">
        <f>VLOOKUP(B5,[1]Sheet1!$A$1:$B$2283,2,FALSE)</f>
        <v>41031</v>
      </c>
    </row>
    <row r="6" spans="1:17" s="2" customFormat="1" ht="30" hidden="1">
      <c r="A6" s="1" t="s">
        <v>4637</v>
      </c>
      <c r="B6" s="1" t="s">
        <v>4638</v>
      </c>
      <c r="C6" s="1"/>
      <c r="D6" s="1"/>
      <c r="E6" s="1"/>
      <c r="F6" s="6"/>
      <c r="G6" s="7"/>
      <c r="H6" s="12"/>
      <c r="I6" s="11"/>
      <c r="J6" s="12"/>
      <c r="K6" s="11"/>
      <c r="L6" s="2">
        <f t="shared" si="0"/>
        <v>1</v>
      </c>
      <c r="M6" s="2" t="s">
        <v>8709</v>
      </c>
      <c r="N6" s="6">
        <f>VLOOKUP(B6,[1]Sheet1!$A$1:$B$2283,2,FALSE)</f>
        <v>42857</v>
      </c>
    </row>
    <row r="7" spans="1:17" s="2" customFormat="1" ht="30" hidden="1">
      <c r="A7" s="1" t="s">
        <v>1562</v>
      </c>
      <c r="B7" s="1" t="s">
        <v>1563</v>
      </c>
      <c r="C7" s="1"/>
      <c r="D7" s="1"/>
      <c r="E7" s="1"/>
      <c r="F7" s="6"/>
      <c r="G7" s="7"/>
      <c r="H7" s="12"/>
      <c r="I7" s="11"/>
      <c r="J7" s="12"/>
      <c r="K7" s="11"/>
      <c r="L7" s="2">
        <f t="shared" si="0"/>
        <v>1</v>
      </c>
      <c r="M7" s="2" t="s">
        <v>8709</v>
      </c>
      <c r="N7" s="6">
        <f>VLOOKUP(B7,[1]Sheet1!$A$1:$B$2283,2,FALSE)</f>
        <v>42857</v>
      </c>
    </row>
    <row r="8" spans="1:17" s="2" customFormat="1" ht="30" hidden="1">
      <c r="A8" s="1" t="s">
        <v>883</v>
      </c>
      <c r="B8" s="1" t="s">
        <v>884</v>
      </c>
      <c r="C8" s="1"/>
      <c r="D8" s="1"/>
      <c r="E8" s="1"/>
      <c r="F8" s="6"/>
      <c r="G8" s="7"/>
      <c r="H8" s="12"/>
      <c r="I8" s="11"/>
      <c r="J8" s="12"/>
      <c r="K8" s="11"/>
      <c r="L8" s="2">
        <f t="shared" si="0"/>
        <v>1</v>
      </c>
      <c r="M8" s="2" t="s">
        <v>8709</v>
      </c>
      <c r="N8" s="6">
        <f>VLOOKUP(B8,[1]Sheet1!$A$1:$B$2283,2,FALSE)</f>
        <v>40300</v>
      </c>
    </row>
    <row r="9" spans="1:17" s="2" customFormat="1" ht="30" hidden="1">
      <c r="A9" s="1" t="s">
        <v>235</v>
      </c>
      <c r="B9" s="1" t="s">
        <v>236</v>
      </c>
      <c r="C9" s="1"/>
      <c r="D9" s="1"/>
      <c r="E9" s="1"/>
      <c r="F9" s="6"/>
      <c r="G9" s="7"/>
      <c r="H9" s="12"/>
      <c r="I9" s="11"/>
      <c r="J9" s="12"/>
      <c r="K9" s="11"/>
      <c r="L9" s="2">
        <f t="shared" si="0"/>
        <v>1</v>
      </c>
      <c r="M9" s="2" t="s">
        <v>8709</v>
      </c>
      <c r="N9" s="6">
        <f>VLOOKUP(B9,[1]Sheet1!$A$1:$B$2283,2,FALSE)</f>
        <v>38750</v>
      </c>
    </row>
    <row r="10" spans="1:17" s="2" customFormat="1" hidden="1">
      <c r="A10" s="1" t="s">
        <v>717</v>
      </c>
      <c r="B10" s="1" t="s">
        <v>718</v>
      </c>
      <c r="C10" s="1"/>
      <c r="D10" s="1"/>
      <c r="E10" s="1"/>
      <c r="F10" s="6"/>
      <c r="G10" s="7"/>
      <c r="H10" s="12"/>
      <c r="I10" s="11"/>
      <c r="J10" s="12"/>
      <c r="K10" s="11"/>
      <c r="L10" s="2">
        <f t="shared" si="0"/>
        <v>1</v>
      </c>
      <c r="M10" s="2" t="s">
        <v>8709</v>
      </c>
      <c r="N10" s="6">
        <f>VLOOKUP(B10,[1]Sheet1!$A$1:$B$2283,2,FALSE)</f>
        <v>42768</v>
      </c>
    </row>
    <row r="11" spans="1:17" s="2" customFormat="1" ht="30" hidden="1">
      <c r="A11" s="1" t="s">
        <v>1743</v>
      </c>
      <c r="B11" s="1" t="s">
        <v>1744</v>
      </c>
      <c r="C11" s="1"/>
      <c r="D11" s="1"/>
      <c r="E11" s="1"/>
      <c r="F11" s="6"/>
      <c r="G11" s="7"/>
      <c r="H11" s="12"/>
      <c r="I11" s="11"/>
      <c r="J11" s="12"/>
      <c r="K11" s="11"/>
      <c r="L11" s="2">
        <f t="shared" si="0"/>
        <v>1</v>
      </c>
      <c r="M11" s="2" t="s">
        <v>8709</v>
      </c>
      <c r="N11" s="6">
        <f>VLOOKUP(B11,[1]Sheet1!$A$1:$B$2283,2,FALSE)</f>
        <v>42768</v>
      </c>
    </row>
    <row r="12" spans="1:17" s="2" customFormat="1" hidden="1">
      <c r="A12" s="1" t="s">
        <v>276</v>
      </c>
      <c r="B12" s="1" t="s">
        <v>277</v>
      </c>
      <c r="C12" s="1"/>
      <c r="D12" s="1"/>
      <c r="E12" s="1"/>
      <c r="F12" s="6"/>
      <c r="G12" s="7"/>
      <c r="H12" s="12"/>
      <c r="I12" s="11"/>
      <c r="J12" s="12"/>
      <c r="K12" s="11"/>
      <c r="L12" s="2">
        <f t="shared" si="0"/>
        <v>1</v>
      </c>
      <c r="M12" s="2" t="s">
        <v>8709</v>
      </c>
      <c r="N12" s="6">
        <f>VLOOKUP(B12,[1]Sheet1!$A$1:$B$2283,2,FALSE)</f>
        <v>41610</v>
      </c>
    </row>
    <row r="13" spans="1:17" s="2" customFormat="1" ht="30" hidden="1">
      <c r="A13" s="1" t="s">
        <v>523</v>
      </c>
      <c r="B13" s="1" t="s">
        <v>524</v>
      </c>
      <c r="C13" s="1"/>
      <c r="D13" s="1"/>
      <c r="E13" s="1"/>
      <c r="F13" s="6"/>
      <c r="G13" s="7"/>
      <c r="H13" s="12"/>
      <c r="I13" s="11"/>
      <c r="J13" s="12"/>
      <c r="K13" s="11"/>
      <c r="L13" s="2">
        <f t="shared" si="0"/>
        <v>1</v>
      </c>
      <c r="M13" s="2" t="s">
        <v>8709</v>
      </c>
      <c r="N13" s="6">
        <f>VLOOKUP(B13,[1]Sheet1!$A$1:$B$2283,2,FALSE)</f>
        <v>42857</v>
      </c>
    </row>
    <row r="14" spans="1:17" s="2" customFormat="1" hidden="1">
      <c r="A14" s="1" t="s">
        <v>509</v>
      </c>
      <c r="B14" s="1" t="s">
        <v>510</v>
      </c>
      <c r="C14" s="1"/>
      <c r="D14" s="1"/>
      <c r="E14" s="1"/>
      <c r="F14" s="6"/>
      <c r="G14" s="7"/>
      <c r="H14" s="12"/>
      <c r="I14" s="11"/>
      <c r="J14" s="12"/>
      <c r="K14" s="11"/>
      <c r="L14" s="2">
        <f t="shared" si="0"/>
        <v>1</v>
      </c>
      <c r="M14" s="2" t="s">
        <v>8709</v>
      </c>
      <c r="N14" s="6">
        <f>VLOOKUP(B14,[1]Sheet1!$A$1:$B$2283,2,FALSE)</f>
        <v>38201</v>
      </c>
    </row>
    <row r="15" spans="1:17" s="2" customFormat="1" ht="30" hidden="1">
      <c r="A15" s="1" t="s">
        <v>1391</v>
      </c>
      <c r="B15" s="1" t="s">
        <v>1392</v>
      </c>
      <c r="C15" s="1"/>
      <c r="D15" s="1"/>
      <c r="E15" s="1"/>
      <c r="F15" s="6"/>
      <c r="G15" s="7"/>
      <c r="H15" s="12"/>
      <c r="I15" s="11"/>
      <c r="J15" s="12"/>
      <c r="K15" s="11"/>
      <c r="L15" s="2">
        <f t="shared" si="0"/>
        <v>1</v>
      </c>
      <c r="M15" s="2" t="s">
        <v>8709</v>
      </c>
      <c r="N15" s="6">
        <f>VLOOKUP(B15,[1]Sheet1!$A$1:$B$2283,2,FALSE)</f>
        <v>39053</v>
      </c>
    </row>
    <row r="16" spans="1:17" s="2" customFormat="1" ht="30" hidden="1">
      <c r="A16" s="1" t="s">
        <v>852</v>
      </c>
      <c r="B16" s="1" t="s">
        <v>853</v>
      </c>
      <c r="C16" s="1"/>
      <c r="D16" s="1"/>
      <c r="E16" s="1"/>
      <c r="F16" s="6"/>
      <c r="G16" s="7"/>
      <c r="H16" s="12"/>
      <c r="I16" s="11"/>
      <c r="J16" s="12"/>
      <c r="K16" s="11"/>
      <c r="L16" s="2">
        <f t="shared" si="0"/>
        <v>1</v>
      </c>
      <c r="M16" s="2" t="s">
        <v>8709</v>
      </c>
      <c r="N16" s="6">
        <f>VLOOKUP(B16,[1]Sheet1!$A$1:$B$2283,2,FALSE)</f>
        <v>40331</v>
      </c>
    </row>
    <row r="17" spans="1:14" s="2" customFormat="1" hidden="1">
      <c r="A17" s="1" t="s">
        <v>1229</v>
      </c>
      <c r="B17" s="1" t="s">
        <v>1230</v>
      </c>
      <c r="C17" s="1"/>
      <c r="D17" s="1"/>
      <c r="E17" s="1"/>
      <c r="F17" s="6"/>
      <c r="G17" s="7"/>
      <c r="H17" s="12"/>
      <c r="I17" s="11"/>
      <c r="J17" s="12"/>
      <c r="K17" s="11"/>
      <c r="L17" s="2">
        <f t="shared" si="0"/>
        <v>1</v>
      </c>
      <c r="M17" s="2" t="s">
        <v>8709</v>
      </c>
      <c r="N17" s="6">
        <f>VLOOKUP(B17,[1]Sheet1!$A$1:$B$2283,2,FALSE)</f>
        <v>39480</v>
      </c>
    </row>
    <row r="18" spans="1:14" s="2" customFormat="1" ht="30" hidden="1">
      <c r="A18" s="1" t="s">
        <v>5404</v>
      </c>
      <c r="B18" s="1" t="s">
        <v>5405</v>
      </c>
      <c r="C18" s="1"/>
      <c r="D18" s="1"/>
      <c r="E18" s="1"/>
      <c r="F18" s="6"/>
      <c r="G18" s="7"/>
      <c r="H18" s="12"/>
      <c r="I18" s="11"/>
      <c r="J18" s="12"/>
      <c r="K18" s="11"/>
      <c r="L18" s="2">
        <f t="shared" si="0"/>
        <v>1</v>
      </c>
      <c r="M18" s="2" t="s">
        <v>8709</v>
      </c>
      <c r="N18" s="6">
        <f>VLOOKUP(B18,[1]Sheet1!$A$1:$B$2283,2,FALSE)</f>
        <v>42249</v>
      </c>
    </row>
    <row r="19" spans="1:14" s="2" customFormat="1" ht="30" hidden="1">
      <c r="A19" s="1" t="s">
        <v>1435</v>
      </c>
      <c r="B19" s="1" t="s">
        <v>1436</v>
      </c>
      <c r="C19" s="1"/>
      <c r="D19" s="1"/>
      <c r="E19" s="1"/>
      <c r="F19" s="6"/>
      <c r="G19" s="7"/>
      <c r="H19" s="12"/>
      <c r="I19" s="11"/>
      <c r="J19" s="12"/>
      <c r="K19" s="11"/>
      <c r="L19" s="2">
        <f t="shared" si="0"/>
        <v>1</v>
      </c>
      <c r="M19" s="2" t="s">
        <v>8709</v>
      </c>
      <c r="N19" s="6">
        <f>VLOOKUP(B19,[1]Sheet1!$A$1:$B$2283,2,FALSE)</f>
        <v>42037</v>
      </c>
    </row>
    <row r="20" spans="1:14" s="2" customFormat="1" hidden="1">
      <c r="A20" s="1" t="s">
        <v>95</v>
      </c>
      <c r="B20" s="1" t="s">
        <v>96</v>
      </c>
      <c r="C20" s="1"/>
      <c r="D20" s="1"/>
      <c r="E20" s="1"/>
      <c r="F20" s="6"/>
      <c r="G20" s="7"/>
      <c r="H20" s="12"/>
      <c r="I20" s="11"/>
      <c r="J20" s="12"/>
      <c r="K20" s="11"/>
      <c r="L20" s="2">
        <f t="shared" si="0"/>
        <v>1</v>
      </c>
      <c r="M20" s="2" t="s">
        <v>8709</v>
      </c>
      <c r="N20" s="6">
        <f>VLOOKUP(B20,[1]Sheet1!$A$1:$B$2283,2,FALSE)</f>
        <v>42065</v>
      </c>
    </row>
    <row r="21" spans="1:14" s="2" customFormat="1" ht="30" hidden="1">
      <c r="A21" s="1" t="s">
        <v>1962</v>
      </c>
      <c r="B21" s="1" t="s">
        <v>1963</v>
      </c>
      <c r="C21" s="1"/>
      <c r="D21" s="1"/>
      <c r="E21" s="1"/>
      <c r="F21" s="6"/>
      <c r="G21" s="7"/>
      <c r="H21" s="12"/>
      <c r="I21" s="11"/>
      <c r="J21" s="12"/>
      <c r="K21" s="11"/>
      <c r="L21" s="2">
        <f t="shared" si="0"/>
        <v>1</v>
      </c>
      <c r="M21" s="2" t="s">
        <v>8709</v>
      </c>
      <c r="N21" s="6">
        <f>VLOOKUP(B21,[1]Sheet1!$A$1:$B$2283,2,FALSE)</f>
        <v>41672</v>
      </c>
    </row>
    <row r="22" spans="1:14" s="2" customFormat="1" ht="30" hidden="1">
      <c r="A22" s="1" t="s">
        <v>2274</v>
      </c>
      <c r="B22" s="1" t="s">
        <v>2275</v>
      </c>
      <c r="C22" s="1"/>
      <c r="D22" s="1"/>
      <c r="E22" s="1"/>
      <c r="F22" s="6"/>
      <c r="G22" s="7"/>
      <c r="H22" s="12"/>
      <c r="I22" s="11"/>
      <c r="J22" s="12"/>
      <c r="K22" s="11"/>
      <c r="L22" s="2">
        <f t="shared" si="0"/>
        <v>1</v>
      </c>
      <c r="M22" s="2" t="s">
        <v>8709</v>
      </c>
      <c r="N22" s="6">
        <f>VLOOKUP(B22,[1]Sheet1!$A$1:$B$2283,2,FALSE)</f>
        <v>42857</v>
      </c>
    </row>
    <row r="23" spans="1:14" s="2" customFormat="1" hidden="1">
      <c r="A23" s="1" t="s">
        <v>274</v>
      </c>
      <c r="B23" s="1" t="s">
        <v>275</v>
      </c>
      <c r="C23" s="1"/>
      <c r="D23" s="1"/>
      <c r="E23" s="1"/>
      <c r="F23" s="6"/>
      <c r="G23" s="7"/>
      <c r="H23" s="12"/>
      <c r="I23" s="11"/>
      <c r="J23" s="12"/>
      <c r="K23" s="11"/>
      <c r="L23" s="2">
        <f t="shared" si="0"/>
        <v>1</v>
      </c>
      <c r="M23" s="2" t="s">
        <v>8709</v>
      </c>
      <c r="N23" s="6">
        <f>VLOOKUP(B23,[1]Sheet1!$A$1:$B$2283,2,FALSE)</f>
        <v>42615</v>
      </c>
    </row>
    <row r="24" spans="1:14" s="2" customFormat="1" ht="30" hidden="1">
      <c r="A24" s="1" t="s">
        <v>658</v>
      </c>
      <c r="B24" s="1" t="s">
        <v>659</v>
      </c>
      <c r="C24" s="1"/>
      <c r="D24" s="1"/>
      <c r="E24" s="1"/>
      <c r="F24" s="6"/>
      <c r="G24" s="7"/>
      <c r="H24" s="12"/>
      <c r="I24" s="11"/>
      <c r="J24" s="12"/>
      <c r="K24" s="11"/>
      <c r="L24" s="2">
        <f t="shared" si="0"/>
        <v>1</v>
      </c>
      <c r="M24" s="2" t="s">
        <v>8709</v>
      </c>
      <c r="N24" s="6">
        <f>VLOOKUP(B24,[1]Sheet1!$A$1:$B$2283,2,FALSE)</f>
        <v>42126</v>
      </c>
    </row>
    <row r="25" spans="1:14" s="2" customFormat="1" ht="30" hidden="1">
      <c r="A25" s="1" t="s">
        <v>1070</v>
      </c>
      <c r="B25" s="1" t="s">
        <v>1071</v>
      </c>
      <c r="C25" s="1"/>
      <c r="D25" s="1"/>
      <c r="E25" s="1"/>
      <c r="F25" s="6"/>
      <c r="G25" s="7"/>
      <c r="H25" s="12"/>
      <c r="I25" s="11"/>
      <c r="J25" s="12"/>
      <c r="K25" s="11"/>
      <c r="L25" s="2">
        <f t="shared" si="0"/>
        <v>1</v>
      </c>
      <c r="M25" s="2" t="s">
        <v>8709</v>
      </c>
      <c r="N25" s="6">
        <f>VLOOKUP(B25,[1]Sheet1!$A$1:$B$2283,2,FALSE)</f>
        <v>42402</v>
      </c>
    </row>
    <row r="26" spans="1:14" s="2" customFormat="1" ht="30" hidden="1">
      <c r="A26" s="1" t="s">
        <v>340</v>
      </c>
      <c r="B26" s="1" t="s">
        <v>341</v>
      </c>
      <c r="C26" s="1"/>
      <c r="D26" s="1"/>
      <c r="E26" s="1"/>
      <c r="F26" s="6"/>
      <c r="G26" s="7"/>
      <c r="H26" s="12"/>
      <c r="I26" s="11"/>
      <c r="J26" s="12"/>
      <c r="K26" s="11"/>
      <c r="L26" s="2">
        <f t="shared" si="0"/>
        <v>1</v>
      </c>
      <c r="M26" s="2" t="s">
        <v>8709</v>
      </c>
      <c r="N26" s="6">
        <f>VLOOKUP(B26,[1]Sheet1!$A$1:$B$2283,2,FALSE)</f>
        <v>37105</v>
      </c>
    </row>
    <row r="27" spans="1:14" s="2" customFormat="1" hidden="1">
      <c r="A27" s="1" t="s">
        <v>521</v>
      </c>
      <c r="B27" s="1" t="s">
        <v>522</v>
      </c>
      <c r="C27" s="1"/>
      <c r="D27" s="1"/>
      <c r="E27" s="1"/>
      <c r="F27" s="6"/>
      <c r="G27" s="7"/>
      <c r="H27" s="12"/>
      <c r="I27" s="11"/>
      <c r="J27" s="12"/>
      <c r="K27" s="11"/>
      <c r="L27" s="2">
        <f t="shared" si="0"/>
        <v>1</v>
      </c>
      <c r="M27" s="2" t="s">
        <v>8709</v>
      </c>
      <c r="N27" s="6">
        <f>VLOOKUP(B27,[1]Sheet1!$A$1:$B$2283,2,FALSE)</f>
        <v>42523</v>
      </c>
    </row>
    <row r="28" spans="1:14" s="2" customFormat="1" hidden="1">
      <c r="A28" s="1" t="s">
        <v>156</v>
      </c>
      <c r="B28" s="1" t="s">
        <v>157</v>
      </c>
      <c r="C28" s="1"/>
      <c r="D28" s="1"/>
      <c r="E28" s="1"/>
      <c r="F28" s="6"/>
      <c r="G28" s="7"/>
      <c r="H28" s="12"/>
      <c r="I28" s="11"/>
      <c r="J28" s="12"/>
      <c r="K28" s="11"/>
      <c r="L28" s="2">
        <f t="shared" si="0"/>
        <v>1</v>
      </c>
      <c r="M28" s="2" t="s">
        <v>8709</v>
      </c>
      <c r="N28" s="6">
        <f>VLOOKUP(B28,[1]Sheet1!$A$1:$B$2283,2,FALSE)</f>
        <v>41580</v>
      </c>
    </row>
    <row r="29" spans="1:14" s="2" customFormat="1" ht="30" hidden="1">
      <c r="A29" s="1" t="s">
        <v>270</v>
      </c>
      <c r="B29" s="1" t="s">
        <v>271</v>
      </c>
      <c r="C29" s="1"/>
      <c r="D29" s="1"/>
      <c r="E29" s="1"/>
      <c r="F29" s="6"/>
      <c r="G29" s="7"/>
      <c r="H29" s="12"/>
      <c r="I29" s="11"/>
      <c r="J29" s="12"/>
      <c r="K29" s="11"/>
      <c r="L29" s="2">
        <f t="shared" si="0"/>
        <v>1</v>
      </c>
      <c r="M29" s="2" t="s">
        <v>8709</v>
      </c>
      <c r="N29" s="6">
        <f>VLOOKUP(B29,[1]Sheet1!$A$1:$B$2283,2,FALSE)</f>
        <v>42492</v>
      </c>
    </row>
    <row r="30" spans="1:14" s="2" customFormat="1" hidden="1">
      <c r="A30" s="1" t="s">
        <v>1638</v>
      </c>
      <c r="B30" s="1" t="s">
        <v>1639</v>
      </c>
      <c r="C30" s="1"/>
      <c r="D30" s="1"/>
      <c r="E30" s="1"/>
      <c r="F30" s="6"/>
      <c r="G30" s="7"/>
      <c r="H30" s="12"/>
      <c r="I30" s="11"/>
      <c r="J30" s="12"/>
      <c r="K30" s="11"/>
      <c r="L30" s="2">
        <f t="shared" si="0"/>
        <v>1</v>
      </c>
      <c r="M30" s="2" t="s">
        <v>8709</v>
      </c>
      <c r="N30" s="6">
        <f>VLOOKUP(B30,[1]Sheet1!$A$1:$B$2283,2,FALSE)</f>
        <v>42706</v>
      </c>
    </row>
    <row r="31" spans="1:14" s="2" customFormat="1" ht="30" hidden="1">
      <c r="A31" s="1" t="s">
        <v>1136</v>
      </c>
      <c r="B31" s="1" t="s">
        <v>1137</v>
      </c>
      <c r="C31" s="1"/>
      <c r="D31" s="1"/>
      <c r="E31" s="1"/>
      <c r="F31" s="6"/>
      <c r="G31" s="7"/>
      <c r="H31" s="12"/>
      <c r="I31" s="11"/>
      <c r="J31" s="12"/>
      <c r="K31" s="11"/>
      <c r="L31" s="2">
        <f t="shared" si="0"/>
        <v>1</v>
      </c>
      <c r="M31" s="2" t="s">
        <v>8709</v>
      </c>
      <c r="N31" s="6">
        <f>VLOOKUP(B31,[1]Sheet1!$A$1:$B$2283,2,FALSE)</f>
        <v>42523</v>
      </c>
    </row>
    <row r="32" spans="1:14" s="2" customFormat="1" ht="30" hidden="1">
      <c r="A32" s="1" t="s">
        <v>83</v>
      </c>
      <c r="B32" s="1" t="s">
        <v>84</v>
      </c>
      <c r="C32" s="1"/>
      <c r="D32" s="1"/>
      <c r="E32" s="1"/>
      <c r="F32" s="6"/>
      <c r="G32" s="7"/>
      <c r="H32" s="12"/>
      <c r="I32" s="11"/>
      <c r="J32" s="12"/>
      <c r="K32" s="11"/>
      <c r="L32" s="2">
        <f t="shared" si="0"/>
        <v>1</v>
      </c>
      <c r="M32" s="2" t="s">
        <v>8709</v>
      </c>
      <c r="N32" s="6">
        <f>VLOOKUP(B32,[1]Sheet1!$A$1:$B$2283,2,FALSE)</f>
        <v>41580</v>
      </c>
    </row>
    <row r="33" spans="1:17" s="2" customFormat="1" ht="30" hidden="1">
      <c r="A33" s="1" t="s">
        <v>761</v>
      </c>
      <c r="B33" s="1" t="s">
        <v>762</v>
      </c>
      <c r="C33" s="1"/>
      <c r="D33" s="1"/>
      <c r="E33" s="1"/>
      <c r="F33" s="6"/>
      <c r="G33" s="7"/>
      <c r="H33" s="12"/>
      <c r="I33" s="11"/>
      <c r="J33" s="12"/>
      <c r="K33" s="11"/>
      <c r="L33" s="2">
        <f t="shared" si="0"/>
        <v>1</v>
      </c>
      <c r="M33" s="2" t="s">
        <v>8709</v>
      </c>
      <c r="N33" s="6">
        <f>VLOOKUP(B33,[1]Sheet1!$A$1:$B$2283,2,FALSE)</f>
        <v>41853</v>
      </c>
    </row>
    <row r="34" spans="1:17" s="2" customFormat="1" ht="30" hidden="1">
      <c r="A34" s="1" t="s">
        <v>143</v>
      </c>
      <c r="B34" s="1" t="s">
        <v>144</v>
      </c>
      <c r="C34" s="1"/>
      <c r="D34" s="1"/>
      <c r="E34" s="1"/>
      <c r="F34" s="6"/>
      <c r="G34" s="7"/>
      <c r="H34" s="12"/>
      <c r="I34" s="11"/>
      <c r="J34" s="12"/>
      <c r="K34" s="11"/>
      <c r="L34" s="2">
        <f t="shared" si="0"/>
        <v>1</v>
      </c>
      <c r="M34" s="2" t="s">
        <v>8709</v>
      </c>
      <c r="N34" s="6">
        <f>VLOOKUP(B34,[1]Sheet1!$A$1:$B$2283,2,FALSE)</f>
        <v>41761</v>
      </c>
    </row>
    <row r="35" spans="1:17" s="2" customFormat="1" ht="30" hidden="1">
      <c r="A35" s="1" t="s">
        <v>1031</v>
      </c>
      <c r="B35" s="1" t="s">
        <v>1032</v>
      </c>
      <c r="C35" s="1"/>
      <c r="D35" s="1"/>
      <c r="E35" s="1"/>
      <c r="F35" s="6"/>
      <c r="G35" s="7"/>
      <c r="H35" s="12"/>
      <c r="I35" s="11"/>
      <c r="J35" s="12"/>
      <c r="K35" s="11"/>
      <c r="L35" s="2">
        <f t="shared" si="0"/>
        <v>1</v>
      </c>
      <c r="M35" s="2" t="s">
        <v>8709</v>
      </c>
      <c r="N35" s="6">
        <f>VLOOKUP(B35,[1]Sheet1!$A$1:$B$2283,2,FALSE)</f>
        <v>41396</v>
      </c>
    </row>
    <row r="36" spans="1:17" s="2" customFormat="1" ht="30" hidden="1">
      <c r="A36" s="1" t="s">
        <v>557</v>
      </c>
      <c r="B36" s="1" t="s">
        <v>558</v>
      </c>
      <c r="C36" s="1"/>
      <c r="D36" s="1"/>
      <c r="E36" s="1"/>
      <c r="F36" s="6"/>
      <c r="G36" s="7"/>
      <c r="H36" s="12"/>
      <c r="I36" s="11"/>
      <c r="J36" s="12"/>
      <c r="K36" s="11"/>
      <c r="L36" s="2">
        <f t="shared" si="0"/>
        <v>1</v>
      </c>
      <c r="M36" s="2" t="s">
        <v>8709</v>
      </c>
      <c r="N36" s="6">
        <f>VLOOKUP(B36,[1]Sheet1!$A$1:$B$2283,2,FALSE)</f>
        <v>42857</v>
      </c>
    </row>
    <row r="37" spans="1:17" s="2" customFormat="1" ht="30" hidden="1">
      <c r="A37" s="1" t="s">
        <v>3378</v>
      </c>
      <c r="B37" s="1" t="s">
        <v>3379</v>
      </c>
      <c r="C37" s="1"/>
      <c r="D37" s="1"/>
      <c r="E37" s="1"/>
      <c r="F37" s="6"/>
      <c r="G37" s="7"/>
      <c r="H37" s="12"/>
      <c r="I37" s="11"/>
      <c r="J37" s="12"/>
      <c r="K37" s="11"/>
      <c r="L37" s="2">
        <f t="shared" si="0"/>
        <v>1</v>
      </c>
      <c r="M37" s="2" t="s">
        <v>8709</v>
      </c>
      <c r="N37" s="6">
        <f>VLOOKUP(B37,[1]Sheet1!$A$1:$B$2283,2,FALSE)</f>
        <v>41700</v>
      </c>
    </row>
    <row r="38" spans="1:17" s="2" customFormat="1" ht="30" hidden="1">
      <c r="A38" s="1" t="s">
        <v>876</v>
      </c>
      <c r="B38" s="1" t="s">
        <v>877</v>
      </c>
      <c r="C38" s="1"/>
      <c r="D38" s="1"/>
      <c r="E38" s="1"/>
      <c r="F38" s="6"/>
      <c r="G38" s="7"/>
      <c r="H38" s="12"/>
      <c r="I38" s="11"/>
      <c r="J38" s="12"/>
      <c r="K38" s="11"/>
      <c r="L38" s="2">
        <f t="shared" si="0"/>
        <v>1</v>
      </c>
      <c r="M38" s="2" t="s">
        <v>8709</v>
      </c>
      <c r="N38" s="6">
        <f>VLOOKUP(B38,[1]Sheet1!$A$1:$B$2283,2,FALSE)</f>
        <v>42157</v>
      </c>
    </row>
    <row r="39" spans="1:17" s="2" customFormat="1" ht="180" hidden="1">
      <c r="A39" s="1" t="s">
        <v>81</v>
      </c>
      <c r="B39" s="1" t="s">
        <v>82</v>
      </c>
      <c r="C39" s="1"/>
      <c r="D39" s="1"/>
      <c r="E39" s="1"/>
      <c r="F39" s="6"/>
      <c r="G39" s="7"/>
      <c r="H39" s="12"/>
      <c r="I39" s="11"/>
      <c r="J39" s="12"/>
      <c r="K39" s="11"/>
      <c r="L39" s="2">
        <f t="shared" si="0"/>
        <v>1</v>
      </c>
      <c r="M39" s="2" t="s">
        <v>8709</v>
      </c>
      <c r="N39" s="6">
        <f>VLOOKUP(B39,[1]Sheet1!$A$1:$B$2283,2,FALSE)</f>
        <v>41396</v>
      </c>
      <c r="Q39" s="2" t="s">
        <v>8718</v>
      </c>
    </row>
    <row r="40" spans="1:17" s="2" customFormat="1" ht="30" hidden="1">
      <c r="A40" s="1" t="s">
        <v>1273</v>
      </c>
      <c r="B40" s="1" t="s">
        <v>1274</v>
      </c>
      <c r="C40" s="1"/>
      <c r="D40" s="1"/>
      <c r="E40" s="1"/>
      <c r="F40" s="6"/>
      <c r="G40" s="7"/>
      <c r="H40" s="12"/>
      <c r="I40" s="11"/>
      <c r="J40" s="12"/>
      <c r="K40" s="11"/>
      <c r="L40" s="2">
        <f t="shared" si="0"/>
        <v>1</v>
      </c>
      <c r="M40" s="2" t="s">
        <v>8709</v>
      </c>
      <c r="N40" s="6">
        <f>VLOOKUP(B40,[1]Sheet1!$A$1:$B$2283,2,FALSE)</f>
        <v>42523</v>
      </c>
    </row>
    <row r="41" spans="1:17" s="2" customFormat="1" hidden="1">
      <c r="A41" s="1" t="s">
        <v>7160</v>
      </c>
      <c r="B41" s="1" t="s">
        <v>7161</v>
      </c>
      <c r="C41" s="1"/>
      <c r="D41" s="1"/>
      <c r="E41" s="1"/>
      <c r="F41" s="6"/>
      <c r="G41" s="7"/>
      <c r="H41" s="12"/>
      <c r="I41" s="11"/>
      <c r="J41" s="12"/>
      <c r="K41" s="11"/>
      <c r="L41" s="2">
        <f t="shared" si="0"/>
        <v>1</v>
      </c>
      <c r="M41" s="2" t="s">
        <v>8709</v>
      </c>
      <c r="N41" s="6" t="e">
        <f>VLOOKUP(B41,[1]Sheet1!$A$1:$B$2283,2,FALSE)</f>
        <v>#N/A</v>
      </c>
    </row>
    <row r="42" spans="1:17" s="2" customFormat="1" hidden="1">
      <c r="A42" s="1" t="s">
        <v>87</v>
      </c>
      <c r="B42" s="1" t="s">
        <v>88</v>
      </c>
      <c r="C42" s="1"/>
      <c r="D42" s="1"/>
      <c r="E42" s="1"/>
      <c r="F42" s="6"/>
      <c r="G42" s="7"/>
      <c r="H42" s="12"/>
      <c r="I42" s="11"/>
      <c r="J42" s="12"/>
      <c r="K42" s="11"/>
      <c r="L42" s="2">
        <f t="shared" si="0"/>
        <v>1</v>
      </c>
      <c r="M42" s="2" t="s">
        <v>8709</v>
      </c>
      <c r="N42" s="6">
        <f>VLOOKUP(B42,[1]Sheet1!$A$1:$B$2283,2,FALSE)</f>
        <v>42126</v>
      </c>
    </row>
    <row r="43" spans="1:17" s="2" customFormat="1" ht="30" hidden="1">
      <c r="A43" s="1" t="s">
        <v>1424</v>
      </c>
      <c r="B43" s="1" t="s">
        <v>1425</v>
      </c>
      <c r="C43" s="1"/>
      <c r="D43" s="1"/>
      <c r="E43" s="1"/>
      <c r="F43" s="6"/>
      <c r="G43" s="7"/>
      <c r="H43" s="12"/>
      <c r="I43" s="11"/>
      <c r="J43" s="12"/>
      <c r="K43" s="11"/>
      <c r="L43" s="2">
        <f t="shared" si="0"/>
        <v>1</v>
      </c>
      <c r="M43" s="2" t="s">
        <v>8709</v>
      </c>
      <c r="N43" s="6">
        <f>VLOOKUP(B43,[1]Sheet1!$A$1:$B$2283,2,FALSE)</f>
        <v>39754</v>
      </c>
    </row>
    <row r="44" spans="1:17" s="2" customFormat="1" ht="30" hidden="1">
      <c r="A44" s="1" t="s">
        <v>945</v>
      </c>
      <c r="B44" s="1" t="s">
        <v>946</v>
      </c>
      <c r="C44" s="1"/>
      <c r="D44" s="1"/>
      <c r="E44" s="1"/>
      <c r="F44" s="6"/>
      <c r="G44" s="7"/>
      <c r="H44" s="12"/>
      <c r="I44" s="11"/>
      <c r="J44" s="12"/>
      <c r="K44" s="11"/>
      <c r="L44" s="2">
        <f t="shared" si="0"/>
        <v>1</v>
      </c>
      <c r="M44" s="2" t="s">
        <v>8709</v>
      </c>
      <c r="N44" s="6">
        <f>VLOOKUP(B44,[1]Sheet1!$A$1:$B$2283,2,FALSE)</f>
        <v>37289</v>
      </c>
    </row>
    <row r="45" spans="1:17" s="2" customFormat="1" hidden="1">
      <c r="A45" s="1" t="s">
        <v>1459</v>
      </c>
      <c r="B45" s="1" t="s">
        <v>1460</v>
      </c>
      <c r="C45" s="1"/>
      <c r="D45" s="1"/>
      <c r="E45" s="1"/>
      <c r="F45" s="6"/>
      <c r="G45" s="7"/>
      <c r="H45" s="12"/>
      <c r="I45" s="11"/>
      <c r="J45" s="12"/>
      <c r="K45" s="11"/>
      <c r="L45" s="2">
        <f t="shared" si="0"/>
        <v>1</v>
      </c>
      <c r="M45" s="2" t="s">
        <v>8709</v>
      </c>
      <c r="N45" s="6">
        <f>VLOOKUP(B45,[1]Sheet1!$A$1:$B$2283,2,FALSE)</f>
        <v>41519</v>
      </c>
    </row>
    <row r="46" spans="1:17" s="2" customFormat="1" hidden="1">
      <c r="A46" s="1" t="s">
        <v>1098</v>
      </c>
      <c r="B46" s="1" t="s">
        <v>1099</v>
      </c>
      <c r="C46" s="1"/>
      <c r="D46" s="1"/>
      <c r="E46" s="1"/>
      <c r="F46" s="6"/>
      <c r="G46" s="7"/>
      <c r="H46" s="12"/>
      <c r="I46" s="11"/>
      <c r="J46" s="12"/>
      <c r="K46" s="11"/>
      <c r="L46" s="2">
        <f t="shared" si="0"/>
        <v>1</v>
      </c>
      <c r="M46" s="2" t="s">
        <v>8709</v>
      </c>
      <c r="N46" s="6">
        <f>VLOOKUP(B46,[1]Sheet1!$A$1:$B$2283,2,FALSE)</f>
        <v>42676</v>
      </c>
    </row>
    <row r="47" spans="1:17" s="2" customFormat="1" ht="30" hidden="1">
      <c r="A47" s="1" t="s">
        <v>8622</v>
      </c>
      <c r="B47" s="1" t="s">
        <v>8623</v>
      </c>
      <c r="C47" s="1"/>
      <c r="D47" s="1"/>
      <c r="E47" s="1"/>
      <c r="F47" s="6"/>
      <c r="G47" s="7"/>
      <c r="H47" s="12"/>
      <c r="I47" s="11"/>
      <c r="J47" s="12"/>
      <c r="K47" s="11"/>
      <c r="L47" s="2">
        <f t="shared" si="0"/>
        <v>1</v>
      </c>
      <c r="M47" s="2" t="s">
        <v>8709</v>
      </c>
      <c r="N47" s="6" t="e">
        <f>VLOOKUP(B47,[1]Sheet1!$A$1:$B$2283,2,FALSE)</f>
        <v>#N/A</v>
      </c>
    </row>
    <row r="48" spans="1:17" s="2" customFormat="1" ht="45" hidden="1">
      <c r="A48" s="1" t="s">
        <v>8626</v>
      </c>
      <c r="B48" s="1" t="s">
        <v>8627</v>
      </c>
      <c r="C48" s="1"/>
      <c r="D48" s="1"/>
      <c r="E48" s="1"/>
      <c r="F48" s="6"/>
      <c r="G48" s="7"/>
      <c r="H48" s="12"/>
      <c r="I48" s="11"/>
      <c r="J48" s="12"/>
      <c r="K48" s="11"/>
      <c r="L48" s="2">
        <f t="shared" si="0"/>
        <v>1</v>
      </c>
      <c r="M48" s="2" t="s">
        <v>8709</v>
      </c>
      <c r="N48" s="6" t="e">
        <f>VLOOKUP(B48,[1]Sheet1!$A$1:$B$2283,2,FALSE)</f>
        <v>#N/A</v>
      </c>
    </row>
    <row r="49" spans="1:14" s="2" customFormat="1" ht="30" hidden="1">
      <c r="A49" s="1" t="s">
        <v>8624</v>
      </c>
      <c r="B49" s="1" t="s">
        <v>8625</v>
      </c>
      <c r="C49" s="1"/>
      <c r="D49" s="1"/>
      <c r="E49" s="1"/>
      <c r="F49" s="6"/>
      <c r="G49" s="7"/>
      <c r="H49" s="12"/>
      <c r="I49" s="11"/>
      <c r="J49" s="12"/>
      <c r="K49" s="11"/>
      <c r="L49" s="2">
        <f t="shared" si="0"/>
        <v>1</v>
      </c>
      <c r="M49" s="2" t="s">
        <v>8709</v>
      </c>
      <c r="N49" s="6" t="e">
        <f>VLOOKUP(B49,[1]Sheet1!$A$1:$B$2283,2,FALSE)</f>
        <v>#N/A</v>
      </c>
    </row>
    <row r="50" spans="1:14" s="2" customFormat="1" hidden="1">
      <c r="A50" s="1" t="s">
        <v>336</v>
      </c>
      <c r="B50" s="1" t="s">
        <v>337</v>
      </c>
      <c r="C50" s="1"/>
      <c r="D50" s="1"/>
      <c r="E50" s="1"/>
      <c r="F50" s="6"/>
      <c r="G50" s="7"/>
      <c r="H50" s="12"/>
      <c r="I50" s="11"/>
      <c r="J50" s="12"/>
      <c r="K50" s="11"/>
      <c r="L50" s="2">
        <f t="shared" si="0"/>
        <v>1</v>
      </c>
      <c r="M50" s="2" t="s">
        <v>8709</v>
      </c>
      <c r="N50" s="6">
        <f>VLOOKUP(B50,[1]Sheet1!$A$1:$B$2283,2,FALSE)</f>
        <v>41610</v>
      </c>
    </row>
    <row r="51" spans="1:14" s="2" customFormat="1" ht="30" hidden="1">
      <c r="A51" s="1" t="s">
        <v>141</v>
      </c>
      <c r="B51" s="1" t="s">
        <v>142</v>
      </c>
      <c r="C51" s="1"/>
      <c r="D51" s="1"/>
      <c r="E51" s="1"/>
      <c r="F51" s="6"/>
      <c r="G51" s="7"/>
      <c r="H51" s="12"/>
      <c r="I51" s="11"/>
      <c r="J51" s="12"/>
      <c r="K51" s="11"/>
      <c r="L51" s="2">
        <f t="shared" si="0"/>
        <v>1</v>
      </c>
      <c r="M51" s="2" t="s">
        <v>8709</v>
      </c>
      <c r="N51" s="6">
        <f>VLOOKUP(B51,[1]Sheet1!$A$1:$B$2283,2,FALSE)</f>
        <v>40788</v>
      </c>
    </row>
    <row r="52" spans="1:14" s="2" customFormat="1" ht="30" hidden="1">
      <c r="A52" s="1" t="s">
        <v>5469</v>
      </c>
      <c r="B52" s="1" t="s">
        <v>5470</v>
      </c>
      <c r="C52" s="1"/>
      <c r="D52" s="1"/>
      <c r="E52" s="1"/>
      <c r="F52" s="6"/>
      <c r="G52" s="7"/>
      <c r="H52" s="12"/>
      <c r="I52" s="11"/>
      <c r="J52" s="12"/>
      <c r="K52" s="11"/>
      <c r="L52" s="2">
        <f t="shared" si="0"/>
        <v>1</v>
      </c>
      <c r="M52" s="2" t="s">
        <v>8709</v>
      </c>
      <c r="N52" s="6">
        <f>VLOOKUP(B52,[1]Sheet1!$A$1:$B$2283,2,FALSE)</f>
        <v>42523</v>
      </c>
    </row>
    <row r="53" spans="1:14" s="2" customFormat="1" ht="30" hidden="1">
      <c r="A53" s="1" t="s">
        <v>79</v>
      </c>
      <c r="B53" s="1" t="s">
        <v>80</v>
      </c>
      <c r="C53" s="1"/>
      <c r="D53" s="1"/>
      <c r="E53" s="1"/>
      <c r="F53" s="6"/>
      <c r="G53" s="7"/>
      <c r="H53" s="12"/>
      <c r="I53" s="11"/>
      <c r="J53" s="12"/>
      <c r="K53" s="11"/>
      <c r="L53" s="2">
        <f t="shared" si="0"/>
        <v>1</v>
      </c>
      <c r="M53" s="2" t="s">
        <v>8709</v>
      </c>
      <c r="N53" s="6">
        <f>VLOOKUP(B53,[1]Sheet1!$A$1:$B$2283,2,FALSE)</f>
        <v>42492</v>
      </c>
    </row>
    <row r="54" spans="1:14" s="2" customFormat="1" ht="30" hidden="1">
      <c r="A54" s="1" t="s">
        <v>97</v>
      </c>
      <c r="B54" s="1" t="s">
        <v>98</v>
      </c>
      <c r="C54" s="1"/>
      <c r="D54" s="1"/>
      <c r="E54" s="1"/>
      <c r="F54" s="6"/>
      <c r="G54" s="7"/>
      <c r="H54" s="12"/>
      <c r="I54" s="11"/>
      <c r="J54" s="12"/>
      <c r="K54" s="11"/>
      <c r="L54" s="2">
        <f t="shared" si="0"/>
        <v>1</v>
      </c>
      <c r="M54" s="2" t="s">
        <v>8709</v>
      </c>
      <c r="N54" s="6">
        <f>VLOOKUP(B54,[1]Sheet1!$A$1:$B$2283,2,FALSE)</f>
        <v>42431</v>
      </c>
    </row>
    <row r="55" spans="1:14" s="2" customFormat="1" ht="30" hidden="1">
      <c r="A55" s="1" t="s">
        <v>1096</v>
      </c>
      <c r="B55" s="1" t="s">
        <v>1097</v>
      </c>
      <c r="C55" s="1"/>
      <c r="D55" s="1"/>
      <c r="E55" s="1"/>
      <c r="F55" s="6"/>
      <c r="G55" s="7"/>
      <c r="H55" s="12"/>
      <c r="I55" s="11"/>
      <c r="J55" s="12"/>
      <c r="K55" s="11"/>
      <c r="L55" s="2">
        <f t="shared" si="0"/>
        <v>1</v>
      </c>
      <c r="M55" s="2" t="s">
        <v>8709</v>
      </c>
      <c r="N55" s="6">
        <f>VLOOKUP(B55,[1]Sheet1!$A$1:$B$2283,2,FALSE)</f>
        <v>41975</v>
      </c>
    </row>
    <row r="56" spans="1:14" s="2" customFormat="1" ht="30" hidden="1">
      <c r="A56" s="1" t="s">
        <v>105</v>
      </c>
      <c r="B56" s="1" t="s">
        <v>106</v>
      </c>
      <c r="C56" s="1"/>
      <c r="D56" s="1"/>
      <c r="E56" s="1"/>
      <c r="F56" s="6"/>
      <c r="G56" s="7"/>
      <c r="H56" s="12"/>
      <c r="I56" s="11"/>
      <c r="J56" s="12"/>
      <c r="K56" s="11"/>
      <c r="L56" s="2">
        <f t="shared" si="0"/>
        <v>1</v>
      </c>
      <c r="M56" s="2" t="s">
        <v>8709</v>
      </c>
      <c r="N56" s="6">
        <f>VLOOKUP(B56,[1]Sheet1!$A$1:$B$2283,2,FALSE)</f>
        <v>42249</v>
      </c>
    </row>
    <row r="57" spans="1:14" s="2" customFormat="1" ht="30" hidden="1">
      <c r="A57" s="1" t="s">
        <v>1538</v>
      </c>
      <c r="B57" s="1" t="s">
        <v>1539</v>
      </c>
      <c r="C57" s="1"/>
      <c r="D57" s="1"/>
      <c r="E57" s="1"/>
      <c r="F57" s="6"/>
      <c r="G57" s="7"/>
      <c r="H57" s="12"/>
      <c r="I57" s="11"/>
      <c r="J57" s="12"/>
      <c r="K57" s="11"/>
      <c r="L57" s="2">
        <f t="shared" si="0"/>
        <v>1</v>
      </c>
      <c r="M57" s="2" t="s">
        <v>8709</v>
      </c>
      <c r="N57" s="6">
        <f>VLOOKUP(B57,[1]Sheet1!$A$1:$B$2283,2,FALSE)</f>
        <v>41853</v>
      </c>
    </row>
    <row r="58" spans="1:14" s="2" customFormat="1" ht="30" hidden="1">
      <c r="A58" s="1" t="s">
        <v>1350</v>
      </c>
      <c r="B58" s="1" t="s">
        <v>1351</v>
      </c>
      <c r="C58" s="1"/>
      <c r="D58" s="1"/>
      <c r="E58" s="1"/>
      <c r="F58" s="6"/>
      <c r="G58" s="7"/>
      <c r="H58" s="12"/>
      <c r="I58" s="11"/>
      <c r="J58" s="12"/>
      <c r="K58" s="11"/>
      <c r="L58" s="2">
        <f t="shared" si="0"/>
        <v>1</v>
      </c>
      <c r="M58" s="2" t="s">
        <v>8709</v>
      </c>
      <c r="N58" s="6">
        <f>VLOOKUP(B58,[1]Sheet1!$A$1:$B$2283,2,FALSE)</f>
        <v>41975</v>
      </c>
    </row>
    <row r="59" spans="1:14" s="2" customFormat="1" ht="30" hidden="1">
      <c r="A59" s="1" t="s">
        <v>4998</v>
      </c>
      <c r="B59" s="1" t="s">
        <v>4999</v>
      </c>
      <c r="C59" s="1"/>
      <c r="D59" s="1"/>
      <c r="E59" s="1"/>
      <c r="F59" s="6"/>
      <c r="G59" s="7"/>
      <c r="H59" s="12"/>
      <c r="I59" s="11"/>
      <c r="J59" s="12"/>
      <c r="K59" s="11"/>
      <c r="L59" s="2">
        <f t="shared" si="0"/>
        <v>1</v>
      </c>
      <c r="M59" s="2" t="s">
        <v>8709</v>
      </c>
      <c r="N59" s="6">
        <f>VLOOKUP(B59,[1]Sheet1!$A$1:$B$2283,2,FALSE)</f>
        <v>42037</v>
      </c>
    </row>
    <row r="60" spans="1:14" s="2" customFormat="1" hidden="1">
      <c r="A60" s="1" t="s">
        <v>123</v>
      </c>
      <c r="B60" s="1" t="s">
        <v>124</v>
      </c>
      <c r="C60" s="1"/>
      <c r="D60" s="1"/>
      <c r="E60" s="1"/>
      <c r="F60" s="6"/>
      <c r="G60" s="7"/>
      <c r="H60" s="12"/>
      <c r="I60" s="11"/>
      <c r="J60" s="12"/>
      <c r="K60" s="11"/>
      <c r="L60" s="2">
        <f t="shared" si="0"/>
        <v>1</v>
      </c>
      <c r="M60" s="2" t="s">
        <v>8709</v>
      </c>
      <c r="N60" s="6">
        <f>VLOOKUP(B60,[1]Sheet1!$A$1:$B$2283,2,FALSE)</f>
        <v>22130</v>
      </c>
    </row>
    <row r="61" spans="1:14" s="2" customFormat="1" hidden="1">
      <c r="A61" s="1" t="s">
        <v>89</v>
      </c>
      <c r="B61" s="1" t="s">
        <v>90</v>
      </c>
      <c r="C61" s="1"/>
      <c r="D61" s="1"/>
      <c r="E61" s="1"/>
      <c r="F61" s="6"/>
      <c r="G61" s="7"/>
      <c r="H61" s="12"/>
      <c r="I61" s="11"/>
      <c r="J61" s="12"/>
      <c r="K61" s="11"/>
      <c r="L61" s="2">
        <f t="shared" si="0"/>
        <v>1</v>
      </c>
      <c r="M61" s="2" t="s">
        <v>8709</v>
      </c>
      <c r="N61" s="6">
        <f>VLOOKUP(B61,[1]Sheet1!$A$1:$B$2283,2,FALSE)</f>
        <v>39874</v>
      </c>
    </row>
    <row r="62" spans="1:14" s="2" customFormat="1" hidden="1">
      <c r="A62" s="1" t="s">
        <v>91</v>
      </c>
      <c r="B62" s="1" t="s">
        <v>92</v>
      </c>
      <c r="C62" s="1"/>
      <c r="D62" s="1"/>
      <c r="E62" s="1"/>
      <c r="F62" s="6"/>
      <c r="G62" s="7"/>
      <c r="H62" s="12"/>
      <c r="I62" s="11"/>
      <c r="J62" s="12"/>
      <c r="K62" s="11"/>
      <c r="L62" s="2">
        <f t="shared" si="0"/>
        <v>1</v>
      </c>
      <c r="M62" s="2" t="s">
        <v>8709</v>
      </c>
      <c r="N62" s="6">
        <f>VLOOKUP(B62,[1]Sheet1!$A$1:$B$2283,2,FALSE)</f>
        <v>38505</v>
      </c>
    </row>
    <row r="63" spans="1:14" s="2" customFormat="1" ht="30" hidden="1">
      <c r="A63" s="1" t="s">
        <v>85</v>
      </c>
      <c r="B63" s="1" t="s">
        <v>86</v>
      </c>
      <c r="C63" s="1"/>
      <c r="D63" s="1"/>
      <c r="E63" s="1"/>
      <c r="F63" s="6"/>
      <c r="G63" s="7"/>
      <c r="H63" s="12"/>
      <c r="I63" s="11"/>
      <c r="J63" s="12"/>
      <c r="K63" s="11"/>
      <c r="L63" s="2">
        <f t="shared" si="0"/>
        <v>1</v>
      </c>
      <c r="M63" s="2" t="s">
        <v>8709</v>
      </c>
      <c r="N63" s="6">
        <f>VLOOKUP(B63,[1]Sheet1!$A$1:$B$2283,2,FALSE)</f>
        <v>42492</v>
      </c>
    </row>
    <row r="64" spans="1:14" s="2" customFormat="1" ht="30" hidden="1">
      <c r="A64" s="1" t="s">
        <v>783</v>
      </c>
      <c r="B64" s="1" t="s">
        <v>784</v>
      </c>
      <c r="C64" s="1"/>
      <c r="D64" s="1"/>
      <c r="E64" s="1"/>
      <c r="F64" s="6"/>
      <c r="G64" s="7"/>
      <c r="H64" s="12"/>
      <c r="I64" s="11"/>
      <c r="J64" s="12"/>
      <c r="K64" s="11"/>
      <c r="L64" s="2">
        <f t="shared" si="0"/>
        <v>1</v>
      </c>
      <c r="M64" s="2" t="s">
        <v>8709</v>
      </c>
      <c r="N64" s="6">
        <f>VLOOKUP(B64,[1]Sheet1!$A$1:$B$2283,2,FALSE)</f>
        <v>40665</v>
      </c>
    </row>
    <row r="65" spans="1:14" s="2" customFormat="1" hidden="1">
      <c r="A65" s="1" t="s">
        <v>130</v>
      </c>
      <c r="B65" s="1" t="s">
        <v>131</v>
      </c>
      <c r="C65" s="1"/>
      <c r="D65" s="1"/>
      <c r="E65" s="1"/>
      <c r="F65" s="6"/>
      <c r="G65" s="7"/>
      <c r="H65" s="12"/>
      <c r="I65" s="11"/>
      <c r="J65" s="12"/>
      <c r="K65" s="11"/>
      <c r="L65" s="2">
        <f t="shared" si="0"/>
        <v>1</v>
      </c>
      <c r="M65" s="2" t="s">
        <v>8709</v>
      </c>
      <c r="N65" s="6">
        <f>VLOOKUP(B65,[1]Sheet1!$A$1:$B$2283,2,FALSE)</f>
        <v>39570</v>
      </c>
    </row>
    <row r="66" spans="1:14" s="2" customFormat="1" hidden="1">
      <c r="A66" s="1" t="s">
        <v>195</v>
      </c>
      <c r="B66" s="1" t="s">
        <v>196</v>
      </c>
      <c r="C66" s="1"/>
      <c r="D66" s="1"/>
      <c r="E66" s="1"/>
      <c r="F66" s="6"/>
      <c r="G66" s="7"/>
      <c r="H66" s="12"/>
      <c r="I66" s="11"/>
      <c r="J66" s="12"/>
      <c r="K66" s="11"/>
      <c r="L66" s="2">
        <f t="shared" ref="L66:L129" si="1">COUNTIF(A$2:A$2738,A66)</f>
        <v>1</v>
      </c>
      <c r="M66" s="2" t="s">
        <v>8709</v>
      </c>
      <c r="N66" s="6">
        <f>VLOOKUP(B66,[1]Sheet1!$A$1:$B$2283,2,FALSE)</f>
        <v>40757</v>
      </c>
    </row>
    <row r="67" spans="1:14" s="2" customFormat="1" ht="30" hidden="1">
      <c r="A67" s="1" t="s">
        <v>671</v>
      </c>
      <c r="B67" s="1" t="s">
        <v>672</v>
      </c>
      <c r="C67" s="1"/>
      <c r="D67" s="1"/>
      <c r="E67" s="1"/>
      <c r="F67" s="6"/>
      <c r="G67" s="7"/>
      <c r="H67" s="12"/>
      <c r="I67" s="11"/>
      <c r="J67" s="12"/>
      <c r="K67" s="11"/>
      <c r="L67" s="2">
        <f t="shared" si="1"/>
        <v>1</v>
      </c>
      <c r="M67" s="2" t="s">
        <v>8709</v>
      </c>
      <c r="N67" s="6">
        <f>VLOOKUP(B67,[1]Sheet1!$A$1:$B$2283,2,FALSE)</f>
        <v>36862</v>
      </c>
    </row>
    <row r="68" spans="1:14" s="2" customFormat="1" hidden="1">
      <c r="A68" s="1" t="s">
        <v>3204</v>
      </c>
      <c r="B68" s="1" t="s">
        <v>3205</v>
      </c>
      <c r="C68" s="1"/>
      <c r="D68" s="1"/>
      <c r="E68" s="1"/>
      <c r="F68" s="6"/>
      <c r="G68" s="7"/>
      <c r="H68" s="12"/>
      <c r="I68" s="11"/>
      <c r="J68" s="12"/>
      <c r="K68" s="11"/>
      <c r="L68" s="2">
        <f t="shared" si="1"/>
        <v>1</v>
      </c>
      <c r="M68" s="2" t="s">
        <v>8709</v>
      </c>
      <c r="N68" s="6">
        <f>VLOOKUP(B68,[1]Sheet1!$A$1:$B$2283,2,FALSE)</f>
        <v>40300</v>
      </c>
    </row>
    <row r="69" spans="1:14" s="2" customFormat="1" ht="30" hidden="1">
      <c r="A69" s="1" t="s">
        <v>2371</v>
      </c>
      <c r="B69" s="1" t="s">
        <v>2372</v>
      </c>
      <c r="C69" s="1"/>
      <c r="D69" s="1"/>
      <c r="E69" s="1"/>
      <c r="F69" s="6"/>
      <c r="G69" s="7"/>
      <c r="H69" s="12"/>
      <c r="I69" s="11"/>
      <c r="J69" s="12"/>
      <c r="K69" s="11"/>
      <c r="L69" s="2">
        <f t="shared" si="1"/>
        <v>1</v>
      </c>
      <c r="M69" s="2" t="s">
        <v>8709</v>
      </c>
      <c r="N69" s="6">
        <f>VLOOKUP(B69,[1]Sheet1!$A$1:$B$2283,2,FALSE)</f>
        <v>42218</v>
      </c>
    </row>
    <row r="70" spans="1:14" s="2" customFormat="1" ht="30" hidden="1">
      <c r="A70" s="1" t="s">
        <v>342</v>
      </c>
      <c r="B70" s="1" t="s">
        <v>343</v>
      </c>
      <c r="C70" s="1"/>
      <c r="D70" s="1"/>
      <c r="E70" s="1"/>
      <c r="F70" s="6"/>
      <c r="G70" s="7"/>
      <c r="H70" s="12"/>
      <c r="I70" s="11"/>
      <c r="J70" s="12"/>
      <c r="K70" s="11"/>
      <c r="L70" s="2">
        <f t="shared" si="1"/>
        <v>1</v>
      </c>
      <c r="M70" s="2" t="s">
        <v>8709</v>
      </c>
      <c r="N70" s="6">
        <f>VLOOKUP(B70,[1]Sheet1!$A$1:$B$2283,2,FALSE)</f>
        <v>40757</v>
      </c>
    </row>
    <row r="71" spans="1:14" s="2" customFormat="1" hidden="1">
      <c r="A71" s="1" t="s">
        <v>4424</v>
      </c>
      <c r="B71" s="1" t="s">
        <v>4425</v>
      </c>
      <c r="C71" s="1"/>
      <c r="D71" s="1"/>
      <c r="E71" s="1"/>
      <c r="F71" s="6"/>
      <c r="G71" s="7"/>
      <c r="H71" s="12"/>
      <c r="I71" s="11"/>
      <c r="J71" s="12"/>
      <c r="K71" s="11"/>
      <c r="L71" s="2">
        <f t="shared" si="1"/>
        <v>1</v>
      </c>
      <c r="M71" s="2" t="s">
        <v>8709</v>
      </c>
      <c r="N71" s="6">
        <f>VLOOKUP(B71,[1]Sheet1!$A$1:$B$2283,2,FALSE)</f>
        <v>42768</v>
      </c>
    </row>
    <row r="72" spans="1:14" s="2" customFormat="1" ht="45">
      <c r="A72" s="1" t="s">
        <v>8521</v>
      </c>
      <c r="B72" s="1" t="s">
        <v>8522</v>
      </c>
      <c r="C72" s="1" t="s">
        <v>8523</v>
      </c>
      <c r="D72" s="1" t="s">
        <v>8524</v>
      </c>
      <c r="E72" s="1" t="s">
        <v>8525</v>
      </c>
      <c r="F72" s="6">
        <v>41773</v>
      </c>
      <c r="G72" s="7">
        <v>0.97291796234522521</v>
      </c>
      <c r="H72" s="10">
        <v>41773</v>
      </c>
      <c r="I72" s="11">
        <v>176.87</v>
      </c>
      <c r="J72" s="10">
        <v>42869</v>
      </c>
      <c r="K72" s="11">
        <v>348.95</v>
      </c>
      <c r="L72" s="2">
        <f t="shared" si="1"/>
        <v>1</v>
      </c>
      <c r="N72" s="6"/>
    </row>
    <row r="73" spans="1:14" s="2" customFormat="1" ht="45" hidden="1">
      <c r="A73" s="1" t="s">
        <v>5860</v>
      </c>
      <c r="B73" s="1" t="s">
        <v>5861</v>
      </c>
      <c r="C73" s="1" t="s">
        <v>5862</v>
      </c>
      <c r="D73" s="1" t="s">
        <v>5863</v>
      </c>
      <c r="E73" s="1" t="s">
        <v>5864</v>
      </c>
      <c r="F73" s="6">
        <v>41369</v>
      </c>
      <c r="G73" s="7" t="s">
        <v>8705</v>
      </c>
      <c r="H73" s="10">
        <v>41935</v>
      </c>
      <c r="I73" s="11">
        <v>113.78</v>
      </c>
      <c r="J73" s="10"/>
      <c r="K73" s="11"/>
      <c r="L73" s="2">
        <f t="shared" si="1"/>
        <v>1</v>
      </c>
      <c r="M73" s="2" t="s">
        <v>8710</v>
      </c>
      <c r="N73" s="6"/>
    </row>
    <row r="74" spans="1:14" s="2" customFormat="1" hidden="1">
      <c r="A74" s="1" t="s">
        <v>4160</v>
      </c>
      <c r="B74" s="1" t="s">
        <v>4161</v>
      </c>
      <c r="C74" s="1"/>
      <c r="D74" s="1"/>
      <c r="E74" s="1"/>
      <c r="F74" s="6"/>
      <c r="G74" s="7"/>
      <c r="H74" s="12"/>
      <c r="I74" s="11"/>
      <c r="J74" s="12"/>
      <c r="K74" s="11"/>
      <c r="L74" s="2">
        <f t="shared" si="1"/>
        <v>2</v>
      </c>
      <c r="M74" s="2" t="s">
        <v>8709</v>
      </c>
      <c r="N74" s="6"/>
    </row>
    <row r="75" spans="1:14" s="2" customFormat="1" hidden="1">
      <c r="A75" s="1" t="s">
        <v>4160</v>
      </c>
      <c r="B75" s="1" t="s">
        <v>4853</v>
      </c>
      <c r="C75" s="1"/>
      <c r="D75" s="1"/>
      <c r="E75" s="1"/>
      <c r="F75" s="6"/>
      <c r="G75" s="7"/>
      <c r="H75" s="12"/>
      <c r="I75" s="11"/>
      <c r="J75" s="12"/>
      <c r="K75" s="11"/>
      <c r="L75" s="2">
        <f t="shared" si="1"/>
        <v>2</v>
      </c>
      <c r="M75" s="2" t="s">
        <v>8709</v>
      </c>
      <c r="N75" s="6"/>
    </row>
    <row r="76" spans="1:14" s="2" customFormat="1" ht="45" hidden="1">
      <c r="A76" s="1" t="s">
        <v>990</v>
      </c>
      <c r="B76" s="1" t="s">
        <v>991</v>
      </c>
      <c r="C76" s="1" t="s">
        <v>737</v>
      </c>
      <c r="D76" s="1" t="s">
        <v>738</v>
      </c>
      <c r="E76" s="1" t="s">
        <v>739</v>
      </c>
      <c r="F76" s="6">
        <v>42282</v>
      </c>
      <c r="G76" s="7" t="s">
        <v>8705</v>
      </c>
      <c r="H76" s="10">
        <v>42291</v>
      </c>
      <c r="I76" s="11">
        <v>180.11</v>
      </c>
      <c r="J76" s="10"/>
      <c r="K76" s="11"/>
      <c r="L76" s="2">
        <f t="shared" si="1"/>
        <v>2</v>
      </c>
      <c r="M76" s="2" t="s">
        <v>8710</v>
      </c>
      <c r="N76" s="6"/>
    </row>
    <row r="77" spans="1:14" s="2" customFormat="1" ht="45" hidden="1">
      <c r="A77" s="1" t="s">
        <v>990</v>
      </c>
      <c r="B77" s="1" t="s">
        <v>991</v>
      </c>
      <c r="C77" s="1" t="s">
        <v>740</v>
      </c>
      <c r="D77" s="1" t="s">
        <v>741</v>
      </c>
      <c r="E77" s="1" t="s">
        <v>742</v>
      </c>
      <c r="F77" s="6">
        <v>42282</v>
      </c>
      <c r="G77" s="7" t="s">
        <v>8705</v>
      </c>
      <c r="H77" s="10">
        <v>42291</v>
      </c>
      <c r="I77" s="11">
        <v>381.21</v>
      </c>
      <c r="J77" s="10"/>
      <c r="K77" s="11"/>
      <c r="L77" s="2">
        <f t="shared" si="1"/>
        <v>2</v>
      </c>
      <c r="M77" s="2" t="s">
        <v>8710</v>
      </c>
      <c r="N77" s="6"/>
    </row>
    <row r="78" spans="1:14" s="2" customFormat="1" ht="45" hidden="1">
      <c r="A78" s="32" t="s">
        <v>735</v>
      </c>
      <c r="B78" s="32" t="s">
        <v>736</v>
      </c>
      <c r="C78" s="32" t="s">
        <v>737</v>
      </c>
      <c r="D78" s="32" t="s">
        <v>738</v>
      </c>
      <c r="E78" s="32" t="s">
        <v>739</v>
      </c>
      <c r="F78" s="33">
        <v>41552</v>
      </c>
      <c r="G78" s="34">
        <v>0.87292506799212244</v>
      </c>
      <c r="H78" s="35">
        <v>41622</v>
      </c>
      <c r="I78" s="36">
        <v>106.63</v>
      </c>
      <c r="J78" s="35">
        <v>42718</v>
      </c>
      <c r="K78" s="36">
        <v>199.71</v>
      </c>
      <c r="L78" s="37">
        <f t="shared" si="1"/>
        <v>2</v>
      </c>
      <c r="M78" s="2" t="s">
        <v>8708</v>
      </c>
      <c r="N78" s="33"/>
    </row>
    <row r="79" spans="1:14" s="2" customFormat="1" ht="45" hidden="1">
      <c r="A79" s="1" t="s">
        <v>735</v>
      </c>
      <c r="B79" s="1" t="s">
        <v>736</v>
      </c>
      <c r="C79" s="1" t="s">
        <v>740</v>
      </c>
      <c r="D79" s="1" t="s">
        <v>741</v>
      </c>
      <c r="E79" s="1" t="s">
        <v>742</v>
      </c>
      <c r="F79" s="6">
        <v>41552</v>
      </c>
      <c r="G79" s="7">
        <v>-0.2740047442244225</v>
      </c>
      <c r="H79" s="10">
        <v>41561</v>
      </c>
      <c r="I79" s="11">
        <v>775.68000000000006</v>
      </c>
      <c r="J79" s="10">
        <v>42657</v>
      </c>
      <c r="K79" s="11">
        <v>563.14</v>
      </c>
      <c r="L79" s="2">
        <f t="shared" si="1"/>
        <v>2</v>
      </c>
      <c r="N79" s="6"/>
    </row>
    <row r="80" spans="1:14" s="2" customFormat="1" ht="45" hidden="1">
      <c r="A80" s="1" t="s">
        <v>3672</v>
      </c>
      <c r="B80" s="1" t="s">
        <v>3673</v>
      </c>
      <c r="C80" s="1" t="s">
        <v>3674</v>
      </c>
      <c r="D80" s="1" t="s">
        <v>3675</v>
      </c>
      <c r="E80" s="1" t="s">
        <v>3676</v>
      </c>
      <c r="F80" s="6">
        <v>41917</v>
      </c>
      <c r="G80" s="7" t="s">
        <v>8705</v>
      </c>
      <c r="H80" s="10">
        <v>41931</v>
      </c>
      <c r="I80" s="11">
        <v>2640.4</v>
      </c>
      <c r="J80" s="10"/>
      <c r="K80" s="11"/>
      <c r="L80" s="2">
        <f t="shared" si="1"/>
        <v>1</v>
      </c>
      <c r="M80" s="2" t="s">
        <v>8710</v>
      </c>
      <c r="N80" s="6"/>
    </row>
    <row r="81" spans="1:14" s="2" customFormat="1" ht="45">
      <c r="A81" s="1" t="s">
        <v>1264</v>
      </c>
      <c r="B81" s="1" t="s">
        <v>1265</v>
      </c>
      <c r="C81" s="1" t="s">
        <v>1266</v>
      </c>
      <c r="D81" s="1" t="s">
        <v>1267</v>
      </c>
      <c r="E81" s="1" t="s">
        <v>1268</v>
      </c>
      <c r="F81" s="6">
        <v>40852</v>
      </c>
      <c r="G81" s="7">
        <v>1.1168018404429543</v>
      </c>
      <c r="H81" s="10">
        <v>40861</v>
      </c>
      <c r="I81" s="11">
        <v>512.91999999999996</v>
      </c>
      <c r="J81" s="10">
        <v>41957</v>
      </c>
      <c r="K81" s="11">
        <v>1085.75</v>
      </c>
      <c r="L81" s="2">
        <f t="shared" si="1"/>
        <v>1</v>
      </c>
      <c r="N81" s="6"/>
    </row>
    <row r="82" spans="1:14" s="2" customFormat="1" ht="30" hidden="1">
      <c r="A82" s="1" t="s">
        <v>6785</v>
      </c>
      <c r="B82" s="1" t="s">
        <v>6786</v>
      </c>
      <c r="C82" s="1"/>
      <c r="D82" s="1"/>
      <c r="E82" s="1"/>
      <c r="F82" s="6"/>
      <c r="G82" s="7"/>
      <c r="H82" s="12"/>
      <c r="I82" s="11"/>
      <c r="J82" s="12"/>
      <c r="K82" s="11"/>
      <c r="L82" s="2">
        <f t="shared" si="1"/>
        <v>1</v>
      </c>
      <c r="M82" s="2" t="s">
        <v>8709</v>
      </c>
      <c r="N82" s="6"/>
    </row>
    <row r="83" spans="1:14" s="2" customFormat="1" ht="45">
      <c r="A83" s="1" t="s">
        <v>4379</v>
      </c>
      <c r="B83" s="1" t="s">
        <v>4380</v>
      </c>
      <c r="C83" s="1" t="s">
        <v>4381</v>
      </c>
      <c r="D83" s="1" t="s">
        <v>4382</v>
      </c>
      <c r="E83" s="1" t="s">
        <v>4383</v>
      </c>
      <c r="F83" s="6">
        <v>38812</v>
      </c>
      <c r="G83" s="7">
        <v>-0.54498724024790379</v>
      </c>
      <c r="H83" s="10">
        <v>38827</v>
      </c>
      <c r="I83" s="11">
        <v>274.3</v>
      </c>
      <c r="J83" s="10">
        <v>39923</v>
      </c>
      <c r="K83" s="11">
        <v>124.81</v>
      </c>
      <c r="L83" s="2">
        <f t="shared" si="1"/>
        <v>1</v>
      </c>
      <c r="N83" s="6"/>
    </row>
    <row r="84" spans="1:14" s="2" customFormat="1" ht="45">
      <c r="A84" s="1" t="s">
        <v>3028</v>
      </c>
      <c r="B84" s="1" t="s">
        <v>3029</v>
      </c>
      <c r="C84" s="1" t="s">
        <v>3030</v>
      </c>
      <c r="D84" s="1" t="s">
        <v>3031</v>
      </c>
      <c r="E84" s="1" t="s">
        <v>3032</v>
      </c>
      <c r="F84" s="6">
        <v>39726</v>
      </c>
      <c r="G84" s="7">
        <v>-0.26874885742008969</v>
      </c>
      <c r="H84" s="10">
        <v>39740</v>
      </c>
      <c r="I84" s="11">
        <v>4266.66</v>
      </c>
      <c r="J84" s="10">
        <v>40835</v>
      </c>
      <c r="K84" s="11">
        <v>3120</v>
      </c>
      <c r="L84" s="2">
        <f t="shared" si="1"/>
        <v>1</v>
      </c>
      <c r="N84" s="6"/>
    </row>
    <row r="85" spans="1:14" s="2" customFormat="1" ht="45">
      <c r="A85" s="1" t="s">
        <v>4247</v>
      </c>
      <c r="B85" s="1" t="s">
        <v>4248</v>
      </c>
      <c r="C85" s="1" t="s">
        <v>4249</v>
      </c>
      <c r="D85" s="1" t="s">
        <v>4250</v>
      </c>
      <c r="E85" s="1" t="s">
        <v>4251</v>
      </c>
      <c r="F85" s="6">
        <v>35160</v>
      </c>
      <c r="G85" s="7">
        <v>-0.69435370975268318</v>
      </c>
      <c r="H85" s="10">
        <v>35174</v>
      </c>
      <c r="I85" s="11">
        <v>42.86</v>
      </c>
      <c r="J85" s="10">
        <v>36269</v>
      </c>
      <c r="K85" s="11">
        <v>13.1</v>
      </c>
      <c r="L85" s="2">
        <f t="shared" si="1"/>
        <v>1</v>
      </c>
      <c r="N85" s="6"/>
    </row>
    <row r="86" spans="1:14" s="2" customFormat="1" ht="30">
      <c r="A86" s="1" t="s">
        <v>158</v>
      </c>
      <c r="B86" s="1" t="s">
        <v>159</v>
      </c>
      <c r="C86" s="1" t="s">
        <v>160</v>
      </c>
      <c r="D86" s="1" t="s">
        <v>161</v>
      </c>
      <c r="E86" s="1" t="s">
        <v>162</v>
      </c>
      <c r="F86" s="6">
        <v>41218</v>
      </c>
      <c r="G86" s="7">
        <v>0.86350620426344249</v>
      </c>
      <c r="H86" s="10">
        <v>41257</v>
      </c>
      <c r="I86" s="11">
        <v>94.29</v>
      </c>
      <c r="J86" s="10">
        <v>42352</v>
      </c>
      <c r="K86" s="11">
        <v>175.71</v>
      </c>
      <c r="L86" s="2">
        <f t="shared" si="1"/>
        <v>1</v>
      </c>
      <c r="N86" s="6"/>
    </row>
    <row r="87" spans="1:14" s="2" customFormat="1" ht="30" hidden="1">
      <c r="A87" s="1" t="s">
        <v>5887</v>
      </c>
      <c r="B87" s="1" t="s">
        <v>5888</v>
      </c>
      <c r="C87" s="1"/>
      <c r="D87" s="1"/>
      <c r="E87" s="1"/>
      <c r="F87" s="6"/>
      <c r="G87" s="7"/>
      <c r="H87" s="12"/>
      <c r="I87" s="11"/>
      <c r="J87" s="12"/>
      <c r="K87" s="11"/>
      <c r="L87" s="2">
        <f t="shared" si="1"/>
        <v>1</v>
      </c>
      <c r="M87" s="2" t="s">
        <v>8709</v>
      </c>
      <c r="N87" s="6"/>
    </row>
    <row r="88" spans="1:14" s="2" customFormat="1" ht="30" hidden="1">
      <c r="A88" s="1" t="s">
        <v>197</v>
      </c>
      <c r="B88" s="1" t="s">
        <v>198</v>
      </c>
      <c r="C88" s="1" t="s">
        <v>199</v>
      </c>
      <c r="D88" s="1" t="s">
        <v>200</v>
      </c>
      <c r="E88" s="1" t="s">
        <v>201</v>
      </c>
      <c r="F88" s="6">
        <v>41948</v>
      </c>
      <c r="G88" s="7" t="s">
        <v>8705</v>
      </c>
      <c r="H88" s="10">
        <v>41957</v>
      </c>
      <c r="I88" s="11">
        <v>11482.64</v>
      </c>
      <c r="J88" s="10"/>
      <c r="K88" s="11"/>
      <c r="L88" s="2">
        <f t="shared" si="1"/>
        <v>1</v>
      </c>
      <c r="M88" s="2" t="s">
        <v>8710</v>
      </c>
      <c r="N88" s="6"/>
    </row>
    <row r="89" spans="1:14" s="2" customFormat="1" ht="45" hidden="1">
      <c r="A89" s="32" t="s">
        <v>5542</v>
      </c>
      <c r="B89" s="32" t="s">
        <v>5543</v>
      </c>
      <c r="C89" s="32" t="s">
        <v>5544</v>
      </c>
      <c r="D89" s="32" t="s">
        <v>5545</v>
      </c>
      <c r="E89" s="32" t="s">
        <v>5546</v>
      </c>
      <c r="F89" s="33">
        <v>40303</v>
      </c>
      <c r="G89" s="34">
        <v>-0.2394356057043259</v>
      </c>
      <c r="H89" s="35">
        <v>40321</v>
      </c>
      <c r="I89" s="36">
        <v>8611.7100000000009</v>
      </c>
      <c r="J89" s="35">
        <v>41417</v>
      </c>
      <c r="K89" s="36">
        <v>6549.76</v>
      </c>
      <c r="L89" s="37">
        <f t="shared" si="1"/>
        <v>4</v>
      </c>
      <c r="M89" s="2" t="s">
        <v>8708</v>
      </c>
      <c r="N89" s="33"/>
    </row>
    <row r="90" spans="1:14" s="2" customFormat="1" ht="45" hidden="1">
      <c r="A90" s="44" t="s">
        <v>5542</v>
      </c>
      <c r="B90" s="44" t="s">
        <v>5543</v>
      </c>
      <c r="C90" s="44" t="s">
        <v>5544</v>
      </c>
      <c r="D90" s="44" t="s">
        <v>5545</v>
      </c>
      <c r="E90" s="44" t="s">
        <v>5547</v>
      </c>
      <c r="F90" s="45">
        <v>40303</v>
      </c>
      <c r="G90" s="46">
        <v>-0.26290371670008594</v>
      </c>
      <c r="H90" s="47">
        <v>40315</v>
      </c>
      <c r="I90" s="48">
        <v>8936.9600000000009</v>
      </c>
      <c r="J90" s="47">
        <v>41411</v>
      </c>
      <c r="K90" s="48">
        <v>6587.4000000000005</v>
      </c>
      <c r="L90" s="49">
        <f t="shared" si="1"/>
        <v>4</v>
      </c>
      <c r="N90" s="45"/>
    </row>
    <row r="91" spans="1:14" s="2" customFormat="1" ht="45" hidden="1">
      <c r="A91" s="32" t="s">
        <v>5542</v>
      </c>
      <c r="B91" s="32" t="s">
        <v>5548</v>
      </c>
      <c r="C91" s="32" t="s">
        <v>5544</v>
      </c>
      <c r="D91" s="32" t="s">
        <v>5545</v>
      </c>
      <c r="E91" s="32" t="s">
        <v>5546</v>
      </c>
      <c r="F91" s="33">
        <v>40303</v>
      </c>
      <c r="G91" s="34">
        <v>-0.2394356057043259</v>
      </c>
      <c r="H91" s="35">
        <v>40321</v>
      </c>
      <c r="I91" s="36">
        <v>8611.7100000000009</v>
      </c>
      <c r="J91" s="35">
        <v>41417</v>
      </c>
      <c r="K91" s="36">
        <v>6549.76</v>
      </c>
      <c r="L91" s="37">
        <f t="shared" si="1"/>
        <v>4</v>
      </c>
      <c r="M91" s="2" t="s">
        <v>8708</v>
      </c>
      <c r="N91" s="33"/>
    </row>
    <row r="92" spans="1:14" s="2" customFormat="1" ht="45" hidden="1">
      <c r="A92" s="44" t="s">
        <v>5542</v>
      </c>
      <c r="B92" s="44" t="s">
        <v>5548</v>
      </c>
      <c r="C92" s="44" t="s">
        <v>5544</v>
      </c>
      <c r="D92" s="44" t="s">
        <v>5545</v>
      </c>
      <c r="E92" s="44" t="s">
        <v>5547</v>
      </c>
      <c r="F92" s="45">
        <v>40303</v>
      </c>
      <c r="G92" s="46">
        <v>-0.26290371670008594</v>
      </c>
      <c r="H92" s="47">
        <v>40315</v>
      </c>
      <c r="I92" s="48">
        <v>8936.9600000000009</v>
      </c>
      <c r="J92" s="47">
        <v>41411</v>
      </c>
      <c r="K92" s="48">
        <v>6587.4000000000005</v>
      </c>
      <c r="L92" s="49">
        <f t="shared" si="1"/>
        <v>4</v>
      </c>
      <c r="N92" s="45"/>
    </row>
    <row r="93" spans="1:14" s="2" customFormat="1" ht="45">
      <c r="A93" s="1" t="s">
        <v>1948</v>
      </c>
      <c r="B93" s="1" t="s">
        <v>1949</v>
      </c>
      <c r="C93" s="1" t="s">
        <v>1950</v>
      </c>
      <c r="D93" s="1" t="s">
        <v>1951</v>
      </c>
      <c r="E93" s="1" t="s">
        <v>1952</v>
      </c>
      <c r="F93" s="6">
        <v>38022</v>
      </c>
      <c r="G93" s="7">
        <v>1.0450355938553768</v>
      </c>
      <c r="H93" s="10">
        <v>38031</v>
      </c>
      <c r="I93" s="11">
        <v>133.44999999999999</v>
      </c>
      <c r="J93" s="10">
        <v>39127</v>
      </c>
      <c r="K93" s="11">
        <v>272.91000000000003</v>
      </c>
      <c r="L93" s="2">
        <f t="shared" si="1"/>
        <v>1</v>
      </c>
      <c r="N93" s="6"/>
    </row>
    <row r="94" spans="1:14" s="2" customFormat="1" ht="45" hidden="1">
      <c r="A94" s="32" t="s">
        <v>6228</v>
      </c>
      <c r="B94" s="32" t="s">
        <v>6229</v>
      </c>
      <c r="C94" s="32" t="s">
        <v>6230</v>
      </c>
      <c r="D94" s="32" t="s">
        <v>6231</v>
      </c>
      <c r="E94" s="32" t="s">
        <v>6232</v>
      </c>
      <c r="F94" s="33">
        <v>41792</v>
      </c>
      <c r="G94" s="34">
        <v>0.35604229607250742</v>
      </c>
      <c r="H94" s="35">
        <v>41817</v>
      </c>
      <c r="I94" s="36">
        <v>264.8</v>
      </c>
      <c r="J94" s="35">
        <v>42913</v>
      </c>
      <c r="K94" s="36">
        <v>359.08</v>
      </c>
      <c r="L94" s="37">
        <f t="shared" si="1"/>
        <v>2</v>
      </c>
      <c r="M94" s="2" t="s">
        <v>8708</v>
      </c>
      <c r="N94" s="33"/>
    </row>
    <row r="95" spans="1:14" s="2" customFormat="1" ht="45" hidden="1">
      <c r="A95" s="1" t="s">
        <v>6228</v>
      </c>
      <c r="B95" s="1" t="s">
        <v>6229</v>
      </c>
      <c r="C95" s="1" t="s">
        <v>6230</v>
      </c>
      <c r="D95" s="1" t="s">
        <v>6231</v>
      </c>
      <c r="E95" s="1" t="s">
        <v>6233</v>
      </c>
      <c r="F95" s="6">
        <v>41792</v>
      </c>
      <c r="G95" s="7">
        <v>0.3055545080885404</v>
      </c>
      <c r="H95" s="10">
        <v>41804</v>
      </c>
      <c r="I95" s="11">
        <v>265.19</v>
      </c>
      <c r="J95" s="10">
        <v>42900</v>
      </c>
      <c r="K95" s="11">
        <v>346.22</v>
      </c>
      <c r="L95" s="2">
        <f t="shared" si="1"/>
        <v>2</v>
      </c>
      <c r="N95" s="6"/>
    </row>
    <row r="96" spans="1:14" s="2" customFormat="1" ht="45">
      <c r="A96" s="1" t="s">
        <v>6854</v>
      </c>
      <c r="B96" s="1" t="s">
        <v>6855</v>
      </c>
      <c r="C96" s="1" t="s">
        <v>6856</v>
      </c>
      <c r="D96" s="1" t="s">
        <v>6857</v>
      </c>
      <c r="E96" s="1" t="s">
        <v>6858</v>
      </c>
      <c r="F96" s="6">
        <v>39726</v>
      </c>
      <c r="G96" s="7">
        <v>0.53741496598639471</v>
      </c>
      <c r="H96" s="10">
        <v>39748</v>
      </c>
      <c r="I96" s="11">
        <v>1.47</v>
      </c>
      <c r="J96" s="10">
        <v>40843</v>
      </c>
      <c r="K96" s="11">
        <v>2.2600000000000002</v>
      </c>
      <c r="L96" s="2">
        <f t="shared" si="1"/>
        <v>1</v>
      </c>
      <c r="N96" s="6"/>
    </row>
    <row r="97" spans="1:14" s="2" customFormat="1" ht="45" hidden="1">
      <c r="A97" s="1" t="s">
        <v>1237</v>
      </c>
      <c r="B97" s="1" t="s">
        <v>1238</v>
      </c>
      <c r="C97" s="1" t="s">
        <v>1239</v>
      </c>
      <c r="D97" s="1" t="s">
        <v>1240</v>
      </c>
      <c r="E97" s="1" t="s">
        <v>1241</v>
      </c>
      <c r="F97" s="6">
        <v>42282</v>
      </c>
      <c r="G97" s="7" t="s">
        <v>8705</v>
      </c>
      <c r="H97" s="10">
        <v>42291</v>
      </c>
      <c r="I97" s="11">
        <v>1733.99</v>
      </c>
      <c r="J97" s="10"/>
      <c r="K97" s="11"/>
      <c r="L97" s="2">
        <f t="shared" si="1"/>
        <v>4</v>
      </c>
      <c r="M97" s="2" t="s">
        <v>8710</v>
      </c>
      <c r="N97" s="6"/>
    </row>
    <row r="98" spans="1:14" s="2" customFormat="1" ht="45" hidden="1">
      <c r="A98" s="1" t="s">
        <v>1237</v>
      </c>
      <c r="B98" s="1" t="s">
        <v>1238</v>
      </c>
      <c r="C98" s="1" t="s">
        <v>1239</v>
      </c>
      <c r="D98" s="1" t="s">
        <v>1240</v>
      </c>
      <c r="E98" s="1" t="s">
        <v>1242</v>
      </c>
      <c r="F98" s="6">
        <v>42282</v>
      </c>
      <c r="G98" s="7" t="s">
        <v>8705</v>
      </c>
      <c r="H98" s="10">
        <v>42291</v>
      </c>
      <c r="I98" s="11">
        <v>1733.99</v>
      </c>
      <c r="J98" s="10"/>
      <c r="K98" s="11"/>
      <c r="L98" s="2">
        <f t="shared" si="1"/>
        <v>4</v>
      </c>
      <c r="M98" s="2" t="s">
        <v>8710</v>
      </c>
      <c r="N98" s="6"/>
    </row>
    <row r="99" spans="1:14" s="2" customFormat="1" ht="45" hidden="1">
      <c r="A99" s="1" t="s">
        <v>1237</v>
      </c>
      <c r="B99" s="1" t="s">
        <v>1243</v>
      </c>
      <c r="C99" s="1" t="s">
        <v>1239</v>
      </c>
      <c r="D99" s="1" t="s">
        <v>1240</v>
      </c>
      <c r="E99" s="1" t="s">
        <v>1241</v>
      </c>
      <c r="F99" s="6">
        <v>42282</v>
      </c>
      <c r="G99" s="7" t="s">
        <v>8705</v>
      </c>
      <c r="H99" s="10">
        <v>42291</v>
      </c>
      <c r="I99" s="11">
        <v>1733.99</v>
      </c>
      <c r="J99" s="10"/>
      <c r="K99" s="11"/>
      <c r="L99" s="2">
        <f t="shared" si="1"/>
        <v>4</v>
      </c>
      <c r="M99" s="2" t="s">
        <v>8710</v>
      </c>
      <c r="N99" s="6"/>
    </row>
    <row r="100" spans="1:14" s="2" customFormat="1" ht="45" hidden="1">
      <c r="A100" s="1" t="s">
        <v>1237</v>
      </c>
      <c r="B100" s="1" t="s">
        <v>1243</v>
      </c>
      <c r="C100" s="1" t="s">
        <v>1239</v>
      </c>
      <c r="D100" s="1" t="s">
        <v>1240</v>
      </c>
      <c r="E100" s="1" t="s">
        <v>1242</v>
      </c>
      <c r="F100" s="6">
        <v>42282</v>
      </c>
      <c r="G100" s="7" t="s">
        <v>8705</v>
      </c>
      <c r="H100" s="10">
        <v>42291</v>
      </c>
      <c r="I100" s="11">
        <v>1733.99</v>
      </c>
      <c r="J100" s="10"/>
      <c r="K100" s="11"/>
      <c r="L100" s="2">
        <f t="shared" si="1"/>
        <v>4</v>
      </c>
      <c r="M100" s="2" t="s">
        <v>8710</v>
      </c>
      <c r="N100" s="6"/>
    </row>
    <row r="101" spans="1:14" s="2" customFormat="1" ht="45" hidden="1">
      <c r="A101" s="44" t="s">
        <v>3290</v>
      </c>
      <c r="B101" s="44" t="s">
        <v>3291</v>
      </c>
      <c r="C101" s="44" t="s">
        <v>3292</v>
      </c>
      <c r="D101" s="44" t="s">
        <v>3293</v>
      </c>
      <c r="E101" s="44" t="s">
        <v>3294</v>
      </c>
      <c r="F101" s="45">
        <v>41764</v>
      </c>
      <c r="G101" s="46">
        <v>1.0948655256723718</v>
      </c>
      <c r="H101" s="47">
        <v>41778</v>
      </c>
      <c r="I101" s="48">
        <v>40.9</v>
      </c>
      <c r="J101" s="47">
        <v>42874</v>
      </c>
      <c r="K101" s="48">
        <v>85.68</v>
      </c>
      <c r="L101" s="49">
        <f t="shared" si="1"/>
        <v>4</v>
      </c>
      <c r="N101" s="45"/>
    </row>
    <row r="102" spans="1:14" s="2" customFormat="1" ht="45" hidden="1">
      <c r="A102" s="32" t="s">
        <v>3290</v>
      </c>
      <c r="B102" s="32" t="s">
        <v>3291</v>
      </c>
      <c r="C102" s="32" t="s">
        <v>3292</v>
      </c>
      <c r="D102" s="32" t="s">
        <v>3293</v>
      </c>
      <c r="E102" s="32" t="s">
        <v>3295</v>
      </c>
      <c r="F102" s="33">
        <v>41764</v>
      </c>
      <c r="G102" s="34">
        <v>0.82043204320432062</v>
      </c>
      <c r="H102" s="35">
        <v>41773</v>
      </c>
      <c r="I102" s="36">
        <v>44.44</v>
      </c>
      <c r="J102" s="35">
        <v>42869</v>
      </c>
      <c r="K102" s="36">
        <v>80.900000000000006</v>
      </c>
      <c r="L102" s="37">
        <f t="shared" si="1"/>
        <v>4</v>
      </c>
      <c r="M102" s="2" t="s">
        <v>8708</v>
      </c>
      <c r="N102" s="33"/>
    </row>
    <row r="103" spans="1:14" s="2" customFormat="1" ht="45" hidden="1">
      <c r="A103" s="44" t="s">
        <v>3290</v>
      </c>
      <c r="B103" s="44" t="s">
        <v>3570</v>
      </c>
      <c r="C103" s="44" t="s">
        <v>3292</v>
      </c>
      <c r="D103" s="44" t="s">
        <v>3293</v>
      </c>
      <c r="E103" s="44" t="s">
        <v>3294</v>
      </c>
      <c r="F103" s="45">
        <v>41764</v>
      </c>
      <c r="G103" s="46">
        <v>1.0948655256723718</v>
      </c>
      <c r="H103" s="47">
        <v>41778</v>
      </c>
      <c r="I103" s="48">
        <v>40.9</v>
      </c>
      <c r="J103" s="47">
        <v>42874</v>
      </c>
      <c r="K103" s="48">
        <v>85.68</v>
      </c>
      <c r="L103" s="49">
        <f t="shared" si="1"/>
        <v>4</v>
      </c>
      <c r="N103" s="45"/>
    </row>
    <row r="104" spans="1:14" s="2" customFormat="1" ht="45" hidden="1">
      <c r="A104" s="32" t="s">
        <v>3290</v>
      </c>
      <c r="B104" s="32" t="s">
        <v>3570</v>
      </c>
      <c r="C104" s="32" t="s">
        <v>3292</v>
      </c>
      <c r="D104" s="32" t="s">
        <v>3293</v>
      </c>
      <c r="E104" s="32" t="s">
        <v>3295</v>
      </c>
      <c r="F104" s="33">
        <v>41764</v>
      </c>
      <c r="G104" s="34">
        <v>0.82043204320432062</v>
      </c>
      <c r="H104" s="35">
        <v>41773</v>
      </c>
      <c r="I104" s="36">
        <v>44.44</v>
      </c>
      <c r="J104" s="35">
        <v>42869</v>
      </c>
      <c r="K104" s="36">
        <v>80.900000000000006</v>
      </c>
      <c r="L104" s="37">
        <f t="shared" si="1"/>
        <v>4</v>
      </c>
      <c r="M104" s="2" t="s">
        <v>8708</v>
      </c>
      <c r="N104" s="33"/>
    </row>
    <row r="105" spans="1:14" s="2" customFormat="1" hidden="1">
      <c r="A105" s="1" t="s">
        <v>6778</v>
      </c>
      <c r="B105" s="1" t="s">
        <v>6779</v>
      </c>
      <c r="C105" s="1"/>
      <c r="D105" s="1"/>
      <c r="E105" s="1"/>
      <c r="F105" s="6"/>
      <c r="G105" s="7"/>
      <c r="H105" s="12"/>
      <c r="I105" s="11"/>
      <c r="J105" s="12"/>
      <c r="K105" s="11"/>
      <c r="L105" s="2">
        <f t="shared" si="1"/>
        <v>1</v>
      </c>
      <c r="M105" s="2" t="s">
        <v>8709</v>
      </c>
      <c r="N105" s="6"/>
    </row>
    <row r="106" spans="1:14" s="2" customFormat="1" ht="45" hidden="1">
      <c r="A106" s="32" t="s">
        <v>7537</v>
      </c>
      <c r="B106" s="32" t="s">
        <v>7538</v>
      </c>
      <c r="C106" s="32" t="s">
        <v>7539</v>
      </c>
      <c r="D106" s="32" t="s">
        <v>7540</v>
      </c>
      <c r="E106" s="32" t="s">
        <v>7541</v>
      </c>
      <c r="F106" s="33">
        <v>39935</v>
      </c>
      <c r="G106" s="34">
        <v>0.31212513484358134</v>
      </c>
      <c r="H106" s="35">
        <v>39960</v>
      </c>
      <c r="I106" s="36">
        <v>463.5</v>
      </c>
      <c r="J106" s="35">
        <v>41056</v>
      </c>
      <c r="K106" s="36">
        <v>608.16999999999996</v>
      </c>
      <c r="L106" s="37">
        <f t="shared" si="1"/>
        <v>2</v>
      </c>
      <c r="M106" s="2" t="s">
        <v>8708</v>
      </c>
      <c r="N106" s="33"/>
    </row>
    <row r="107" spans="1:14" s="2" customFormat="1" ht="45" hidden="1">
      <c r="A107" s="1" t="s">
        <v>7537</v>
      </c>
      <c r="B107" s="1" t="s">
        <v>7538</v>
      </c>
      <c r="C107" s="1" t="s">
        <v>7539</v>
      </c>
      <c r="D107" s="1" t="s">
        <v>7540</v>
      </c>
      <c r="E107" s="1" t="s">
        <v>7542</v>
      </c>
      <c r="F107" s="6">
        <v>39935</v>
      </c>
      <c r="G107" s="7">
        <v>0.32843147671972289</v>
      </c>
      <c r="H107" s="10">
        <v>39947</v>
      </c>
      <c r="I107" s="11">
        <v>470.57</v>
      </c>
      <c r="J107" s="10">
        <v>41043</v>
      </c>
      <c r="K107" s="11">
        <v>625.12</v>
      </c>
      <c r="L107" s="2">
        <f t="shared" si="1"/>
        <v>2</v>
      </c>
      <c r="N107" s="6"/>
    </row>
    <row r="108" spans="1:14" s="2" customFormat="1" ht="45">
      <c r="A108" s="1" t="s">
        <v>2475</v>
      </c>
      <c r="B108" s="1" t="s">
        <v>2476</v>
      </c>
      <c r="C108" s="1" t="s">
        <v>2477</v>
      </c>
      <c r="D108" s="1" t="s">
        <v>2478</v>
      </c>
      <c r="E108" s="1" t="s">
        <v>2479</v>
      </c>
      <c r="F108" s="6">
        <v>40548</v>
      </c>
      <c r="G108" s="7">
        <v>5.7036388402412923</v>
      </c>
      <c r="H108" s="10">
        <v>40866</v>
      </c>
      <c r="I108" s="11">
        <v>102.78</v>
      </c>
      <c r="J108" s="10">
        <v>41962</v>
      </c>
      <c r="K108" s="11">
        <v>689</v>
      </c>
      <c r="L108" s="2">
        <f t="shared" si="1"/>
        <v>1</v>
      </c>
      <c r="N108" s="6"/>
    </row>
    <row r="109" spans="1:14" s="2" customFormat="1" ht="45">
      <c r="A109" s="1" t="s">
        <v>3134</v>
      </c>
      <c r="B109" s="1" t="s">
        <v>3135</v>
      </c>
      <c r="C109" s="1" t="s">
        <v>3136</v>
      </c>
      <c r="D109" s="1" t="s">
        <v>3137</v>
      </c>
      <c r="E109" s="1" t="s">
        <v>3138</v>
      </c>
      <c r="F109" s="6">
        <v>38357</v>
      </c>
      <c r="G109" s="7">
        <v>-0.31028220858895705</v>
      </c>
      <c r="H109" s="10">
        <v>38371</v>
      </c>
      <c r="I109" s="11">
        <v>203.75</v>
      </c>
      <c r="J109" s="10">
        <v>39466</v>
      </c>
      <c r="K109" s="11">
        <v>140.53</v>
      </c>
      <c r="L109" s="2">
        <f t="shared" si="1"/>
        <v>1</v>
      </c>
      <c r="N109" s="6"/>
    </row>
    <row r="110" spans="1:14" s="2" customFormat="1" ht="30" hidden="1">
      <c r="A110" s="1" t="s">
        <v>8161</v>
      </c>
      <c r="B110" s="1" t="s">
        <v>8162</v>
      </c>
      <c r="C110" s="1"/>
      <c r="D110" s="1"/>
      <c r="E110" s="1"/>
      <c r="F110" s="6"/>
      <c r="G110" s="7"/>
      <c r="H110" s="12"/>
      <c r="I110" s="11"/>
      <c r="J110" s="12"/>
      <c r="K110" s="11"/>
      <c r="L110" s="2">
        <f t="shared" si="1"/>
        <v>1</v>
      </c>
      <c r="M110" s="2" t="s">
        <v>8709</v>
      </c>
      <c r="N110" s="6"/>
    </row>
    <row r="111" spans="1:14" s="2" customFormat="1" hidden="1">
      <c r="A111" s="1" t="s">
        <v>7823</v>
      </c>
      <c r="B111" s="1" t="s">
        <v>7824</v>
      </c>
      <c r="C111" s="1"/>
      <c r="D111" s="1"/>
      <c r="E111" s="1"/>
      <c r="F111" s="6"/>
      <c r="G111" s="7"/>
      <c r="H111" s="12"/>
      <c r="I111" s="11"/>
      <c r="J111" s="12"/>
      <c r="K111" s="11"/>
      <c r="L111" s="2">
        <f t="shared" si="1"/>
        <v>1</v>
      </c>
      <c r="M111" s="2" t="s">
        <v>8709</v>
      </c>
      <c r="N111" s="6"/>
    </row>
    <row r="112" spans="1:14" s="2" customFormat="1" hidden="1">
      <c r="A112" s="1" t="s">
        <v>7671</v>
      </c>
      <c r="B112" s="1" t="s">
        <v>7722</v>
      </c>
      <c r="C112" s="1"/>
      <c r="D112" s="1"/>
      <c r="E112" s="1"/>
      <c r="F112" s="6"/>
      <c r="G112" s="7"/>
      <c r="H112" s="12"/>
      <c r="I112" s="11"/>
      <c r="J112" s="12"/>
      <c r="K112" s="11"/>
      <c r="L112" s="2">
        <f t="shared" si="1"/>
        <v>2</v>
      </c>
      <c r="M112" s="2" t="s">
        <v>8709</v>
      </c>
      <c r="N112" s="6"/>
    </row>
    <row r="113" spans="1:14" s="2" customFormat="1" hidden="1">
      <c r="A113" s="1" t="s">
        <v>7671</v>
      </c>
      <c r="B113" s="1" t="s">
        <v>7672</v>
      </c>
      <c r="C113" s="1"/>
      <c r="D113" s="1"/>
      <c r="E113" s="1"/>
      <c r="F113" s="6"/>
      <c r="G113" s="7"/>
      <c r="H113" s="12"/>
      <c r="I113" s="11"/>
      <c r="J113" s="12"/>
      <c r="K113" s="11"/>
      <c r="L113" s="2">
        <f t="shared" si="1"/>
        <v>2</v>
      </c>
      <c r="M113" s="2" t="s">
        <v>8709</v>
      </c>
      <c r="N113" s="6"/>
    </row>
    <row r="114" spans="1:14" s="2" customFormat="1" ht="45">
      <c r="A114" s="1" t="s">
        <v>1309</v>
      </c>
      <c r="B114" s="1" t="s">
        <v>1310</v>
      </c>
      <c r="C114" s="1" t="s">
        <v>1311</v>
      </c>
      <c r="D114" s="1" t="s">
        <v>1312</v>
      </c>
      <c r="E114" s="1" t="s">
        <v>1313</v>
      </c>
      <c r="F114" s="6">
        <v>35747</v>
      </c>
      <c r="G114" s="7">
        <v>0.26431880008822894</v>
      </c>
      <c r="H114" s="10">
        <v>35763</v>
      </c>
      <c r="I114" s="11">
        <v>136.01</v>
      </c>
      <c r="J114" s="10">
        <v>36859</v>
      </c>
      <c r="K114" s="11">
        <v>171.96</v>
      </c>
      <c r="L114" s="2">
        <f t="shared" si="1"/>
        <v>1</v>
      </c>
      <c r="N114" s="6"/>
    </row>
    <row r="115" spans="1:14" s="2" customFormat="1" hidden="1">
      <c r="A115" s="1" t="s">
        <v>7280</v>
      </c>
      <c r="B115" s="1" t="s">
        <v>7281</v>
      </c>
      <c r="C115" s="1"/>
      <c r="D115" s="1"/>
      <c r="E115" s="1"/>
      <c r="F115" s="6"/>
      <c r="G115" s="7"/>
      <c r="H115" s="12"/>
      <c r="I115" s="11"/>
      <c r="J115" s="12"/>
      <c r="K115" s="11"/>
      <c r="L115" s="2">
        <f t="shared" si="1"/>
        <v>1</v>
      </c>
      <c r="M115" s="2" t="s">
        <v>8709</v>
      </c>
      <c r="N115" s="6"/>
    </row>
    <row r="116" spans="1:14" s="2" customFormat="1" ht="45">
      <c r="A116" s="1" t="s">
        <v>3500</v>
      </c>
      <c r="B116" s="1" t="s">
        <v>3501</v>
      </c>
      <c r="C116" s="1" t="s">
        <v>3502</v>
      </c>
      <c r="D116" s="1" t="s">
        <v>3503</v>
      </c>
      <c r="E116" s="1" t="s">
        <v>3504</v>
      </c>
      <c r="F116" s="6">
        <v>40668</v>
      </c>
      <c r="G116" s="7">
        <v>0.55777176638438231</v>
      </c>
      <c r="H116" s="10">
        <v>40682</v>
      </c>
      <c r="I116" s="11">
        <v>1415.83</v>
      </c>
      <c r="J116" s="10">
        <v>41778</v>
      </c>
      <c r="K116" s="11">
        <v>2205.54</v>
      </c>
      <c r="L116" s="2">
        <f t="shared" si="1"/>
        <v>1</v>
      </c>
      <c r="N116" s="6"/>
    </row>
    <row r="117" spans="1:14" s="2" customFormat="1" hidden="1">
      <c r="A117" s="1" t="s">
        <v>8488</v>
      </c>
      <c r="B117" s="1" t="s">
        <v>8489</v>
      </c>
      <c r="C117" s="1"/>
      <c r="D117" s="1"/>
      <c r="E117" s="1"/>
      <c r="F117" s="6"/>
      <c r="G117" s="7"/>
      <c r="H117" s="12"/>
      <c r="I117" s="11"/>
      <c r="J117" s="12"/>
      <c r="K117" s="11"/>
      <c r="L117" s="2">
        <f t="shared" si="1"/>
        <v>1</v>
      </c>
      <c r="M117" s="2" t="s">
        <v>8709</v>
      </c>
      <c r="N117" s="6"/>
    </row>
    <row r="118" spans="1:14" s="2" customFormat="1" ht="45">
      <c r="A118" s="1" t="s">
        <v>6381</v>
      </c>
      <c r="B118" s="1" t="s">
        <v>6382</v>
      </c>
      <c r="C118" s="1" t="s">
        <v>6383</v>
      </c>
      <c r="D118" s="1" t="s">
        <v>6384</v>
      </c>
      <c r="E118" s="1" t="s">
        <v>6385</v>
      </c>
      <c r="F118" s="6">
        <v>36469</v>
      </c>
      <c r="G118" s="7">
        <v>5.22368068577551E-2</v>
      </c>
      <c r="H118" s="10">
        <v>41756</v>
      </c>
      <c r="I118" s="11">
        <v>111.99000000000001</v>
      </c>
      <c r="J118" s="10">
        <v>42852</v>
      </c>
      <c r="K118" s="11">
        <v>117.84</v>
      </c>
      <c r="L118" s="2">
        <f t="shared" si="1"/>
        <v>1</v>
      </c>
      <c r="N118" s="6"/>
    </row>
    <row r="119" spans="1:14" s="2" customFormat="1" ht="45">
      <c r="A119" s="1" t="s">
        <v>1232</v>
      </c>
      <c r="B119" s="1" t="s">
        <v>1233</v>
      </c>
      <c r="C119" s="1" t="s">
        <v>1234</v>
      </c>
      <c r="D119" s="1" t="s">
        <v>1235</v>
      </c>
      <c r="E119" s="1" t="s">
        <v>1236</v>
      </c>
      <c r="F119" s="6">
        <v>41241</v>
      </c>
      <c r="G119" s="7">
        <v>1</v>
      </c>
      <c r="H119" s="10">
        <v>41227</v>
      </c>
      <c r="I119" s="11">
        <v>155.75</v>
      </c>
      <c r="J119" s="10">
        <v>42322</v>
      </c>
      <c r="K119" s="11">
        <v>311.5</v>
      </c>
      <c r="L119" s="2">
        <f t="shared" si="1"/>
        <v>1</v>
      </c>
      <c r="N119" s="6"/>
    </row>
    <row r="120" spans="1:14" s="2" customFormat="1" ht="30" hidden="1">
      <c r="A120" s="1" t="s">
        <v>4947</v>
      </c>
      <c r="B120" s="1" t="s">
        <v>4948</v>
      </c>
      <c r="C120" s="1"/>
      <c r="D120" s="1"/>
      <c r="E120" s="1"/>
      <c r="F120" s="6"/>
      <c r="G120" s="7"/>
      <c r="H120" s="12"/>
      <c r="I120" s="11"/>
      <c r="J120" s="12"/>
      <c r="K120" s="11"/>
      <c r="L120" s="2">
        <f t="shared" si="1"/>
        <v>1</v>
      </c>
      <c r="M120" s="2" t="s">
        <v>8709</v>
      </c>
      <c r="N120" s="6"/>
    </row>
    <row r="121" spans="1:14" s="2" customFormat="1" hidden="1">
      <c r="A121" s="1" t="s">
        <v>1883</v>
      </c>
      <c r="B121" s="1" t="s">
        <v>1884</v>
      </c>
      <c r="C121" s="1"/>
      <c r="D121" s="1"/>
      <c r="E121" s="1"/>
      <c r="F121" s="6"/>
      <c r="G121" s="7"/>
      <c r="H121" s="12"/>
      <c r="I121" s="11"/>
      <c r="J121" s="12"/>
      <c r="K121" s="11"/>
      <c r="L121" s="2">
        <f t="shared" si="1"/>
        <v>1</v>
      </c>
      <c r="M121" s="2" t="s">
        <v>8709</v>
      </c>
      <c r="N121" s="6"/>
    </row>
    <row r="122" spans="1:14" s="2" customFormat="1" ht="30" hidden="1">
      <c r="A122" s="1" t="s">
        <v>6459</v>
      </c>
      <c r="B122" s="1" t="s">
        <v>6460</v>
      </c>
      <c r="C122" s="1"/>
      <c r="D122" s="1"/>
      <c r="E122" s="1"/>
      <c r="F122" s="6"/>
      <c r="G122" s="7"/>
      <c r="H122" s="12"/>
      <c r="I122" s="11"/>
      <c r="J122" s="12"/>
      <c r="K122" s="11"/>
      <c r="L122" s="2">
        <f t="shared" si="1"/>
        <v>1</v>
      </c>
      <c r="M122" s="2" t="s">
        <v>8709</v>
      </c>
      <c r="N122" s="6"/>
    </row>
    <row r="123" spans="1:14" s="2" customFormat="1" hidden="1">
      <c r="A123" s="1" t="s">
        <v>8616</v>
      </c>
      <c r="B123" s="1" t="s">
        <v>8617</v>
      </c>
      <c r="C123" s="1"/>
      <c r="D123" s="1"/>
      <c r="E123" s="1"/>
      <c r="F123" s="6"/>
      <c r="G123" s="7"/>
      <c r="H123" s="12"/>
      <c r="I123" s="11"/>
      <c r="J123" s="12"/>
      <c r="K123" s="11"/>
      <c r="L123" s="2">
        <f t="shared" si="1"/>
        <v>1</v>
      </c>
      <c r="M123" s="2" t="s">
        <v>8709</v>
      </c>
      <c r="N123" s="6"/>
    </row>
    <row r="124" spans="1:14" s="2" customFormat="1" ht="45" hidden="1">
      <c r="A124" s="1" t="s">
        <v>748</v>
      </c>
      <c r="B124" s="1" t="s">
        <v>749</v>
      </c>
      <c r="C124" s="1" t="s">
        <v>750</v>
      </c>
      <c r="D124" s="1" t="s">
        <v>751</v>
      </c>
      <c r="E124" s="1" t="s">
        <v>752</v>
      </c>
      <c r="F124" s="6">
        <v>42282</v>
      </c>
      <c r="G124" s="7" t="s">
        <v>8705</v>
      </c>
      <c r="H124" s="10">
        <v>42306</v>
      </c>
      <c r="I124" s="11">
        <v>144.93</v>
      </c>
      <c r="J124" s="10"/>
      <c r="K124" s="11"/>
      <c r="L124" s="2">
        <f t="shared" si="1"/>
        <v>1</v>
      </c>
      <c r="M124" s="2" t="s">
        <v>8710</v>
      </c>
      <c r="N124" s="6"/>
    </row>
    <row r="125" spans="1:14" s="2" customFormat="1" ht="45">
      <c r="A125" s="1" t="s">
        <v>4399</v>
      </c>
      <c r="B125" s="1" t="s">
        <v>4400</v>
      </c>
      <c r="C125" s="1" t="s">
        <v>4401</v>
      </c>
      <c r="D125" s="1" t="s">
        <v>4402</v>
      </c>
      <c r="E125" s="1" t="s">
        <v>4403</v>
      </c>
      <c r="F125" s="6">
        <v>41399</v>
      </c>
      <c r="G125" s="7">
        <v>2.4375840129043822</v>
      </c>
      <c r="H125" s="10">
        <v>41598</v>
      </c>
      <c r="I125" s="11">
        <v>111.59</v>
      </c>
      <c r="J125" s="10">
        <v>42694</v>
      </c>
      <c r="K125" s="11">
        <v>383.6</v>
      </c>
      <c r="L125" s="2">
        <f t="shared" si="1"/>
        <v>1</v>
      </c>
      <c r="N125" s="6"/>
    </row>
    <row r="126" spans="1:14" s="2" customFormat="1" hidden="1">
      <c r="A126" s="1" t="s">
        <v>3307</v>
      </c>
      <c r="B126" s="1" t="s">
        <v>3308</v>
      </c>
      <c r="C126" s="1"/>
      <c r="D126" s="1"/>
      <c r="E126" s="1"/>
      <c r="F126" s="6"/>
      <c r="G126" s="7"/>
      <c r="H126" s="12"/>
      <c r="I126" s="11"/>
      <c r="J126" s="12"/>
      <c r="K126" s="11"/>
      <c r="L126" s="2">
        <f t="shared" si="1"/>
        <v>1</v>
      </c>
      <c r="M126" s="2" t="s">
        <v>8709</v>
      </c>
      <c r="N126" s="6"/>
    </row>
    <row r="127" spans="1:14" s="2" customFormat="1" ht="45" hidden="1">
      <c r="A127" s="1" t="s">
        <v>7794</v>
      </c>
      <c r="B127" s="1" t="s">
        <v>7795</v>
      </c>
      <c r="C127" s="1" t="s">
        <v>7796</v>
      </c>
      <c r="D127" s="1" t="s">
        <v>7797</v>
      </c>
      <c r="E127" s="1" t="s">
        <v>7798</v>
      </c>
      <c r="F127" s="6">
        <v>41982</v>
      </c>
      <c r="G127" s="7" t="s">
        <v>8705</v>
      </c>
      <c r="H127" s="10">
        <v>41987</v>
      </c>
      <c r="I127" s="11">
        <v>44.02</v>
      </c>
      <c r="J127" s="10"/>
      <c r="K127" s="11"/>
      <c r="L127" s="2">
        <f t="shared" si="1"/>
        <v>1</v>
      </c>
      <c r="M127" s="2" t="s">
        <v>8710</v>
      </c>
      <c r="N127" s="6"/>
    </row>
    <row r="128" spans="1:14" s="2" customFormat="1" ht="45" hidden="1">
      <c r="A128" s="1" t="s">
        <v>8155</v>
      </c>
      <c r="B128" s="1" t="s">
        <v>8156</v>
      </c>
      <c r="C128" s="1" t="s">
        <v>6753</v>
      </c>
      <c r="D128" s="1" t="s">
        <v>6754</v>
      </c>
      <c r="E128" s="1" t="s">
        <v>6755</v>
      </c>
      <c r="F128" s="6">
        <v>42656</v>
      </c>
      <c r="G128" s="7" t="s">
        <v>8705</v>
      </c>
      <c r="H128" s="10">
        <v>42671</v>
      </c>
      <c r="I128" s="11">
        <v>286.55</v>
      </c>
      <c r="J128" s="10"/>
      <c r="K128" s="11"/>
      <c r="L128" s="2">
        <f t="shared" si="1"/>
        <v>1</v>
      </c>
      <c r="M128" s="2" t="s">
        <v>8710</v>
      </c>
      <c r="N128" s="6"/>
    </row>
    <row r="129" spans="1:14" s="2" customFormat="1" ht="45">
      <c r="A129" s="1" t="s">
        <v>6751</v>
      </c>
      <c r="B129" s="1" t="s">
        <v>6752</v>
      </c>
      <c r="C129" s="1" t="s">
        <v>6753</v>
      </c>
      <c r="D129" s="1" t="s">
        <v>6754</v>
      </c>
      <c r="E129" s="1" t="s">
        <v>6755</v>
      </c>
      <c r="F129" s="6">
        <v>40456</v>
      </c>
      <c r="G129" s="7">
        <v>2.0084000000000004</v>
      </c>
      <c r="H129" s="10">
        <v>41333</v>
      </c>
      <c r="I129" s="11">
        <v>100</v>
      </c>
      <c r="J129" s="10">
        <v>42428</v>
      </c>
      <c r="K129" s="11">
        <v>300.84000000000003</v>
      </c>
      <c r="L129" s="2">
        <f t="shared" si="1"/>
        <v>1</v>
      </c>
      <c r="N129" s="6"/>
    </row>
    <row r="130" spans="1:14" s="2" customFormat="1" ht="45">
      <c r="A130" s="1" t="s">
        <v>2262</v>
      </c>
      <c r="B130" s="1" t="s">
        <v>2263</v>
      </c>
      <c r="C130" s="1" t="s">
        <v>2264</v>
      </c>
      <c r="D130" s="1" t="s">
        <v>2265</v>
      </c>
      <c r="E130" s="1" t="s">
        <v>2266</v>
      </c>
      <c r="F130" s="6">
        <v>38112</v>
      </c>
      <c r="G130" s="7">
        <v>1.2833739979086789</v>
      </c>
      <c r="H130" s="10">
        <v>38126</v>
      </c>
      <c r="I130" s="11">
        <v>401.66</v>
      </c>
      <c r="J130" s="10">
        <v>39221</v>
      </c>
      <c r="K130" s="11">
        <v>917.14</v>
      </c>
      <c r="L130" s="2">
        <f t="shared" ref="L130:L193" si="2">COUNTIF(A$2:A$2738,A130)</f>
        <v>1</v>
      </c>
      <c r="N130" s="6"/>
    </row>
    <row r="131" spans="1:14" s="2" customFormat="1" ht="30" hidden="1">
      <c r="A131" s="1" t="s">
        <v>5081</v>
      </c>
      <c r="B131" s="1" t="s">
        <v>5082</v>
      </c>
      <c r="C131" s="1"/>
      <c r="D131" s="1"/>
      <c r="E131" s="1"/>
      <c r="F131" s="6"/>
      <c r="G131" s="7"/>
      <c r="H131" s="12"/>
      <c r="I131" s="11"/>
      <c r="J131" s="12"/>
      <c r="K131" s="11"/>
      <c r="L131" s="2">
        <f t="shared" si="2"/>
        <v>1</v>
      </c>
      <c r="M131" s="2" t="s">
        <v>8709</v>
      </c>
      <c r="N131" s="6"/>
    </row>
    <row r="132" spans="1:14" s="2" customFormat="1" ht="45">
      <c r="A132" s="1" t="s">
        <v>3679</v>
      </c>
      <c r="B132" s="1" t="s">
        <v>3680</v>
      </c>
      <c r="C132" s="1" t="s">
        <v>3681</v>
      </c>
      <c r="D132" s="1" t="s">
        <v>3682</v>
      </c>
      <c r="E132" s="1" t="s">
        <v>3683</v>
      </c>
      <c r="F132" s="6">
        <v>39268</v>
      </c>
      <c r="G132" s="7">
        <v>-0.34178820545339256</v>
      </c>
      <c r="H132" s="10">
        <v>39282</v>
      </c>
      <c r="I132" s="11">
        <v>47.31</v>
      </c>
      <c r="J132" s="10">
        <v>40378</v>
      </c>
      <c r="K132" s="11">
        <v>31.14</v>
      </c>
      <c r="L132" s="2">
        <f t="shared" si="2"/>
        <v>1</v>
      </c>
      <c r="N132" s="6"/>
    </row>
    <row r="133" spans="1:14" s="2" customFormat="1" ht="45">
      <c r="A133" s="1" t="s">
        <v>3394</v>
      </c>
      <c r="B133" s="1" t="s">
        <v>3395</v>
      </c>
      <c r="C133" s="1" t="s">
        <v>3396</v>
      </c>
      <c r="D133" s="1" t="s">
        <v>3397</v>
      </c>
      <c r="E133" s="1" t="s">
        <v>3398</v>
      </c>
      <c r="F133" s="6">
        <v>39999</v>
      </c>
      <c r="G133" s="7">
        <v>0.37072856221792388</v>
      </c>
      <c r="H133" s="10">
        <v>41505</v>
      </c>
      <c r="I133" s="11">
        <v>93.06</v>
      </c>
      <c r="J133" s="10">
        <v>42601</v>
      </c>
      <c r="K133" s="11">
        <v>127.56</v>
      </c>
      <c r="L133" s="2">
        <f t="shared" si="2"/>
        <v>1</v>
      </c>
      <c r="N133" s="6"/>
    </row>
    <row r="134" spans="1:14" s="2" customFormat="1" hidden="1">
      <c r="A134" s="1" t="s">
        <v>8282</v>
      </c>
      <c r="B134" s="1" t="s">
        <v>8283</v>
      </c>
      <c r="C134" s="1"/>
      <c r="D134" s="1"/>
      <c r="E134" s="1"/>
      <c r="F134" s="6"/>
      <c r="G134" s="7"/>
      <c r="H134" s="12"/>
      <c r="I134" s="11"/>
      <c r="J134" s="12"/>
      <c r="K134" s="11"/>
      <c r="L134" s="2">
        <f t="shared" si="2"/>
        <v>1</v>
      </c>
      <c r="M134" s="2" t="s">
        <v>8709</v>
      </c>
      <c r="N134" s="6"/>
    </row>
    <row r="135" spans="1:14" s="2" customFormat="1" ht="45" hidden="1">
      <c r="A135" s="1" t="s">
        <v>3111</v>
      </c>
      <c r="B135" s="1" t="s">
        <v>3112</v>
      </c>
      <c r="C135" s="1" t="s">
        <v>3113</v>
      </c>
      <c r="D135" s="1" t="s">
        <v>3114</v>
      </c>
      <c r="E135" s="1" t="s">
        <v>3115</v>
      </c>
      <c r="F135" s="6">
        <v>41982</v>
      </c>
      <c r="G135" s="7" t="s">
        <v>8705</v>
      </c>
      <c r="H135" s="10">
        <v>41987</v>
      </c>
      <c r="I135" s="11">
        <v>1247.5</v>
      </c>
      <c r="J135" s="10"/>
      <c r="K135" s="11"/>
      <c r="L135" s="2">
        <f t="shared" si="2"/>
        <v>1</v>
      </c>
      <c r="M135" s="2" t="s">
        <v>8710</v>
      </c>
      <c r="N135" s="6"/>
    </row>
    <row r="136" spans="1:14" s="2" customFormat="1" ht="30">
      <c r="A136" s="1" t="s">
        <v>171</v>
      </c>
      <c r="B136" s="1" t="s">
        <v>172</v>
      </c>
      <c r="C136" s="1" t="s">
        <v>173</v>
      </c>
      <c r="D136" s="1" t="s">
        <v>174</v>
      </c>
      <c r="E136" s="1" t="s">
        <v>175</v>
      </c>
      <c r="F136" s="6">
        <v>41764</v>
      </c>
      <c r="G136" s="7">
        <v>0.12353968226528607</v>
      </c>
      <c r="H136" s="10">
        <v>41773</v>
      </c>
      <c r="I136" s="11">
        <v>2892.35</v>
      </c>
      <c r="J136" s="10">
        <v>42869</v>
      </c>
      <c r="K136" s="11">
        <v>3249.67</v>
      </c>
      <c r="L136" s="2">
        <f t="shared" si="2"/>
        <v>1</v>
      </c>
      <c r="N136" s="6"/>
    </row>
    <row r="137" spans="1:14" s="2" customFormat="1" ht="45" hidden="1">
      <c r="A137" s="1" t="s">
        <v>1511</v>
      </c>
      <c r="B137" s="1" t="s">
        <v>1512</v>
      </c>
      <c r="C137" s="1" t="s">
        <v>1513</v>
      </c>
      <c r="D137" s="1" t="s">
        <v>1514</v>
      </c>
      <c r="E137" s="1" t="s">
        <v>1515</v>
      </c>
      <c r="F137" s="6">
        <v>39995</v>
      </c>
      <c r="G137" s="7">
        <v>-0.27313189024534601</v>
      </c>
      <c r="H137" s="10">
        <v>40008</v>
      </c>
      <c r="I137" s="11">
        <v>1267.19</v>
      </c>
      <c r="J137" s="10">
        <v>41104</v>
      </c>
      <c r="K137" s="11">
        <v>921.08</v>
      </c>
      <c r="L137" s="2">
        <f t="shared" si="2"/>
        <v>4</v>
      </c>
      <c r="N137" s="6"/>
    </row>
    <row r="138" spans="1:14" s="2" customFormat="1" ht="45" hidden="1">
      <c r="A138" s="32" t="s">
        <v>1511</v>
      </c>
      <c r="B138" s="32" t="s">
        <v>1512</v>
      </c>
      <c r="C138" s="32" t="s">
        <v>1513</v>
      </c>
      <c r="D138" s="32" t="s">
        <v>1514</v>
      </c>
      <c r="E138" s="32" t="s">
        <v>1516</v>
      </c>
      <c r="F138" s="33">
        <v>39995</v>
      </c>
      <c r="G138" s="34">
        <v>-0.27313189024534601</v>
      </c>
      <c r="H138" s="35">
        <v>40008</v>
      </c>
      <c r="I138" s="36">
        <v>1267.19</v>
      </c>
      <c r="J138" s="35">
        <v>41104</v>
      </c>
      <c r="K138" s="36">
        <v>921.08</v>
      </c>
      <c r="L138" s="37">
        <f t="shared" si="2"/>
        <v>4</v>
      </c>
      <c r="M138" s="2" t="s">
        <v>8708</v>
      </c>
      <c r="N138" s="33"/>
    </row>
    <row r="139" spans="1:14" s="2" customFormat="1" ht="45" hidden="1">
      <c r="A139" s="1" t="s">
        <v>1511</v>
      </c>
      <c r="B139" s="1" t="s">
        <v>1517</v>
      </c>
      <c r="C139" s="1" t="s">
        <v>1513</v>
      </c>
      <c r="D139" s="1" t="s">
        <v>1514</v>
      </c>
      <c r="E139" s="1" t="s">
        <v>1515</v>
      </c>
      <c r="F139" s="6">
        <v>39995</v>
      </c>
      <c r="G139" s="7">
        <v>-0.27313189024534601</v>
      </c>
      <c r="H139" s="10">
        <v>40008</v>
      </c>
      <c r="I139" s="11">
        <v>1267.19</v>
      </c>
      <c r="J139" s="10">
        <v>41104</v>
      </c>
      <c r="K139" s="11">
        <v>921.08</v>
      </c>
      <c r="L139" s="2">
        <f t="shared" si="2"/>
        <v>4</v>
      </c>
      <c r="N139" s="6"/>
    </row>
    <row r="140" spans="1:14" s="2" customFormat="1" ht="45" hidden="1">
      <c r="A140" s="1" t="s">
        <v>1511</v>
      </c>
      <c r="B140" s="1" t="s">
        <v>1517</v>
      </c>
      <c r="C140" s="1" t="s">
        <v>1513</v>
      </c>
      <c r="D140" s="1" t="s">
        <v>1514</v>
      </c>
      <c r="E140" s="1" t="s">
        <v>1516</v>
      </c>
      <c r="F140" s="6">
        <v>39995</v>
      </c>
      <c r="G140" s="7">
        <v>-0.27313189024534601</v>
      </c>
      <c r="H140" s="10">
        <v>40008</v>
      </c>
      <c r="I140" s="11">
        <v>1267.19</v>
      </c>
      <c r="J140" s="10">
        <v>41104</v>
      </c>
      <c r="K140" s="11">
        <v>921.08</v>
      </c>
      <c r="L140" s="2">
        <f t="shared" si="2"/>
        <v>4</v>
      </c>
      <c r="N140" s="6"/>
    </row>
    <row r="141" spans="1:14" s="2" customFormat="1" ht="45" hidden="1">
      <c r="A141" s="1" t="s">
        <v>4963</v>
      </c>
      <c r="B141" s="1" t="s">
        <v>4964</v>
      </c>
      <c r="C141" s="1" t="s">
        <v>4965</v>
      </c>
      <c r="D141" s="1" t="s">
        <v>4966</v>
      </c>
      <c r="E141" s="1" t="s">
        <v>4967</v>
      </c>
      <c r="F141" s="6">
        <v>41884</v>
      </c>
      <c r="G141" s="7" t="s">
        <v>8705</v>
      </c>
      <c r="H141" s="10">
        <v>41903</v>
      </c>
      <c r="I141" s="11">
        <v>922.17000000000007</v>
      </c>
      <c r="J141" s="10"/>
      <c r="K141" s="11"/>
      <c r="L141" s="2">
        <f t="shared" si="2"/>
        <v>2</v>
      </c>
      <c r="M141" s="2" t="s">
        <v>8710</v>
      </c>
      <c r="N141" s="6"/>
    </row>
    <row r="142" spans="1:14" s="2" customFormat="1" ht="45" hidden="1">
      <c r="A142" s="1" t="s">
        <v>4963</v>
      </c>
      <c r="B142" s="1" t="s">
        <v>4964</v>
      </c>
      <c r="C142" s="1" t="s">
        <v>4965</v>
      </c>
      <c r="D142" s="1" t="s">
        <v>4966</v>
      </c>
      <c r="E142" s="1" t="s">
        <v>4968</v>
      </c>
      <c r="F142" s="6">
        <v>41884</v>
      </c>
      <c r="G142" s="7" t="s">
        <v>8705</v>
      </c>
      <c r="H142" s="10">
        <v>41896</v>
      </c>
      <c r="I142" s="11">
        <v>889.4</v>
      </c>
      <c r="J142" s="10"/>
      <c r="K142" s="11"/>
      <c r="L142" s="2">
        <f t="shared" si="2"/>
        <v>2</v>
      </c>
      <c r="M142" s="2" t="s">
        <v>8710</v>
      </c>
      <c r="N142" s="6"/>
    </row>
    <row r="143" spans="1:14" s="2" customFormat="1" ht="45">
      <c r="A143" s="1" t="s">
        <v>4737</v>
      </c>
      <c r="B143" s="1" t="s">
        <v>4738</v>
      </c>
      <c r="C143" s="1" t="s">
        <v>4739</v>
      </c>
      <c r="D143" s="1" t="s">
        <v>4740</v>
      </c>
      <c r="E143" s="1" t="s">
        <v>4741</v>
      </c>
      <c r="F143" s="6">
        <v>37899</v>
      </c>
      <c r="G143" s="7">
        <v>-0.59615384615384615</v>
      </c>
      <c r="H143" s="10">
        <v>37914</v>
      </c>
      <c r="I143" s="11">
        <v>1560</v>
      </c>
      <c r="J143" s="10">
        <v>39010</v>
      </c>
      <c r="K143" s="11">
        <v>630</v>
      </c>
      <c r="L143" s="2">
        <f t="shared" si="2"/>
        <v>1</v>
      </c>
      <c r="N143" s="6"/>
    </row>
    <row r="144" spans="1:14" s="2" customFormat="1" ht="45">
      <c r="A144" s="1" t="s">
        <v>6637</v>
      </c>
      <c r="B144" s="1" t="s">
        <v>6638</v>
      </c>
      <c r="C144" s="1" t="s">
        <v>6639</v>
      </c>
      <c r="D144" s="1" t="s">
        <v>6640</v>
      </c>
      <c r="E144" s="1" t="s">
        <v>6641</v>
      </c>
      <c r="F144" s="6">
        <v>40638</v>
      </c>
      <c r="G144" s="7">
        <v>1.3615007957974936</v>
      </c>
      <c r="H144" s="10">
        <v>40660</v>
      </c>
      <c r="I144" s="11">
        <v>1149.79</v>
      </c>
      <c r="J144" s="10">
        <v>41756</v>
      </c>
      <c r="K144" s="11">
        <v>2715.23</v>
      </c>
      <c r="L144" s="2">
        <f t="shared" si="2"/>
        <v>1</v>
      </c>
      <c r="N144" s="6"/>
    </row>
    <row r="145" spans="1:14" s="2" customFormat="1" ht="30" hidden="1">
      <c r="A145" s="1" t="s">
        <v>3972</v>
      </c>
      <c r="B145" s="1" t="s">
        <v>3973</v>
      </c>
      <c r="C145" s="1"/>
      <c r="D145" s="1"/>
      <c r="E145" s="1"/>
      <c r="F145" s="6"/>
      <c r="G145" s="7"/>
      <c r="H145" s="12"/>
      <c r="I145" s="11"/>
      <c r="J145" s="12"/>
      <c r="K145" s="11"/>
      <c r="L145" s="2">
        <f t="shared" si="2"/>
        <v>2</v>
      </c>
      <c r="M145" s="2" t="s">
        <v>8709</v>
      </c>
      <c r="N145" s="6"/>
    </row>
    <row r="146" spans="1:14" s="2" customFormat="1" ht="30" hidden="1">
      <c r="A146" s="1" t="s">
        <v>3972</v>
      </c>
      <c r="B146" s="1" t="s">
        <v>4040</v>
      </c>
      <c r="C146" s="1"/>
      <c r="D146" s="1"/>
      <c r="E146" s="1"/>
      <c r="F146" s="6"/>
      <c r="G146" s="7"/>
      <c r="H146" s="12"/>
      <c r="I146" s="11"/>
      <c r="J146" s="12"/>
      <c r="K146" s="11"/>
      <c r="L146" s="2">
        <f t="shared" si="2"/>
        <v>2</v>
      </c>
      <c r="M146" s="2" t="s">
        <v>8709</v>
      </c>
      <c r="N146" s="6"/>
    </row>
    <row r="147" spans="1:14" s="2" customFormat="1" ht="45">
      <c r="A147" s="1" t="s">
        <v>6100</v>
      </c>
      <c r="B147" s="1" t="s">
        <v>6101</v>
      </c>
      <c r="C147" s="1" t="s">
        <v>6102</v>
      </c>
      <c r="D147" s="1" t="s">
        <v>6103</v>
      </c>
      <c r="E147" s="1" t="s">
        <v>6104</v>
      </c>
      <c r="F147" s="6">
        <v>41310</v>
      </c>
      <c r="G147" s="7">
        <v>-0.37883110906580769</v>
      </c>
      <c r="H147" s="10">
        <v>41601</v>
      </c>
      <c r="I147" s="11">
        <v>108.65</v>
      </c>
      <c r="J147" s="10">
        <v>42697</v>
      </c>
      <c r="K147" s="11">
        <v>67.489999999999995</v>
      </c>
      <c r="L147" s="2">
        <f t="shared" si="2"/>
        <v>1</v>
      </c>
      <c r="N147" s="6"/>
    </row>
    <row r="148" spans="1:14" s="2" customFormat="1" ht="45" hidden="1">
      <c r="A148" s="44" t="s">
        <v>1438</v>
      </c>
      <c r="B148" s="44" t="s">
        <v>1728</v>
      </c>
      <c r="C148" s="44" t="s">
        <v>1440</v>
      </c>
      <c r="D148" s="44" t="s">
        <v>1441</v>
      </c>
      <c r="E148" s="44" t="s">
        <v>1442</v>
      </c>
      <c r="F148" s="45">
        <v>39060</v>
      </c>
      <c r="G148" s="46">
        <v>-0.50329504801355684</v>
      </c>
      <c r="H148" s="47">
        <v>39072</v>
      </c>
      <c r="I148" s="48">
        <v>159.33000000000001</v>
      </c>
      <c r="J148" s="47">
        <v>40168</v>
      </c>
      <c r="K148" s="48">
        <v>79.14</v>
      </c>
      <c r="L148" s="49">
        <f t="shared" si="2"/>
        <v>6</v>
      </c>
      <c r="N148" s="45"/>
    </row>
    <row r="149" spans="1:14" s="2" customFormat="1" ht="45" hidden="1">
      <c r="A149" s="44" t="s">
        <v>1438</v>
      </c>
      <c r="B149" s="44" t="s">
        <v>1728</v>
      </c>
      <c r="C149" s="44" t="s">
        <v>1440</v>
      </c>
      <c r="D149" s="44" t="s">
        <v>1441</v>
      </c>
      <c r="E149" s="44" t="s">
        <v>1443</v>
      </c>
      <c r="F149" s="45">
        <v>39060</v>
      </c>
      <c r="G149" s="46">
        <v>-0.50329504801355684</v>
      </c>
      <c r="H149" s="47">
        <v>39072</v>
      </c>
      <c r="I149" s="48">
        <v>159.33000000000001</v>
      </c>
      <c r="J149" s="47">
        <v>40168</v>
      </c>
      <c r="K149" s="48">
        <v>79.14</v>
      </c>
      <c r="L149" s="49">
        <f t="shared" si="2"/>
        <v>6</v>
      </c>
      <c r="N149" s="45"/>
    </row>
    <row r="150" spans="1:14" s="2" customFormat="1" ht="45" hidden="1">
      <c r="A150" s="32" t="s">
        <v>1438</v>
      </c>
      <c r="B150" s="32" t="s">
        <v>1728</v>
      </c>
      <c r="C150" s="32" t="s">
        <v>1444</v>
      </c>
      <c r="D150" s="32" t="s">
        <v>1445</v>
      </c>
      <c r="E150" s="32" t="s">
        <v>1446</v>
      </c>
      <c r="F150" s="33">
        <v>39060</v>
      </c>
      <c r="G150" s="34">
        <v>-0.49331271185761572</v>
      </c>
      <c r="H150" s="35">
        <v>39065</v>
      </c>
      <c r="I150" s="36">
        <v>2495.7800000000002</v>
      </c>
      <c r="J150" s="35">
        <v>40161</v>
      </c>
      <c r="K150" s="36">
        <v>1264.58</v>
      </c>
      <c r="L150" s="37">
        <f t="shared" si="2"/>
        <v>6</v>
      </c>
      <c r="M150" s="2" t="s">
        <v>8708</v>
      </c>
      <c r="N150" s="33"/>
    </row>
    <row r="151" spans="1:14" s="2" customFormat="1" ht="45" hidden="1">
      <c r="A151" s="44" t="s">
        <v>1438</v>
      </c>
      <c r="B151" s="44" t="s">
        <v>1439</v>
      </c>
      <c r="C151" s="44" t="s">
        <v>1440</v>
      </c>
      <c r="D151" s="44" t="s">
        <v>1441</v>
      </c>
      <c r="E151" s="44" t="s">
        <v>1442</v>
      </c>
      <c r="F151" s="45">
        <v>39060</v>
      </c>
      <c r="G151" s="46">
        <v>-0.50329504801355684</v>
      </c>
      <c r="H151" s="47">
        <v>39072</v>
      </c>
      <c r="I151" s="48">
        <v>159.33000000000001</v>
      </c>
      <c r="J151" s="47">
        <v>40168</v>
      </c>
      <c r="K151" s="48">
        <v>79.14</v>
      </c>
      <c r="L151" s="49">
        <f t="shared" si="2"/>
        <v>6</v>
      </c>
      <c r="N151" s="45"/>
    </row>
    <row r="152" spans="1:14" s="2" customFormat="1" ht="45" hidden="1">
      <c r="A152" s="44" t="s">
        <v>1438</v>
      </c>
      <c r="B152" s="44" t="s">
        <v>1439</v>
      </c>
      <c r="C152" s="44" t="s">
        <v>1440</v>
      </c>
      <c r="D152" s="44" t="s">
        <v>1441</v>
      </c>
      <c r="E152" s="44" t="s">
        <v>1443</v>
      </c>
      <c r="F152" s="45">
        <v>39060</v>
      </c>
      <c r="G152" s="46">
        <v>-0.50329504801355684</v>
      </c>
      <c r="H152" s="47">
        <v>39072</v>
      </c>
      <c r="I152" s="48">
        <v>159.33000000000001</v>
      </c>
      <c r="J152" s="47">
        <v>40168</v>
      </c>
      <c r="K152" s="48">
        <v>79.14</v>
      </c>
      <c r="L152" s="49">
        <f t="shared" si="2"/>
        <v>6</v>
      </c>
      <c r="N152" s="45"/>
    </row>
    <row r="153" spans="1:14" s="2" customFormat="1" ht="45" hidden="1">
      <c r="A153" s="32" t="s">
        <v>1438</v>
      </c>
      <c r="B153" s="32" t="s">
        <v>1439</v>
      </c>
      <c r="C153" s="32" t="s">
        <v>1444</v>
      </c>
      <c r="D153" s="32" t="s">
        <v>1445</v>
      </c>
      <c r="E153" s="32" t="s">
        <v>1446</v>
      </c>
      <c r="F153" s="33">
        <v>39060</v>
      </c>
      <c r="G153" s="34">
        <v>-0.49331271185761572</v>
      </c>
      <c r="H153" s="35">
        <v>39065</v>
      </c>
      <c r="I153" s="36">
        <v>2495.7800000000002</v>
      </c>
      <c r="J153" s="35">
        <v>40161</v>
      </c>
      <c r="K153" s="36">
        <v>1264.58</v>
      </c>
      <c r="L153" s="37">
        <f t="shared" si="2"/>
        <v>6</v>
      </c>
      <c r="M153" s="2" t="s">
        <v>8708</v>
      </c>
      <c r="N153" s="33"/>
    </row>
    <row r="154" spans="1:14" s="2" customFormat="1" ht="45" hidden="1">
      <c r="A154" s="32" t="s">
        <v>5279</v>
      </c>
      <c r="B154" s="32" t="s">
        <v>5280</v>
      </c>
      <c r="C154" s="32" t="s">
        <v>1440</v>
      </c>
      <c r="D154" s="32" t="s">
        <v>1441</v>
      </c>
      <c r="E154" s="32" t="s">
        <v>1442</v>
      </c>
      <c r="F154" s="33">
        <v>41310</v>
      </c>
      <c r="G154" s="34">
        <v>-0.10465556396669191</v>
      </c>
      <c r="H154" s="35">
        <v>41326</v>
      </c>
      <c r="I154" s="36">
        <v>211.36</v>
      </c>
      <c r="J154" s="35">
        <v>42421</v>
      </c>
      <c r="K154" s="36">
        <v>189.24</v>
      </c>
      <c r="L154" s="37">
        <f t="shared" si="2"/>
        <v>6</v>
      </c>
      <c r="M154" s="2" t="s">
        <v>8708</v>
      </c>
      <c r="N154" s="33"/>
    </row>
    <row r="155" spans="1:14" s="2" customFormat="1" ht="45" hidden="1">
      <c r="A155" s="1" t="s">
        <v>5279</v>
      </c>
      <c r="B155" s="1" t="s">
        <v>5280</v>
      </c>
      <c r="C155" s="1" t="s">
        <v>1440</v>
      </c>
      <c r="D155" s="1" t="s">
        <v>1441</v>
      </c>
      <c r="E155" s="1" t="s">
        <v>1443</v>
      </c>
      <c r="F155" s="6">
        <v>41310</v>
      </c>
      <c r="G155" s="7">
        <v>-0.10465556396669191</v>
      </c>
      <c r="H155" s="10">
        <v>41326</v>
      </c>
      <c r="I155" s="11">
        <v>211.36</v>
      </c>
      <c r="J155" s="10">
        <v>42421</v>
      </c>
      <c r="K155" s="11">
        <v>189.24</v>
      </c>
      <c r="L155" s="2">
        <f t="shared" si="2"/>
        <v>6</v>
      </c>
      <c r="N155" s="6"/>
    </row>
    <row r="156" spans="1:14" s="2" customFormat="1" ht="45" hidden="1">
      <c r="A156" s="1" t="s">
        <v>5279</v>
      </c>
      <c r="B156" s="1" t="s">
        <v>5280</v>
      </c>
      <c r="C156" s="1" t="s">
        <v>1444</v>
      </c>
      <c r="D156" s="1" t="s">
        <v>1445</v>
      </c>
      <c r="E156" s="1" t="s">
        <v>1446</v>
      </c>
      <c r="F156" s="6">
        <v>41310</v>
      </c>
      <c r="G156" s="7">
        <v>0.73232847504508491</v>
      </c>
      <c r="H156" s="10">
        <v>41319</v>
      </c>
      <c r="I156" s="11">
        <v>9276.93</v>
      </c>
      <c r="J156" s="10">
        <v>42414</v>
      </c>
      <c r="K156" s="11">
        <v>16070.69</v>
      </c>
      <c r="L156" s="2">
        <f t="shared" si="2"/>
        <v>6</v>
      </c>
      <c r="N156" s="6"/>
    </row>
    <row r="157" spans="1:14" s="2" customFormat="1" ht="45" hidden="1">
      <c r="A157" s="1" t="s">
        <v>5279</v>
      </c>
      <c r="B157" s="1" t="s">
        <v>5280</v>
      </c>
      <c r="C157" s="1" t="s">
        <v>1440</v>
      </c>
      <c r="D157" s="1" t="s">
        <v>1441</v>
      </c>
      <c r="E157" s="1" t="s">
        <v>1442</v>
      </c>
      <c r="F157" s="6">
        <v>41310</v>
      </c>
      <c r="G157" s="7">
        <v>-0.10465556396669191</v>
      </c>
      <c r="H157" s="10">
        <v>41326</v>
      </c>
      <c r="I157" s="11">
        <v>211.36</v>
      </c>
      <c r="J157" s="10">
        <v>42421</v>
      </c>
      <c r="K157" s="11">
        <v>189.24</v>
      </c>
      <c r="L157" s="2">
        <f t="shared" si="2"/>
        <v>6</v>
      </c>
      <c r="N157" s="6"/>
    </row>
    <row r="158" spans="1:14" s="2" customFormat="1" ht="45" hidden="1">
      <c r="A158" s="1" t="s">
        <v>5279</v>
      </c>
      <c r="B158" s="1" t="s">
        <v>5280</v>
      </c>
      <c r="C158" s="1" t="s">
        <v>1440</v>
      </c>
      <c r="D158" s="1" t="s">
        <v>1441</v>
      </c>
      <c r="E158" s="1" t="s">
        <v>1443</v>
      </c>
      <c r="F158" s="6">
        <v>41310</v>
      </c>
      <c r="G158" s="7">
        <v>-0.10465556396669191</v>
      </c>
      <c r="H158" s="10">
        <v>41326</v>
      </c>
      <c r="I158" s="11">
        <v>211.36</v>
      </c>
      <c r="J158" s="10">
        <v>42421</v>
      </c>
      <c r="K158" s="11">
        <v>189.24</v>
      </c>
      <c r="L158" s="2">
        <f t="shared" si="2"/>
        <v>6</v>
      </c>
      <c r="N158" s="6"/>
    </row>
    <row r="159" spans="1:14" s="2" customFormat="1" ht="45" hidden="1">
      <c r="A159" s="1" t="s">
        <v>5279</v>
      </c>
      <c r="B159" s="1" t="s">
        <v>5280</v>
      </c>
      <c r="C159" s="1" t="s">
        <v>1444</v>
      </c>
      <c r="D159" s="1" t="s">
        <v>1445</v>
      </c>
      <c r="E159" s="1" t="s">
        <v>1446</v>
      </c>
      <c r="F159" s="6">
        <v>41310</v>
      </c>
      <c r="G159" s="7">
        <v>0.73232847504508491</v>
      </c>
      <c r="H159" s="10">
        <v>41319</v>
      </c>
      <c r="I159" s="11">
        <v>9276.93</v>
      </c>
      <c r="J159" s="10">
        <v>42414</v>
      </c>
      <c r="K159" s="11">
        <v>16070.69</v>
      </c>
      <c r="L159" s="2">
        <f t="shared" si="2"/>
        <v>6</v>
      </c>
      <c r="N159" s="6"/>
    </row>
    <row r="160" spans="1:14" s="2" customFormat="1" hidden="1">
      <c r="A160" s="1" t="s">
        <v>1428</v>
      </c>
      <c r="B160" s="1" t="s">
        <v>1429</v>
      </c>
      <c r="C160" s="1"/>
      <c r="D160" s="1"/>
      <c r="E160" s="1"/>
      <c r="F160" s="6"/>
      <c r="G160" s="7"/>
      <c r="H160" s="12"/>
      <c r="I160" s="11"/>
      <c r="J160" s="12"/>
      <c r="K160" s="11"/>
      <c r="L160" s="2">
        <f t="shared" si="2"/>
        <v>1</v>
      </c>
      <c r="M160" s="2" t="s">
        <v>8709</v>
      </c>
      <c r="N160" s="6"/>
    </row>
    <row r="161" spans="1:14" s="2" customFormat="1" ht="30" hidden="1">
      <c r="A161" s="1" t="s">
        <v>69</v>
      </c>
      <c r="B161" s="1" t="s">
        <v>70</v>
      </c>
      <c r="C161" s="1"/>
      <c r="D161" s="1"/>
      <c r="E161" s="1"/>
      <c r="F161" s="6"/>
      <c r="G161" s="7"/>
      <c r="H161" s="12"/>
      <c r="I161" s="11"/>
      <c r="J161" s="12"/>
      <c r="K161" s="11"/>
      <c r="L161" s="2">
        <f t="shared" si="2"/>
        <v>1</v>
      </c>
      <c r="M161" s="2" t="s">
        <v>8709</v>
      </c>
      <c r="N161" s="6"/>
    </row>
    <row r="162" spans="1:14" s="2" customFormat="1" ht="45">
      <c r="A162" s="1" t="s">
        <v>7514</v>
      </c>
      <c r="B162" s="1" t="s">
        <v>7515</v>
      </c>
      <c r="C162" s="1" t="s">
        <v>7516</v>
      </c>
      <c r="D162" s="1" t="s">
        <v>7517</v>
      </c>
      <c r="E162" s="1" t="s">
        <v>7518</v>
      </c>
      <c r="F162" s="6">
        <v>41491</v>
      </c>
      <c r="G162" s="7">
        <v>-0.73960315303071489</v>
      </c>
      <c r="H162" s="10">
        <v>41513</v>
      </c>
      <c r="I162" s="11">
        <v>36.79</v>
      </c>
      <c r="J162" s="10">
        <v>42609</v>
      </c>
      <c r="K162" s="11">
        <v>9.58</v>
      </c>
      <c r="L162" s="2">
        <f t="shared" si="2"/>
        <v>1</v>
      </c>
      <c r="N162" s="6"/>
    </row>
    <row r="163" spans="1:14" s="2" customFormat="1" hidden="1">
      <c r="A163" s="1" t="s">
        <v>283</v>
      </c>
      <c r="B163" s="1" t="s">
        <v>284</v>
      </c>
      <c r="C163" s="1"/>
      <c r="D163" s="1"/>
      <c r="E163" s="1"/>
      <c r="F163" s="6"/>
      <c r="G163" s="7"/>
      <c r="H163" s="12"/>
      <c r="I163" s="11"/>
      <c r="J163" s="12"/>
      <c r="K163" s="11"/>
      <c r="L163" s="2">
        <f t="shared" si="2"/>
        <v>1</v>
      </c>
      <c r="M163" s="2" t="s">
        <v>8709</v>
      </c>
      <c r="N163" s="6"/>
    </row>
    <row r="164" spans="1:14" s="2" customFormat="1" ht="45">
      <c r="A164" s="1" t="s">
        <v>3631</v>
      </c>
      <c r="B164" s="1" t="s">
        <v>3632</v>
      </c>
      <c r="C164" s="1" t="s">
        <v>3633</v>
      </c>
      <c r="D164" s="1" t="s">
        <v>3634</v>
      </c>
      <c r="E164" s="1" t="s">
        <v>3635</v>
      </c>
      <c r="F164" s="6">
        <v>40760</v>
      </c>
      <c r="G164" s="7">
        <v>0.95498342859887608</v>
      </c>
      <c r="H164" s="10">
        <v>40774</v>
      </c>
      <c r="I164" s="11">
        <v>3122.85</v>
      </c>
      <c r="J164" s="10">
        <v>41870</v>
      </c>
      <c r="K164" s="11">
        <v>6105.12</v>
      </c>
      <c r="L164" s="2">
        <f t="shared" si="2"/>
        <v>1</v>
      </c>
      <c r="N164" s="6"/>
    </row>
    <row r="165" spans="1:14" s="2" customFormat="1" hidden="1">
      <c r="A165" s="1" t="s">
        <v>4671</v>
      </c>
      <c r="B165" s="1" t="s">
        <v>4672</v>
      </c>
      <c r="C165" s="1"/>
      <c r="D165" s="1"/>
      <c r="E165" s="1"/>
      <c r="F165" s="6"/>
      <c r="G165" s="7"/>
      <c r="H165" s="12"/>
      <c r="I165" s="11"/>
      <c r="J165" s="12"/>
      <c r="K165" s="11"/>
      <c r="L165" s="2">
        <f t="shared" si="2"/>
        <v>1</v>
      </c>
      <c r="M165" s="2" t="s">
        <v>8709</v>
      </c>
      <c r="N165" s="6"/>
    </row>
    <row r="166" spans="1:14" s="2" customFormat="1" hidden="1">
      <c r="A166" s="1" t="s">
        <v>7014</v>
      </c>
      <c r="B166" s="1" t="s">
        <v>7015</v>
      </c>
      <c r="C166" s="1"/>
      <c r="D166" s="1"/>
      <c r="E166" s="1"/>
      <c r="F166" s="6"/>
      <c r="G166" s="7"/>
      <c r="H166" s="12"/>
      <c r="I166" s="11"/>
      <c r="J166" s="12"/>
      <c r="K166" s="11"/>
      <c r="L166" s="2">
        <f t="shared" si="2"/>
        <v>1</v>
      </c>
      <c r="M166" s="2" t="s">
        <v>8709</v>
      </c>
      <c r="N166" s="6"/>
    </row>
    <row r="167" spans="1:14" s="2" customFormat="1" ht="45">
      <c r="A167" s="1" t="s">
        <v>6271</v>
      </c>
      <c r="B167" s="1" t="s">
        <v>6272</v>
      </c>
      <c r="C167" s="1" t="s">
        <v>6273</v>
      </c>
      <c r="D167" s="1" t="s">
        <v>6274</v>
      </c>
      <c r="E167" s="1" t="s">
        <v>6275</v>
      </c>
      <c r="F167" s="6">
        <v>41460</v>
      </c>
      <c r="G167" s="7">
        <v>-0.52342888643880925</v>
      </c>
      <c r="H167" s="10">
        <v>41725</v>
      </c>
      <c r="I167" s="11">
        <v>72.56</v>
      </c>
      <c r="J167" s="10">
        <v>42821</v>
      </c>
      <c r="K167" s="11">
        <v>34.58</v>
      </c>
      <c r="L167" s="2">
        <f t="shared" si="2"/>
        <v>1</v>
      </c>
      <c r="N167" s="6"/>
    </row>
    <row r="168" spans="1:14" s="2" customFormat="1" ht="45">
      <c r="A168" s="1" t="s">
        <v>1699</v>
      </c>
      <c r="B168" s="1" t="s">
        <v>1700</v>
      </c>
      <c r="C168" s="1" t="s">
        <v>1701</v>
      </c>
      <c r="D168" s="1" t="s">
        <v>1702</v>
      </c>
      <c r="E168" s="1" t="s">
        <v>1703</v>
      </c>
      <c r="F168" s="6">
        <v>38782</v>
      </c>
      <c r="G168" s="7">
        <v>-0.23930010070493452</v>
      </c>
      <c r="H168" s="10">
        <v>38882</v>
      </c>
      <c r="I168" s="11">
        <v>79.44</v>
      </c>
      <c r="J168" s="10">
        <v>39978</v>
      </c>
      <c r="K168" s="11">
        <v>60.43</v>
      </c>
      <c r="L168" s="2">
        <f t="shared" si="2"/>
        <v>1</v>
      </c>
      <c r="N168" s="6"/>
    </row>
    <row r="169" spans="1:14" s="2" customFormat="1" ht="45" hidden="1">
      <c r="A169" s="1" t="s">
        <v>5140</v>
      </c>
      <c r="B169" s="1" t="s">
        <v>5141</v>
      </c>
      <c r="C169" s="1" t="s">
        <v>5142</v>
      </c>
      <c r="D169" s="1" t="s">
        <v>5143</v>
      </c>
      <c r="E169" s="1" t="s">
        <v>5144</v>
      </c>
      <c r="F169" s="6">
        <v>41154</v>
      </c>
      <c r="G169" s="7">
        <v>-0.44780219780219782</v>
      </c>
      <c r="H169" s="10">
        <v>41173</v>
      </c>
      <c r="I169" s="11">
        <v>1820</v>
      </c>
      <c r="J169" s="10">
        <v>42268</v>
      </c>
      <c r="K169" s="11">
        <v>1005</v>
      </c>
      <c r="L169" s="2">
        <f t="shared" si="2"/>
        <v>2</v>
      </c>
      <c r="N169" s="6"/>
    </row>
    <row r="170" spans="1:14" s="2" customFormat="1" ht="45" hidden="1">
      <c r="A170" s="32" t="s">
        <v>5140</v>
      </c>
      <c r="B170" s="32" t="s">
        <v>5141</v>
      </c>
      <c r="C170" s="32" t="s">
        <v>5142</v>
      </c>
      <c r="D170" s="32" t="s">
        <v>5143</v>
      </c>
      <c r="E170" s="32" t="s">
        <v>5145</v>
      </c>
      <c r="F170" s="33">
        <v>41154</v>
      </c>
      <c r="G170" s="34">
        <v>-0.49473684210526314</v>
      </c>
      <c r="H170" s="35">
        <v>41166</v>
      </c>
      <c r="I170" s="36">
        <v>1900</v>
      </c>
      <c r="J170" s="35">
        <v>42261</v>
      </c>
      <c r="K170" s="36">
        <v>960</v>
      </c>
      <c r="L170" s="37">
        <f t="shared" si="2"/>
        <v>2</v>
      </c>
      <c r="M170" s="2" t="s">
        <v>8708</v>
      </c>
      <c r="N170" s="33"/>
    </row>
    <row r="171" spans="1:14" s="2" customFormat="1" hidden="1">
      <c r="A171" s="1" t="s">
        <v>874</v>
      </c>
      <c r="B171" s="1" t="s">
        <v>875</v>
      </c>
      <c r="C171" s="1"/>
      <c r="D171" s="1"/>
      <c r="E171" s="1"/>
      <c r="F171" s="6"/>
      <c r="G171" s="7"/>
      <c r="H171" s="12"/>
      <c r="I171" s="11"/>
      <c r="J171" s="12"/>
      <c r="K171" s="11"/>
      <c r="L171" s="2">
        <f t="shared" si="2"/>
        <v>1</v>
      </c>
      <c r="M171" s="2" t="s">
        <v>8709</v>
      </c>
      <c r="N171" s="6"/>
    </row>
    <row r="172" spans="1:14" s="2" customFormat="1" hidden="1">
      <c r="A172" s="1" t="s">
        <v>8307</v>
      </c>
      <c r="B172" s="1" t="s">
        <v>8308</v>
      </c>
      <c r="C172" s="1"/>
      <c r="D172" s="1"/>
      <c r="E172" s="1"/>
      <c r="F172" s="6"/>
      <c r="G172" s="7"/>
      <c r="H172" s="12"/>
      <c r="I172" s="11"/>
      <c r="J172" s="12"/>
      <c r="K172" s="11"/>
      <c r="L172" s="2">
        <f t="shared" si="2"/>
        <v>1</v>
      </c>
      <c r="M172" s="2" t="s">
        <v>8709</v>
      </c>
      <c r="N172" s="6"/>
    </row>
    <row r="173" spans="1:14" s="2" customFormat="1" ht="45">
      <c r="A173" s="1" t="s">
        <v>6662</v>
      </c>
      <c r="B173" s="1" t="s">
        <v>6663</v>
      </c>
      <c r="C173" s="1" t="s">
        <v>6664</v>
      </c>
      <c r="D173" s="1" t="s">
        <v>6665</v>
      </c>
      <c r="E173" s="1" t="s">
        <v>6666</v>
      </c>
      <c r="F173" s="6">
        <v>41552</v>
      </c>
      <c r="G173" s="7">
        <v>-0.30575794342446433</v>
      </c>
      <c r="H173" s="10">
        <v>41575</v>
      </c>
      <c r="I173" s="11">
        <v>1623.67</v>
      </c>
      <c r="J173" s="10">
        <v>42671</v>
      </c>
      <c r="K173" s="11">
        <v>1127.22</v>
      </c>
      <c r="L173" s="2">
        <f t="shared" si="2"/>
        <v>1</v>
      </c>
      <c r="N173" s="6"/>
    </row>
    <row r="174" spans="1:14" s="2" customFormat="1" ht="45" hidden="1">
      <c r="A174" s="1" t="s">
        <v>5281</v>
      </c>
      <c r="B174" s="1" t="s">
        <v>5282</v>
      </c>
      <c r="C174" s="1" t="s">
        <v>5283</v>
      </c>
      <c r="D174" s="1" t="s">
        <v>5284</v>
      </c>
      <c r="E174" s="1" t="s">
        <v>5285</v>
      </c>
      <c r="F174" s="6">
        <v>42282</v>
      </c>
      <c r="G174" s="7" t="s">
        <v>8705</v>
      </c>
      <c r="H174" s="10">
        <v>42298</v>
      </c>
      <c r="I174" s="11">
        <v>135.83000000000001</v>
      </c>
      <c r="J174" s="10"/>
      <c r="K174" s="11"/>
      <c r="L174" s="2">
        <f t="shared" si="2"/>
        <v>1</v>
      </c>
      <c r="M174" s="2" t="s">
        <v>8710</v>
      </c>
      <c r="N174" s="6"/>
    </row>
    <row r="175" spans="1:14" s="2" customFormat="1" ht="45">
      <c r="A175" s="1" t="s">
        <v>3854</v>
      </c>
      <c r="B175" s="1" t="s">
        <v>3855</v>
      </c>
      <c r="C175" s="1" t="s">
        <v>3856</v>
      </c>
      <c r="D175" s="1" t="s">
        <v>3857</v>
      </c>
      <c r="E175" s="1" t="s">
        <v>3858</v>
      </c>
      <c r="F175" s="6">
        <v>37930</v>
      </c>
      <c r="G175" s="7">
        <v>0.7544366899302094</v>
      </c>
      <c r="H175" s="10">
        <v>41778</v>
      </c>
      <c r="I175" s="11">
        <v>100.3</v>
      </c>
      <c r="J175" s="10">
        <v>42874</v>
      </c>
      <c r="K175" s="11">
        <v>175.97</v>
      </c>
      <c r="L175" s="2">
        <f t="shared" si="2"/>
        <v>1</v>
      </c>
      <c r="N175" s="6"/>
    </row>
    <row r="176" spans="1:14" s="2" customFormat="1" hidden="1">
      <c r="A176" s="1" t="s">
        <v>226</v>
      </c>
      <c r="B176" s="1" t="s">
        <v>227</v>
      </c>
      <c r="C176" s="1"/>
      <c r="D176" s="1"/>
      <c r="E176" s="1"/>
      <c r="F176" s="6"/>
      <c r="G176" s="7"/>
      <c r="H176" s="12"/>
      <c r="I176" s="11"/>
      <c r="J176" s="12"/>
      <c r="K176" s="11"/>
      <c r="L176" s="2">
        <f t="shared" si="2"/>
        <v>1</v>
      </c>
      <c r="M176" s="2" t="s">
        <v>8709</v>
      </c>
      <c r="N176" s="6"/>
    </row>
    <row r="177" spans="1:14" s="2" customFormat="1" ht="45">
      <c r="A177" s="1" t="s">
        <v>4941</v>
      </c>
      <c r="B177" s="1" t="s">
        <v>4942</v>
      </c>
      <c r="C177" s="1" t="s">
        <v>4943</v>
      </c>
      <c r="D177" s="1" t="s">
        <v>4944</v>
      </c>
      <c r="E177" s="1" t="s">
        <v>4945</v>
      </c>
      <c r="F177" s="6">
        <v>36285</v>
      </c>
      <c r="G177" s="7">
        <v>0.77602523659306</v>
      </c>
      <c r="H177" s="10">
        <v>36301</v>
      </c>
      <c r="I177" s="11">
        <v>88.76</v>
      </c>
      <c r="J177" s="10">
        <v>37397</v>
      </c>
      <c r="K177" s="11">
        <v>157.64000000000001</v>
      </c>
      <c r="L177" s="2">
        <f t="shared" si="2"/>
        <v>1</v>
      </c>
      <c r="N177" s="6"/>
    </row>
    <row r="178" spans="1:14" s="2" customFormat="1" ht="45" hidden="1">
      <c r="A178" s="1" t="s">
        <v>1670</v>
      </c>
      <c r="B178" s="1" t="s">
        <v>1671</v>
      </c>
      <c r="C178" s="1" t="s">
        <v>1672</v>
      </c>
      <c r="D178" s="1" t="s">
        <v>1673</v>
      </c>
      <c r="E178" s="1" t="s">
        <v>1674</v>
      </c>
      <c r="F178" s="6">
        <v>42099</v>
      </c>
      <c r="G178" s="7" t="s">
        <v>8705</v>
      </c>
      <c r="H178" s="10">
        <v>42108</v>
      </c>
      <c r="I178" s="11">
        <v>307</v>
      </c>
      <c r="J178" s="10"/>
      <c r="K178" s="11"/>
      <c r="L178" s="2">
        <f t="shared" si="2"/>
        <v>1</v>
      </c>
      <c r="M178" s="2" t="s">
        <v>8710</v>
      </c>
      <c r="N178" s="6"/>
    </row>
    <row r="179" spans="1:14" s="2" customFormat="1" ht="45">
      <c r="A179" s="1" t="s">
        <v>1452</v>
      </c>
      <c r="B179" s="1" t="s">
        <v>1453</v>
      </c>
      <c r="C179" s="1" t="s">
        <v>1454</v>
      </c>
      <c r="D179" s="1" t="s">
        <v>1455</v>
      </c>
      <c r="E179" s="1" t="s">
        <v>1456</v>
      </c>
      <c r="F179" s="6">
        <v>39999</v>
      </c>
      <c r="G179" s="7">
        <v>0.69640971488912351</v>
      </c>
      <c r="H179" s="10">
        <v>40008</v>
      </c>
      <c r="I179" s="11">
        <v>189.4</v>
      </c>
      <c r="J179" s="10">
        <v>41104</v>
      </c>
      <c r="K179" s="11">
        <v>321.3</v>
      </c>
      <c r="L179" s="2">
        <f t="shared" si="2"/>
        <v>1</v>
      </c>
      <c r="N179" s="6"/>
    </row>
    <row r="180" spans="1:14" s="2" customFormat="1" hidden="1">
      <c r="A180" s="1" t="s">
        <v>1745</v>
      </c>
      <c r="B180" s="1" t="s">
        <v>1746</v>
      </c>
      <c r="C180" s="1"/>
      <c r="D180" s="1"/>
      <c r="E180" s="1"/>
      <c r="F180" s="6"/>
      <c r="G180" s="7"/>
      <c r="H180" s="12"/>
      <c r="I180" s="11"/>
      <c r="J180" s="12"/>
      <c r="K180" s="11"/>
      <c r="L180" s="2">
        <f t="shared" si="2"/>
        <v>1</v>
      </c>
      <c r="M180" s="2" t="s">
        <v>8709</v>
      </c>
      <c r="N180" s="6"/>
    </row>
    <row r="181" spans="1:14" s="2" customFormat="1" ht="45">
      <c r="A181" s="1" t="s">
        <v>2600</v>
      </c>
      <c r="B181" s="1" t="s">
        <v>2601</v>
      </c>
      <c r="C181" s="1" t="s">
        <v>2602</v>
      </c>
      <c r="D181" s="1" t="s">
        <v>2603</v>
      </c>
      <c r="E181" s="1" t="s">
        <v>2604</v>
      </c>
      <c r="F181" s="6">
        <v>37534</v>
      </c>
      <c r="G181" s="7">
        <v>1.5361759598688016</v>
      </c>
      <c r="H181" s="10">
        <v>38157</v>
      </c>
      <c r="I181" s="11">
        <v>103.66</v>
      </c>
      <c r="J181" s="10">
        <v>39252</v>
      </c>
      <c r="K181" s="11">
        <v>262.89999999999998</v>
      </c>
      <c r="L181" s="2">
        <f t="shared" si="2"/>
        <v>1</v>
      </c>
      <c r="N181" s="6"/>
    </row>
    <row r="182" spans="1:14" s="2" customFormat="1" hidden="1">
      <c r="A182" s="1" t="s">
        <v>1878</v>
      </c>
      <c r="B182" s="1" t="s">
        <v>1879</v>
      </c>
      <c r="C182" s="1"/>
      <c r="D182" s="1"/>
      <c r="E182" s="1"/>
      <c r="F182" s="6"/>
      <c r="G182" s="7"/>
      <c r="H182" s="12"/>
      <c r="I182" s="11"/>
      <c r="J182" s="12"/>
      <c r="K182" s="11"/>
      <c r="L182" s="2">
        <f t="shared" si="2"/>
        <v>1</v>
      </c>
      <c r="M182" s="2" t="s">
        <v>8709</v>
      </c>
      <c r="N182" s="6"/>
    </row>
    <row r="183" spans="1:14" s="2" customFormat="1" hidden="1">
      <c r="A183" s="1" t="s">
        <v>2910</v>
      </c>
      <c r="B183" s="1" t="s">
        <v>2911</v>
      </c>
      <c r="C183" s="1"/>
      <c r="D183" s="1"/>
      <c r="E183" s="1"/>
      <c r="F183" s="6"/>
      <c r="G183" s="7"/>
      <c r="H183" s="12"/>
      <c r="I183" s="11"/>
      <c r="J183" s="12"/>
      <c r="K183" s="11"/>
      <c r="L183" s="2">
        <f t="shared" si="2"/>
        <v>1</v>
      </c>
      <c r="M183" s="2" t="s">
        <v>8709</v>
      </c>
      <c r="N183" s="6"/>
    </row>
    <row r="184" spans="1:14" s="2" customFormat="1" hidden="1">
      <c r="A184" s="1" t="s">
        <v>885</v>
      </c>
      <c r="B184" s="1" t="s">
        <v>886</v>
      </c>
      <c r="C184" s="1"/>
      <c r="D184" s="1"/>
      <c r="E184" s="1"/>
      <c r="F184" s="6"/>
      <c r="G184" s="7"/>
      <c r="H184" s="12"/>
      <c r="I184" s="11"/>
      <c r="J184" s="12"/>
      <c r="K184" s="11"/>
      <c r="L184" s="2">
        <f t="shared" si="2"/>
        <v>1</v>
      </c>
      <c r="M184" s="2" t="s">
        <v>8709</v>
      </c>
      <c r="N184" s="6"/>
    </row>
    <row r="185" spans="1:14" s="2" customFormat="1" ht="45">
      <c r="A185" s="1" t="s">
        <v>3440</v>
      </c>
      <c r="B185" s="1" t="s">
        <v>3441</v>
      </c>
      <c r="C185" s="1" t="s">
        <v>3442</v>
      </c>
      <c r="D185" s="1" t="s">
        <v>3443</v>
      </c>
      <c r="E185" s="1" t="s">
        <v>3444</v>
      </c>
      <c r="F185" s="6">
        <v>34704</v>
      </c>
      <c r="G185" s="7">
        <v>0.72103516921035193</v>
      </c>
      <c r="H185" s="10">
        <v>34718</v>
      </c>
      <c r="I185" s="11">
        <v>678.15</v>
      </c>
      <c r="J185" s="10">
        <v>35814</v>
      </c>
      <c r="K185" s="11">
        <v>1167.1200000000001</v>
      </c>
      <c r="L185" s="2">
        <f t="shared" si="2"/>
        <v>1</v>
      </c>
      <c r="N185" s="6"/>
    </row>
    <row r="186" spans="1:14" s="2" customFormat="1" ht="30" hidden="1">
      <c r="A186" s="1" t="s">
        <v>7954</v>
      </c>
      <c r="B186" s="1" t="s">
        <v>7955</v>
      </c>
      <c r="C186" s="1"/>
      <c r="D186" s="1"/>
      <c r="E186" s="1"/>
      <c r="F186" s="6"/>
      <c r="G186" s="7"/>
      <c r="H186" s="12"/>
      <c r="I186" s="11"/>
      <c r="J186" s="12"/>
      <c r="K186" s="11"/>
      <c r="L186" s="2">
        <f t="shared" si="2"/>
        <v>1</v>
      </c>
      <c r="M186" s="2" t="s">
        <v>8709</v>
      </c>
      <c r="N186" s="6"/>
    </row>
    <row r="187" spans="1:14" s="2" customFormat="1" ht="45" hidden="1">
      <c r="A187" s="1" t="s">
        <v>2269</v>
      </c>
      <c r="B187" s="1" t="s">
        <v>2270</v>
      </c>
      <c r="C187" s="1" t="s">
        <v>2271</v>
      </c>
      <c r="D187" s="1" t="s">
        <v>2272</v>
      </c>
      <c r="E187" s="1" t="s">
        <v>2273</v>
      </c>
      <c r="F187" s="6">
        <v>41644</v>
      </c>
      <c r="G187" s="7" t="s">
        <v>8705</v>
      </c>
      <c r="H187" s="10">
        <v>41962</v>
      </c>
      <c r="I187" s="11">
        <v>100.82000000000001</v>
      </c>
      <c r="J187" s="10"/>
      <c r="K187" s="11"/>
      <c r="L187" s="2">
        <f t="shared" si="2"/>
        <v>1</v>
      </c>
      <c r="M187" s="2" t="s">
        <v>8710</v>
      </c>
      <c r="N187" s="6"/>
    </row>
    <row r="188" spans="1:14" s="2" customFormat="1" hidden="1">
      <c r="A188" s="1" t="s">
        <v>5437</v>
      </c>
      <c r="B188" s="1" t="s">
        <v>5438</v>
      </c>
      <c r="C188" s="1"/>
      <c r="D188" s="1"/>
      <c r="E188" s="1"/>
      <c r="F188" s="6"/>
      <c r="G188" s="7"/>
      <c r="H188" s="12"/>
      <c r="I188" s="11"/>
      <c r="J188" s="12"/>
      <c r="K188" s="11"/>
      <c r="L188" s="2">
        <f t="shared" si="2"/>
        <v>1</v>
      </c>
      <c r="M188" s="2" t="s">
        <v>8709</v>
      </c>
      <c r="N188" s="6"/>
    </row>
    <row r="189" spans="1:14" s="2" customFormat="1" ht="45">
      <c r="A189" s="1" t="s">
        <v>4652</v>
      </c>
      <c r="B189" s="1" t="s">
        <v>4653</v>
      </c>
      <c r="C189" s="1" t="s">
        <v>4654</v>
      </c>
      <c r="D189" s="1" t="s">
        <v>4655</v>
      </c>
      <c r="E189" s="1" t="s">
        <v>4656</v>
      </c>
      <c r="F189" s="6">
        <v>41004</v>
      </c>
      <c r="G189" s="7">
        <v>2.6208656857277681</v>
      </c>
      <c r="H189" s="10">
        <v>41019</v>
      </c>
      <c r="I189" s="11">
        <v>233.11</v>
      </c>
      <c r="J189" s="10">
        <v>42114</v>
      </c>
      <c r="K189" s="11">
        <v>844.06000000000006</v>
      </c>
      <c r="L189" s="2">
        <f t="shared" si="2"/>
        <v>1</v>
      </c>
      <c r="N189" s="6"/>
    </row>
    <row r="190" spans="1:14" s="2" customFormat="1" ht="45">
      <c r="A190" s="1" t="s">
        <v>3694</v>
      </c>
      <c r="B190" s="1" t="s">
        <v>3695</v>
      </c>
      <c r="C190" s="1" t="s">
        <v>3696</v>
      </c>
      <c r="D190" s="1" t="s">
        <v>3697</v>
      </c>
      <c r="E190" s="1" t="s">
        <v>3698</v>
      </c>
      <c r="F190" s="6">
        <v>37987</v>
      </c>
      <c r="G190" s="7">
        <v>8.5449954550045444</v>
      </c>
      <c r="H190" s="10">
        <v>41201</v>
      </c>
      <c r="I190" s="11">
        <v>99.01</v>
      </c>
      <c r="J190" s="10">
        <v>42296</v>
      </c>
      <c r="K190" s="11">
        <v>945.05000000000007</v>
      </c>
      <c r="L190" s="2">
        <f t="shared" si="2"/>
        <v>1</v>
      </c>
      <c r="N190" s="6"/>
    </row>
    <row r="191" spans="1:14" s="2" customFormat="1" ht="45" hidden="1">
      <c r="A191" s="1" t="s">
        <v>5104</v>
      </c>
      <c r="B191" s="1" t="s">
        <v>5105</v>
      </c>
      <c r="C191" s="1" t="s">
        <v>5106</v>
      </c>
      <c r="D191" s="1" t="s">
        <v>5107</v>
      </c>
      <c r="E191" s="1" t="s">
        <v>5108</v>
      </c>
      <c r="F191" s="6">
        <v>41948</v>
      </c>
      <c r="G191" s="7" t="s">
        <v>8705</v>
      </c>
      <c r="H191" s="10">
        <v>41964</v>
      </c>
      <c r="I191" s="11">
        <v>128.19999999999999</v>
      </c>
      <c r="J191" s="10"/>
      <c r="K191" s="11"/>
      <c r="L191" s="2">
        <f t="shared" si="2"/>
        <v>1</v>
      </c>
      <c r="M191" s="2" t="s">
        <v>8710</v>
      </c>
      <c r="N191" s="6"/>
    </row>
    <row r="192" spans="1:14" s="2" customFormat="1" ht="45" hidden="1">
      <c r="A192" s="1" t="s">
        <v>2964</v>
      </c>
      <c r="B192" s="1" t="s">
        <v>2965</v>
      </c>
      <c r="C192" s="1" t="s">
        <v>2966</v>
      </c>
      <c r="D192" s="1" t="s">
        <v>2967</v>
      </c>
      <c r="E192" s="1" t="s">
        <v>2968</v>
      </c>
      <c r="F192" s="6">
        <v>42009</v>
      </c>
      <c r="G192" s="7" t="s">
        <v>8705</v>
      </c>
      <c r="H192" s="10">
        <v>42023</v>
      </c>
      <c r="I192" s="11">
        <v>146.79</v>
      </c>
      <c r="J192" s="10"/>
      <c r="K192" s="11"/>
      <c r="L192" s="2">
        <f t="shared" si="2"/>
        <v>1</v>
      </c>
      <c r="M192" s="2" t="s">
        <v>8710</v>
      </c>
      <c r="N192" s="6"/>
    </row>
    <row r="193" spans="1:14" s="2" customFormat="1" ht="45">
      <c r="A193" s="1" t="s">
        <v>1257</v>
      </c>
      <c r="B193" s="1" t="s">
        <v>1258</v>
      </c>
      <c r="C193" s="1" t="s">
        <v>1259</v>
      </c>
      <c r="D193" s="1" t="s">
        <v>1260</v>
      </c>
      <c r="E193" s="1" t="s">
        <v>1261</v>
      </c>
      <c r="F193" s="6">
        <v>36835</v>
      </c>
      <c r="G193" s="7">
        <v>1.2090042766188585</v>
      </c>
      <c r="H193" s="10">
        <v>36844</v>
      </c>
      <c r="I193" s="11">
        <v>727.21</v>
      </c>
      <c r="J193" s="10">
        <v>37939</v>
      </c>
      <c r="K193" s="11">
        <v>1606.41</v>
      </c>
      <c r="L193" s="2">
        <f t="shared" si="2"/>
        <v>1</v>
      </c>
      <c r="N193" s="6"/>
    </row>
    <row r="194" spans="1:14" s="2" customFormat="1" ht="45" hidden="1">
      <c r="A194" s="44" t="s">
        <v>2573</v>
      </c>
      <c r="B194" s="44" t="s">
        <v>2574</v>
      </c>
      <c r="C194" s="44" t="s">
        <v>2575</v>
      </c>
      <c r="D194" s="44" t="s">
        <v>2576</v>
      </c>
      <c r="E194" s="44" t="s">
        <v>2577</v>
      </c>
      <c r="F194" s="45">
        <v>39726</v>
      </c>
      <c r="G194" s="46">
        <v>1.8433322971712778</v>
      </c>
      <c r="H194" s="47">
        <v>39749</v>
      </c>
      <c r="I194" s="48">
        <v>96.51</v>
      </c>
      <c r="J194" s="47">
        <v>40844</v>
      </c>
      <c r="K194" s="48">
        <v>274.41000000000003</v>
      </c>
      <c r="L194" s="49">
        <f t="shared" ref="L194:L257" si="3">COUNTIF(A$2:A$2738,A194)</f>
        <v>4</v>
      </c>
      <c r="N194" s="45"/>
    </row>
    <row r="195" spans="1:14" s="2" customFormat="1" ht="45" hidden="1">
      <c r="A195" s="32" t="s">
        <v>2573</v>
      </c>
      <c r="B195" s="32" t="s">
        <v>2574</v>
      </c>
      <c r="C195" s="32" t="s">
        <v>2575</v>
      </c>
      <c r="D195" s="32" t="s">
        <v>2576</v>
      </c>
      <c r="E195" s="32" t="s">
        <v>2578</v>
      </c>
      <c r="F195" s="33">
        <v>39726</v>
      </c>
      <c r="G195" s="34">
        <v>1.0179150579150578</v>
      </c>
      <c r="H195" s="35">
        <v>39735</v>
      </c>
      <c r="I195" s="36">
        <v>129.5</v>
      </c>
      <c r="J195" s="35">
        <v>40830</v>
      </c>
      <c r="K195" s="36">
        <v>261.32</v>
      </c>
      <c r="L195" s="37">
        <f t="shared" si="3"/>
        <v>4</v>
      </c>
      <c r="M195" s="2" t="s">
        <v>8708</v>
      </c>
      <c r="N195" s="33"/>
    </row>
    <row r="196" spans="1:14" s="2" customFormat="1" ht="45" hidden="1">
      <c r="A196" s="44" t="s">
        <v>2573</v>
      </c>
      <c r="B196" s="44" t="s">
        <v>2882</v>
      </c>
      <c r="C196" s="44" t="s">
        <v>2575</v>
      </c>
      <c r="D196" s="44" t="s">
        <v>2576</v>
      </c>
      <c r="E196" s="44" t="s">
        <v>2577</v>
      </c>
      <c r="F196" s="45">
        <v>39726</v>
      </c>
      <c r="G196" s="46">
        <v>1.8433322971712778</v>
      </c>
      <c r="H196" s="47">
        <v>39749</v>
      </c>
      <c r="I196" s="48">
        <v>96.51</v>
      </c>
      <c r="J196" s="47">
        <v>40844</v>
      </c>
      <c r="K196" s="48">
        <v>274.41000000000003</v>
      </c>
      <c r="L196" s="49">
        <f t="shared" si="3"/>
        <v>4</v>
      </c>
      <c r="N196" s="45"/>
    </row>
    <row r="197" spans="1:14" s="2" customFormat="1" ht="45" hidden="1">
      <c r="A197" s="32" t="s">
        <v>2573</v>
      </c>
      <c r="B197" s="32" t="s">
        <v>2882</v>
      </c>
      <c r="C197" s="32" t="s">
        <v>2575</v>
      </c>
      <c r="D197" s="32" t="s">
        <v>2576</v>
      </c>
      <c r="E197" s="32" t="s">
        <v>2578</v>
      </c>
      <c r="F197" s="33">
        <v>39726</v>
      </c>
      <c r="G197" s="34">
        <v>1.0179150579150578</v>
      </c>
      <c r="H197" s="35">
        <v>39735</v>
      </c>
      <c r="I197" s="36">
        <v>129.5</v>
      </c>
      <c r="J197" s="35">
        <v>40830</v>
      </c>
      <c r="K197" s="36">
        <v>261.32</v>
      </c>
      <c r="L197" s="37">
        <f t="shared" si="3"/>
        <v>4</v>
      </c>
      <c r="M197" s="2" t="s">
        <v>8708</v>
      </c>
      <c r="N197" s="33"/>
    </row>
    <row r="198" spans="1:14" s="2" customFormat="1" ht="45" hidden="1">
      <c r="A198" s="1" t="s">
        <v>3876</v>
      </c>
      <c r="B198" s="1" t="s">
        <v>3877</v>
      </c>
      <c r="C198" s="1" t="s">
        <v>3878</v>
      </c>
      <c r="D198" s="1" t="s">
        <v>3879</v>
      </c>
      <c r="E198" s="1" t="s">
        <v>3880</v>
      </c>
      <c r="F198" s="6">
        <v>41989</v>
      </c>
      <c r="G198" s="7" t="s">
        <v>8705</v>
      </c>
      <c r="H198" s="10">
        <v>41992</v>
      </c>
      <c r="I198" s="11">
        <v>531.62</v>
      </c>
      <c r="J198" s="10"/>
      <c r="K198" s="11"/>
      <c r="L198" s="2">
        <f t="shared" si="3"/>
        <v>1</v>
      </c>
      <c r="M198" s="2" t="s">
        <v>8710</v>
      </c>
      <c r="N198" s="6"/>
    </row>
    <row r="199" spans="1:14" s="2" customFormat="1" ht="45" hidden="1">
      <c r="A199" s="1" t="s">
        <v>3557</v>
      </c>
      <c r="B199" s="1" t="s">
        <v>3558</v>
      </c>
      <c r="C199" s="1" t="s">
        <v>2818</v>
      </c>
      <c r="D199" s="1" t="s">
        <v>2819</v>
      </c>
      <c r="E199" s="1" t="s">
        <v>2820</v>
      </c>
      <c r="F199" s="6">
        <v>42530</v>
      </c>
      <c r="G199" s="7" t="s">
        <v>8705</v>
      </c>
      <c r="H199" s="10">
        <v>42540</v>
      </c>
      <c r="I199" s="11">
        <v>50.51</v>
      </c>
      <c r="J199" s="10"/>
      <c r="K199" s="11"/>
      <c r="L199" s="2">
        <f t="shared" si="3"/>
        <v>2</v>
      </c>
      <c r="M199" s="2" t="s">
        <v>8710</v>
      </c>
      <c r="N199" s="6"/>
    </row>
    <row r="200" spans="1:14" s="2" customFormat="1" ht="45" hidden="1">
      <c r="A200" s="1" t="s">
        <v>3557</v>
      </c>
      <c r="B200" s="1" t="s">
        <v>3558</v>
      </c>
      <c r="C200" s="1" t="s">
        <v>2821</v>
      </c>
      <c r="D200" s="1" t="s">
        <v>2822</v>
      </c>
      <c r="E200" s="1" t="s">
        <v>2823</v>
      </c>
      <c r="F200" s="6">
        <v>42530</v>
      </c>
      <c r="G200" s="7" t="s">
        <v>8705</v>
      </c>
      <c r="H200" s="10">
        <v>42535</v>
      </c>
      <c r="I200" s="11">
        <v>1445.3700000000001</v>
      </c>
      <c r="J200" s="10"/>
      <c r="K200" s="11"/>
      <c r="L200" s="2">
        <f t="shared" si="3"/>
        <v>2</v>
      </c>
      <c r="M200" s="2" t="s">
        <v>8710</v>
      </c>
      <c r="N200" s="6"/>
    </row>
    <row r="201" spans="1:14" s="2" customFormat="1" ht="45" hidden="1">
      <c r="A201" s="32" t="s">
        <v>2816</v>
      </c>
      <c r="B201" s="32" t="s">
        <v>2817</v>
      </c>
      <c r="C201" s="32" t="s">
        <v>2818</v>
      </c>
      <c r="D201" s="32" t="s">
        <v>2819</v>
      </c>
      <c r="E201" s="32" t="s">
        <v>2820</v>
      </c>
      <c r="F201" s="33">
        <v>38934</v>
      </c>
      <c r="G201" s="34">
        <v>0.29050000000000009</v>
      </c>
      <c r="H201" s="35">
        <v>39557</v>
      </c>
      <c r="I201" s="36">
        <v>100</v>
      </c>
      <c r="J201" s="35">
        <v>40652</v>
      </c>
      <c r="K201" s="36">
        <v>129.05000000000001</v>
      </c>
      <c r="L201" s="37">
        <f t="shared" si="3"/>
        <v>2</v>
      </c>
      <c r="M201" s="2" t="s">
        <v>8708</v>
      </c>
      <c r="N201" s="33"/>
    </row>
    <row r="202" spans="1:14" s="2" customFormat="1" ht="45" hidden="1">
      <c r="A202" s="1" t="s">
        <v>2816</v>
      </c>
      <c r="B202" s="1" t="s">
        <v>2817</v>
      </c>
      <c r="C202" s="1" t="s">
        <v>2821</v>
      </c>
      <c r="D202" s="1" t="s">
        <v>2822</v>
      </c>
      <c r="E202" s="1" t="s">
        <v>2823</v>
      </c>
      <c r="F202" s="6">
        <v>38934</v>
      </c>
      <c r="G202" s="7">
        <v>1.802156898821065</v>
      </c>
      <c r="H202" s="10">
        <v>38943</v>
      </c>
      <c r="I202" s="11">
        <v>706.57</v>
      </c>
      <c r="J202" s="10">
        <v>40039</v>
      </c>
      <c r="K202" s="11">
        <v>1979.92</v>
      </c>
      <c r="L202" s="2">
        <f t="shared" si="3"/>
        <v>2</v>
      </c>
      <c r="N202" s="6"/>
    </row>
    <row r="203" spans="1:14" s="2" customFormat="1" ht="30" hidden="1">
      <c r="A203" s="1" t="s">
        <v>295</v>
      </c>
      <c r="B203" s="1" t="s">
        <v>296</v>
      </c>
      <c r="C203" s="1" t="s">
        <v>297</v>
      </c>
      <c r="D203" s="1" t="s">
        <v>298</v>
      </c>
      <c r="E203" s="1" t="s">
        <v>299</v>
      </c>
      <c r="F203" s="6">
        <v>42282</v>
      </c>
      <c r="G203" s="7" t="s">
        <v>8705</v>
      </c>
      <c r="H203" s="10">
        <v>42291</v>
      </c>
      <c r="I203" s="11">
        <v>556.37</v>
      </c>
      <c r="J203" s="10"/>
      <c r="K203" s="11"/>
      <c r="L203" s="2">
        <f t="shared" si="3"/>
        <v>1</v>
      </c>
      <c r="M203" s="2" t="s">
        <v>8710</v>
      </c>
      <c r="N203" s="6"/>
    </row>
    <row r="204" spans="1:14" s="2" customFormat="1" ht="45">
      <c r="A204" s="1" t="s">
        <v>903</v>
      </c>
      <c r="B204" s="1" t="s">
        <v>904</v>
      </c>
      <c r="C204" s="1" t="s">
        <v>905</v>
      </c>
      <c r="D204" s="1" t="s">
        <v>906</v>
      </c>
      <c r="E204" s="1" t="s">
        <v>907</v>
      </c>
      <c r="F204" s="6">
        <v>38538</v>
      </c>
      <c r="G204" s="7">
        <v>-3.439213893967083E-2</v>
      </c>
      <c r="H204" s="10">
        <v>38639</v>
      </c>
      <c r="I204" s="11">
        <v>87.52</v>
      </c>
      <c r="J204" s="10">
        <v>39735</v>
      </c>
      <c r="K204" s="11">
        <v>84.51</v>
      </c>
      <c r="L204" s="2">
        <f t="shared" si="3"/>
        <v>1</v>
      </c>
      <c r="N204" s="6"/>
    </row>
    <row r="205" spans="1:14" s="2" customFormat="1" ht="45">
      <c r="A205" s="1" t="s">
        <v>5032</v>
      </c>
      <c r="B205" s="1" t="s">
        <v>5033</v>
      </c>
      <c r="C205" s="1" t="s">
        <v>5034</v>
      </c>
      <c r="D205" s="1" t="s">
        <v>5035</v>
      </c>
      <c r="E205" s="1" t="s">
        <v>5036</v>
      </c>
      <c r="F205" s="6">
        <v>41583</v>
      </c>
      <c r="G205" s="7">
        <v>0.48375822368421056</v>
      </c>
      <c r="H205" s="10">
        <v>41599</v>
      </c>
      <c r="I205" s="11">
        <v>97.28</v>
      </c>
      <c r="J205" s="10">
        <v>42695</v>
      </c>
      <c r="K205" s="11">
        <v>144.34</v>
      </c>
      <c r="L205" s="2">
        <f t="shared" si="3"/>
        <v>1</v>
      </c>
      <c r="N205" s="6"/>
    </row>
    <row r="206" spans="1:14" s="2" customFormat="1" ht="45">
      <c r="A206" s="1" t="s">
        <v>6311</v>
      </c>
      <c r="B206" s="1" t="s">
        <v>6312</v>
      </c>
      <c r="C206" s="1" t="s">
        <v>6313</v>
      </c>
      <c r="D206" s="1" t="s">
        <v>6314</v>
      </c>
      <c r="E206" s="1" t="s">
        <v>6315</v>
      </c>
      <c r="F206" s="6">
        <v>39026</v>
      </c>
      <c r="G206" s="7">
        <v>-0.84513018322082933</v>
      </c>
      <c r="H206" s="10">
        <v>40478</v>
      </c>
      <c r="I206" s="11">
        <v>103.7</v>
      </c>
      <c r="J206" s="10">
        <v>41574</v>
      </c>
      <c r="K206" s="11">
        <v>16.059999999999999</v>
      </c>
      <c r="L206" s="2">
        <f t="shared" si="3"/>
        <v>1</v>
      </c>
      <c r="N206" s="6"/>
    </row>
    <row r="207" spans="1:14" s="2" customFormat="1" ht="30" hidden="1">
      <c r="A207" s="1" t="s">
        <v>8101</v>
      </c>
      <c r="B207" s="1" t="s">
        <v>8102</v>
      </c>
      <c r="C207" s="1"/>
      <c r="D207" s="1"/>
      <c r="E207" s="1"/>
      <c r="F207" s="6"/>
      <c r="G207" s="7"/>
      <c r="H207" s="12"/>
      <c r="I207" s="11"/>
      <c r="J207" s="12"/>
      <c r="K207" s="11"/>
      <c r="L207" s="2">
        <f t="shared" si="3"/>
        <v>1</v>
      </c>
      <c r="M207" s="2" t="s">
        <v>8709</v>
      </c>
      <c r="N207" s="6"/>
    </row>
    <row r="208" spans="1:14" s="2" customFormat="1" hidden="1">
      <c r="A208" s="1" t="s">
        <v>2445</v>
      </c>
      <c r="B208" s="1" t="s">
        <v>2446</v>
      </c>
      <c r="C208" s="1"/>
      <c r="D208" s="1"/>
      <c r="E208" s="1"/>
      <c r="F208" s="6"/>
      <c r="G208" s="7"/>
      <c r="H208" s="12"/>
      <c r="I208" s="11"/>
      <c r="J208" s="12"/>
      <c r="K208" s="11"/>
      <c r="L208" s="2">
        <f t="shared" si="3"/>
        <v>1</v>
      </c>
      <c r="M208" s="2" t="s">
        <v>8709</v>
      </c>
      <c r="N208" s="6"/>
    </row>
    <row r="209" spans="1:14" s="2" customFormat="1" ht="30" hidden="1">
      <c r="A209" s="1" t="s">
        <v>5880</v>
      </c>
      <c r="B209" s="1" t="s">
        <v>5881</v>
      </c>
      <c r="C209" s="1"/>
      <c r="D209" s="1"/>
      <c r="E209" s="1"/>
      <c r="F209" s="6"/>
      <c r="G209" s="7"/>
      <c r="H209" s="12"/>
      <c r="I209" s="11"/>
      <c r="J209" s="12"/>
      <c r="K209" s="11"/>
      <c r="L209" s="2">
        <f t="shared" si="3"/>
        <v>1</v>
      </c>
      <c r="M209" s="2" t="s">
        <v>8709</v>
      </c>
      <c r="N209" s="6"/>
    </row>
    <row r="210" spans="1:14" s="2" customFormat="1" ht="45" hidden="1">
      <c r="A210" s="1" t="s">
        <v>1343</v>
      </c>
      <c r="B210" s="1" t="s">
        <v>1344</v>
      </c>
      <c r="C210" s="1" t="s">
        <v>1345</v>
      </c>
      <c r="D210" s="1" t="s">
        <v>1346</v>
      </c>
      <c r="E210" s="1" t="s">
        <v>1347</v>
      </c>
      <c r="F210" s="6">
        <v>40156</v>
      </c>
      <c r="G210" s="7" t="s">
        <v>8705</v>
      </c>
      <c r="H210" s="10">
        <v>42322</v>
      </c>
      <c r="I210" s="11">
        <v>103.56</v>
      </c>
      <c r="J210" s="10"/>
      <c r="K210" s="11"/>
      <c r="L210" s="2">
        <f t="shared" si="3"/>
        <v>1</v>
      </c>
      <c r="M210" s="2" t="s">
        <v>8710</v>
      </c>
      <c r="N210" s="6"/>
    </row>
    <row r="211" spans="1:14" s="2" customFormat="1" ht="45" hidden="1">
      <c r="A211" s="1" t="s">
        <v>300</v>
      </c>
      <c r="B211" s="1" t="s">
        <v>301</v>
      </c>
      <c r="C211" s="1" t="s">
        <v>302</v>
      </c>
      <c r="D211" s="1" t="s">
        <v>303</v>
      </c>
      <c r="E211" s="1" t="s">
        <v>304</v>
      </c>
      <c r="F211" s="6">
        <v>42282</v>
      </c>
      <c r="G211" s="7" t="s">
        <v>8705</v>
      </c>
      <c r="H211" s="10">
        <v>42291</v>
      </c>
      <c r="I211" s="11">
        <v>577.57000000000005</v>
      </c>
      <c r="J211" s="10"/>
      <c r="K211" s="11"/>
      <c r="L211" s="2">
        <f t="shared" si="3"/>
        <v>1</v>
      </c>
      <c r="M211" s="2" t="s">
        <v>8710</v>
      </c>
      <c r="N211" s="6"/>
    </row>
    <row r="212" spans="1:14" s="2" customFormat="1" ht="45">
      <c r="A212" s="1" t="s">
        <v>2110</v>
      </c>
      <c r="B212" s="1" t="s">
        <v>2111</v>
      </c>
      <c r="C212" s="1" t="s">
        <v>2112</v>
      </c>
      <c r="D212" s="1" t="s">
        <v>2113</v>
      </c>
      <c r="E212" s="1" t="s">
        <v>2114</v>
      </c>
      <c r="F212" s="6">
        <v>36346</v>
      </c>
      <c r="G212" s="7">
        <v>-8.6174453189810471E-2</v>
      </c>
      <c r="H212" s="10">
        <v>36355</v>
      </c>
      <c r="I212" s="11">
        <v>494.23</v>
      </c>
      <c r="J212" s="10">
        <v>37451</v>
      </c>
      <c r="K212" s="11">
        <v>451.64</v>
      </c>
      <c r="L212" s="2">
        <f t="shared" si="3"/>
        <v>1</v>
      </c>
      <c r="N212" s="6"/>
    </row>
    <row r="213" spans="1:14" s="2" customFormat="1" ht="30" hidden="1">
      <c r="A213" s="1" t="s">
        <v>2038</v>
      </c>
      <c r="B213" s="1" t="s">
        <v>2039</v>
      </c>
      <c r="C213" s="1"/>
      <c r="D213" s="1"/>
      <c r="E213" s="1"/>
      <c r="F213" s="6"/>
      <c r="G213" s="7"/>
      <c r="H213" s="12"/>
      <c r="I213" s="11"/>
      <c r="J213" s="12"/>
      <c r="K213" s="11"/>
      <c r="L213" s="2">
        <f t="shared" si="3"/>
        <v>1</v>
      </c>
      <c r="M213" s="2" t="s">
        <v>8709</v>
      </c>
      <c r="N213" s="6"/>
    </row>
    <row r="214" spans="1:14" s="2" customFormat="1" ht="45">
      <c r="A214" s="1" t="s">
        <v>2557</v>
      </c>
      <c r="B214" s="1" t="s">
        <v>2558</v>
      </c>
      <c r="C214" s="1" t="s">
        <v>2559</v>
      </c>
      <c r="D214" s="1" t="s">
        <v>2560</v>
      </c>
      <c r="E214" s="1" t="s">
        <v>2561</v>
      </c>
      <c r="F214" s="6">
        <v>33363</v>
      </c>
      <c r="G214" s="7">
        <v>0.53598383550246609</v>
      </c>
      <c r="H214" s="10">
        <v>33377</v>
      </c>
      <c r="I214" s="11">
        <v>673.08</v>
      </c>
      <c r="J214" s="10">
        <v>34473</v>
      </c>
      <c r="K214" s="11">
        <v>1033.8399999999999</v>
      </c>
      <c r="L214" s="2">
        <f t="shared" si="3"/>
        <v>1</v>
      </c>
      <c r="N214" s="6"/>
    </row>
    <row r="215" spans="1:14" s="2" customFormat="1" hidden="1">
      <c r="A215" s="1" t="s">
        <v>8649</v>
      </c>
      <c r="B215" s="1" t="s">
        <v>8650</v>
      </c>
      <c r="C215" s="1"/>
      <c r="D215" s="1"/>
      <c r="E215" s="1"/>
      <c r="F215" s="6"/>
      <c r="G215" s="7"/>
      <c r="H215" s="12"/>
      <c r="I215" s="11"/>
      <c r="J215" s="12"/>
      <c r="K215" s="11"/>
      <c r="L215" s="2">
        <f t="shared" si="3"/>
        <v>1</v>
      </c>
      <c r="M215" s="2" t="s">
        <v>8709</v>
      </c>
      <c r="N215" s="6"/>
    </row>
    <row r="216" spans="1:14" s="2" customFormat="1" hidden="1">
      <c r="A216" s="1" t="s">
        <v>8476</v>
      </c>
      <c r="B216" s="1" t="s">
        <v>8477</v>
      </c>
      <c r="C216" s="1"/>
      <c r="D216" s="1"/>
      <c r="E216" s="1"/>
      <c r="F216" s="6"/>
      <c r="G216" s="7"/>
      <c r="H216" s="12"/>
      <c r="I216" s="11"/>
      <c r="J216" s="12"/>
      <c r="K216" s="11"/>
      <c r="L216" s="2">
        <f t="shared" si="3"/>
        <v>1</v>
      </c>
      <c r="M216" s="2" t="s">
        <v>8709</v>
      </c>
      <c r="N216" s="6"/>
    </row>
    <row r="217" spans="1:14" s="2" customFormat="1" ht="45">
      <c r="A217" s="1" t="s">
        <v>1825</v>
      </c>
      <c r="B217" s="1" t="s">
        <v>1826</v>
      </c>
      <c r="C217" s="1" t="s">
        <v>1827</v>
      </c>
      <c r="D217" s="1" t="s">
        <v>1828</v>
      </c>
      <c r="E217" s="1" t="s">
        <v>1829</v>
      </c>
      <c r="F217" s="6">
        <v>39665</v>
      </c>
      <c r="G217" s="7">
        <v>1.1708955813769661</v>
      </c>
      <c r="H217" s="10">
        <v>41804</v>
      </c>
      <c r="I217" s="11">
        <v>126.51</v>
      </c>
      <c r="J217" s="10">
        <v>42900</v>
      </c>
      <c r="K217" s="11">
        <v>274.64</v>
      </c>
      <c r="L217" s="2">
        <f t="shared" si="3"/>
        <v>1</v>
      </c>
      <c r="N217" s="6"/>
    </row>
    <row r="218" spans="1:14" s="2" customFormat="1" ht="45">
      <c r="A218" s="1" t="s">
        <v>5213</v>
      </c>
      <c r="B218" s="1" t="s">
        <v>5214</v>
      </c>
      <c r="C218" s="1" t="s">
        <v>5215</v>
      </c>
      <c r="D218" s="1" t="s">
        <v>5216</v>
      </c>
      <c r="E218" s="1" t="s">
        <v>5217</v>
      </c>
      <c r="F218" s="6">
        <v>40729</v>
      </c>
      <c r="G218" s="7">
        <v>-9.3147039254824066E-3</v>
      </c>
      <c r="H218" s="10">
        <v>40745</v>
      </c>
      <c r="I218" s="11">
        <v>120.24000000000001</v>
      </c>
      <c r="J218" s="10">
        <v>41841</v>
      </c>
      <c r="K218" s="11">
        <v>119.12</v>
      </c>
      <c r="L218" s="2">
        <f t="shared" si="3"/>
        <v>1</v>
      </c>
      <c r="N218" s="6"/>
    </row>
    <row r="219" spans="1:14" s="2" customFormat="1" ht="30" hidden="1">
      <c r="A219" s="1" t="s">
        <v>30</v>
      </c>
      <c r="B219" s="1" t="s">
        <v>31</v>
      </c>
      <c r="C219" s="1"/>
      <c r="D219" s="1"/>
      <c r="E219" s="1"/>
      <c r="F219" s="6"/>
      <c r="G219" s="7"/>
      <c r="H219" s="12"/>
      <c r="I219" s="11"/>
      <c r="J219" s="12"/>
      <c r="K219" s="11"/>
      <c r="L219" s="2">
        <f t="shared" si="3"/>
        <v>1</v>
      </c>
      <c r="M219" s="2" t="s">
        <v>8709</v>
      </c>
      <c r="N219" s="6"/>
    </row>
    <row r="220" spans="1:14" s="2" customFormat="1" ht="45">
      <c r="A220" s="1" t="s">
        <v>4884</v>
      </c>
      <c r="B220" s="1" t="s">
        <v>4885</v>
      </c>
      <c r="C220" s="1" t="s">
        <v>4886</v>
      </c>
      <c r="D220" s="1" t="s">
        <v>4887</v>
      </c>
      <c r="E220" s="1" t="s">
        <v>4888</v>
      </c>
      <c r="F220" s="6">
        <v>41369</v>
      </c>
      <c r="G220" s="7">
        <v>6.0601503759398501</v>
      </c>
      <c r="H220" s="10">
        <v>41385</v>
      </c>
      <c r="I220" s="11">
        <v>1.33</v>
      </c>
      <c r="J220" s="10">
        <v>42481</v>
      </c>
      <c r="K220" s="11">
        <v>9.39</v>
      </c>
      <c r="L220" s="2">
        <f t="shared" si="3"/>
        <v>1</v>
      </c>
      <c r="N220" s="6"/>
    </row>
    <row r="221" spans="1:14" s="2" customFormat="1" hidden="1">
      <c r="A221" s="1" t="s">
        <v>2523</v>
      </c>
      <c r="B221" s="1" t="s">
        <v>2524</v>
      </c>
      <c r="C221" s="1"/>
      <c r="D221" s="1"/>
      <c r="E221" s="1"/>
      <c r="F221" s="6"/>
      <c r="G221" s="7"/>
      <c r="H221" s="12"/>
      <c r="I221" s="11"/>
      <c r="J221" s="12"/>
      <c r="K221" s="11"/>
      <c r="L221" s="2">
        <f t="shared" si="3"/>
        <v>1</v>
      </c>
      <c r="M221" s="2" t="s">
        <v>8709</v>
      </c>
      <c r="N221" s="6"/>
    </row>
    <row r="222" spans="1:14" s="2" customFormat="1" ht="30" hidden="1">
      <c r="A222" s="1" t="s">
        <v>453</v>
      </c>
      <c r="B222" s="1" t="s">
        <v>454</v>
      </c>
      <c r="C222" s="1" t="s">
        <v>455</v>
      </c>
      <c r="D222" s="1" t="s">
        <v>456</v>
      </c>
      <c r="E222" s="1" t="s">
        <v>457</v>
      </c>
      <c r="F222" s="6">
        <v>42282</v>
      </c>
      <c r="G222" s="7" t="s">
        <v>8705</v>
      </c>
      <c r="H222" s="10">
        <v>42291</v>
      </c>
      <c r="I222" s="11">
        <v>760.01</v>
      </c>
      <c r="J222" s="10"/>
      <c r="K222" s="11"/>
      <c r="L222" s="2">
        <f t="shared" si="3"/>
        <v>1</v>
      </c>
      <c r="M222" s="2" t="s">
        <v>8710</v>
      </c>
      <c r="N222" s="6"/>
    </row>
    <row r="223" spans="1:14" s="2" customFormat="1" ht="45">
      <c r="A223" s="1" t="s">
        <v>6078</v>
      </c>
      <c r="B223" s="1" t="s">
        <v>6079</v>
      </c>
      <c r="C223" s="1" t="s">
        <v>6080</v>
      </c>
      <c r="D223" s="1" t="s">
        <v>6081</v>
      </c>
      <c r="E223" s="1" t="s">
        <v>6082</v>
      </c>
      <c r="F223" s="6">
        <v>38995</v>
      </c>
      <c r="G223" s="7">
        <v>0.69392737259688742</v>
      </c>
      <c r="H223" s="10">
        <v>39074</v>
      </c>
      <c r="I223" s="11">
        <v>98.31</v>
      </c>
      <c r="J223" s="10">
        <v>40170</v>
      </c>
      <c r="K223" s="11">
        <v>166.53</v>
      </c>
      <c r="L223" s="2">
        <f t="shared" si="3"/>
        <v>1</v>
      </c>
      <c r="N223" s="6"/>
    </row>
    <row r="224" spans="1:14" s="2" customFormat="1" ht="30" hidden="1">
      <c r="A224" s="1" t="s">
        <v>191</v>
      </c>
      <c r="B224" s="1" t="s">
        <v>192</v>
      </c>
      <c r="C224" s="1"/>
      <c r="D224" s="1"/>
      <c r="E224" s="1"/>
      <c r="F224" s="6"/>
      <c r="G224" s="7"/>
      <c r="H224" s="12"/>
      <c r="I224" s="11"/>
      <c r="J224" s="12"/>
      <c r="K224" s="11"/>
      <c r="L224" s="2">
        <f t="shared" si="3"/>
        <v>1</v>
      </c>
      <c r="M224" s="2" t="s">
        <v>8709</v>
      </c>
      <c r="N224" s="6"/>
    </row>
    <row r="225" spans="1:14" s="2" customFormat="1" ht="45">
      <c r="A225" s="1" t="s">
        <v>530</v>
      </c>
      <c r="B225" s="1" t="s">
        <v>531</v>
      </c>
      <c r="C225" s="1" t="s">
        <v>532</v>
      </c>
      <c r="D225" s="1" t="s">
        <v>533</v>
      </c>
      <c r="E225" s="1" t="s">
        <v>534</v>
      </c>
      <c r="F225" s="6">
        <v>38388</v>
      </c>
      <c r="G225" s="7">
        <v>0.75139845178356057</v>
      </c>
      <c r="H225" s="10">
        <v>38397</v>
      </c>
      <c r="I225" s="11">
        <v>2570.7000000000003</v>
      </c>
      <c r="J225" s="10">
        <v>39492</v>
      </c>
      <c r="K225" s="11">
        <v>4502.32</v>
      </c>
      <c r="L225" s="2">
        <f t="shared" si="3"/>
        <v>1</v>
      </c>
      <c r="N225" s="6"/>
    </row>
    <row r="226" spans="1:14" s="2" customFormat="1" ht="45" hidden="1">
      <c r="A226" s="1" t="s">
        <v>7167</v>
      </c>
      <c r="B226" s="1" t="s">
        <v>7168</v>
      </c>
      <c r="C226" s="1" t="s">
        <v>7169</v>
      </c>
      <c r="D226" s="1" t="s">
        <v>7170</v>
      </c>
      <c r="E226" s="1" t="s">
        <v>7171</v>
      </c>
      <c r="F226" s="6">
        <v>41948</v>
      </c>
      <c r="G226" s="7" t="s">
        <v>8705</v>
      </c>
      <c r="H226" s="10">
        <v>41962</v>
      </c>
      <c r="I226" s="11">
        <v>831.97</v>
      </c>
      <c r="J226" s="10"/>
      <c r="K226" s="11"/>
      <c r="L226" s="2">
        <f t="shared" si="3"/>
        <v>3</v>
      </c>
      <c r="M226" s="2" t="s">
        <v>8710</v>
      </c>
      <c r="N226" s="6"/>
    </row>
    <row r="227" spans="1:14" s="2" customFormat="1" ht="45" hidden="1">
      <c r="A227" s="1" t="s">
        <v>7167</v>
      </c>
      <c r="B227" s="1" t="s">
        <v>7168</v>
      </c>
      <c r="C227" s="1" t="s">
        <v>7172</v>
      </c>
      <c r="D227" s="1" t="s">
        <v>7173</v>
      </c>
      <c r="E227" s="1" t="s">
        <v>7174</v>
      </c>
      <c r="F227" s="6">
        <v>41948</v>
      </c>
      <c r="G227" s="7" t="s">
        <v>8705</v>
      </c>
      <c r="H227" s="10">
        <v>41970</v>
      </c>
      <c r="I227" s="11">
        <v>1105.95</v>
      </c>
      <c r="J227" s="10"/>
      <c r="K227" s="11"/>
      <c r="L227" s="2">
        <f t="shared" si="3"/>
        <v>3</v>
      </c>
      <c r="M227" s="2" t="s">
        <v>8710</v>
      </c>
      <c r="N227" s="6"/>
    </row>
    <row r="228" spans="1:14" s="2" customFormat="1" ht="45" hidden="1">
      <c r="A228" s="1" t="s">
        <v>7167</v>
      </c>
      <c r="B228" s="1" t="s">
        <v>7168</v>
      </c>
      <c r="C228" s="1" t="s">
        <v>7169</v>
      </c>
      <c r="D228" s="1" t="s">
        <v>7170</v>
      </c>
      <c r="E228" s="1" t="s">
        <v>7175</v>
      </c>
      <c r="F228" s="6">
        <v>41948</v>
      </c>
      <c r="G228" s="7" t="s">
        <v>8705</v>
      </c>
      <c r="H228" s="10">
        <v>41957</v>
      </c>
      <c r="I228" s="11">
        <v>823.98</v>
      </c>
      <c r="J228" s="10"/>
      <c r="K228" s="11"/>
      <c r="L228" s="2">
        <f t="shared" si="3"/>
        <v>3</v>
      </c>
      <c r="M228" s="2" t="s">
        <v>8710</v>
      </c>
      <c r="N228" s="6"/>
    </row>
    <row r="229" spans="1:14" s="2" customFormat="1" hidden="1">
      <c r="A229" s="1" t="s">
        <v>8339</v>
      </c>
      <c r="B229" s="1" t="s">
        <v>8340</v>
      </c>
      <c r="C229" s="1"/>
      <c r="D229" s="1"/>
      <c r="E229" s="1"/>
      <c r="F229" s="6"/>
      <c r="G229" s="7"/>
      <c r="H229" s="12"/>
      <c r="I229" s="11"/>
      <c r="J229" s="12"/>
      <c r="K229" s="11"/>
      <c r="L229" s="2">
        <f t="shared" si="3"/>
        <v>1</v>
      </c>
      <c r="M229" s="2" t="s">
        <v>8709</v>
      </c>
      <c r="N229" s="6"/>
    </row>
    <row r="230" spans="1:14" s="2" customFormat="1" ht="45">
      <c r="A230" s="1" t="s">
        <v>525</v>
      </c>
      <c r="B230" s="1" t="s">
        <v>526</v>
      </c>
      <c r="C230" s="1" t="s">
        <v>527</v>
      </c>
      <c r="D230" s="1" t="s">
        <v>528</v>
      </c>
      <c r="E230" s="1" t="s">
        <v>529</v>
      </c>
      <c r="F230" s="6">
        <v>41734</v>
      </c>
      <c r="G230" s="7">
        <v>0.35510355701330598</v>
      </c>
      <c r="H230" s="10">
        <v>41743</v>
      </c>
      <c r="I230" s="11">
        <v>13433.18</v>
      </c>
      <c r="J230" s="10">
        <v>42839</v>
      </c>
      <c r="K230" s="11">
        <v>18203.350000000002</v>
      </c>
      <c r="L230" s="2">
        <f t="shared" si="3"/>
        <v>1</v>
      </c>
      <c r="N230" s="6"/>
    </row>
    <row r="231" spans="1:14" s="2" customFormat="1" ht="45">
      <c r="A231" s="1" t="s">
        <v>7519</v>
      </c>
      <c r="B231" s="1" t="s">
        <v>7520</v>
      </c>
      <c r="C231" s="1" t="s">
        <v>7521</v>
      </c>
      <c r="D231" s="1" t="s">
        <v>7522</v>
      </c>
      <c r="E231" s="1" t="s">
        <v>7523</v>
      </c>
      <c r="F231" s="6">
        <v>38569</v>
      </c>
      <c r="G231" s="7">
        <v>-0.875</v>
      </c>
      <c r="H231" s="10">
        <v>38591</v>
      </c>
      <c r="I231" s="11">
        <v>100</v>
      </c>
      <c r="J231" s="10">
        <v>39687</v>
      </c>
      <c r="K231" s="11">
        <v>12.5</v>
      </c>
      <c r="L231" s="2">
        <f t="shared" si="3"/>
        <v>1</v>
      </c>
      <c r="N231" s="6"/>
    </row>
    <row r="232" spans="1:14" s="2" customFormat="1" ht="30" hidden="1">
      <c r="A232" s="1" t="s">
        <v>8214</v>
      </c>
      <c r="B232" s="1" t="s">
        <v>8215</v>
      </c>
      <c r="C232" s="1"/>
      <c r="D232" s="1"/>
      <c r="E232" s="1"/>
      <c r="F232" s="6"/>
      <c r="G232" s="7"/>
      <c r="H232" s="12"/>
      <c r="I232" s="11"/>
      <c r="J232" s="12"/>
      <c r="K232" s="11"/>
      <c r="L232" s="2">
        <f t="shared" si="3"/>
        <v>1</v>
      </c>
      <c r="M232" s="2" t="s">
        <v>8709</v>
      </c>
      <c r="N232" s="6"/>
    </row>
    <row r="233" spans="1:14" s="2" customFormat="1" ht="30" hidden="1">
      <c r="A233" s="1" t="s">
        <v>5085</v>
      </c>
      <c r="B233" s="1" t="s">
        <v>5086</v>
      </c>
      <c r="C233" s="1"/>
      <c r="D233" s="1"/>
      <c r="E233" s="1"/>
      <c r="F233" s="6"/>
      <c r="G233" s="7"/>
      <c r="H233" s="12"/>
      <c r="I233" s="11"/>
      <c r="J233" s="12"/>
      <c r="K233" s="11"/>
      <c r="L233" s="2">
        <f t="shared" si="3"/>
        <v>1</v>
      </c>
      <c r="M233" s="2" t="s">
        <v>8709</v>
      </c>
      <c r="N233" s="6"/>
    </row>
    <row r="234" spans="1:14" s="2" customFormat="1" ht="45">
      <c r="A234" s="1" t="s">
        <v>4237</v>
      </c>
      <c r="B234" s="1" t="s">
        <v>4238</v>
      </c>
      <c r="C234" s="1" t="s">
        <v>4239</v>
      </c>
      <c r="D234" s="1" t="s">
        <v>4240</v>
      </c>
      <c r="E234" s="1" t="s">
        <v>4241</v>
      </c>
      <c r="F234" s="6">
        <v>40729</v>
      </c>
      <c r="G234" s="7">
        <v>1.8881540042658878</v>
      </c>
      <c r="H234" s="10">
        <v>40743</v>
      </c>
      <c r="I234" s="11">
        <v>9808.0400000000009</v>
      </c>
      <c r="J234" s="10">
        <v>41839</v>
      </c>
      <c r="K234" s="11">
        <v>28327.13</v>
      </c>
      <c r="L234" s="2">
        <f t="shared" si="3"/>
        <v>1</v>
      </c>
      <c r="N234" s="6"/>
    </row>
    <row r="235" spans="1:14" s="2" customFormat="1" hidden="1">
      <c r="A235" s="1" t="s">
        <v>8351</v>
      </c>
      <c r="B235" s="1" t="s">
        <v>8352</v>
      </c>
      <c r="C235" s="1"/>
      <c r="D235" s="1"/>
      <c r="E235" s="1"/>
      <c r="F235" s="6"/>
      <c r="G235" s="7"/>
      <c r="H235" s="12"/>
      <c r="I235" s="11"/>
      <c r="J235" s="12"/>
      <c r="K235" s="11"/>
      <c r="L235" s="2">
        <f t="shared" si="3"/>
        <v>1</v>
      </c>
      <c r="M235" s="2" t="s">
        <v>8709</v>
      </c>
      <c r="N235" s="6"/>
    </row>
    <row r="236" spans="1:14" s="2" customFormat="1" ht="45">
      <c r="A236" s="1" t="s">
        <v>7631</v>
      </c>
      <c r="B236" s="1" t="s">
        <v>7632</v>
      </c>
      <c r="C236" s="1" t="s">
        <v>7633</v>
      </c>
      <c r="D236" s="1" t="s">
        <v>7634</v>
      </c>
      <c r="E236" s="1" t="s">
        <v>7635</v>
      </c>
      <c r="F236" s="6">
        <v>41279</v>
      </c>
      <c r="G236" s="7">
        <v>-0.56162915326902463</v>
      </c>
      <c r="H236" s="10">
        <v>41302</v>
      </c>
      <c r="I236" s="11">
        <v>9.33</v>
      </c>
      <c r="J236" s="10">
        <v>42397</v>
      </c>
      <c r="K236" s="11">
        <v>4.09</v>
      </c>
      <c r="L236" s="2">
        <f t="shared" si="3"/>
        <v>1</v>
      </c>
      <c r="N236" s="6"/>
    </row>
    <row r="237" spans="1:14" s="2" customFormat="1" hidden="1">
      <c r="A237" s="1" t="s">
        <v>8235</v>
      </c>
      <c r="B237" s="1" t="s">
        <v>8236</v>
      </c>
      <c r="C237" s="1"/>
      <c r="D237" s="1"/>
      <c r="E237" s="1"/>
      <c r="F237" s="6"/>
      <c r="G237" s="7"/>
      <c r="H237" s="12"/>
      <c r="I237" s="11"/>
      <c r="J237" s="12"/>
      <c r="K237" s="11"/>
      <c r="L237" s="2">
        <f t="shared" si="3"/>
        <v>1</v>
      </c>
      <c r="M237" s="2" t="s">
        <v>8709</v>
      </c>
      <c r="N237" s="6"/>
    </row>
    <row r="238" spans="1:14" s="2" customFormat="1" ht="30" hidden="1">
      <c r="A238" s="1" t="s">
        <v>2614</v>
      </c>
      <c r="B238" s="1" t="s">
        <v>2615</v>
      </c>
      <c r="C238" s="1"/>
      <c r="D238" s="1"/>
      <c r="E238" s="1"/>
      <c r="F238" s="6"/>
      <c r="G238" s="7"/>
      <c r="H238" s="12"/>
      <c r="I238" s="11"/>
      <c r="J238" s="12"/>
      <c r="K238" s="11"/>
      <c r="L238" s="2">
        <f t="shared" si="3"/>
        <v>1</v>
      </c>
      <c r="M238" s="2" t="s">
        <v>8709</v>
      </c>
      <c r="N238" s="6"/>
    </row>
    <row r="239" spans="1:14" s="2" customFormat="1" hidden="1">
      <c r="A239" s="1" t="s">
        <v>7264</v>
      </c>
      <c r="B239" s="1" t="s">
        <v>7265</v>
      </c>
      <c r="C239" s="1"/>
      <c r="D239" s="1"/>
      <c r="E239" s="1"/>
      <c r="F239" s="6"/>
      <c r="G239" s="7"/>
      <c r="H239" s="12"/>
      <c r="I239" s="11"/>
      <c r="J239" s="12"/>
      <c r="K239" s="11"/>
      <c r="L239" s="2">
        <f t="shared" si="3"/>
        <v>2</v>
      </c>
      <c r="M239" s="2" t="s">
        <v>8709</v>
      </c>
      <c r="N239" s="6"/>
    </row>
    <row r="240" spans="1:14" s="2" customFormat="1" hidden="1">
      <c r="A240" s="1" t="s">
        <v>7264</v>
      </c>
      <c r="B240" s="1" t="s">
        <v>7333</v>
      </c>
      <c r="C240" s="1"/>
      <c r="D240" s="1"/>
      <c r="E240" s="1"/>
      <c r="F240" s="6"/>
      <c r="G240" s="7"/>
      <c r="H240" s="12"/>
      <c r="I240" s="11"/>
      <c r="J240" s="12"/>
      <c r="K240" s="11"/>
      <c r="L240" s="2">
        <f t="shared" si="3"/>
        <v>2</v>
      </c>
      <c r="M240" s="2" t="s">
        <v>8709</v>
      </c>
      <c r="N240" s="6"/>
    </row>
    <row r="241" spans="1:14" s="2" customFormat="1" ht="45">
      <c r="A241" s="1" t="s">
        <v>5742</v>
      </c>
      <c r="B241" s="1" t="s">
        <v>5743</v>
      </c>
      <c r="C241" s="1" t="s">
        <v>5744</v>
      </c>
      <c r="D241" s="1" t="s">
        <v>5745</v>
      </c>
      <c r="E241" s="1" t="s">
        <v>5746</v>
      </c>
      <c r="F241" s="6">
        <v>41126</v>
      </c>
      <c r="G241" s="7">
        <v>6.6451315182279536E-2</v>
      </c>
      <c r="H241" s="10">
        <v>41144</v>
      </c>
      <c r="I241" s="11">
        <v>21.67</v>
      </c>
      <c r="J241" s="10">
        <v>42239</v>
      </c>
      <c r="K241" s="11">
        <v>23.11</v>
      </c>
      <c r="L241" s="2">
        <f t="shared" si="3"/>
        <v>1</v>
      </c>
      <c r="N241" s="6"/>
    </row>
    <row r="242" spans="1:14" s="2" customFormat="1" hidden="1">
      <c r="A242" s="1" t="s">
        <v>8179</v>
      </c>
      <c r="B242" s="1" t="s">
        <v>8180</v>
      </c>
      <c r="C242" s="1"/>
      <c r="D242" s="1"/>
      <c r="E242" s="1"/>
      <c r="F242" s="6"/>
      <c r="G242" s="7"/>
      <c r="H242" s="12"/>
      <c r="I242" s="11"/>
      <c r="J242" s="12"/>
      <c r="K242" s="11"/>
      <c r="L242" s="2">
        <f t="shared" si="3"/>
        <v>1</v>
      </c>
      <c r="M242" s="2" t="s">
        <v>8709</v>
      </c>
      <c r="N242" s="6"/>
    </row>
    <row r="243" spans="1:14" s="2" customFormat="1" ht="45" hidden="1">
      <c r="A243" s="1" t="s">
        <v>5341</v>
      </c>
      <c r="B243" s="1" t="s">
        <v>5342</v>
      </c>
      <c r="C243" s="1" t="s">
        <v>5343</v>
      </c>
      <c r="D243" s="1" t="s">
        <v>5344</v>
      </c>
      <c r="E243" s="1" t="s">
        <v>5345</v>
      </c>
      <c r="F243" s="6">
        <v>42221</v>
      </c>
      <c r="G243" s="7" t="s">
        <v>8705</v>
      </c>
      <c r="H243" s="10">
        <v>42239</v>
      </c>
      <c r="I243" s="11">
        <v>18.190000000000001</v>
      </c>
      <c r="J243" s="10"/>
      <c r="K243" s="11"/>
      <c r="L243" s="2">
        <f t="shared" si="3"/>
        <v>1</v>
      </c>
      <c r="M243" s="2" t="s">
        <v>8710</v>
      </c>
      <c r="N243" s="6"/>
    </row>
    <row r="244" spans="1:14" s="2" customFormat="1" ht="45">
      <c r="A244" s="1" t="s">
        <v>7840</v>
      </c>
      <c r="B244" s="1" t="s">
        <v>7841</v>
      </c>
      <c r="C244" s="1" t="s">
        <v>7842</v>
      </c>
      <c r="D244" s="1" t="s">
        <v>7843</v>
      </c>
      <c r="E244" s="1" t="s">
        <v>7844</v>
      </c>
      <c r="F244" s="6">
        <v>41460</v>
      </c>
      <c r="G244" s="7">
        <v>0.26324000328434177</v>
      </c>
      <c r="H244" s="10">
        <v>41483</v>
      </c>
      <c r="I244" s="11">
        <v>121.79</v>
      </c>
      <c r="J244" s="10">
        <v>42579</v>
      </c>
      <c r="K244" s="11">
        <v>153.85</v>
      </c>
      <c r="L244" s="2">
        <f t="shared" si="3"/>
        <v>1</v>
      </c>
      <c r="N244" s="6"/>
    </row>
    <row r="245" spans="1:14" s="2" customFormat="1" ht="45">
      <c r="A245" s="1" t="s">
        <v>5208</v>
      </c>
      <c r="B245" s="1" t="s">
        <v>5209</v>
      </c>
      <c r="C245" s="1" t="s">
        <v>5210</v>
      </c>
      <c r="D245" s="1" t="s">
        <v>5211</v>
      </c>
      <c r="E245" s="1" t="s">
        <v>5212</v>
      </c>
      <c r="F245" s="6">
        <v>39818</v>
      </c>
      <c r="G245" s="7">
        <v>-0.66811279826464209</v>
      </c>
      <c r="H245" s="10">
        <v>41811</v>
      </c>
      <c r="I245" s="11">
        <v>101.42</v>
      </c>
      <c r="J245" s="10">
        <v>42907</v>
      </c>
      <c r="K245" s="11">
        <v>33.660000000000004</v>
      </c>
      <c r="L245" s="2">
        <f t="shared" si="3"/>
        <v>1</v>
      </c>
      <c r="N245" s="6"/>
    </row>
    <row r="246" spans="1:14" s="2" customFormat="1" ht="45">
      <c r="A246" s="1" t="s">
        <v>7063</v>
      </c>
      <c r="B246" s="1" t="s">
        <v>7064</v>
      </c>
      <c r="C246" s="1" t="s">
        <v>7065</v>
      </c>
      <c r="D246" s="1" t="s">
        <v>7066</v>
      </c>
      <c r="E246" s="1" t="s">
        <v>7067</v>
      </c>
      <c r="F246" s="6">
        <v>39543</v>
      </c>
      <c r="G246" s="7">
        <v>0.80329557157569531</v>
      </c>
      <c r="H246" s="10">
        <v>39565</v>
      </c>
      <c r="I246" s="11">
        <v>29.13</v>
      </c>
      <c r="J246" s="10">
        <v>40660</v>
      </c>
      <c r="K246" s="11">
        <v>52.53</v>
      </c>
      <c r="L246" s="2">
        <f t="shared" si="3"/>
        <v>1</v>
      </c>
      <c r="N246" s="6"/>
    </row>
    <row r="247" spans="1:14" s="2" customFormat="1" ht="45">
      <c r="A247" s="1" t="s">
        <v>4389</v>
      </c>
      <c r="B247" s="1" t="s">
        <v>4390</v>
      </c>
      <c r="C247" s="1" t="s">
        <v>4391</v>
      </c>
      <c r="D247" s="1" t="s">
        <v>4392</v>
      </c>
      <c r="E247" s="1" t="s">
        <v>4393</v>
      </c>
      <c r="F247" s="6">
        <v>40944</v>
      </c>
      <c r="G247" s="7">
        <v>1.8806974609972471</v>
      </c>
      <c r="H247" s="10">
        <v>40959</v>
      </c>
      <c r="I247" s="11">
        <v>32.69</v>
      </c>
      <c r="J247" s="10">
        <v>42055</v>
      </c>
      <c r="K247" s="11">
        <v>94.17</v>
      </c>
      <c r="L247" s="2">
        <f t="shared" si="3"/>
        <v>1</v>
      </c>
      <c r="N247" s="6"/>
    </row>
    <row r="248" spans="1:14" s="2" customFormat="1" ht="45">
      <c r="A248" s="1" t="s">
        <v>6517</v>
      </c>
      <c r="B248" s="1" t="s">
        <v>6518</v>
      </c>
      <c r="C248" s="1" t="s">
        <v>6519</v>
      </c>
      <c r="D248" s="1" t="s">
        <v>6520</v>
      </c>
      <c r="E248" s="1" t="s">
        <v>6521</v>
      </c>
      <c r="F248" s="6">
        <v>33790</v>
      </c>
      <c r="G248" s="7">
        <v>0.47829181494661926</v>
      </c>
      <c r="H248" s="10">
        <v>35912</v>
      </c>
      <c r="I248" s="11">
        <v>98.350000000000009</v>
      </c>
      <c r="J248" s="10">
        <v>37008</v>
      </c>
      <c r="K248" s="11">
        <v>145.39000000000001</v>
      </c>
      <c r="L248" s="2">
        <f t="shared" si="3"/>
        <v>1</v>
      </c>
      <c r="N248" s="6"/>
    </row>
    <row r="249" spans="1:14" s="2" customFormat="1" ht="45">
      <c r="A249" s="1" t="s">
        <v>5844</v>
      </c>
      <c r="B249" s="1" t="s">
        <v>5845</v>
      </c>
      <c r="C249" s="1" t="s">
        <v>5846</v>
      </c>
      <c r="D249" s="1" t="s">
        <v>5847</v>
      </c>
      <c r="E249" s="1" t="s">
        <v>5848</v>
      </c>
      <c r="F249" s="6">
        <v>39360</v>
      </c>
      <c r="G249" s="7">
        <v>-0.79679144385026734</v>
      </c>
      <c r="H249" s="10">
        <v>39378</v>
      </c>
      <c r="I249" s="11">
        <v>1.87</v>
      </c>
      <c r="J249" s="10">
        <v>40474</v>
      </c>
      <c r="K249" s="11">
        <v>0.38</v>
      </c>
      <c r="L249" s="2">
        <f t="shared" si="3"/>
        <v>1</v>
      </c>
      <c r="N249" s="6"/>
    </row>
    <row r="250" spans="1:14" s="2" customFormat="1" ht="45" hidden="1">
      <c r="A250" s="1" t="s">
        <v>2704</v>
      </c>
      <c r="B250" s="1" t="s">
        <v>2705</v>
      </c>
      <c r="C250" s="1" t="s">
        <v>608</v>
      </c>
      <c r="D250" s="1" t="s">
        <v>609</v>
      </c>
      <c r="E250" s="1" t="s">
        <v>610</v>
      </c>
      <c r="F250" s="6">
        <v>42282</v>
      </c>
      <c r="G250" s="7" t="s">
        <v>8705</v>
      </c>
      <c r="H250" s="10">
        <v>42306</v>
      </c>
      <c r="I250" s="11">
        <v>75.239999999999995</v>
      </c>
      <c r="J250" s="10"/>
      <c r="K250" s="11"/>
      <c r="L250" s="2">
        <f t="shared" si="3"/>
        <v>1</v>
      </c>
      <c r="M250" s="2" t="s">
        <v>8710</v>
      </c>
      <c r="N250" s="6"/>
    </row>
    <row r="251" spans="1:14" s="2" customFormat="1" ht="45">
      <c r="A251" s="1" t="s">
        <v>2728</v>
      </c>
      <c r="B251" s="1" t="s">
        <v>2729</v>
      </c>
      <c r="C251" s="1" t="s">
        <v>2730</v>
      </c>
      <c r="D251" s="1" t="s">
        <v>2731</v>
      </c>
      <c r="E251" s="1" t="s">
        <v>2732</v>
      </c>
      <c r="F251" s="6">
        <v>40091</v>
      </c>
      <c r="G251" s="7">
        <v>0.14036559394226228</v>
      </c>
      <c r="H251" s="10">
        <v>40105</v>
      </c>
      <c r="I251" s="11">
        <v>8452</v>
      </c>
      <c r="J251" s="10">
        <v>41201</v>
      </c>
      <c r="K251" s="11">
        <v>9638.3700000000008</v>
      </c>
      <c r="L251" s="2">
        <f t="shared" si="3"/>
        <v>1</v>
      </c>
      <c r="N251" s="6"/>
    </row>
    <row r="252" spans="1:14" s="2" customFormat="1" ht="45">
      <c r="A252" s="1" t="s">
        <v>8547</v>
      </c>
      <c r="B252" s="1" t="s">
        <v>8548</v>
      </c>
      <c r="C252" s="1" t="s">
        <v>6627</v>
      </c>
      <c r="D252" s="1" t="s">
        <v>6628</v>
      </c>
      <c r="E252" s="1" t="s">
        <v>6629</v>
      </c>
      <c r="F252" s="6">
        <v>40647</v>
      </c>
      <c r="G252" s="7">
        <v>-0.40939728436065254</v>
      </c>
      <c r="H252" s="10">
        <v>41513</v>
      </c>
      <c r="I252" s="11">
        <v>102.37</v>
      </c>
      <c r="J252" s="10">
        <v>42609</v>
      </c>
      <c r="K252" s="11">
        <v>60.46</v>
      </c>
      <c r="L252" s="2">
        <f t="shared" si="3"/>
        <v>1</v>
      </c>
      <c r="N252" s="6"/>
    </row>
    <row r="253" spans="1:14" s="2" customFormat="1" ht="45">
      <c r="A253" s="1" t="s">
        <v>6625</v>
      </c>
      <c r="B253" s="1" t="s">
        <v>6626</v>
      </c>
      <c r="C253" s="1" t="s">
        <v>6627</v>
      </c>
      <c r="D253" s="1" t="s">
        <v>6628</v>
      </c>
      <c r="E253" s="1" t="s">
        <v>6629</v>
      </c>
      <c r="F253" s="6">
        <v>40122</v>
      </c>
      <c r="G253" s="7">
        <v>-0.40939728436065254</v>
      </c>
      <c r="H253" s="10">
        <v>41513</v>
      </c>
      <c r="I253" s="11">
        <v>102.37</v>
      </c>
      <c r="J253" s="10">
        <v>42609</v>
      </c>
      <c r="K253" s="11">
        <v>60.46</v>
      </c>
      <c r="L253" s="2">
        <f t="shared" si="3"/>
        <v>1</v>
      </c>
      <c r="N253" s="6"/>
    </row>
    <row r="254" spans="1:14" s="2" customFormat="1" ht="30" hidden="1">
      <c r="A254" s="1" t="s">
        <v>6369</v>
      </c>
      <c r="B254" s="1" t="s">
        <v>6370</v>
      </c>
      <c r="C254" s="1"/>
      <c r="D254" s="1"/>
      <c r="E254" s="1"/>
      <c r="F254" s="6"/>
      <c r="G254" s="7"/>
      <c r="H254" s="12"/>
      <c r="I254" s="11"/>
      <c r="J254" s="12"/>
      <c r="K254" s="11"/>
      <c r="L254" s="2">
        <f t="shared" si="3"/>
        <v>1</v>
      </c>
      <c r="M254" s="2" t="s">
        <v>8709</v>
      </c>
      <c r="N254" s="6"/>
    </row>
    <row r="255" spans="1:14" s="2" customFormat="1" ht="30" hidden="1">
      <c r="A255" s="1" t="s">
        <v>8460</v>
      </c>
      <c r="B255" s="1" t="s">
        <v>8461</v>
      </c>
      <c r="C255" s="1"/>
      <c r="D255" s="1"/>
      <c r="E255" s="1"/>
      <c r="F255" s="6"/>
      <c r="G255" s="7"/>
      <c r="H255" s="12"/>
      <c r="I255" s="11"/>
      <c r="J255" s="12"/>
      <c r="K255" s="11"/>
      <c r="L255" s="2">
        <f t="shared" si="3"/>
        <v>1</v>
      </c>
      <c r="M255" s="2" t="s">
        <v>8709</v>
      </c>
      <c r="N255" s="6"/>
    </row>
    <row r="256" spans="1:14" s="2" customFormat="1" ht="45">
      <c r="A256" s="1" t="s">
        <v>7146</v>
      </c>
      <c r="B256" s="1" t="s">
        <v>7147</v>
      </c>
      <c r="C256" s="1" t="s">
        <v>7148</v>
      </c>
      <c r="D256" s="1" t="s">
        <v>7149</v>
      </c>
      <c r="E256" s="1" t="s">
        <v>7150</v>
      </c>
      <c r="F256" s="6">
        <v>37169</v>
      </c>
      <c r="G256" s="7">
        <v>-0.61208875286916598</v>
      </c>
      <c r="H256" s="10">
        <v>41817</v>
      </c>
      <c r="I256" s="11">
        <v>104.56</v>
      </c>
      <c r="J256" s="10">
        <v>42913</v>
      </c>
      <c r="K256" s="11">
        <v>40.56</v>
      </c>
      <c r="L256" s="2">
        <f t="shared" si="3"/>
        <v>1</v>
      </c>
      <c r="N256" s="6"/>
    </row>
    <row r="257" spans="1:14" s="2" customFormat="1" ht="45">
      <c r="A257" s="1" t="s">
        <v>5366</v>
      </c>
      <c r="B257" s="1" t="s">
        <v>5367</v>
      </c>
      <c r="C257" s="1" t="s">
        <v>5368</v>
      </c>
      <c r="D257" s="1" t="s">
        <v>5369</v>
      </c>
      <c r="E257" s="1" t="s">
        <v>5370</v>
      </c>
      <c r="F257" s="6">
        <v>39999</v>
      </c>
      <c r="G257" s="7">
        <v>5.2589062499999999</v>
      </c>
      <c r="H257" s="10">
        <v>40048</v>
      </c>
      <c r="I257" s="11">
        <v>192</v>
      </c>
      <c r="J257" s="10">
        <v>41144</v>
      </c>
      <c r="K257" s="11">
        <v>1201.71</v>
      </c>
      <c r="L257" s="2">
        <f t="shared" si="3"/>
        <v>1</v>
      </c>
      <c r="N257" s="6"/>
    </row>
    <row r="258" spans="1:14" s="2" customFormat="1" hidden="1">
      <c r="A258" s="1" t="s">
        <v>121</v>
      </c>
      <c r="B258" s="1" t="s">
        <v>122</v>
      </c>
      <c r="C258" s="1"/>
      <c r="D258" s="1"/>
      <c r="E258" s="1"/>
      <c r="F258" s="6"/>
      <c r="G258" s="7"/>
      <c r="H258" s="12"/>
      <c r="I258" s="11"/>
      <c r="J258" s="12"/>
      <c r="K258" s="11"/>
      <c r="L258" s="2">
        <f t="shared" ref="L258:L321" si="4">COUNTIF(A$2:A$2738,A258)</f>
        <v>1</v>
      </c>
      <c r="M258" s="2" t="s">
        <v>8709</v>
      </c>
      <c r="N258" s="6"/>
    </row>
    <row r="259" spans="1:14" s="2" customFormat="1" ht="45">
      <c r="A259" s="1" t="s">
        <v>8018</v>
      </c>
      <c r="B259" s="1" t="s">
        <v>8019</v>
      </c>
      <c r="C259" s="1" t="s">
        <v>8020</v>
      </c>
      <c r="D259" s="1" t="s">
        <v>8021</v>
      </c>
      <c r="E259" s="1" t="s">
        <v>8022</v>
      </c>
      <c r="F259" s="6">
        <v>40913</v>
      </c>
      <c r="G259" s="7">
        <v>-0.92459016393442628</v>
      </c>
      <c r="H259" s="10">
        <v>40936</v>
      </c>
      <c r="I259" s="11">
        <v>24.400000000000002</v>
      </c>
      <c r="J259" s="10">
        <v>42032</v>
      </c>
      <c r="K259" s="11">
        <v>1.84</v>
      </c>
      <c r="L259" s="2">
        <f t="shared" si="4"/>
        <v>1</v>
      </c>
      <c r="N259" s="6"/>
    </row>
    <row r="260" spans="1:14" s="2" customFormat="1" ht="30" hidden="1">
      <c r="A260" s="1" t="s">
        <v>8651</v>
      </c>
      <c r="B260" s="1" t="s">
        <v>8652</v>
      </c>
      <c r="C260" s="1"/>
      <c r="D260" s="1"/>
      <c r="E260" s="1"/>
      <c r="F260" s="6"/>
      <c r="G260" s="7"/>
      <c r="H260" s="12"/>
      <c r="I260" s="11"/>
      <c r="J260" s="12"/>
      <c r="K260" s="11"/>
      <c r="L260" s="2">
        <f t="shared" si="4"/>
        <v>1</v>
      </c>
      <c r="M260" s="2" t="s">
        <v>8709</v>
      </c>
      <c r="N260" s="6"/>
    </row>
    <row r="261" spans="1:14" s="2" customFormat="1" hidden="1">
      <c r="A261" s="1" t="s">
        <v>6200</v>
      </c>
      <c r="B261" s="1" t="s">
        <v>6201</v>
      </c>
      <c r="C261" s="1"/>
      <c r="D261" s="1"/>
      <c r="E261" s="1"/>
      <c r="F261" s="6"/>
      <c r="G261" s="7"/>
      <c r="H261" s="12"/>
      <c r="I261" s="11"/>
      <c r="J261" s="12"/>
      <c r="K261" s="11"/>
      <c r="L261" s="2">
        <f t="shared" si="4"/>
        <v>1</v>
      </c>
      <c r="M261" s="2" t="s">
        <v>8709</v>
      </c>
      <c r="N261" s="6"/>
    </row>
    <row r="262" spans="1:14" s="2" customFormat="1" ht="45" hidden="1">
      <c r="A262" s="1" t="s">
        <v>633</v>
      </c>
      <c r="B262" s="1" t="s">
        <v>634</v>
      </c>
      <c r="C262" s="1" t="s">
        <v>635</v>
      </c>
      <c r="D262" s="1" t="s">
        <v>636</v>
      </c>
      <c r="E262" s="1" t="s">
        <v>637</v>
      </c>
      <c r="F262" s="6">
        <v>42530</v>
      </c>
      <c r="G262" s="7" t="s">
        <v>8705</v>
      </c>
      <c r="H262" s="10">
        <v>42535</v>
      </c>
      <c r="I262" s="11">
        <v>202.46</v>
      </c>
      <c r="J262" s="10"/>
      <c r="K262" s="11"/>
      <c r="L262" s="2">
        <f t="shared" si="4"/>
        <v>1</v>
      </c>
      <c r="M262" s="2" t="s">
        <v>8710</v>
      </c>
      <c r="N262" s="6"/>
    </row>
    <row r="263" spans="1:14" s="2" customFormat="1" ht="45" hidden="1">
      <c r="A263" s="78" t="s">
        <v>3198</v>
      </c>
      <c r="B263" s="78" t="s">
        <v>3199</v>
      </c>
      <c r="C263" s="56" t="s">
        <v>3200</v>
      </c>
      <c r="D263" s="56" t="s">
        <v>3201</v>
      </c>
      <c r="E263" s="56" t="s">
        <v>3202</v>
      </c>
      <c r="F263" s="57">
        <v>36228</v>
      </c>
      <c r="G263" s="58">
        <v>1.410382101413804</v>
      </c>
      <c r="H263" s="59">
        <v>36238</v>
      </c>
      <c r="I263" s="60">
        <v>8682.25</v>
      </c>
      <c r="J263" s="59">
        <v>37334</v>
      </c>
      <c r="K263" s="60">
        <v>20927.54</v>
      </c>
      <c r="L263" s="61">
        <f t="shared" si="4"/>
        <v>2</v>
      </c>
      <c r="N263" s="57"/>
    </row>
    <row r="264" spans="1:14" s="2" customFormat="1" ht="45" hidden="1">
      <c r="A264" s="78" t="s">
        <v>3198</v>
      </c>
      <c r="B264" s="78" t="s">
        <v>3199</v>
      </c>
      <c r="C264" s="56" t="s">
        <v>3200</v>
      </c>
      <c r="D264" s="56" t="s">
        <v>3201</v>
      </c>
      <c r="E264" s="56" t="s">
        <v>3203</v>
      </c>
      <c r="F264" s="57">
        <v>36228</v>
      </c>
      <c r="G264" s="58">
        <v>1.2229546622981673</v>
      </c>
      <c r="H264" s="59">
        <v>36233</v>
      </c>
      <c r="I264" s="60">
        <v>9180.880000000001</v>
      </c>
      <c r="J264" s="59">
        <v>37329</v>
      </c>
      <c r="K264" s="60">
        <v>20408.68</v>
      </c>
      <c r="L264" s="61">
        <f t="shared" si="4"/>
        <v>2</v>
      </c>
      <c r="N264" s="57"/>
    </row>
    <row r="265" spans="1:14" s="2" customFormat="1" ht="45">
      <c r="A265" s="1" t="s">
        <v>7936</v>
      </c>
      <c r="B265" s="1" t="s">
        <v>7937</v>
      </c>
      <c r="C265" s="1" t="s">
        <v>7938</v>
      </c>
      <c r="D265" s="1" t="s">
        <v>7939</v>
      </c>
      <c r="E265" s="1" t="s">
        <v>7940</v>
      </c>
      <c r="F265" s="6">
        <v>41734</v>
      </c>
      <c r="G265" s="7">
        <v>-0.87582562747688242</v>
      </c>
      <c r="H265" s="10">
        <v>41757</v>
      </c>
      <c r="I265" s="11">
        <v>15.14</v>
      </c>
      <c r="J265" s="10">
        <v>42853</v>
      </c>
      <c r="K265" s="11">
        <v>1.8800000000000001</v>
      </c>
      <c r="L265" s="2">
        <f t="shared" si="4"/>
        <v>1</v>
      </c>
      <c r="N265" s="6"/>
    </row>
    <row r="266" spans="1:14" s="2" customFormat="1" hidden="1">
      <c r="A266" s="1" t="s">
        <v>8276</v>
      </c>
      <c r="B266" s="1" t="s">
        <v>8277</v>
      </c>
      <c r="C266" s="1"/>
      <c r="D266" s="1"/>
      <c r="E266" s="1"/>
      <c r="F266" s="6"/>
      <c r="G266" s="7"/>
      <c r="H266" s="12"/>
      <c r="I266" s="11"/>
      <c r="J266" s="12"/>
      <c r="K266" s="11"/>
      <c r="L266" s="2">
        <f t="shared" si="4"/>
        <v>1</v>
      </c>
      <c r="M266" s="2" t="s">
        <v>8709</v>
      </c>
      <c r="N266" s="6"/>
    </row>
    <row r="267" spans="1:14" s="2" customFormat="1" hidden="1">
      <c r="A267" s="1" t="s">
        <v>2473</v>
      </c>
      <c r="B267" s="1" t="s">
        <v>2474</v>
      </c>
      <c r="C267" s="1"/>
      <c r="D267" s="1"/>
      <c r="E267" s="1"/>
      <c r="F267" s="6"/>
      <c r="G267" s="7"/>
      <c r="H267" s="12"/>
      <c r="I267" s="11"/>
      <c r="J267" s="12"/>
      <c r="K267" s="11"/>
      <c r="L267" s="2">
        <f t="shared" si="4"/>
        <v>1</v>
      </c>
      <c r="M267" s="2" t="s">
        <v>8709</v>
      </c>
      <c r="N267" s="6"/>
    </row>
    <row r="268" spans="1:14" s="2" customFormat="1" ht="45" hidden="1">
      <c r="A268" s="1" t="s">
        <v>1159</v>
      </c>
      <c r="B268" s="1" t="s">
        <v>1160</v>
      </c>
      <c r="C268" s="1" t="s">
        <v>1161</v>
      </c>
      <c r="D268" s="1" t="s">
        <v>1162</v>
      </c>
      <c r="E268" s="1" t="s">
        <v>1163</v>
      </c>
      <c r="F268" s="6">
        <v>42282</v>
      </c>
      <c r="G268" s="7" t="s">
        <v>8705</v>
      </c>
      <c r="H268" s="10">
        <v>42291</v>
      </c>
      <c r="I268" s="11">
        <v>126.8</v>
      </c>
      <c r="J268" s="10"/>
      <c r="K268" s="11"/>
      <c r="L268" s="2">
        <f t="shared" si="4"/>
        <v>4</v>
      </c>
      <c r="M268" s="2" t="s">
        <v>8710</v>
      </c>
      <c r="N268" s="6"/>
    </row>
    <row r="269" spans="1:14" s="2" customFormat="1" ht="45" hidden="1">
      <c r="A269" s="1" t="s">
        <v>1159</v>
      </c>
      <c r="B269" s="1" t="s">
        <v>1160</v>
      </c>
      <c r="C269" s="1" t="s">
        <v>1161</v>
      </c>
      <c r="D269" s="1" t="s">
        <v>1162</v>
      </c>
      <c r="E269" s="1" t="s">
        <v>1164</v>
      </c>
      <c r="F269" s="6">
        <v>42282</v>
      </c>
      <c r="G269" s="7" t="s">
        <v>8705</v>
      </c>
      <c r="H269" s="10">
        <v>42291</v>
      </c>
      <c r="I269" s="11">
        <v>126.8</v>
      </c>
      <c r="J269" s="10"/>
      <c r="K269" s="11"/>
      <c r="L269" s="2">
        <f t="shared" si="4"/>
        <v>4</v>
      </c>
      <c r="M269" s="2" t="s">
        <v>8710</v>
      </c>
      <c r="N269" s="6"/>
    </row>
    <row r="270" spans="1:14" s="2" customFormat="1" ht="45" hidden="1">
      <c r="A270" s="1" t="s">
        <v>1159</v>
      </c>
      <c r="B270" s="1" t="s">
        <v>1165</v>
      </c>
      <c r="C270" s="1" t="s">
        <v>1161</v>
      </c>
      <c r="D270" s="1" t="s">
        <v>1162</v>
      </c>
      <c r="E270" s="1" t="s">
        <v>1163</v>
      </c>
      <c r="F270" s="6">
        <v>42282</v>
      </c>
      <c r="G270" s="7" t="s">
        <v>8705</v>
      </c>
      <c r="H270" s="10">
        <v>42291</v>
      </c>
      <c r="I270" s="11">
        <v>126.8</v>
      </c>
      <c r="J270" s="10"/>
      <c r="K270" s="11"/>
      <c r="L270" s="2">
        <f t="shared" si="4"/>
        <v>4</v>
      </c>
      <c r="M270" s="2" t="s">
        <v>8710</v>
      </c>
      <c r="N270" s="6"/>
    </row>
    <row r="271" spans="1:14" s="2" customFormat="1" ht="45" hidden="1">
      <c r="A271" s="1" t="s">
        <v>1159</v>
      </c>
      <c r="B271" s="1" t="s">
        <v>1165</v>
      </c>
      <c r="C271" s="1" t="s">
        <v>1161</v>
      </c>
      <c r="D271" s="1" t="s">
        <v>1162</v>
      </c>
      <c r="E271" s="1" t="s">
        <v>1164</v>
      </c>
      <c r="F271" s="6">
        <v>42282</v>
      </c>
      <c r="G271" s="7" t="s">
        <v>8705</v>
      </c>
      <c r="H271" s="10">
        <v>42291</v>
      </c>
      <c r="I271" s="11">
        <v>126.8</v>
      </c>
      <c r="J271" s="10"/>
      <c r="K271" s="11"/>
      <c r="L271" s="2">
        <f t="shared" si="4"/>
        <v>4</v>
      </c>
      <c r="M271" s="2" t="s">
        <v>8710</v>
      </c>
      <c r="N271" s="6"/>
    </row>
    <row r="272" spans="1:14" s="2" customFormat="1" ht="45" hidden="1">
      <c r="A272" s="1" t="s">
        <v>5762</v>
      </c>
      <c r="B272" s="1" t="s">
        <v>5763</v>
      </c>
      <c r="C272" s="1" t="s">
        <v>5764</v>
      </c>
      <c r="D272" s="1" t="s">
        <v>5765</v>
      </c>
      <c r="E272" s="1" t="s">
        <v>5766</v>
      </c>
      <c r="F272" s="6">
        <v>41095</v>
      </c>
      <c r="G272" s="7" t="s">
        <v>8705</v>
      </c>
      <c r="H272" s="10">
        <v>41935</v>
      </c>
      <c r="I272" s="11">
        <v>124.69</v>
      </c>
      <c r="J272" s="10"/>
      <c r="K272" s="11"/>
      <c r="L272" s="2">
        <f t="shared" si="4"/>
        <v>1</v>
      </c>
      <c r="M272" s="2" t="s">
        <v>8710</v>
      </c>
      <c r="N272" s="6"/>
    </row>
    <row r="273" spans="1:14" s="2" customFormat="1" ht="45">
      <c r="A273" s="1" t="s">
        <v>5327</v>
      </c>
      <c r="B273" s="1" t="s">
        <v>5328</v>
      </c>
      <c r="C273" s="1" t="s">
        <v>5329</v>
      </c>
      <c r="D273" s="1" t="s">
        <v>5330</v>
      </c>
      <c r="E273" s="1" t="s">
        <v>5331</v>
      </c>
      <c r="F273" s="6">
        <v>41187</v>
      </c>
      <c r="G273" s="7">
        <v>1.7589029881293494</v>
      </c>
      <c r="H273" s="10">
        <v>41205</v>
      </c>
      <c r="I273" s="11">
        <v>48.86</v>
      </c>
      <c r="J273" s="10">
        <v>42300</v>
      </c>
      <c r="K273" s="11">
        <v>134.80000000000001</v>
      </c>
      <c r="L273" s="2">
        <f t="shared" si="4"/>
        <v>1</v>
      </c>
      <c r="N273" s="6"/>
    </row>
    <row r="274" spans="1:14" s="2" customFormat="1" ht="45">
      <c r="A274" s="1" t="s">
        <v>5027</v>
      </c>
      <c r="B274" s="1" t="s">
        <v>5028</v>
      </c>
      <c r="C274" s="1" t="s">
        <v>5029</v>
      </c>
      <c r="D274" s="1" t="s">
        <v>5030</v>
      </c>
      <c r="E274" s="1" t="s">
        <v>5031</v>
      </c>
      <c r="F274" s="6">
        <v>40638</v>
      </c>
      <c r="G274" s="7">
        <v>0.89045725963632261</v>
      </c>
      <c r="H274" s="10">
        <v>40654</v>
      </c>
      <c r="I274" s="11">
        <v>32559.62</v>
      </c>
      <c r="J274" s="10">
        <v>41750</v>
      </c>
      <c r="K274" s="11">
        <v>61552.57</v>
      </c>
      <c r="L274" s="2">
        <f t="shared" si="4"/>
        <v>1</v>
      </c>
      <c r="N274" s="6"/>
    </row>
    <row r="275" spans="1:14" s="2" customFormat="1" ht="45">
      <c r="A275" s="1" t="s">
        <v>6709</v>
      </c>
      <c r="B275" s="1" t="s">
        <v>6710</v>
      </c>
      <c r="C275" s="1" t="s">
        <v>6711</v>
      </c>
      <c r="D275" s="1" t="s">
        <v>6712</v>
      </c>
      <c r="E275" s="1" t="s">
        <v>6713</v>
      </c>
      <c r="F275" s="6">
        <v>41734</v>
      </c>
      <c r="G275" s="7">
        <v>0.12701421800947865</v>
      </c>
      <c r="H275" s="10">
        <v>41757</v>
      </c>
      <c r="I275" s="11">
        <v>10.55</v>
      </c>
      <c r="J275" s="10">
        <v>42853</v>
      </c>
      <c r="K275" s="11">
        <v>11.89</v>
      </c>
      <c r="L275" s="2">
        <f t="shared" si="4"/>
        <v>1</v>
      </c>
      <c r="N275" s="6"/>
    </row>
    <row r="276" spans="1:14" s="2" customFormat="1" ht="45" hidden="1">
      <c r="A276" s="1" t="s">
        <v>3961</v>
      </c>
      <c r="B276" s="1" t="s">
        <v>3962</v>
      </c>
      <c r="C276" s="1" t="s">
        <v>3963</v>
      </c>
      <c r="D276" s="1" t="s">
        <v>3964</v>
      </c>
      <c r="E276" s="1" t="s">
        <v>3965</v>
      </c>
      <c r="F276" s="6">
        <v>42190</v>
      </c>
      <c r="G276" s="7" t="s">
        <v>8705</v>
      </c>
      <c r="H276" s="10">
        <v>42204</v>
      </c>
      <c r="I276" s="11">
        <v>7588.7</v>
      </c>
      <c r="J276" s="10"/>
      <c r="K276" s="11"/>
      <c r="L276" s="2">
        <f t="shared" si="4"/>
        <v>1</v>
      </c>
      <c r="M276" s="2" t="s">
        <v>8710</v>
      </c>
      <c r="N276" s="6"/>
    </row>
    <row r="277" spans="1:14" s="2" customFormat="1" ht="30">
      <c r="A277" s="1" t="s">
        <v>444</v>
      </c>
      <c r="B277" s="1" t="s">
        <v>445</v>
      </c>
      <c r="C277" s="1" t="s">
        <v>446</v>
      </c>
      <c r="D277" s="1" t="s">
        <v>447</v>
      </c>
      <c r="E277" s="1" t="s">
        <v>448</v>
      </c>
      <c r="F277" s="6">
        <v>33790</v>
      </c>
      <c r="G277" s="7">
        <v>0.10464629552113855</v>
      </c>
      <c r="H277" s="10">
        <v>34287</v>
      </c>
      <c r="I277" s="11">
        <v>95.56</v>
      </c>
      <c r="J277" s="10">
        <v>35383</v>
      </c>
      <c r="K277" s="11">
        <v>105.56</v>
      </c>
      <c r="L277" s="2">
        <f t="shared" si="4"/>
        <v>1</v>
      </c>
      <c r="N277" s="6"/>
    </row>
    <row r="278" spans="1:14" s="2" customFormat="1" ht="45">
      <c r="A278" s="1" t="s">
        <v>5286</v>
      </c>
      <c r="B278" s="1" t="s">
        <v>5287</v>
      </c>
      <c r="C278" s="1" t="s">
        <v>5288</v>
      </c>
      <c r="D278" s="1" t="s">
        <v>5289</v>
      </c>
      <c r="E278" s="1" t="s">
        <v>5290</v>
      </c>
      <c r="F278" s="6">
        <v>40162</v>
      </c>
      <c r="G278" s="7">
        <v>0.25954756563530512</v>
      </c>
      <c r="H278" s="10">
        <v>40168</v>
      </c>
      <c r="I278" s="11">
        <v>2598.83</v>
      </c>
      <c r="J278" s="10">
        <v>41264</v>
      </c>
      <c r="K278" s="11">
        <v>3273.35</v>
      </c>
      <c r="L278" s="2">
        <f t="shared" si="4"/>
        <v>1</v>
      </c>
      <c r="N278" s="6"/>
    </row>
    <row r="279" spans="1:14" s="2" customFormat="1" ht="45">
      <c r="A279" s="1" t="s">
        <v>7675</v>
      </c>
      <c r="B279" s="1" t="s">
        <v>7676</v>
      </c>
      <c r="C279" s="1" t="s">
        <v>7677</v>
      </c>
      <c r="D279" s="1" t="s">
        <v>7678</v>
      </c>
      <c r="E279" s="1" t="s">
        <v>7679</v>
      </c>
      <c r="F279" s="6">
        <v>41526</v>
      </c>
      <c r="G279" s="7">
        <v>0.27586206896551724</v>
      </c>
      <c r="H279" s="10">
        <v>41531</v>
      </c>
      <c r="I279" s="11">
        <v>31.900000000000002</v>
      </c>
      <c r="J279" s="10">
        <v>42627</v>
      </c>
      <c r="K279" s="11">
        <v>40.700000000000003</v>
      </c>
      <c r="L279" s="2">
        <f t="shared" si="4"/>
        <v>1</v>
      </c>
      <c r="N279" s="6"/>
    </row>
    <row r="280" spans="1:14" s="2" customFormat="1" ht="45" hidden="1">
      <c r="A280" s="1" t="s">
        <v>2307</v>
      </c>
      <c r="B280" s="1" t="s">
        <v>2375</v>
      </c>
      <c r="C280" s="1" t="s">
        <v>2309</v>
      </c>
      <c r="D280" s="1" t="s">
        <v>2310</v>
      </c>
      <c r="E280" s="1" t="s">
        <v>2311</v>
      </c>
      <c r="F280" s="6">
        <v>41434</v>
      </c>
      <c r="G280" s="7" t="s">
        <v>8705</v>
      </c>
      <c r="H280" s="10">
        <v>42082</v>
      </c>
      <c r="I280" s="11">
        <v>108.94</v>
      </c>
      <c r="J280" s="10"/>
      <c r="K280" s="11"/>
      <c r="L280" s="2">
        <f t="shared" si="4"/>
        <v>4</v>
      </c>
      <c r="M280" s="2" t="s">
        <v>8710</v>
      </c>
      <c r="N280" s="6"/>
    </row>
    <row r="281" spans="1:14" s="2" customFormat="1" ht="45" hidden="1">
      <c r="A281" s="1" t="s">
        <v>2307</v>
      </c>
      <c r="B281" s="1" t="s">
        <v>2375</v>
      </c>
      <c r="C281" s="1" t="s">
        <v>2309</v>
      </c>
      <c r="D281" s="1" t="s">
        <v>2310</v>
      </c>
      <c r="E281" s="1" t="s">
        <v>2312</v>
      </c>
      <c r="F281" s="6">
        <v>41434</v>
      </c>
      <c r="G281" s="7" t="s">
        <v>8705</v>
      </c>
      <c r="H281" s="10">
        <v>42111</v>
      </c>
      <c r="I281" s="11">
        <v>116.06</v>
      </c>
      <c r="J281" s="10"/>
      <c r="K281" s="11"/>
      <c r="L281" s="2">
        <f t="shared" si="4"/>
        <v>4</v>
      </c>
      <c r="M281" s="2" t="s">
        <v>8710</v>
      </c>
      <c r="N281" s="6"/>
    </row>
    <row r="282" spans="1:14" s="2" customFormat="1" ht="45" hidden="1">
      <c r="A282" s="1" t="s">
        <v>2307</v>
      </c>
      <c r="B282" s="1" t="s">
        <v>2308</v>
      </c>
      <c r="C282" s="1" t="s">
        <v>2309</v>
      </c>
      <c r="D282" s="1" t="s">
        <v>2310</v>
      </c>
      <c r="E282" s="1" t="s">
        <v>2311</v>
      </c>
      <c r="F282" s="6">
        <v>41434</v>
      </c>
      <c r="G282" s="7" t="s">
        <v>8705</v>
      </c>
      <c r="H282" s="10">
        <v>42082</v>
      </c>
      <c r="I282" s="11">
        <v>108.94</v>
      </c>
      <c r="J282" s="10"/>
      <c r="K282" s="11"/>
      <c r="L282" s="2">
        <f t="shared" si="4"/>
        <v>4</v>
      </c>
      <c r="M282" s="2" t="s">
        <v>8710</v>
      </c>
      <c r="N282" s="6"/>
    </row>
    <row r="283" spans="1:14" s="2" customFormat="1" ht="45" hidden="1">
      <c r="A283" s="1" t="s">
        <v>2307</v>
      </c>
      <c r="B283" s="1" t="s">
        <v>2308</v>
      </c>
      <c r="C283" s="1" t="s">
        <v>2309</v>
      </c>
      <c r="D283" s="1" t="s">
        <v>2310</v>
      </c>
      <c r="E283" s="1" t="s">
        <v>2312</v>
      </c>
      <c r="F283" s="6">
        <v>41434</v>
      </c>
      <c r="G283" s="7" t="s">
        <v>8705</v>
      </c>
      <c r="H283" s="10">
        <v>42111</v>
      </c>
      <c r="I283" s="11">
        <v>116.06</v>
      </c>
      <c r="J283" s="10"/>
      <c r="K283" s="11"/>
      <c r="L283" s="2">
        <f t="shared" si="4"/>
        <v>4</v>
      </c>
      <c r="M283" s="2" t="s">
        <v>8710</v>
      </c>
      <c r="N283" s="6"/>
    </row>
    <row r="284" spans="1:14" s="2" customFormat="1" ht="30" hidden="1">
      <c r="A284" s="1" t="s">
        <v>733</v>
      </c>
      <c r="B284" s="1" t="s">
        <v>734</v>
      </c>
      <c r="C284" s="1" t="s">
        <v>496</v>
      </c>
      <c r="D284" s="1" t="s">
        <v>497</v>
      </c>
      <c r="E284" s="1" t="s">
        <v>498</v>
      </c>
      <c r="F284" s="6" t="e">
        <f>VLOOKUP(B284,[1]Sheet1!$A$1:$B$2283,2,FALSE)</f>
        <v>#N/A</v>
      </c>
      <c r="G284" s="7"/>
      <c r="H284" s="12"/>
      <c r="I284" s="11"/>
      <c r="J284" s="12"/>
      <c r="K284" s="11"/>
      <c r="L284" s="2">
        <f t="shared" si="4"/>
        <v>2</v>
      </c>
      <c r="M284" s="2" t="s">
        <v>8709</v>
      </c>
      <c r="N284" s="6"/>
    </row>
    <row r="285" spans="1:14" s="2" customFormat="1" ht="45" hidden="1">
      <c r="A285" s="1" t="s">
        <v>733</v>
      </c>
      <c r="B285" s="1" t="s">
        <v>734</v>
      </c>
      <c r="C285" s="1" t="s">
        <v>496</v>
      </c>
      <c r="D285" s="1" t="s">
        <v>497</v>
      </c>
      <c r="E285" s="1" t="s">
        <v>499</v>
      </c>
      <c r="F285" s="6" t="e">
        <f>VLOOKUP(B285,[1]Sheet1!$A$1:$B$2283,2,FALSE)</f>
        <v>#N/A</v>
      </c>
      <c r="G285" s="7"/>
      <c r="H285" s="12"/>
      <c r="I285" s="11"/>
      <c r="J285" s="12"/>
      <c r="K285" s="11"/>
      <c r="L285" s="2">
        <f t="shared" si="4"/>
        <v>2</v>
      </c>
      <c r="M285" s="2" t="s">
        <v>8709</v>
      </c>
      <c r="N285" s="6"/>
    </row>
    <row r="286" spans="1:14" s="2" customFormat="1" ht="30" hidden="1">
      <c r="A286" s="32" t="s">
        <v>494</v>
      </c>
      <c r="B286" s="32" t="s">
        <v>495</v>
      </c>
      <c r="C286" s="32" t="s">
        <v>496</v>
      </c>
      <c r="D286" s="32" t="s">
        <v>497</v>
      </c>
      <c r="E286" s="32" t="s">
        <v>498</v>
      </c>
      <c r="F286" s="33">
        <v>41218</v>
      </c>
      <c r="G286" s="34">
        <v>0.61711926421640184</v>
      </c>
      <c r="H286" s="35">
        <v>41227</v>
      </c>
      <c r="I286" s="36">
        <v>7384.78</v>
      </c>
      <c r="J286" s="35">
        <v>42322</v>
      </c>
      <c r="K286" s="36">
        <v>11942.07</v>
      </c>
      <c r="L286" s="37">
        <f t="shared" si="4"/>
        <v>2</v>
      </c>
      <c r="M286" s="2" t="s">
        <v>8708</v>
      </c>
      <c r="N286" s="33"/>
    </row>
    <row r="287" spans="1:14" s="2" customFormat="1" ht="45" hidden="1">
      <c r="A287" s="1" t="s">
        <v>494</v>
      </c>
      <c r="B287" s="1" t="s">
        <v>495</v>
      </c>
      <c r="C287" s="1" t="s">
        <v>496</v>
      </c>
      <c r="D287" s="1" t="s">
        <v>497</v>
      </c>
      <c r="E287" s="1" t="s">
        <v>499</v>
      </c>
      <c r="F287" s="6">
        <v>41218</v>
      </c>
      <c r="G287" s="7">
        <v>0.61711926421640184</v>
      </c>
      <c r="H287" s="10">
        <v>41227</v>
      </c>
      <c r="I287" s="11">
        <v>7384.78</v>
      </c>
      <c r="J287" s="10">
        <v>42322</v>
      </c>
      <c r="K287" s="11">
        <v>11942.07</v>
      </c>
      <c r="L287" s="2">
        <f t="shared" si="4"/>
        <v>2</v>
      </c>
      <c r="N287" s="6"/>
    </row>
    <row r="288" spans="1:14" s="2" customFormat="1" ht="45" hidden="1">
      <c r="A288" s="1" t="s">
        <v>1489</v>
      </c>
      <c r="B288" s="1" t="s">
        <v>1490</v>
      </c>
      <c r="C288" s="1" t="s">
        <v>1491</v>
      </c>
      <c r="D288" s="1" t="s">
        <v>1492</v>
      </c>
      <c r="E288" s="1" t="s">
        <v>1493</v>
      </c>
      <c r="F288" s="6">
        <v>36469</v>
      </c>
      <c r="G288" s="7" t="s">
        <v>8705</v>
      </c>
      <c r="H288" s="10">
        <v>41926</v>
      </c>
      <c r="I288" s="11">
        <v>96.06</v>
      </c>
      <c r="J288" s="10"/>
      <c r="K288" s="11"/>
      <c r="L288" s="2">
        <f t="shared" si="4"/>
        <v>1</v>
      </c>
      <c r="M288" s="2" t="s">
        <v>8710</v>
      </c>
      <c r="N288" s="6"/>
    </row>
    <row r="289" spans="1:14" s="2" customFormat="1" hidden="1">
      <c r="A289" s="1" t="s">
        <v>4539</v>
      </c>
      <c r="B289" s="1" t="s">
        <v>4540</v>
      </c>
      <c r="C289" s="1"/>
      <c r="D289" s="1"/>
      <c r="E289" s="1"/>
      <c r="F289" s="6"/>
      <c r="G289" s="7"/>
      <c r="H289" s="12"/>
      <c r="I289" s="11"/>
      <c r="J289" s="12"/>
      <c r="K289" s="11"/>
      <c r="L289" s="2">
        <f t="shared" si="4"/>
        <v>1</v>
      </c>
      <c r="M289" s="2" t="s">
        <v>8709</v>
      </c>
      <c r="N289" s="6"/>
    </row>
    <row r="290" spans="1:14" s="2" customFormat="1" ht="30">
      <c r="A290" s="1" t="s">
        <v>228</v>
      </c>
      <c r="B290" s="1" t="s">
        <v>229</v>
      </c>
      <c r="C290" s="1" t="s">
        <v>230</v>
      </c>
      <c r="D290" s="1" t="s">
        <v>231</v>
      </c>
      <c r="E290" s="1" t="s">
        <v>232</v>
      </c>
      <c r="F290" s="6">
        <v>38722</v>
      </c>
      <c r="G290" s="7">
        <v>1.2285575048732942</v>
      </c>
      <c r="H290" s="10">
        <v>40039</v>
      </c>
      <c r="I290" s="11">
        <v>102.60000000000001</v>
      </c>
      <c r="J290" s="10">
        <v>41135</v>
      </c>
      <c r="K290" s="11">
        <v>228.65</v>
      </c>
      <c r="L290" s="2">
        <f t="shared" si="4"/>
        <v>1</v>
      </c>
      <c r="N290" s="6"/>
    </row>
    <row r="291" spans="1:14" s="2" customFormat="1" ht="45">
      <c r="A291" s="1" t="s">
        <v>5571</v>
      </c>
      <c r="B291" s="1" t="s">
        <v>5572</v>
      </c>
      <c r="C291" s="1" t="s">
        <v>5573</v>
      </c>
      <c r="D291" s="1" t="s">
        <v>5574</v>
      </c>
      <c r="E291" s="1" t="s">
        <v>5575</v>
      </c>
      <c r="F291" s="6">
        <v>40183</v>
      </c>
      <c r="G291" s="7">
        <v>-0.45817074331398122</v>
      </c>
      <c r="H291" s="10">
        <v>41601</v>
      </c>
      <c r="I291" s="11">
        <v>105.07000000000001</v>
      </c>
      <c r="J291" s="10">
        <v>42697</v>
      </c>
      <c r="K291" s="11">
        <v>56.93</v>
      </c>
      <c r="L291" s="2">
        <f t="shared" si="4"/>
        <v>1</v>
      </c>
      <c r="N291" s="6"/>
    </row>
    <row r="292" spans="1:14" s="2" customFormat="1" ht="45">
      <c r="A292" s="1" t="s">
        <v>5980</v>
      </c>
      <c r="B292" s="1" t="s">
        <v>5981</v>
      </c>
      <c r="C292" s="1" t="s">
        <v>5982</v>
      </c>
      <c r="D292" s="1" t="s">
        <v>5983</v>
      </c>
      <c r="E292" s="1" t="s">
        <v>5984</v>
      </c>
      <c r="F292" s="6">
        <v>41187</v>
      </c>
      <c r="G292" s="7">
        <v>-0.1046831955922866</v>
      </c>
      <c r="H292" s="10">
        <v>41205</v>
      </c>
      <c r="I292" s="11">
        <v>145.20000000000002</v>
      </c>
      <c r="J292" s="10">
        <v>42300</v>
      </c>
      <c r="K292" s="11">
        <v>130</v>
      </c>
      <c r="L292" s="2">
        <f t="shared" si="4"/>
        <v>1</v>
      </c>
      <c r="N292" s="6"/>
    </row>
    <row r="293" spans="1:14" s="2" customFormat="1" ht="45">
      <c r="A293" s="1" t="s">
        <v>6354</v>
      </c>
      <c r="B293" s="1" t="s">
        <v>6355</v>
      </c>
      <c r="C293" s="1" t="s">
        <v>6356</v>
      </c>
      <c r="D293" s="1" t="s">
        <v>6357</v>
      </c>
      <c r="E293" s="1" t="s">
        <v>6358</v>
      </c>
      <c r="F293" s="6">
        <v>41279</v>
      </c>
      <c r="G293" s="7">
        <v>-4.4043321299638949E-2</v>
      </c>
      <c r="H293" s="10">
        <v>41301</v>
      </c>
      <c r="I293" s="11">
        <v>27.7</v>
      </c>
      <c r="J293" s="10">
        <v>42396</v>
      </c>
      <c r="K293" s="11">
        <v>26.48</v>
      </c>
      <c r="L293" s="2">
        <f t="shared" si="4"/>
        <v>1</v>
      </c>
      <c r="N293" s="6"/>
    </row>
    <row r="294" spans="1:14" s="2" customFormat="1" ht="45">
      <c r="A294" s="1" t="s">
        <v>2723</v>
      </c>
      <c r="B294" s="1" t="s">
        <v>2724</v>
      </c>
      <c r="C294" s="1" t="s">
        <v>2725</v>
      </c>
      <c r="D294" s="1" t="s">
        <v>2726</v>
      </c>
      <c r="E294" s="1" t="s">
        <v>2727</v>
      </c>
      <c r="F294" s="6">
        <v>40944</v>
      </c>
      <c r="G294" s="7">
        <v>-0.50727621460873851</v>
      </c>
      <c r="H294" s="10">
        <v>40958</v>
      </c>
      <c r="I294" s="11">
        <v>568.29</v>
      </c>
      <c r="J294" s="10">
        <v>42054</v>
      </c>
      <c r="K294" s="11">
        <v>280.01</v>
      </c>
      <c r="L294" s="2">
        <f t="shared" si="4"/>
        <v>1</v>
      </c>
      <c r="N294" s="6"/>
    </row>
    <row r="295" spans="1:14" s="2" customFormat="1" ht="45">
      <c r="A295" s="1" t="s">
        <v>7270</v>
      </c>
      <c r="B295" s="1" t="s">
        <v>7271</v>
      </c>
      <c r="C295" s="1" t="s">
        <v>7272</v>
      </c>
      <c r="D295" s="1" t="s">
        <v>7273</v>
      </c>
      <c r="E295" s="1" t="s">
        <v>7274</v>
      </c>
      <c r="F295" s="6">
        <v>41399</v>
      </c>
      <c r="G295" s="7">
        <v>1.3473684210526315</v>
      </c>
      <c r="H295" s="10">
        <v>41421</v>
      </c>
      <c r="I295" s="11">
        <v>23.75</v>
      </c>
      <c r="J295" s="10">
        <v>42517</v>
      </c>
      <c r="K295" s="11">
        <v>55.75</v>
      </c>
      <c r="L295" s="2">
        <f t="shared" si="4"/>
        <v>1</v>
      </c>
      <c r="N295" s="6"/>
    </row>
    <row r="296" spans="1:14" s="2" customFormat="1" hidden="1">
      <c r="A296" s="1" t="s">
        <v>1939</v>
      </c>
      <c r="B296" s="1" t="s">
        <v>1940</v>
      </c>
      <c r="C296" s="1"/>
      <c r="D296" s="1"/>
      <c r="E296" s="1"/>
      <c r="F296" s="6"/>
      <c r="G296" s="7"/>
      <c r="H296" s="12"/>
      <c r="I296" s="11"/>
      <c r="J296" s="12"/>
      <c r="K296" s="11"/>
      <c r="L296" s="2">
        <f t="shared" si="4"/>
        <v>1</v>
      </c>
      <c r="M296" s="2" t="s">
        <v>8709</v>
      </c>
      <c r="N296" s="6"/>
    </row>
    <row r="297" spans="1:14" s="2" customFormat="1" hidden="1">
      <c r="A297" s="1" t="s">
        <v>6248</v>
      </c>
      <c r="B297" s="1" t="s">
        <v>6499</v>
      </c>
      <c r="C297" s="1"/>
      <c r="D297" s="1"/>
      <c r="E297" s="1"/>
      <c r="F297" s="6"/>
      <c r="G297" s="7"/>
      <c r="H297" s="12"/>
      <c r="I297" s="11"/>
      <c r="J297" s="12"/>
      <c r="K297" s="11"/>
      <c r="L297" s="2">
        <f t="shared" si="4"/>
        <v>2</v>
      </c>
      <c r="M297" s="2" t="s">
        <v>8709</v>
      </c>
      <c r="N297" s="6"/>
    </row>
    <row r="298" spans="1:14" s="2" customFormat="1" hidden="1">
      <c r="A298" s="1" t="s">
        <v>6248</v>
      </c>
      <c r="B298" s="1" t="s">
        <v>6249</v>
      </c>
      <c r="C298" s="1"/>
      <c r="D298" s="1"/>
      <c r="E298" s="1"/>
      <c r="F298" s="6"/>
      <c r="G298" s="7"/>
      <c r="H298" s="12"/>
      <c r="I298" s="11"/>
      <c r="J298" s="12"/>
      <c r="K298" s="11"/>
      <c r="L298" s="2">
        <f t="shared" si="4"/>
        <v>2</v>
      </c>
      <c r="M298" s="2" t="s">
        <v>8709</v>
      </c>
      <c r="N298" s="6"/>
    </row>
    <row r="299" spans="1:14" s="2" customFormat="1" ht="45">
      <c r="A299" s="1" t="s">
        <v>3274</v>
      </c>
      <c r="B299" s="1" t="s">
        <v>3275</v>
      </c>
      <c r="C299" s="1" t="s">
        <v>3276</v>
      </c>
      <c r="D299" s="1" t="s">
        <v>3277</v>
      </c>
      <c r="E299" s="1" t="s">
        <v>3278</v>
      </c>
      <c r="F299" s="6">
        <v>40303</v>
      </c>
      <c r="G299" s="7">
        <v>1.3408020001923262</v>
      </c>
      <c r="H299" s="10">
        <v>40317</v>
      </c>
      <c r="I299" s="11">
        <v>103.99000000000001</v>
      </c>
      <c r="J299" s="10">
        <v>41413</v>
      </c>
      <c r="K299" s="11">
        <v>243.42000000000002</v>
      </c>
      <c r="L299" s="2">
        <f t="shared" si="4"/>
        <v>1</v>
      </c>
      <c r="N299" s="6"/>
    </row>
    <row r="300" spans="1:14" s="2" customFormat="1" ht="45">
      <c r="A300" s="1" t="s">
        <v>6539</v>
      </c>
      <c r="B300" s="1" t="s">
        <v>6540</v>
      </c>
      <c r="C300" s="1" t="s">
        <v>6541</v>
      </c>
      <c r="D300" s="1" t="s">
        <v>6542</v>
      </c>
      <c r="E300" s="1" t="s">
        <v>6543</v>
      </c>
      <c r="F300" s="6">
        <v>28069</v>
      </c>
      <c r="G300" s="7">
        <v>2.8181818181818183</v>
      </c>
      <c r="H300" s="10">
        <v>33508</v>
      </c>
      <c r="I300" s="11">
        <v>110</v>
      </c>
      <c r="J300" s="10">
        <v>34604</v>
      </c>
      <c r="K300" s="11">
        <v>420</v>
      </c>
      <c r="L300" s="2">
        <f t="shared" si="4"/>
        <v>1</v>
      </c>
      <c r="N300" s="6"/>
    </row>
    <row r="301" spans="1:14" s="2" customFormat="1" ht="45">
      <c r="A301" s="1" t="s">
        <v>4279</v>
      </c>
      <c r="B301" s="1" t="s">
        <v>4280</v>
      </c>
      <c r="C301" s="1" t="s">
        <v>4281</v>
      </c>
      <c r="D301" s="1" t="s">
        <v>4282</v>
      </c>
      <c r="E301" s="1" t="s">
        <v>4283</v>
      </c>
      <c r="F301" s="6">
        <v>41187</v>
      </c>
      <c r="G301" s="7">
        <v>3.0425226946966077</v>
      </c>
      <c r="H301" s="10">
        <v>41203</v>
      </c>
      <c r="I301" s="11">
        <v>20.93</v>
      </c>
      <c r="J301" s="10">
        <v>42298</v>
      </c>
      <c r="K301" s="11">
        <v>84.61</v>
      </c>
      <c r="L301" s="2">
        <f t="shared" si="4"/>
        <v>1</v>
      </c>
      <c r="N301" s="6"/>
    </row>
    <row r="302" spans="1:14" s="2" customFormat="1" ht="45" hidden="1">
      <c r="A302" s="1" t="s">
        <v>8080</v>
      </c>
      <c r="B302" s="1" t="s">
        <v>8081</v>
      </c>
      <c r="C302" s="1" t="s">
        <v>8082</v>
      </c>
      <c r="D302" s="1" t="s">
        <v>8083</v>
      </c>
      <c r="E302" s="1" t="s">
        <v>8084</v>
      </c>
      <c r="F302" s="6">
        <v>42282</v>
      </c>
      <c r="G302" s="7" t="s">
        <v>8705</v>
      </c>
      <c r="H302" s="10">
        <v>42305</v>
      </c>
      <c r="I302" s="11">
        <v>0.05</v>
      </c>
      <c r="J302" s="10"/>
      <c r="K302" s="11"/>
      <c r="L302" s="2">
        <f t="shared" si="4"/>
        <v>1</v>
      </c>
      <c r="M302" s="2" t="s">
        <v>8710</v>
      </c>
      <c r="N302" s="6"/>
    </row>
    <row r="303" spans="1:14" s="2" customFormat="1" hidden="1">
      <c r="A303" s="1" t="s">
        <v>8632</v>
      </c>
      <c r="B303" s="1" t="s">
        <v>8633</v>
      </c>
      <c r="C303" s="1"/>
      <c r="D303" s="1"/>
      <c r="E303" s="1"/>
      <c r="F303" s="6"/>
      <c r="G303" s="7"/>
      <c r="H303" s="12"/>
      <c r="I303" s="11"/>
      <c r="J303" s="12"/>
      <c r="K303" s="11"/>
      <c r="L303" s="2">
        <f t="shared" si="4"/>
        <v>1</v>
      </c>
      <c r="M303" s="2" t="s">
        <v>8709</v>
      </c>
      <c r="N303" s="6"/>
    </row>
    <row r="304" spans="1:14" s="2" customFormat="1" ht="30" hidden="1">
      <c r="A304" s="1" t="s">
        <v>1761</v>
      </c>
      <c r="B304" s="1" t="s">
        <v>1762</v>
      </c>
      <c r="C304" s="1"/>
      <c r="D304" s="1"/>
      <c r="E304" s="1"/>
      <c r="F304" s="6"/>
      <c r="G304" s="7"/>
      <c r="H304" s="12"/>
      <c r="I304" s="11"/>
      <c r="J304" s="12"/>
      <c r="K304" s="11"/>
      <c r="L304" s="2">
        <f t="shared" si="4"/>
        <v>1</v>
      </c>
      <c r="M304" s="2" t="s">
        <v>8709</v>
      </c>
      <c r="N304" s="6"/>
    </row>
    <row r="305" spans="1:14" s="2" customFormat="1" ht="45">
      <c r="A305" s="1" t="s">
        <v>3769</v>
      </c>
      <c r="B305" s="1" t="s">
        <v>3770</v>
      </c>
      <c r="C305" s="1" t="s">
        <v>3771</v>
      </c>
      <c r="D305" s="1" t="s">
        <v>3772</v>
      </c>
      <c r="E305" s="1" t="s">
        <v>3773</v>
      </c>
      <c r="F305" s="6">
        <v>38447</v>
      </c>
      <c r="G305" s="7">
        <v>-0.54568186189651857</v>
      </c>
      <c r="H305" s="10">
        <v>38948</v>
      </c>
      <c r="I305" s="11">
        <v>103.98</v>
      </c>
      <c r="J305" s="10">
        <v>40044</v>
      </c>
      <c r="K305" s="11">
        <v>47.24</v>
      </c>
      <c r="L305" s="2">
        <f t="shared" si="4"/>
        <v>1</v>
      </c>
      <c r="N305" s="6"/>
    </row>
    <row r="306" spans="1:14" s="2" customFormat="1" hidden="1">
      <c r="A306" s="1" t="s">
        <v>1219</v>
      </c>
      <c r="B306" s="1" t="s">
        <v>1220</v>
      </c>
      <c r="C306" s="1"/>
      <c r="D306" s="1"/>
      <c r="E306" s="1"/>
      <c r="F306" s="6"/>
      <c r="G306" s="7"/>
      <c r="H306" s="12"/>
      <c r="I306" s="11"/>
      <c r="J306" s="12"/>
      <c r="K306" s="11"/>
      <c r="L306" s="2">
        <f t="shared" si="4"/>
        <v>1</v>
      </c>
      <c r="M306" s="2" t="s">
        <v>8709</v>
      </c>
      <c r="N306" s="6"/>
    </row>
    <row r="307" spans="1:14" s="2" customFormat="1" ht="45" hidden="1">
      <c r="A307" s="1" t="s">
        <v>8533</v>
      </c>
      <c r="B307" s="1" t="s">
        <v>8534</v>
      </c>
      <c r="C307" s="1" t="s">
        <v>8535</v>
      </c>
      <c r="D307" s="1" t="s">
        <v>8536</v>
      </c>
      <c r="E307" s="1" t="s">
        <v>8537</v>
      </c>
      <c r="F307" s="6">
        <v>42657</v>
      </c>
      <c r="G307" s="7" t="s">
        <v>8705</v>
      </c>
      <c r="H307" s="10">
        <v>42657</v>
      </c>
      <c r="I307" s="11">
        <v>493.1</v>
      </c>
      <c r="J307" s="10"/>
      <c r="K307" s="11"/>
      <c r="L307" s="2">
        <f t="shared" si="4"/>
        <v>1</v>
      </c>
      <c r="M307" s="2" t="s">
        <v>8710</v>
      </c>
      <c r="N307" s="6"/>
    </row>
    <row r="308" spans="1:14" s="2" customFormat="1" ht="30" hidden="1">
      <c r="A308" s="1" t="s">
        <v>272</v>
      </c>
      <c r="B308" s="1" t="s">
        <v>273</v>
      </c>
      <c r="C308" s="1" t="s">
        <v>180</v>
      </c>
      <c r="D308" s="1" t="s">
        <v>181</v>
      </c>
      <c r="E308" s="1" t="s">
        <v>182</v>
      </c>
      <c r="F308" s="6">
        <v>41161</v>
      </c>
      <c r="G308" s="7">
        <v>0.62663153717259013</v>
      </c>
      <c r="H308" s="10">
        <v>41166</v>
      </c>
      <c r="I308" s="11">
        <v>907.12</v>
      </c>
      <c r="J308" s="10">
        <v>42261</v>
      </c>
      <c r="K308" s="11">
        <v>1475.55</v>
      </c>
      <c r="L308" s="2">
        <f t="shared" si="4"/>
        <v>2</v>
      </c>
      <c r="N308" s="6"/>
    </row>
    <row r="309" spans="1:14" s="2" customFormat="1" ht="45" hidden="1">
      <c r="A309" s="32" t="s">
        <v>272</v>
      </c>
      <c r="B309" s="32" t="s">
        <v>273</v>
      </c>
      <c r="C309" s="32" t="s">
        <v>183</v>
      </c>
      <c r="D309" s="32" t="s">
        <v>184</v>
      </c>
      <c r="E309" s="32" t="s">
        <v>185</v>
      </c>
      <c r="F309" s="33">
        <v>41161</v>
      </c>
      <c r="G309" s="34">
        <v>0.7040144339197113</v>
      </c>
      <c r="H309" s="35">
        <v>41166</v>
      </c>
      <c r="I309" s="36">
        <v>886.80000000000007</v>
      </c>
      <c r="J309" s="35">
        <v>42261</v>
      </c>
      <c r="K309" s="36">
        <v>1511.1200000000001</v>
      </c>
      <c r="L309" s="37">
        <f t="shared" si="4"/>
        <v>2</v>
      </c>
      <c r="M309" s="2" t="s">
        <v>8708</v>
      </c>
      <c r="N309" s="33"/>
    </row>
    <row r="310" spans="1:14" s="2" customFormat="1" ht="30" hidden="1">
      <c r="A310" s="1" t="s">
        <v>178</v>
      </c>
      <c r="B310" s="1" t="s">
        <v>179</v>
      </c>
      <c r="C310" s="1" t="s">
        <v>180</v>
      </c>
      <c r="D310" s="1" t="s">
        <v>181</v>
      </c>
      <c r="E310" s="1" t="s">
        <v>182</v>
      </c>
      <c r="F310" s="6">
        <v>41126</v>
      </c>
      <c r="G310" s="7">
        <v>0.6287149297500767</v>
      </c>
      <c r="H310" s="10">
        <v>41135</v>
      </c>
      <c r="I310" s="11">
        <v>913.88</v>
      </c>
      <c r="J310" s="10">
        <v>42230</v>
      </c>
      <c r="K310" s="11">
        <v>1488.45</v>
      </c>
      <c r="L310" s="2">
        <f t="shared" si="4"/>
        <v>2</v>
      </c>
      <c r="N310" s="6"/>
    </row>
    <row r="311" spans="1:14" s="2" customFormat="1" ht="45" hidden="1">
      <c r="A311" s="32" t="s">
        <v>178</v>
      </c>
      <c r="B311" s="32" t="s">
        <v>179</v>
      </c>
      <c r="C311" s="32" t="s">
        <v>183</v>
      </c>
      <c r="D311" s="32" t="s">
        <v>184</v>
      </c>
      <c r="E311" s="32" t="s">
        <v>185</v>
      </c>
      <c r="F311" s="33">
        <v>41126</v>
      </c>
      <c r="G311" s="34">
        <v>0.62228864126138406</v>
      </c>
      <c r="H311" s="35">
        <v>41135</v>
      </c>
      <c r="I311" s="36">
        <v>923.43000000000006</v>
      </c>
      <c r="J311" s="35">
        <v>42230</v>
      </c>
      <c r="K311" s="36">
        <v>1498.07</v>
      </c>
      <c r="L311" s="37">
        <f t="shared" si="4"/>
        <v>2</v>
      </c>
      <c r="M311" s="2" t="s">
        <v>8708</v>
      </c>
      <c r="N311" s="33"/>
    </row>
    <row r="312" spans="1:14" s="2" customFormat="1" ht="45">
      <c r="A312" s="1" t="s">
        <v>3999</v>
      </c>
      <c r="B312" s="1" t="s">
        <v>4000</v>
      </c>
      <c r="C312" s="1" t="s">
        <v>4001</v>
      </c>
      <c r="D312" s="1" t="s">
        <v>4002</v>
      </c>
      <c r="E312" s="1" t="s">
        <v>4003</v>
      </c>
      <c r="F312" s="6">
        <v>38022</v>
      </c>
      <c r="G312" s="7">
        <v>2.2469858766792972</v>
      </c>
      <c r="H312" s="10">
        <v>38036</v>
      </c>
      <c r="I312" s="11">
        <v>29.03</v>
      </c>
      <c r="J312" s="10">
        <v>39132</v>
      </c>
      <c r="K312" s="11">
        <v>94.26</v>
      </c>
      <c r="L312" s="2">
        <f t="shared" si="4"/>
        <v>1</v>
      </c>
      <c r="N312" s="6"/>
    </row>
    <row r="313" spans="1:14" s="2" customFormat="1" hidden="1">
      <c r="A313" s="1" t="s">
        <v>8169</v>
      </c>
      <c r="B313" s="1" t="s">
        <v>8170</v>
      </c>
      <c r="C313" s="1"/>
      <c r="D313" s="1"/>
      <c r="E313" s="1"/>
      <c r="F313" s="6"/>
      <c r="G313" s="7"/>
      <c r="H313" s="12"/>
      <c r="I313" s="11"/>
      <c r="J313" s="12"/>
      <c r="K313" s="11"/>
      <c r="L313" s="2">
        <f t="shared" si="4"/>
        <v>1</v>
      </c>
      <c r="M313" s="2" t="s">
        <v>8709</v>
      </c>
      <c r="N313" s="6"/>
    </row>
    <row r="314" spans="1:14" s="2" customFormat="1" ht="45" hidden="1">
      <c r="A314" s="1" t="s">
        <v>1695</v>
      </c>
      <c r="B314" s="1" t="s">
        <v>1696</v>
      </c>
      <c r="C314" s="1" t="s">
        <v>587</v>
      </c>
      <c r="D314" s="1" t="s">
        <v>588</v>
      </c>
      <c r="E314" s="1" t="s">
        <v>589</v>
      </c>
      <c r="F314" s="6">
        <v>42282</v>
      </c>
      <c r="G314" s="7" t="s">
        <v>8705</v>
      </c>
      <c r="H314" s="10">
        <v>42291</v>
      </c>
      <c r="I314" s="11">
        <v>12589.550000000001</v>
      </c>
      <c r="J314" s="10"/>
      <c r="K314" s="11"/>
      <c r="L314" s="2">
        <f t="shared" si="4"/>
        <v>1</v>
      </c>
      <c r="M314" s="2" t="s">
        <v>8710</v>
      </c>
      <c r="N314" s="6"/>
    </row>
    <row r="315" spans="1:14" s="2" customFormat="1" ht="45" hidden="1">
      <c r="A315" s="1" t="s">
        <v>327</v>
      </c>
      <c r="B315" s="1" t="s">
        <v>328</v>
      </c>
      <c r="C315" s="1" t="s">
        <v>329</v>
      </c>
      <c r="D315" s="1" t="s">
        <v>330</v>
      </c>
      <c r="E315" s="1" t="s">
        <v>331</v>
      </c>
      <c r="F315" s="6">
        <f>VLOOKUP(B315,[1]Sheet1!$A$1:$B$2283,2,FALSE)</f>
        <v>37289</v>
      </c>
      <c r="G315" s="7"/>
      <c r="H315" s="12"/>
      <c r="I315" s="11"/>
      <c r="J315" s="12"/>
      <c r="K315" s="11"/>
      <c r="L315" s="2">
        <f t="shared" si="4"/>
        <v>3</v>
      </c>
      <c r="M315" s="2" t="s">
        <v>8709</v>
      </c>
      <c r="N315" s="6"/>
    </row>
    <row r="316" spans="1:14" s="2" customFormat="1" ht="45" hidden="1">
      <c r="A316" s="1" t="s">
        <v>327</v>
      </c>
      <c r="B316" s="1" t="s">
        <v>328</v>
      </c>
      <c r="C316" s="1" t="s">
        <v>329</v>
      </c>
      <c r="D316" s="1" t="s">
        <v>330</v>
      </c>
      <c r="E316" s="1" t="s">
        <v>332</v>
      </c>
      <c r="F316" s="6">
        <f>VLOOKUP(B316,[1]Sheet1!$A$1:$B$2283,2,FALSE)</f>
        <v>37289</v>
      </c>
      <c r="G316" s="7"/>
      <c r="H316" s="12"/>
      <c r="I316" s="11"/>
      <c r="J316" s="12"/>
      <c r="K316" s="11"/>
      <c r="L316" s="2">
        <f t="shared" si="4"/>
        <v>3</v>
      </c>
      <c r="M316" s="2" t="s">
        <v>8709</v>
      </c>
      <c r="N316" s="6"/>
    </row>
    <row r="317" spans="1:14" s="2" customFormat="1" ht="45" hidden="1">
      <c r="A317" s="1" t="s">
        <v>327</v>
      </c>
      <c r="B317" s="1" t="s">
        <v>328</v>
      </c>
      <c r="C317" s="1" t="s">
        <v>333</v>
      </c>
      <c r="D317" s="1" t="s">
        <v>334</v>
      </c>
      <c r="E317" s="1" t="s">
        <v>335</v>
      </c>
      <c r="F317" s="6">
        <f>VLOOKUP(B317,[1]Sheet1!$A$1:$B$2283,2,FALSE)</f>
        <v>37289</v>
      </c>
      <c r="G317" s="7"/>
      <c r="H317" s="12"/>
      <c r="I317" s="11"/>
      <c r="J317" s="12"/>
      <c r="K317" s="11"/>
      <c r="L317" s="2">
        <f t="shared" si="4"/>
        <v>3</v>
      </c>
      <c r="M317" s="2" t="s">
        <v>8709</v>
      </c>
      <c r="N317" s="6"/>
    </row>
    <row r="318" spans="1:14" s="2" customFormat="1" ht="45" hidden="1">
      <c r="A318" s="1" t="s">
        <v>451</v>
      </c>
      <c r="B318" s="1" t="s">
        <v>452</v>
      </c>
      <c r="C318" s="1" t="s">
        <v>329</v>
      </c>
      <c r="D318" s="1" t="s">
        <v>330</v>
      </c>
      <c r="E318" s="1" t="s">
        <v>331</v>
      </c>
      <c r="F318" s="6">
        <v>37261</v>
      </c>
      <c r="G318" s="7">
        <v>2.0691814176393288</v>
      </c>
      <c r="H318" s="10">
        <v>37270</v>
      </c>
      <c r="I318" s="11">
        <v>129.37</v>
      </c>
      <c r="J318" s="10">
        <v>38366</v>
      </c>
      <c r="K318" s="11">
        <v>397.06</v>
      </c>
      <c r="L318" s="2">
        <f t="shared" si="4"/>
        <v>3</v>
      </c>
      <c r="N318" s="6"/>
    </row>
    <row r="319" spans="1:14" s="2" customFormat="1" ht="45" hidden="1">
      <c r="A319" s="32" t="s">
        <v>451</v>
      </c>
      <c r="B319" s="32" t="s">
        <v>452</v>
      </c>
      <c r="C319" s="32" t="s">
        <v>329</v>
      </c>
      <c r="D319" s="32" t="s">
        <v>330</v>
      </c>
      <c r="E319" s="32" t="s">
        <v>332</v>
      </c>
      <c r="F319" s="33">
        <v>37261</v>
      </c>
      <c r="G319" s="34">
        <v>2.0691814176393288</v>
      </c>
      <c r="H319" s="35">
        <v>37270</v>
      </c>
      <c r="I319" s="36">
        <v>129.37</v>
      </c>
      <c r="J319" s="35">
        <v>38366</v>
      </c>
      <c r="K319" s="36">
        <v>397.06</v>
      </c>
      <c r="L319" s="37">
        <f t="shared" si="4"/>
        <v>3</v>
      </c>
      <c r="M319" s="2" t="s">
        <v>8708</v>
      </c>
      <c r="N319" s="33"/>
    </row>
    <row r="320" spans="1:14" s="2" customFormat="1" ht="45" hidden="1">
      <c r="A320" s="1" t="s">
        <v>451</v>
      </c>
      <c r="B320" s="1" t="s">
        <v>452</v>
      </c>
      <c r="C320" s="1" t="s">
        <v>333</v>
      </c>
      <c r="D320" s="1" t="s">
        <v>334</v>
      </c>
      <c r="E320" s="1" t="s">
        <v>335</v>
      </c>
      <c r="F320" s="6">
        <v>37261</v>
      </c>
      <c r="G320" s="7">
        <v>1.3188837713356814</v>
      </c>
      <c r="H320" s="10">
        <v>37270</v>
      </c>
      <c r="I320" s="11">
        <v>147.64000000000001</v>
      </c>
      <c r="J320" s="10">
        <v>38366</v>
      </c>
      <c r="K320" s="11">
        <v>342.36</v>
      </c>
      <c r="L320" s="2">
        <f t="shared" si="4"/>
        <v>3</v>
      </c>
      <c r="N320" s="6"/>
    </row>
    <row r="321" spans="1:14" s="2" customFormat="1" ht="45">
      <c r="A321" s="1" t="s">
        <v>5130</v>
      </c>
      <c r="B321" s="1" t="s">
        <v>5131</v>
      </c>
      <c r="C321" s="1" t="s">
        <v>5132</v>
      </c>
      <c r="D321" s="1" t="s">
        <v>5133</v>
      </c>
      <c r="E321" s="1" t="s">
        <v>5134</v>
      </c>
      <c r="F321" s="6">
        <v>41095</v>
      </c>
      <c r="G321" s="7">
        <v>0.32285115303983214</v>
      </c>
      <c r="H321" s="10">
        <v>41111</v>
      </c>
      <c r="I321" s="11">
        <v>109.71000000000001</v>
      </c>
      <c r="J321" s="10">
        <v>42206</v>
      </c>
      <c r="K321" s="11">
        <v>145.13</v>
      </c>
      <c r="L321" s="2">
        <f t="shared" si="4"/>
        <v>1</v>
      </c>
      <c r="N321" s="6"/>
    </row>
    <row r="322" spans="1:14" s="2" customFormat="1" ht="45">
      <c r="A322" s="1" t="s">
        <v>1393</v>
      </c>
      <c r="B322" s="1" t="s">
        <v>1394</v>
      </c>
      <c r="C322" s="1" t="s">
        <v>1395</v>
      </c>
      <c r="D322" s="1" t="s">
        <v>1396</v>
      </c>
      <c r="E322" s="1" t="s">
        <v>1397</v>
      </c>
      <c r="F322" s="6">
        <v>39849</v>
      </c>
      <c r="G322" s="7">
        <v>2.190073035136805</v>
      </c>
      <c r="H322" s="10">
        <v>39858</v>
      </c>
      <c r="I322" s="11">
        <v>550.41999999999996</v>
      </c>
      <c r="J322" s="10">
        <v>40953</v>
      </c>
      <c r="K322" s="11">
        <v>1755.88</v>
      </c>
      <c r="L322" s="2">
        <f t="shared" ref="L322:L385" si="5">COUNTIF(A$2:A$2738,A322)</f>
        <v>1</v>
      </c>
      <c r="N322" s="6"/>
    </row>
    <row r="323" spans="1:14" s="2" customFormat="1" ht="45" hidden="1">
      <c r="A323" s="26" t="s">
        <v>386</v>
      </c>
      <c r="B323" s="26" t="s">
        <v>387</v>
      </c>
      <c r="C323" s="26" t="s">
        <v>388</v>
      </c>
      <c r="D323" s="26" t="s">
        <v>389</v>
      </c>
      <c r="E323" s="26" t="s">
        <v>390</v>
      </c>
      <c r="F323" s="27">
        <v>42347</v>
      </c>
      <c r="G323" s="28" t="s">
        <v>8705</v>
      </c>
      <c r="H323" s="29">
        <v>42352</v>
      </c>
      <c r="I323" s="30">
        <v>25580.420000000002</v>
      </c>
      <c r="J323" s="29"/>
      <c r="K323" s="30"/>
      <c r="L323" s="31">
        <f t="shared" si="5"/>
        <v>1</v>
      </c>
      <c r="M323" s="2" t="s">
        <v>8710</v>
      </c>
      <c r="N323" s="27"/>
    </row>
    <row r="324" spans="1:14" s="2" customFormat="1" ht="45" hidden="1">
      <c r="A324" s="26" t="s">
        <v>1553</v>
      </c>
      <c r="B324" s="26" t="s">
        <v>1554</v>
      </c>
      <c r="C324" s="26" t="s">
        <v>614</v>
      </c>
      <c r="D324" s="26" t="s">
        <v>615</v>
      </c>
      <c r="E324" s="26" t="s">
        <v>616</v>
      </c>
      <c r="F324" s="27">
        <v>42278</v>
      </c>
      <c r="G324" s="28" t="s">
        <v>8705</v>
      </c>
      <c r="H324" s="29">
        <v>42306</v>
      </c>
      <c r="I324" s="30">
        <v>546.66</v>
      </c>
      <c r="J324" s="29"/>
      <c r="K324" s="30"/>
      <c r="L324" s="31">
        <f t="shared" si="5"/>
        <v>1</v>
      </c>
      <c r="M324" s="2" t="s">
        <v>8710</v>
      </c>
      <c r="N324" s="27"/>
    </row>
    <row r="325" spans="1:14" s="2" customFormat="1" ht="45">
      <c r="A325" s="26" t="s">
        <v>571</v>
      </c>
      <c r="B325" s="26" t="s">
        <v>572</v>
      </c>
      <c r="C325" s="26" t="s">
        <v>573</v>
      </c>
      <c r="D325" s="26" t="s">
        <v>574</v>
      </c>
      <c r="E325" s="26" t="s">
        <v>575</v>
      </c>
      <c r="F325" s="27">
        <v>38022</v>
      </c>
      <c r="G325" s="28">
        <v>0.71455934772811092</v>
      </c>
      <c r="H325" s="29">
        <v>38031</v>
      </c>
      <c r="I325" s="30">
        <v>976.28</v>
      </c>
      <c r="J325" s="29">
        <v>39127</v>
      </c>
      <c r="K325" s="30">
        <v>1673.89</v>
      </c>
      <c r="L325" s="31">
        <f t="shared" si="5"/>
        <v>1</v>
      </c>
      <c r="N325" s="27"/>
    </row>
    <row r="326" spans="1:14" s="2" customFormat="1" ht="45" hidden="1">
      <c r="A326" s="38" t="s">
        <v>2567</v>
      </c>
      <c r="B326" s="38" t="s">
        <v>2568</v>
      </c>
      <c r="C326" s="38" t="s">
        <v>2569</v>
      </c>
      <c r="D326" s="38" t="s">
        <v>2570</v>
      </c>
      <c r="E326" s="38" t="s">
        <v>2571</v>
      </c>
      <c r="F326" s="39">
        <v>39242</v>
      </c>
      <c r="G326" s="40">
        <v>-0.15331539257296109</v>
      </c>
      <c r="H326" s="41">
        <v>39252</v>
      </c>
      <c r="I326" s="42">
        <v>11010.31</v>
      </c>
      <c r="J326" s="41">
        <v>40348</v>
      </c>
      <c r="K326" s="42">
        <v>9322.26</v>
      </c>
      <c r="L326" s="43">
        <f t="shared" si="5"/>
        <v>4</v>
      </c>
      <c r="M326" s="2" t="s">
        <v>8708</v>
      </c>
      <c r="N326" s="39"/>
    </row>
    <row r="327" spans="1:14" s="2" customFormat="1" ht="45" hidden="1">
      <c r="A327" s="50" t="s">
        <v>2567</v>
      </c>
      <c r="B327" s="50" t="s">
        <v>2568</v>
      </c>
      <c r="C327" s="50" t="s">
        <v>2569</v>
      </c>
      <c r="D327" s="50" t="s">
        <v>2570</v>
      </c>
      <c r="E327" s="50" t="s">
        <v>2572</v>
      </c>
      <c r="F327" s="51">
        <v>39242</v>
      </c>
      <c r="G327" s="52">
        <v>-0.19248702305604568</v>
      </c>
      <c r="H327" s="53">
        <v>39250</v>
      </c>
      <c r="I327" s="54">
        <v>11208.34</v>
      </c>
      <c r="J327" s="53">
        <v>40346</v>
      </c>
      <c r="K327" s="54">
        <v>9050.880000000001</v>
      </c>
      <c r="L327" s="55">
        <f t="shared" si="5"/>
        <v>4</v>
      </c>
      <c r="N327" s="51"/>
    </row>
    <row r="328" spans="1:14" s="2" customFormat="1" ht="45" hidden="1">
      <c r="A328" s="38" t="s">
        <v>2567</v>
      </c>
      <c r="B328" s="38" t="s">
        <v>2929</v>
      </c>
      <c r="C328" s="38" t="s">
        <v>2569</v>
      </c>
      <c r="D328" s="38" t="s">
        <v>2570</v>
      </c>
      <c r="E328" s="38" t="s">
        <v>2571</v>
      </c>
      <c r="F328" s="39">
        <v>39242</v>
      </c>
      <c r="G328" s="40">
        <v>-0.15331539257296109</v>
      </c>
      <c r="H328" s="41">
        <v>39252</v>
      </c>
      <c r="I328" s="42">
        <v>11010.31</v>
      </c>
      <c r="J328" s="41">
        <v>40348</v>
      </c>
      <c r="K328" s="42">
        <v>9322.26</v>
      </c>
      <c r="L328" s="43">
        <f t="shared" si="5"/>
        <v>4</v>
      </c>
      <c r="M328" s="2" t="s">
        <v>8708</v>
      </c>
      <c r="N328" s="39"/>
    </row>
    <row r="329" spans="1:14" s="2" customFormat="1" ht="45" hidden="1">
      <c r="A329" s="44" t="s">
        <v>2567</v>
      </c>
      <c r="B329" s="44" t="s">
        <v>2929</v>
      </c>
      <c r="C329" s="44" t="s">
        <v>2569</v>
      </c>
      <c r="D329" s="44" t="s">
        <v>2570</v>
      </c>
      <c r="E329" s="44" t="s">
        <v>2572</v>
      </c>
      <c r="F329" s="45">
        <v>39242</v>
      </c>
      <c r="G329" s="46">
        <v>-0.19248702305604568</v>
      </c>
      <c r="H329" s="47">
        <v>39250</v>
      </c>
      <c r="I329" s="48">
        <v>11208.34</v>
      </c>
      <c r="J329" s="47">
        <v>40346</v>
      </c>
      <c r="K329" s="48">
        <v>9050.880000000001</v>
      </c>
      <c r="L329" s="49">
        <f t="shared" si="5"/>
        <v>4</v>
      </c>
      <c r="N329" s="45"/>
    </row>
    <row r="330" spans="1:14" s="2" customFormat="1" hidden="1">
      <c r="A330" s="1" t="s">
        <v>8667</v>
      </c>
      <c r="B330" s="1" t="s">
        <v>8668</v>
      </c>
      <c r="C330" s="1"/>
      <c r="D330" s="1"/>
      <c r="E330" s="1"/>
      <c r="F330" s="6"/>
      <c r="G330" s="7"/>
      <c r="H330" s="12"/>
      <c r="I330" s="11"/>
      <c r="J330" s="12"/>
      <c r="K330" s="11"/>
      <c r="L330" s="2">
        <f t="shared" si="5"/>
        <v>1</v>
      </c>
      <c r="M330" s="2" t="s">
        <v>8709</v>
      </c>
      <c r="N330" s="6"/>
    </row>
    <row r="331" spans="1:14" s="2" customFormat="1" hidden="1">
      <c r="A331" s="1" t="s">
        <v>3937</v>
      </c>
      <c r="B331" s="1" t="s">
        <v>3938</v>
      </c>
      <c r="C331" s="1"/>
      <c r="D331" s="1"/>
      <c r="E331" s="1"/>
      <c r="F331" s="6"/>
      <c r="G331" s="7"/>
      <c r="H331" s="12"/>
      <c r="I331" s="11"/>
      <c r="J331" s="12"/>
      <c r="K331" s="11"/>
      <c r="L331" s="2">
        <f t="shared" si="5"/>
        <v>1</v>
      </c>
      <c r="M331" s="2" t="s">
        <v>8709</v>
      </c>
      <c r="N331" s="6"/>
    </row>
    <row r="332" spans="1:14" s="2" customFormat="1" ht="45" hidden="1">
      <c r="A332" s="1" t="s">
        <v>2149</v>
      </c>
      <c r="B332" s="1" t="s">
        <v>2150</v>
      </c>
      <c r="C332" s="1" t="s">
        <v>2151</v>
      </c>
      <c r="D332" s="1" t="s">
        <v>2152</v>
      </c>
      <c r="E332" s="1" t="s">
        <v>2153</v>
      </c>
      <c r="F332" s="6">
        <f>VLOOKUP(B332,[1]Sheet1!$A$1:$B$2283,2,FALSE)</f>
        <v>42037</v>
      </c>
      <c r="G332" s="7"/>
      <c r="H332" s="12"/>
      <c r="I332" s="11"/>
      <c r="J332" s="12"/>
      <c r="K332" s="11"/>
      <c r="L332" s="2">
        <f t="shared" si="5"/>
        <v>2</v>
      </c>
      <c r="M332" s="2" t="s">
        <v>8709</v>
      </c>
      <c r="N332" s="6"/>
    </row>
    <row r="333" spans="1:14" s="2" customFormat="1" ht="45" hidden="1">
      <c r="A333" s="1" t="s">
        <v>2149</v>
      </c>
      <c r="B333" s="1" t="s">
        <v>2150</v>
      </c>
      <c r="C333" s="1" t="s">
        <v>2151</v>
      </c>
      <c r="D333" s="1" t="s">
        <v>2152</v>
      </c>
      <c r="E333" s="1" t="s">
        <v>2154</v>
      </c>
      <c r="F333" s="6">
        <f>VLOOKUP(B333,[1]Sheet1!$A$1:$B$2283,2,FALSE)</f>
        <v>42037</v>
      </c>
      <c r="G333" s="7"/>
      <c r="H333" s="12"/>
      <c r="I333" s="11"/>
      <c r="J333" s="12"/>
      <c r="K333" s="11"/>
      <c r="L333" s="2">
        <f t="shared" si="5"/>
        <v>2</v>
      </c>
      <c r="M333" s="2" t="s">
        <v>8709</v>
      </c>
      <c r="N333" s="6"/>
    </row>
    <row r="334" spans="1:14" s="2" customFormat="1" ht="30" hidden="1">
      <c r="A334" s="1" t="s">
        <v>6572</v>
      </c>
      <c r="B334" s="1" t="s">
        <v>6573</v>
      </c>
      <c r="C334" s="1"/>
      <c r="D334" s="1"/>
      <c r="E334" s="1"/>
      <c r="F334" s="6"/>
      <c r="G334" s="7"/>
      <c r="H334" s="12"/>
      <c r="I334" s="11"/>
      <c r="J334" s="12"/>
      <c r="K334" s="11"/>
      <c r="L334" s="2">
        <f t="shared" si="5"/>
        <v>2</v>
      </c>
      <c r="M334" s="2" t="s">
        <v>8709</v>
      </c>
      <c r="N334" s="6"/>
    </row>
    <row r="335" spans="1:14" s="2" customFormat="1" ht="30" hidden="1">
      <c r="A335" s="1" t="s">
        <v>6572</v>
      </c>
      <c r="B335" s="1" t="s">
        <v>6587</v>
      </c>
      <c r="C335" s="1"/>
      <c r="D335" s="1"/>
      <c r="E335" s="1"/>
      <c r="F335" s="6"/>
      <c r="G335" s="7"/>
      <c r="H335" s="12"/>
      <c r="I335" s="11"/>
      <c r="J335" s="12"/>
      <c r="K335" s="11"/>
      <c r="L335" s="2">
        <f t="shared" si="5"/>
        <v>2</v>
      </c>
      <c r="M335" s="2" t="s">
        <v>8709</v>
      </c>
      <c r="N335" s="6"/>
    </row>
    <row r="336" spans="1:14" s="2" customFormat="1" ht="45">
      <c r="A336" s="1" t="s">
        <v>7085</v>
      </c>
      <c r="B336" s="1" t="s">
        <v>7086</v>
      </c>
      <c r="C336" s="1" t="s">
        <v>7087</v>
      </c>
      <c r="D336" s="1" t="s">
        <v>7088</v>
      </c>
      <c r="E336" s="1" t="s">
        <v>7089</v>
      </c>
      <c r="F336" s="6">
        <v>39087</v>
      </c>
      <c r="G336" s="7">
        <v>-0.1302068707291959</v>
      </c>
      <c r="H336" s="10">
        <v>40478</v>
      </c>
      <c r="I336" s="11">
        <v>106.83</v>
      </c>
      <c r="J336" s="10">
        <v>41574</v>
      </c>
      <c r="K336" s="11">
        <v>92.92</v>
      </c>
      <c r="L336" s="2">
        <f t="shared" si="5"/>
        <v>1</v>
      </c>
      <c r="N336" s="6"/>
    </row>
    <row r="337" spans="1:14" s="2" customFormat="1" ht="45">
      <c r="A337" s="1" t="s">
        <v>310</v>
      </c>
      <c r="B337" s="1" t="s">
        <v>311</v>
      </c>
      <c r="C337" s="1" t="s">
        <v>312</v>
      </c>
      <c r="D337" s="1" t="s">
        <v>313</v>
      </c>
      <c r="E337" s="1" t="s">
        <v>314</v>
      </c>
      <c r="F337" s="6">
        <v>36438</v>
      </c>
      <c r="G337" s="7">
        <v>-0.39773698563230087</v>
      </c>
      <c r="H337" s="10">
        <v>36447</v>
      </c>
      <c r="I337" s="11">
        <v>491.38</v>
      </c>
      <c r="J337" s="10">
        <v>37543</v>
      </c>
      <c r="K337" s="11">
        <v>295.94</v>
      </c>
      <c r="L337" s="2">
        <f t="shared" si="5"/>
        <v>1</v>
      </c>
      <c r="N337" s="6"/>
    </row>
    <row r="338" spans="1:14" s="2" customFormat="1" ht="45">
      <c r="A338" s="1" t="s">
        <v>6947</v>
      </c>
      <c r="B338" s="1" t="s">
        <v>6948</v>
      </c>
      <c r="C338" s="1" t="s">
        <v>6949</v>
      </c>
      <c r="D338" s="1" t="s">
        <v>6950</v>
      </c>
      <c r="E338" s="1" t="s">
        <v>6951</v>
      </c>
      <c r="F338" s="6">
        <v>41369</v>
      </c>
      <c r="G338" s="7">
        <v>1.4778846153846152</v>
      </c>
      <c r="H338" s="10">
        <v>41391</v>
      </c>
      <c r="I338" s="11">
        <v>20.8</v>
      </c>
      <c r="J338" s="10">
        <v>42487</v>
      </c>
      <c r="K338" s="11">
        <v>51.54</v>
      </c>
      <c r="L338" s="2">
        <f t="shared" si="5"/>
        <v>1</v>
      </c>
      <c r="N338" s="6"/>
    </row>
    <row r="339" spans="1:14" s="2" customFormat="1" hidden="1">
      <c r="A339" s="1" t="s">
        <v>6154</v>
      </c>
      <c r="B339" s="1" t="s">
        <v>6155</v>
      </c>
      <c r="C339" s="1"/>
      <c r="D339" s="1"/>
      <c r="E339" s="1"/>
      <c r="F339" s="6"/>
      <c r="G339" s="7"/>
      <c r="H339" s="12"/>
      <c r="I339" s="11"/>
      <c r="J339" s="12"/>
      <c r="K339" s="11"/>
      <c r="L339" s="2">
        <f t="shared" si="5"/>
        <v>1</v>
      </c>
      <c r="M339" s="2" t="s">
        <v>8709</v>
      </c>
      <c r="N339" s="6"/>
    </row>
    <row r="340" spans="1:14" s="2" customFormat="1" ht="45" hidden="1">
      <c r="A340" s="1" t="s">
        <v>3517</v>
      </c>
      <c r="B340" s="1" t="s">
        <v>3518</v>
      </c>
      <c r="C340" s="1" t="s">
        <v>1083</v>
      </c>
      <c r="D340" s="1" t="s">
        <v>1084</v>
      </c>
      <c r="E340" s="1" t="s">
        <v>1085</v>
      </c>
      <c r="F340" s="6">
        <v>41982</v>
      </c>
      <c r="G340" s="7" t="s">
        <v>8705</v>
      </c>
      <c r="H340" s="10">
        <v>41987</v>
      </c>
      <c r="I340" s="11">
        <v>26802.98</v>
      </c>
      <c r="J340" s="10"/>
      <c r="K340" s="11"/>
      <c r="L340" s="2">
        <f t="shared" si="5"/>
        <v>2</v>
      </c>
      <c r="M340" s="2" t="s">
        <v>8710</v>
      </c>
      <c r="N340" s="6"/>
    </row>
    <row r="341" spans="1:14" s="2" customFormat="1" ht="45" hidden="1">
      <c r="A341" s="1" t="s">
        <v>3517</v>
      </c>
      <c r="B341" s="1" t="s">
        <v>3518</v>
      </c>
      <c r="C341" s="1" t="s">
        <v>1086</v>
      </c>
      <c r="D341" s="1" t="s">
        <v>1087</v>
      </c>
      <c r="E341" s="1" t="s">
        <v>1088</v>
      </c>
      <c r="F341" s="6">
        <v>41982</v>
      </c>
      <c r="G341" s="7" t="s">
        <v>8705</v>
      </c>
      <c r="H341" s="10">
        <v>41990</v>
      </c>
      <c r="I341" s="11">
        <v>3031.7000000000003</v>
      </c>
      <c r="J341" s="10"/>
      <c r="K341" s="11"/>
      <c r="L341" s="2">
        <f t="shared" si="5"/>
        <v>2</v>
      </c>
      <c r="M341" s="2" t="s">
        <v>8710</v>
      </c>
      <c r="N341" s="6"/>
    </row>
    <row r="342" spans="1:14" s="2" customFormat="1" ht="45" hidden="1">
      <c r="A342" s="32" t="s">
        <v>1081</v>
      </c>
      <c r="B342" s="32" t="s">
        <v>1082</v>
      </c>
      <c r="C342" s="32" t="s">
        <v>1083</v>
      </c>
      <c r="D342" s="32" t="s">
        <v>1084</v>
      </c>
      <c r="E342" s="32" t="s">
        <v>1085</v>
      </c>
      <c r="F342" s="33">
        <v>41095</v>
      </c>
      <c r="G342" s="34">
        <v>0.99954785381795974</v>
      </c>
      <c r="H342" s="35">
        <v>41104</v>
      </c>
      <c r="I342" s="36">
        <v>12894.06</v>
      </c>
      <c r="J342" s="35">
        <v>42199</v>
      </c>
      <c r="K342" s="36">
        <v>25782.29</v>
      </c>
      <c r="L342" s="37">
        <f t="shared" si="5"/>
        <v>2</v>
      </c>
      <c r="M342" s="2" t="s">
        <v>8708</v>
      </c>
      <c r="N342" s="33"/>
    </row>
    <row r="343" spans="1:14" s="2" customFormat="1" ht="45" hidden="1">
      <c r="A343" s="1" t="s">
        <v>1081</v>
      </c>
      <c r="B343" s="1" t="s">
        <v>1082</v>
      </c>
      <c r="C343" s="1" t="s">
        <v>1086</v>
      </c>
      <c r="D343" s="1" t="s">
        <v>1087</v>
      </c>
      <c r="E343" s="1" t="s">
        <v>1088</v>
      </c>
      <c r="F343" s="6">
        <v>41095</v>
      </c>
      <c r="G343" s="7">
        <v>-8.8832064175423261E-2</v>
      </c>
      <c r="H343" s="10">
        <v>41107</v>
      </c>
      <c r="I343" s="11">
        <v>4078.82</v>
      </c>
      <c r="J343" s="10">
        <v>42202</v>
      </c>
      <c r="K343" s="11">
        <v>3716.4900000000002</v>
      </c>
      <c r="L343" s="2">
        <f t="shared" si="5"/>
        <v>2</v>
      </c>
      <c r="N343" s="6"/>
    </row>
    <row r="344" spans="1:14" s="2" customFormat="1" ht="45">
      <c r="A344" s="1" t="s">
        <v>2706</v>
      </c>
      <c r="B344" s="1" t="s">
        <v>2707</v>
      </c>
      <c r="C344" s="1" t="s">
        <v>2708</v>
      </c>
      <c r="D344" s="1" t="s">
        <v>2709</v>
      </c>
      <c r="E344" s="1" t="s">
        <v>2710</v>
      </c>
      <c r="F344" s="6">
        <v>40913</v>
      </c>
      <c r="G344" s="7">
        <v>-0.11652614268187643</v>
      </c>
      <c r="H344" s="10">
        <v>40927</v>
      </c>
      <c r="I344" s="11">
        <v>383.09000000000003</v>
      </c>
      <c r="J344" s="10">
        <v>42023</v>
      </c>
      <c r="K344" s="11">
        <v>338.45</v>
      </c>
      <c r="L344" s="2">
        <f t="shared" si="5"/>
        <v>1</v>
      </c>
      <c r="N344" s="6"/>
    </row>
    <row r="345" spans="1:14" s="2" customFormat="1" ht="45" hidden="1">
      <c r="A345" s="1" t="s">
        <v>5875</v>
      </c>
      <c r="B345" s="1" t="s">
        <v>5876</v>
      </c>
      <c r="C345" s="1" t="s">
        <v>5877</v>
      </c>
      <c r="D345" s="1" t="s">
        <v>5878</v>
      </c>
      <c r="E345" s="1" t="s">
        <v>5879</v>
      </c>
      <c r="F345" s="6">
        <v>41954</v>
      </c>
      <c r="G345" s="7" t="s">
        <v>8705</v>
      </c>
      <c r="H345" s="10">
        <v>41966</v>
      </c>
      <c r="I345" s="11">
        <v>277.88</v>
      </c>
      <c r="J345" s="10"/>
      <c r="K345" s="11"/>
      <c r="L345" s="2">
        <f t="shared" si="5"/>
        <v>1</v>
      </c>
      <c r="M345" s="2" t="s">
        <v>8710</v>
      </c>
      <c r="N345" s="6"/>
    </row>
    <row r="346" spans="1:14" s="2" customFormat="1" ht="30" hidden="1">
      <c r="A346" s="1" t="s">
        <v>7439</v>
      </c>
      <c r="B346" s="1" t="s">
        <v>7440</v>
      </c>
      <c r="C346" s="1"/>
      <c r="D346" s="1"/>
      <c r="E346" s="1"/>
      <c r="F346" s="6"/>
      <c r="G346" s="7"/>
      <c r="H346" s="12"/>
      <c r="I346" s="11"/>
      <c r="J346" s="12"/>
      <c r="K346" s="11"/>
      <c r="L346" s="2">
        <f t="shared" si="5"/>
        <v>1</v>
      </c>
      <c r="M346" s="2" t="s">
        <v>8709</v>
      </c>
      <c r="N346" s="6"/>
    </row>
    <row r="347" spans="1:14" s="2" customFormat="1" hidden="1">
      <c r="A347" s="1" t="s">
        <v>8280</v>
      </c>
      <c r="B347" s="1" t="s">
        <v>8281</v>
      </c>
      <c r="C347" s="1"/>
      <c r="D347" s="1"/>
      <c r="E347" s="1"/>
      <c r="F347" s="6"/>
      <c r="G347" s="7"/>
      <c r="H347" s="12"/>
      <c r="I347" s="11"/>
      <c r="J347" s="12"/>
      <c r="K347" s="11"/>
      <c r="L347" s="2">
        <f t="shared" si="5"/>
        <v>1</v>
      </c>
      <c r="M347" s="2" t="s">
        <v>8709</v>
      </c>
      <c r="N347" s="6"/>
    </row>
    <row r="348" spans="1:14" s="2" customFormat="1" ht="45">
      <c r="A348" s="1" t="s">
        <v>2184</v>
      </c>
      <c r="B348" s="1" t="s">
        <v>2185</v>
      </c>
      <c r="C348" s="1" t="s">
        <v>2186</v>
      </c>
      <c r="D348" s="1" t="s">
        <v>2187</v>
      </c>
      <c r="E348" s="1" t="s">
        <v>2188</v>
      </c>
      <c r="F348" s="6">
        <v>40967</v>
      </c>
      <c r="G348" s="7">
        <v>0.30874545962559385</v>
      </c>
      <c r="H348" s="10">
        <v>40967</v>
      </c>
      <c r="I348" s="11">
        <v>35.79</v>
      </c>
      <c r="J348" s="10">
        <v>42063</v>
      </c>
      <c r="K348" s="11">
        <v>46.84</v>
      </c>
      <c r="L348" s="2">
        <f t="shared" si="5"/>
        <v>1</v>
      </c>
      <c r="N348" s="6"/>
    </row>
    <row r="349" spans="1:14" s="2" customFormat="1" ht="45">
      <c r="A349" s="1" t="s">
        <v>6171</v>
      </c>
      <c r="B349" s="1" t="s">
        <v>6172</v>
      </c>
      <c r="C349" s="1" t="s">
        <v>6173</v>
      </c>
      <c r="D349" s="1" t="s">
        <v>6174</v>
      </c>
      <c r="E349" s="1" t="s">
        <v>6175</v>
      </c>
      <c r="F349" s="6">
        <v>39026</v>
      </c>
      <c r="G349" s="7">
        <v>-0.27529873578479469</v>
      </c>
      <c r="H349" s="10">
        <v>39048</v>
      </c>
      <c r="I349" s="11">
        <v>173.23</v>
      </c>
      <c r="J349" s="10">
        <v>40144</v>
      </c>
      <c r="K349" s="11">
        <v>125.54</v>
      </c>
      <c r="L349" s="2">
        <f t="shared" si="5"/>
        <v>1</v>
      </c>
      <c r="N349" s="6"/>
    </row>
    <row r="350" spans="1:14" s="2" customFormat="1" ht="45" hidden="1">
      <c r="A350" s="1" t="s">
        <v>8406</v>
      </c>
      <c r="B350" s="1" t="s">
        <v>8407</v>
      </c>
      <c r="C350" s="1"/>
      <c r="D350" s="1"/>
      <c r="E350" s="1"/>
      <c r="F350" s="6"/>
      <c r="G350" s="7"/>
      <c r="H350" s="12"/>
      <c r="I350" s="11"/>
      <c r="J350" s="12"/>
      <c r="K350" s="11"/>
      <c r="L350" s="2">
        <f t="shared" si="5"/>
        <v>1</v>
      </c>
      <c r="M350" s="2" t="s">
        <v>8709</v>
      </c>
      <c r="N350" s="6"/>
    </row>
    <row r="351" spans="1:14" s="2" customFormat="1" ht="45">
      <c r="A351" s="1" t="s">
        <v>2733</v>
      </c>
      <c r="B351" s="1" t="s">
        <v>2734</v>
      </c>
      <c r="C351" s="1" t="s">
        <v>2735</v>
      </c>
      <c r="D351" s="1" t="s">
        <v>2736</v>
      </c>
      <c r="E351" s="1" t="s">
        <v>2737</v>
      </c>
      <c r="F351" s="6">
        <v>38569</v>
      </c>
      <c r="G351" s="7">
        <v>0.84421355698817058</v>
      </c>
      <c r="H351" s="10">
        <v>38583</v>
      </c>
      <c r="I351" s="11">
        <v>159.77000000000001</v>
      </c>
      <c r="J351" s="10">
        <v>39679</v>
      </c>
      <c r="K351" s="11">
        <v>294.65000000000003</v>
      </c>
      <c r="L351" s="2">
        <f t="shared" si="5"/>
        <v>1</v>
      </c>
      <c r="N351" s="6"/>
    </row>
    <row r="352" spans="1:14" s="2" customFormat="1" hidden="1">
      <c r="A352" s="1" t="s">
        <v>5582</v>
      </c>
      <c r="B352" s="1" t="s">
        <v>6181</v>
      </c>
      <c r="C352" s="1"/>
      <c r="D352" s="1"/>
      <c r="E352" s="1"/>
      <c r="F352" s="6"/>
      <c r="G352" s="7"/>
      <c r="H352" s="12"/>
      <c r="I352" s="11"/>
      <c r="J352" s="12"/>
      <c r="K352" s="11"/>
      <c r="L352" s="2">
        <f t="shared" si="5"/>
        <v>2</v>
      </c>
      <c r="M352" s="2" t="s">
        <v>8709</v>
      </c>
      <c r="N352" s="6"/>
    </row>
    <row r="353" spans="1:14" s="2" customFormat="1" hidden="1">
      <c r="A353" s="1" t="s">
        <v>5582</v>
      </c>
      <c r="B353" s="1" t="s">
        <v>5583</v>
      </c>
      <c r="C353" s="1"/>
      <c r="D353" s="1"/>
      <c r="E353" s="1"/>
      <c r="F353" s="6"/>
      <c r="G353" s="7"/>
      <c r="H353" s="12"/>
      <c r="I353" s="11"/>
      <c r="J353" s="12"/>
      <c r="K353" s="11"/>
      <c r="L353" s="2">
        <f t="shared" si="5"/>
        <v>2</v>
      </c>
      <c r="M353" s="2" t="s">
        <v>8709</v>
      </c>
      <c r="N353" s="6"/>
    </row>
    <row r="354" spans="1:14" s="2" customFormat="1" ht="45">
      <c r="A354" s="1" t="s">
        <v>5522</v>
      </c>
      <c r="B354" s="1" t="s">
        <v>5523</v>
      </c>
      <c r="C354" s="1" t="s">
        <v>5524</v>
      </c>
      <c r="D354" s="1" t="s">
        <v>5525</v>
      </c>
      <c r="E354" s="1" t="s">
        <v>5526</v>
      </c>
      <c r="F354" s="6">
        <v>40273</v>
      </c>
      <c r="G354" s="7">
        <v>-0.72222222222222221</v>
      </c>
      <c r="H354" s="10">
        <v>40291</v>
      </c>
      <c r="I354" s="11">
        <v>53.28</v>
      </c>
      <c r="J354" s="10">
        <v>41387</v>
      </c>
      <c r="K354" s="11">
        <v>14.8</v>
      </c>
      <c r="L354" s="2">
        <f t="shared" si="5"/>
        <v>1</v>
      </c>
      <c r="N354" s="6"/>
    </row>
    <row r="355" spans="1:14" s="2" customFormat="1" ht="45" hidden="1">
      <c r="A355" s="1" t="s">
        <v>4102</v>
      </c>
      <c r="B355" s="1" t="s">
        <v>4103</v>
      </c>
      <c r="C355" s="1" t="s">
        <v>4104</v>
      </c>
      <c r="D355" s="1" t="s">
        <v>4105</v>
      </c>
      <c r="E355" s="1" t="s">
        <v>4106</v>
      </c>
      <c r="F355" s="6">
        <v>42190</v>
      </c>
      <c r="G355" s="7" t="s">
        <v>8705</v>
      </c>
      <c r="H355" s="10">
        <v>42204</v>
      </c>
      <c r="I355" s="11">
        <v>62.9</v>
      </c>
      <c r="J355" s="10"/>
      <c r="K355" s="11"/>
      <c r="L355" s="2">
        <f t="shared" si="5"/>
        <v>1</v>
      </c>
      <c r="M355" s="2" t="s">
        <v>8710</v>
      </c>
      <c r="N355" s="6"/>
    </row>
    <row r="356" spans="1:14" s="2" customFormat="1" ht="45">
      <c r="A356" s="1" t="s">
        <v>1904</v>
      </c>
      <c r="B356" s="1" t="s">
        <v>1905</v>
      </c>
      <c r="C356" s="1" t="s">
        <v>1906</v>
      </c>
      <c r="D356" s="1" t="s">
        <v>1907</v>
      </c>
      <c r="E356" s="1" t="s">
        <v>1908</v>
      </c>
      <c r="F356" s="6">
        <v>40395</v>
      </c>
      <c r="G356" s="7">
        <v>1.3704774138300151</v>
      </c>
      <c r="H356" s="10">
        <v>41196</v>
      </c>
      <c r="I356" s="11">
        <v>93.42</v>
      </c>
      <c r="J356" s="10">
        <v>42291</v>
      </c>
      <c r="K356" s="11">
        <v>221.45000000000002</v>
      </c>
      <c r="L356" s="2">
        <f t="shared" si="5"/>
        <v>1</v>
      </c>
      <c r="N356" s="6"/>
    </row>
    <row r="357" spans="1:14" s="2" customFormat="1" ht="45" hidden="1">
      <c r="A357" s="1" t="s">
        <v>1482</v>
      </c>
      <c r="B357" s="1" t="s">
        <v>1483</v>
      </c>
      <c r="C357" s="1" t="s">
        <v>1484</v>
      </c>
      <c r="D357" s="1" t="s">
        <v>1485</v>
      </c>
      <c r="E357" s="1" t="s">
        <v>1486</v>
      </c>
      <c r="F357" s="6">
        <v>41856</v>
      </c>
      <c r="G357" s="7" t="s">
        <v>8705</v>
      </c>
      <c r="H357" s="10">
        <v>41879</v>
      </c>
      <c r="I357" s="11">
        <v>86.41</v>
      </c>
      <c r="J357" s="10"/>
      <c r="K357" s="11"/>
      <c r="L357" s="2">
        <f t="shared" si="5"/>
        <v>1</v>
      </c>
      <c r="M357" s="2" t="s">
        <v>8710</v>
      </c>
      <c r="N357" s="6"/>
    </row>
    <row r="358" spans="1:14" s="2" customFormat="1" ht="45" hidden="1">
      <c r="A358" s="15" t="s">
        <v>5</v>
      </c>
      <c r="B358" s="15" t="s">
        <v>6</v>
      </c>
      <c r="C358" s="15" t="s">
        <v>7</v>
      </c>
      <c r="D358" s="15" t="s">
        <v>8</v>
      </c>
      <c r="E358" s="15" t="s">
        <v>9</v>
      </c>
      <c r="F358" s="16">
        <v>42282</v>
      </c>
      <c r="G358" s="17" t="s">
        <v>8705</v>
      </c>
      <c r="H358" s="18">
        <v>42305</v>
      </c>
      <c r="I358" s="19">
        <v>4413.26</v>
      </c>
      <c r="J358" s="20"/>
      <c r="K358" s="19"/>
      <c r="L358" s="2">
        <f t="shared" si="5"/>
        <v>1</v>
      </c>
      <c r="M358" s="2" t="s">
        <v>8710</v>
      </c>
      <c r="N358" s="16"/>
    </row>
    <row r="359" spans="1:14" s="2" customFormat="1" hidden="1">
      <c r="A359" s="1" t="s">
        <v>4492</v>
      </c>
      <c r="B359" s="1" t="s">
        <v>4493</v>
      </c>
      <c r="C359" s="1"/>
      <c r="D359" s="1"/>
      <c r="E359" s="1"/>
      <c r="F359" s="6"/>
      <c r="G359" s="7"/>
      <c r="H359" s="12"/>
      <c r="I359" s="11"/>
      <c r="J359" s="12"/>
      <c r="K359" s="11"/>
      <c r="L359" s="2">
        <f t="shared" si="5"/>
        <v>1</v>
      </c>
      <c r="M359" s="2" t="s">
        <v>8709</v>
      </c>
      <c r="N359" s="6"/>
    </row>
    <row r="360" spans="1:14" s="2" customFormat="1" ht="30" hidden="1">
      <c r="A360" s="1" t="s">
        <v>8097</v>
      </c>
      <c r="B360" s="1" t="s">
        <v>8098</v>
      </c>
      <c r="C360" s="1"/>
      <c r="D360" s="1"/>
      <c r="E360" s="1"/>
      <c r="F360" s="6"/>
      <c r="G360" s="7"/>
      <c r="H360" s="12"/>
      <c r="I360" s="11"/>
      <c r="J360" s="12"/>
      <c r="K360" s="11"/>
      <c r="L360" s="2">
        <f t="shared" si="5"/>
        <v>1</v>
      </c>
      <c r="M360" s="2" t="s">
        <v>8709</v>
      </c>
      <c r="N360" s="6"/>
    </row>
    <row r="361" spans="1:14" s="2" customFormat="1" ht="45" hidden="1">
      <c r="A361" s="1" t="s">
        <v>4991</v>
      </c>
      <c r="B361" s="1" t="s">
        <v>4992</v>
      </c>
      <c r="C361" s="1" t="s">
        <v>4993</v>
      </c>
      <c r="D361" s="1" t="s">
        <v>4994</v>
      </c>
      <c r="E361" s="1" t="s">
        <v>4995</v>
      </c>
      <c r="F361" s="6">
        <v>42129</v>
      </c>
      <c r="G361" s="7" t="s">
        <v>8705</v>
      </c>
      <c r="H361" s="10">
        <v>42145</v>
      </c>
      <c r="I361" s="11">
        <v>154.15</v>
      </c>
      <c r="J361" s="10"/>
      <c r="K361" s="11"/>
      <c r="L361" s="2">
        <f t="shared" si="5"/>
        <v>1</v>
      </c>
      <c r="M361" s="2" t="s">
        <v>8710</v>
      </c>
      <c r="N361" s="6"/>
    </row>
    <row r="362" spans="1:14" s="2" customFormat="1" ht="45">
      <c r="A362" s="1" t="s">
        <v>4227</v>
      </c>
      <c r="B362" s="1" t="s">
        <v>4228</v>
      </c>
      <c r="C362" s="1" t="s">
        <v>4229</v>
      </c>
      <c r="D362" s="1" t="s">
        <v>4230</v>
      </c>
      <c r="E362" s="1" t="s">
        <v>4231</v>
      </c>
      <c r="F362" s="6">
        <v>40273</v>
      </c>
      <c r="G362" s="7">
        <v>0.79729842408071372</v>
      </c>
      <c r="H362" s="10">
        <v>40987</v>
      </c>
      <c r="I362" s="11">
        <v>119.93</v>
      </c>
      <c r="J362" s="10">
        <v>42082</v>
      </c>
      <c r="K362" s="11">
        <v>215.55</v>
      </c>
      <c r="L362" s="2">
        <f t="shared" si="5"/>
        <v>1</v>
      </c>
      <c r="N362" s="6"/>
    </row>
    <row r="363" spans="1:14" s="2" customFormat="1" ht="45">
      <c r="A363" s="1" t="s">
        <v>4616</v>
      </c>
      <c r="B363" s="1" t="s">
        <v>4617</v>
      </c>
      <c r="C363" s="1" t="s">
        <v>4618</v>
      </c>
      <c r="D363" s="1" t="s">
        <v>4619</v>
      </c>
      <c r="E363" s="1" t="s">
        <v>4620</v>
      </c>
      <c r="F363" s="6">
        <v>40122</v>
      </c>
      <c r="G363" s="7">
        <v>0.42176326997598146</v>
      </c>
      <c r="H363" s="10">
        <v>40137</v>
      </c>
      <c r="I363" s="11">
        <v>2552.19</v>
      </c>
      <c r="J363" s="10">
        <v>41233</v>
      </c>
      <c r="K363" s="11">
        <v>3628.61</v>
      </c>
      <c r="L363" s="2">
        <f t="shared" si="5"/>
        <v>1</v>
      </c>
      <c r="N363" s="6"/>
    </row>
    <row r="364" spans="1:14" s="2" customFormat="1" ht="30" hidden="1">
      <c r="A364" s="1" t="s">
        <v>8252</v>
      </c>
      <c r="B364" s="1" t="s">
        <v>8253</v>
      </c>
      <c r="C364" s="1"/>
      <c r="D364" s="1"/>
      <c r="E364" s="1"/>
      <c r="F364" s="6"/>
      <c r="G364" s="7"/>
      <c r="H364" s="12"/>
      <c r="I364" s="11"/>
      <c r="J364" s="12"/>
      <c r="K364" s="11"/>
      <c r="L364" s="2">
        <f t="shared" si="5"/>
        <v>1</v>
      </c>
      <c r="M364" s="2" t="s">
        <v>8709</v>
      </c>
      <c r="N364" s="6"/>
    </row>
    <row r="365" spans="1:14" s="2" customFormat="1" ht="45" hidden="1">
      <c r="A365" s="1" t="s">
        <v>5850</v>
      </c>
      <c r="B365" s="1" t="s">
        <v>5851</v>
      </c>
      <c r="C365" s="1" t="s">
        <v>5852</v>
      </c>
      <c r="D365" s="1" t="s">
        <v>5853</v>
      </c>
      <c r="E365" s="1" t="s">
        <v>5854</v>
      </c>
      <c r="F365" s="6" t="str">
        <f>VLOOKUP(B365,[1]Sheet1!$A$1:$B$2283,2,FALSE)</f>
        <v>Unknown</v>
      </c>
      <c r="G365" s="7"/>
      <c r="H365" s="12"/>
      <c r="I365" s="11"/>
      <c r="J365" s="12"/>
      <c r="K365" s="11"/>
      <c r="L365" s="2">
        <f t="shared" si="5"/>
        <v>1</v>
      </c>
      <c r="M365" s="2" t="s">
        <v>8709</v>
      </c>
      <c r="N365" s="6"/>
    </row>
    <row r="366" spans="1:14" s="2" customFormat="1" hidden="1">
      <c r="A366" s="1" t="s">
        <v>8171</v>
      </c>
      <c r="B366" s="1" t="s">
        <v>8172</v>
      </c>
      <c r="C366" s="1"/>
      <c r="D366" s="1"/>
      <c r="E366" s="1"/>
      <c r="F366" s="6"/>
      <c r="G366" s="7"/>
      <c r="H366" s="12"/>
      <c r="I366" s="11"/>
      <c r="J366" s="12"/>
      <c r="K366" s="11"/>
      <c r="L366" s="2">
        <f t="shared" si="5"/>
        <v>1</v>
      </c>
      <c r="M366" s="2" t="s">
        <v>8709</v>
      </c>
      <c r="N366" s="6"/>
    </row>
    <row r="367" spans="1:14" s="2" customFormat="1" ht="45" hidden="1">
      <c r="A367" s="1" t="s">
        <v>3505</v>
      </c>
      <c r="B367" s="1" t="s">
        <v>3506</v>
      </c>
      <c r="C367" s="1" t="s">
        <v>3507</v>
      </c>
      <c r="D367" s="1" t="s">
        <v>3508</v>
      </c>
      <c r="E367" s="1" t="s">
        <v>3509</v>
      </c>
      <c r="F367" s="6">
        <v>42009</v>
      </c>
      <c r="G367" s="7" t="s">
        <v>8705</v>
      </c>
      <c r="H367" s="10">
        <v>42023</v>
      </c>
      <c r="I367" s="11">
        <v>819.87</v>
      </c>
      <c r="J367" s="10"/>
      <c r="K367" s="11"/>
      <c r="L367" s="2">
        <f t="shared" si="5"/>
        <v>1</v>
      </c>
      <c r="M367" s="2" t="s">
        <v>8710</v>
      </c>
      <c r="N367" s="6"/>
    </row>
    <row r="368" spans="1:14" s="2" customFormat="1" ht="45">
      <c r="A368" s="1" t="s">
        <v>3423</v>
      </c>
      <c r="B368" s="1" t="s">
        <v>3424</v>
      </c>
      <c r="C368" s="1" t="s">
        <v>3425</v>
      </c>
      <c r="D368" s="1" t="s">
        <v>3426</v>
      </c>
      <c r="E368" s="1" t="s">
        <v>3427</v>
      </c>
      <c r="F368" s="6">
        <v>41369</v>
      </c>
      <c r="G368" s="7">
        <v>0.32063324302599083</v>
      </c>
      <c r="H368" s="10">
        <v>41383</v>
      </c>
      <c r="I368" s="11">
        <v>1343.56</v>
      </c>
      <c r="J368" s="10">
        <v>42479</v>
      </c>
      <c r="K368" s="11">
        <v>1774.3500000000001</v>
      </c>
      <c r="L368" s="2">
        <f t="shared" si="5"/>
        <v>1</v>
      </c>
      <c r="N368" s="6"/>
    </row>
    <row r="369" spans="1:14" s="2" customFormat="1" ht="30">
      <c r="A369" s="1" t="s">
        <v>249</v>
      </c>
      <c r="B369" s="1" t="s">
        <v>250</v>
      </c>
      <c r="C369" s="1" t="s">
        <v>251</v>
      </c>
      <c r="D369" s="1" t="s">
        <v>252</v>
      </c>
      <c r="E369" s="1" t="s">
        <v>253</v>
      </c>
      <c r="F369" s="6">
        <v>40303</v>
      </c>
      <c r="G369" s="7">
        <v>3.5848691439416647</v>
      </c>
      <c r="H369" s="10">
        <v>40312</v>
      </c>
      <c r="I369" s="11">
        <v>1601.76</v>
      </c>
      <c r="J369" s="10">
        <v>41408</v>
      </c>
      <c r="K369" s="11">
        <v>7343.8600000000006</v>
      </c>
      <c r="L369" s="2">
        <f t="shared" si="5"/>
        <v>1</v>
      </c>
      <c r="N369" s="6"/>
    </row>
    <row r="370" spans="1:14" s="2" customFormat="1" ht="30" hidden="1">
      <c r="A370" s="1" t="s">
        <v>8218</v>
      </c>
      <c r="B370" s="1" t="s">
        <v>8219</v>
      </c>
      <c r="C370" s="1"/>
      <c r="D370" s="1"/>
      <c r="E370" s="1"/>
      <c r="F370" s="6"/>
      <c r="G370" s="7"/>
      <c r="H370" s="12"/>
      <c r="I370" s="11"/>
      <c r="J370" s="12"/>
      <c r="K370" s="11"/>
      <c r="L370" s="2">
        <f t="shared" si="5"/>
        <v>1</v>
      </c>
      <c r="M370" s="2" t="s">
        <v>8709</v>
      </c>
      <c r="N370" s="6"/>
    </row>
    <row r="371" spans="1:14" s="2" customFormat="1" ht="45">
      <c r="A371" s="1" t="s">
        <v>2518</v>
      </c>
      <c r="B371" s="1" t="s">
        <v>2519</v>
      </c>
      <c r="C371" s="1" t="s">
        <v>2520</v>
      </c>
      <c r="D371" s="1" t="s">
        <v>2521</v>
      </c>
      <c r="E371" s="1" t="s">
        <v>2522</v>
      </c>
      <c r="F371" s="6">
        <v>38353</v>
      </c>
      <c r="G371" s="7">
        <v>-0.41309284092369647</v>
      </c>
      <c r="H371" s="10">
        <v>38381</v>
      </c>
      <c r="I371" s="11">
        <v>233.41</v>
      </c>
      <c r="J371" s="10">
        <v>39476</v>
      </c>
      <c r="K371" s="11">
        <v>136.99</v>
      </c>
      <c r="L371" s="2">
        <f t="shared" si="5"/>
        <v>1</v>
      </c>
      <c r="N371" s="6"/>
    </row>
    <row r="372" spans="1:14" s="2" customFormat="1" ht="30" hidden="1">
      <c r="A372" s="1" t="s">
        <v>8440</v>
      </c>
      <c r="B372" s="1" t="s">
        <v>8441</v>
      </c>
      <c r="C372" s="1"/>
      <c r="D372" s="1"/>
      <c r="E372" s="1"/>
      <c r="F372" s="6"/>
      <c r="G372" s="7"/>
      <c r="H372" s="12"/>
      <c r="I372" s="11"/>
      <c r="J372" s="12"/>
      <c r="K372" s="11"/>
      <c r="L372" s="2">
        <f t="shared" si="5"/>
        <v>1</v>
      </c>
      <c r="M372" s="2" t="s">
        <v>8709</v>
      </c>
      <c r="N372" s="6"/>
    </row>
    <row r="373" spans="1:14" s="2" customFormat="1" ht="45" hidden="1">
      <c r="A373" s="1" t="s">
        <v>7666</v>
      </c>
      <c r="B373" s="1" t="s">
        <v>7667</v>
      </c>
      <c r="C373" s="1" t="s">
        <v>7668</v>
      </c>
      <c r="D373" s="1" t="s">
        <v>7669</v>
      </c>
      <c r="E373" s="1" t="s">
        <v>7670</v>
      </c>
      <c r="F373" s="6">
        <v>42129</v>
      </c>
      <c r="G373" s="7" t="s">
        <v>8705</v>
      </c>
      <c r="H373" s="10">
        <v>42152</v>
      </c>
      <c r="I373" s="11">
        <v>10.78</v>
      </c>
      <c r="J373" s="10"/>
      <c r="K373" s="11"/>
      <c r="L373" s="2">
        <f t="shared" si="5"/>
        <v>1</v>
      </c>
      <c r="M373" s="2" t="s">
        <v>8710</v>
      </c>
      <c r="N373" s="6"/>
    </row>
    <row r="374" spans="1:14" s="2" customFormat="1" hidden="1">
      <c r="A374" s="1" t="s">
        <v>8173</v>
      </c>
      <c r="B374" s="1" t="s">
        <v>8174</v>
      </c>
      <c r="C374" s="1"/>
      <c r="D374" s="1"/>
      <c r="E374" s="1"/>
      <c r="F374" s="6"/>
      <c r="G374" s="7"/>
      <c r="H374" s="12"/>
      <c r="I374" s="11"/>
      <c r="J374" s="12"/>
      <c r="K374" s="11"/>
      <c r="L374" s="2">
        <f t="shared" si="5"/>
        <v>1</v>
      </c>
      <c r="M374" s="2" t="s">
        <v>8709</v>
      </c>
      <c r="N374" s="6"/>
    </row>
    <row r="375" spans="1:14" s="2" customFormat="1" ht="45" hidden="1">
      <c r="A375" s="1" t="s">
        <v>4521</v>
      </c>
      <c r="B375" s="1" t="s">
        <v>4522</v>
      </c>
      <c r="C375" s="1" t="s">
        <v>4523</v>
      </c>
      <c r="D375" s="1" t="s">
        <v>4524</v>
      </c>
      <c r="E375" s="1" t="s">
        <v>4525</v>
      </c>
      <c r="F375" s="6">
        <v>42190</v>
      </c>
      <c r="G375" s="7" t="s">
        <v>8705</v>
      </c>
      <c r="H375" s="10">
        <v>42205</v>
      </c>
      <c r="I375" s="11">
        <v>323.38</v>
      </c>
      <c r="J375" s="10"/>
      <c r="K375" s="11"/>
      <c r="L375" s="2">
        <f t="shared" si="5"/>
        <v>2</v>
      </c>
      <c r="M375" s="2" t="s">
        <v>8710</v>
      </c>
      <c r="N375" s="6"/>
    </row>
    <row r="376" spans="1:14" s="2" customFormat="1" ht="45" hidden="1">
      <c r="A376" s="1" t="s">
        <v>4521</v>
      </c>
      <c r="B376" s="1" t="s">
        <v>4522</v>
      </c>
      <c r="C376" s="1" t="s">
        <v>4526</v>
      </c>
      <c r="D376" s="1" t="s">
        <v>4527</v>
      </c>
      <c r="E376" s="1" t="s">
        <v>4528</v>
      </c>
      <c r="F376" s="6">
        <v>42190</v>
      </c>
      <c r="G376" s="7" t="s">
        <v>8705</v>
      </c>
      <c r="H376" s="10">
        <v>42199</v>
      </c>
      <c r="I376" s="11">
        <v>92031.69</v>
      </c>
      <c r="J376" s="10"/>
      <c r="K376" s="11"/>
      <c r="L376" s="2">
        <f t="shared" si="5"/>
        <v>2</v>
      </c>
      <c r="M376" s="2" t="s">
        <v>8710</v>
      </c>
      <c r="N376" s="6"/>
    </row>
    <row r="377" spans="1:14" s="2" customFormat="1" ht="45">
      <c r="A377" s="1" t="s">
        <v>1447</v>
      </c>
      <c r="B377" s="1" t="s">
        <v>1448</v>
      </c>
      <c r="C377" s="1" t="s">
        <v>1449</v>
      </c>
      <c r="D377" s="1" t="s">
        <v>1450</v>
      </c>
      <c r="E377" s="1" t="s">
        <v>1451</v>
      </c>
      <c r="F377" s="6">
        <v>40472</v>
      </c>
      <c r="G377" s="7">
        <v>0.59650558679097598</v>
      </c>
      <c r="H377" s="10">
        <v>40480</v>
      </c>
      <c r="I377" s="11">
        <v>281.02</v>
      </c>
      <c r="J377" s="10">
        <v>41576</v>
      </c>
      <c r="K377" s="11">
        <v>448.65000000000003</v>
      </c>
      <c r="L377" s="2">
        <f t="shared" si="5"/>
        <v>1</v>
      </c>
      <c r="N377" s="6"/>
    </row>
    <row r="378" spans="1:14" s="2" customFormat="1" hidden="1">
      <c r="A378" s="1" t="s">
        <v>6648</v>
      </c>
      <c r="B378" s="1" t="s">
        <v>6649</v>
      </c>
      <c r="C378" s="1"/>
      <c r="D378" s="1"/>
      <c r="E378" s="1"/>
      <c r="F378" s="6"/>
      <c r="G378" s="7"/>
      <c r="H378" s="12"/>
      <c r="I378" s="11"/>
      <c r="J378" s="12"/>
      <c r="K378" s="11"/>
      <c r="L378" s="2">
        <f t="shared" si="5"/>
        <v>1</v>
      </c>
      <c r="M378" s="2" t="s">
        <v>8709</v>
      </c>
      <c r="N378" s="6"/>
    </row>
    <row r="379" spans="1:14" s="2" customFormat="1" ht="45" hidden="1">
      <c r="A379" s="1" t="s">
        <v>5682</v>
      </c>
      <c r="B379" s="1" t="s">
        <v>5683</v>
      </c>
      <c r="C379" s="1" t="s">
        <v>5684</v>
      </c>
      <c r="D379" s="1" t="s">
        <v>5685</v>
      </c>
      <c r="E379" s="1" t="s">
        <v>5686</v>
      </c>
      <c r="F379" s="6">
        <v>38722</v>
      </c>
      <c r="G379" s="7" t="s">
        <v>8705</v>
      </c>
      <c r="H379" s="10">
        <v>41996</v>
      </c>
      <c r="I379" s="11">
        <v>80.070000000000007</v>
      </c>
      <c r="J379" s="10"/>
      <c r="K379" s="11"/>
      <c r="L379" s="2">
        <f t="shared" si="5"/>
        <v>1</v>
      </c>
      <c r="M379" s="2" t="s">
        <v>8710</v>
      </c>
      <c r="N379" s="6"/>
    </row>
    <row r="380" spans="1:14" s="2" customFormat="1" ht="45" hidden="1">
      <c r="A380" s="1" t="s">
        <v>4906</v>
      </c>
      <c r="B380" s="1" t="s">
        <v>4907</v>
      </c>
      <c r="C380" s="1" t="s">
        <v>4908</v>
      </c>
      <c r="D380" s="1" t="s">
        <v>4909</v>
      </c>
      <c r="E380" s="1" t="s">
        <v>4910</v>
      </c>
      <c r="F380" s="6">
        <v>41884</v>
      </c>
      <c r="G380" s="7" t="s">
        <v>8705</v>
      </c>
      <c r="H380" s="10">
        <v>41903</v>
      </c>
      <c r="I380" s="11">
        <v>84.54</v>
      </c>
      <c r="J380" s="10"/>
      <c r="K380" s="11"/>
      <c r="L380" s="2">
        <f t="shared" si="5"/>
        <v>3</v>
      </c>
      <c r="M380" s="2" t="s">
        <v>8710</v>
      </c>
      <c r="N380" s="6"/>
    </row>
    <row r="381" spans="1:14" s="2" customFormat="1" ht="45" hidden="1">
      <c r="A381" s="1" t="s">
        <v>4906</v>
      </c>
      <c r="B381" s="1" t="s">
        <v>4907</v>
      </c>
      <c r="C381" s="1" t="s">
        <v>4908</v>
      </c>
      <c r="D381" s="1" t="s">
        <v>4909</v>
      </c>
      <c r="E381" s="1" t="s">
        <v>4911</v>
      </c>
      <c r="F381" s="6">
        <v>41884</v>
      </c>
      <c r="G381" s="7" t="s">
        <v>8705</v>
      </c>
      <c r="H381" s="10">
        <v>41909</v>
      </c>
      <c r="I381" s="11">
        <v>84.54</v>
      </c>
      <c r="J381" s="10"/>
      <c r="K381" s="11"/>
      <c r="L381" s="2">
        <f t="shared" si="5"/>
        <v>3</v>
      </c>
      <c r="M381" s="2" t="s">
        <v>8710</v>
      </c>
      <c r="N381" s="6"/>
    </row>
    <row r="382" spans="1:14" s="2" customFormat="1" ht="45" hidden="1">
      <c r="A382" s="1" t="s">
        <v>4906</v>
      </c>
      <c r="B382" s="1" t="s">
        <v>4907</v>
      </c>
      <c r="C382" s="1" t="s">
        <v>4912</v>
      </c>
      <c r="D382" s="1" t="s">
        <v>4913</v>
      </c>
      <c r="E382" s="1" t="s">
        <v>4914</v>
      </c>
      <c r="F382" s="6">
        <v>41884</v>
      </c>
      <c r="G382" s="7" t="s">
        <v>8705</v>
      </c>
      <c r="H382" s="10">
        <v>41896</v>
      </c>
      <c r="I382" s="11">
        <v>146.34</v>
      </c>
      <c r="J382" s="10"/>
      <c r="K382" s="11"/>
      <c r="L382" s="2">
        <f t="shared" si="5"/>
        <v>3</v>
      </c>
      <c r="M382" s="2" t="s">
        <v>8710</v>
      </c>
      <c r="N382" s="6"/>
    </row>
    <row r="383" spans="1:14" s="2" customFormat="1" ht="45" hidden="1">
      <c r="A383" s="1" t="s">
        <v>6810</v>
      </c>
      <c r="B383" s="1" t="s">
        <v>4907</v>
      </c>
      <c r="C383" s="1" t="s">
        <v>4908</v>
      </c>
      <c r="D383" s="1" t="s">
        <v>4909</v>
      </c>
      <c r="E383" s="1" t="s">
        <v>4910</v>
      </c>
      <c r="F383" s="6">
        <v>41856</v>
      </c>
      <c r="G383" s="7" t="s">
        <v>8705</v>
      </c>
      <c r="H383" s="10">
        <v>41872</v>
      </c>
      <c r="I383" s="11">
        <v>100.28</v>
      </c>
      <c r="J383" s="10"/>
      <c r="K383" s="11"/>
      <c r="L383" s="2">
        <f t="shared" si="5"/>
        <v>3</v>
      </c>
      <c r="M383" s="2" t="s">
        <v>8710</v>
      </c>
      <c r="N383" s="6"/>
    </row>
    <row r="384" spans="1:14" s="2" customFormat="1" ht="45" hidden="1">
      <c r="A384" s="1" t="s">
        <v>6810</v>
      </c>
      <c r="B384" s="1" t="s">
        <v>4907</v>
      </c>
      <c r="C384" s="1" t="s">
        <v>4908</v>
      </c>
      <c r="D384" s="1" t="s">
        <v>4909</v>
      </c>
      <c r="E384" s="1" t="s">
        <v>4911</v>
      </c>
      <c r="F384" s="6">
        <v>41856</v>
      </c>
      <c r="G384" s="7" t="s">
        <v>8705</v>
      </c>
      <c r="H384" s="10">
        <v>41878</v>
      </c>
      <c r="I384" s="11">
        <v>102.94</v>
      </c>
      <c r="J384" s="10"/>
      <c r="K384" s="11"/>
      <c r="L384" s="2">
        <f t="shared" si="5"/>
        <v>3</v>
      </c>
      <c r="M384" s="2" t="s">
        <v>8710</v>
      </c>
      <c r="N384" s="6"/>
    </row>
    <row r="385" spans="1:14" s="2" customFormat="1" ht="45" hidden="1">
      <c r="A385" s="1" t="s">
        <v>6810</v>
      </c>
      <c r="B385" s="1" t="s">
        <v>4907</v>
      </c>
      <c r="C385" s="1" t="s">
        <v>4912</v>
      </c>
      <c r="D385" s="1" t="s">
        <v>4913</v>
      </c>
      <c r="E385" s="1" t="s">
        <v>4914</v>
      </c>
      <c r="F385" s="6">
        <v>41856</v>
      </c>
      <c r="G385" s="7" t="s">
        <v>8705</v>
      </c>
      <c r="H385" s="10">
        <v>41865</v>
      </c>
      <c r="I385" s="11">
        <v>171.5</v>
      </c>
      <c r="J385" s="10"/>
      <c r="K385" s="11"/>
      <c r="L385" s="2">
        <f t="shared" si="5"/>
        <v>3</v>
      </c>
      <c r="M385" s="2" t="s">
        <v>8710</v>
      </c>
      <c r="N385" s="6"/>
    </row>
    <row r="386" spans="1:14" s="2" customFormat="1" ht="45">
      <c r="A386" s="1" t="s">
        <v>4289</v>
      </c>
      <c r="B386" s="1" t="s">
        <v>4290</v>
      </c>
      <c r="C386" s="1" t="s">
        <v>4291</v>
      </c>
      <c r="D386" s="1" t="s">
        <v>4292</v>
      </c>
      <c r="E386" s="1" t="s">
        <v>4293</v>
      </c>
      <c r="F386" s="6">
        <v>36835</v>
      </c>
      <c r="G386" s="7">
        <v>-0.71623388753969741</v>
      </c>
      <c r="H386" s="10">
        <v>38554</v>
      </c>
      <c r="I386" s="11">
        <v>107.06</v>
      </c>
      <c r="J386" s="10">
        <v>39650</v>
      </c>
      <c r="K386" s="11">
        <v>30.38</v>
      </c>
      <c r="L386" s="2">
        <f t="shared" ref="L386:L449" si="6">COUNTIF(A$2:A$2738,A386)</f>
        <v>1</v>
      </c>
      <c r="N386" s="6"/>
    </row>
    <row r="387" spans="1:14" s="2" customFormat="1" ht="30" hidden="1">
      <c r="A387" s="1" t="s">
        <v>6975</v>
      </c>
      <c r="B387" s="1" t="s">
        <v>6976</v>
      </c>
      <c r="C387" s="1"/>
      <c r="D387" s="1"/>
      <c r="E387" s="1"/>
      <c r="F387" s="6"/>
      <c r="G387" s="7"/>
      <c r="H387" s="12"/>
      <c r="I387" s="11"/>
      <c r="J387" s="12"/>
      <c r="K387" s="11"/>
      <c r="L387" s="2">
        <f t="shared" si="6"/>
        <v>1</v>
      </c>
      <c r="M387" s="2" t="s">
        <v>8709</v>
      </c>
      <c r="N387" s="6"/>
    </row>
    <row r="388" spans="1:14" s="2" customFormat="1" ht="45">
      <c r="A388" s="1" t="s">
        <v>2669</v>
      </c>
      <c r="B388" s="1" t="s">
        <v>2670</v>
      </c>
      <c r="C388" s="1" t="s">
        <v>2671</v>
      </c>
      <c r="D388" s="1" t="s">
        <v>2672</v>
      </c>
      <c r="E388" s="1" t="s">
        <v>2673</v>
      </c>
      <c r="F388" s="6">
        <v>41583</v>
      </c>
      <c r="G388" s="7">
        <v>0.88718053567777533</v>
      </c>
      <c r="H388" s="10">
        <v>41597</v>
      </c>
      <c r="I388" s="11">
        <v>489.1</v>
      </c>
      <c r="J388" s="10">
        <v>42693</v>
      </c>
      <c r="K388" s="11">
        <v>923.02</v>
      </c>
      <c r="L388" s="2">
        <f t="shared" si="6"/>
        <v>1</v>
      </c>
      <c r="N388" s="6"/>
    </row>
    <row r="389" spans="1:14" s="2" customFormat="1" ht="45">
      <c r="A389" s="1" t="s">
        <v>3480</v>
      </c>
      <c r="B389" s="1" t="s">
        <v>3481</v>
      </c>
      <c r="C389" s="1" t="s">
        <v>3482</v>
      </c>
      <c r="D389" s="1" t="s">
        <v>3483</v>
      </c>
      <c r="E389" s="1" t="s">
        <v>3484</v>
      </c>
      <c r="F389" s="6">
        <v>40091</v>
      </c>
      <c r="G389" s="7">
        <v>0.66372101862409716</v>
      </c>
      <c r="H389" s="10">
        <v>41140</v>
      </c>
      <c r="I389" s="11">
        <v>105.24000000000001</v>
      </c>
      <c r="J389" s="10">
        <v>42235</v>
      </c>
      <c r="K389" s="11">
        <v>175.09</v>
      </c>
      <c r="L389" s="2">
        <f t="shared" si="6"/>
        <v>1</v>
      </c>
      <c r="N389" s="6"/>
    </row>
    <row r="390" spans="1:14" s="2" customFormat="1" ht="45">
      <c r="A390" s="1" t="s">
        <v>6673</v>
      </c>
      <c r="B390" s="1" t="s">
        <v>6674</v>
      </c>
      <c r="C390" s="1" t="s">
        <v>6675</v>
      </c>
      <c r="D390" s="1" t="s">
        <v>6676</v>
      </c>
      <c r="E390" s="1" t="s">
        <v>6677</v>
      </c>
      <c r="F390" s="6">
        <v>40311</v>
      </c>
      <c r="G390" s="7">
        <v>0.79518547750591961</v>
      </c>
      <c r="H390" s="10">
        <v>40844</v>
      </c>
      <c r="I390" s="11">
        <v>101.36</v>
      </c>
      <c r="J390" s="10">
        <v>41940</v>
      </c>
      <c r="K390" s="11">
        <v>181.96</v>
      </c>
      <c r="L390" s="2">
        <f t="shared" si="6"/>
        <v>1</v>
      </c>
      <c r="N390" s="6"/>
    </row>
    <row r="391" spans="1:14" s="2" customFormat="1" ht="45" hidden="1">
      <c r="A391" s="1" t="s">
        <v>1751</v>
      </c>
      <c r="B391" s="1" t="s">
        <v>1773</v>
      </c>
      <c r="C391" s="1" t="s">
        <v>1753</v>
      </c>
      <c r="D391" s="1" t="s">
        <v>1754</v>
      </c>
      <c r="E391" s="1" t="s">
        <v>1755</v>
      </c>
      <c r="F391" s="6">
        <v>39791</v>
      </c>
      <c r="G391" s="7">
        <v>0.2400386618655706</v>
      </c>
      <c r="H391" s="10">
        <v>39796</v>
      </c>
      <c r="I391" s="11">
        <v>5162.71</v>
      </c>
      <c r="J391" s="10">
        <v>40891</v>
      </c>
      <c r="K391" s="11">
        <v>6401.96</v>
      </c>
      <c r="L391" s="2">
        <f t="shared" si="6"/>
        <v>4</v>
      </c>
      <c r="N391" s="6"/>
    </row>
    <row r="392" spans="1:14" s="2" customFormat="1" ht="45" hidden="1">
      <c r="A392" s="1" t="s">
        <v>1751</v>
      </c>
      <c r="B392" s="1" t="s">
        <v>1773</v>
      </c>
      <c r="C392" s="1" t="s">
        <v>1753</v>
      </c>
      <c r="D392" s="1" t="s">
        <v>1754</v>
      </c>
      <c r="E392" s="1" t="s">
        <v>1756</v>
      </c>
      <c r="F392" s="6">
        <v>39791</v>
      </c>
      <c r="G392" s="7">
        <v>0.2400386618655706</v>
      </c>
      <c r="H392" s="10">
        <v>39796</v>
      </c>
      <c r="I392" s="11">
        <v>5162.71</v>
      </c>
      <c r="J392" s="10">
        <v>40891</v>
      </c>
      <c r="K392" s="11">
        <v>6401.96</v>
      </c>
      <c r="L392" s="2">
        <f t="shared" si="6"/>
        <v>4</v>
      </c>
      <c r="N392" s="6"/>
    </row>
    <row r="393" spans="1:14" s="2" customFormat="1" ht="45" hidden="1">
      <c r="A393" s="1" t="s">
        <v>1751</v>
      </c>
      <c r="B393" s="1" t="s">
        <v>1752</v>
      </c>
      <c r="C393" s="1" t="s">
        <v>1753</v>
      </c>
      <c r="D393" s="1" t="s">
        <v>1754</v>
      </c>
      <c r="E393" s="1" t="s">
        <v>1755</v>
      </c>
      <c r="F393" s="6">
        <v>39791</v>
      </c>
      <c r="G393" s="7">
        <v>0.2400386618655706</v>
      </c>
      <c r="H393" s="10">
        <v>39796</v>
      </c>
      <c r="I393" s="11">
        <v>5162.71</v>
      </c>
      <c r="J393" s="10">
        <v>40891</v>
      </c>
      <c r="K393" s="11">
        <v>6401.96</v>
      </c>
      <c r="L393" s="2">
        <f t="shared" si="6"/>
        <v>4</v>
      </c>
      <c r="N393" s="6"/>
    </row>
    <row r="394" spans="1:14" s="2" customFormat="1" ht="45" hidden="1">
      <c r="A394" s="32" t="s">
        <v>1751</v>
      </c>
      <c r="B394" s="32" t="s">
        <v>1752</v>
      </c>
      <c r="C394" s="32" t="s">
        <v>1753</v>
      </c>
      <c r="D394" s="32" t="s">
        <v>1754</v>
      </c>
      <c r="E394" s="32" t="s">
        <v>1756</v>
      </c>
      <c r="F394" s="33">
        <v>39791</v>
      </c>
      <c r="G394" s="34">
        <v>0.2400386618655706</v>
      </c>
      <c r="H394" s="35">
        <v>39796</v>
      </c>
      <c r="I394" s="36">
        <v>5162.71</v>
      </c>
      <c r="J394" s="35">
        <v>40891</v>
      </c>
      <c r="K394" s="36">
        <v>6401.96</v>
      </c>
      <c r="L394" s="37">
        <f t="shared" si="6"/>
        <v>4</v>
      </c>
      <c r="M394" s="2" t="s">
        <v>8708</v>
      </c>
      <c r="N394" s="33"/>
    </row>
    <row r="395" spans="1:14" s="2" customFormat="1" hidden="1">
      <c r="A395" s="1" t="s">
        <v>3874</v>
      </c>
      <c r="B395" s="1" t="s">
        <v>3875</v>
      </c>
      <c r="C395" s="1"/>
      <c r="D395" s="1"/>
      <c r="E395" s="1"/>
      <c r="F395" s="6"/>
      <c r="G395" s="7"/>
      <c r="H395" s="12"/>
      <c r="I395" s="11"/>
      <c r="J395" s="12"/>
      <c r="K395" s="11"/>
      <c r="L395" s="2">
        <f t="shared" si="6"/>
        <v>1</v>
      </c>
      <c r="M395" s="2" t="s">
        <v>8709</v>
      </c>
      <c r="N395" s="6"/>
    </row>
    <row r="396" spans="1:14" s="2" customFormat="1" ht="30" hidden="1">
      <c r="A396" s="1" t="s">
        <v>8151</v>
      </c>
      <c r="B396" s="1" t="s">
        <v>8152</v>
      </c>
      <c r="C396" s="1"/>
      <c r="D396" s="1"/>
      <c r="E396" s="1"/>
      <c r="F396" s="6"/>
      <c r="G396" s="7"/>
      <c r="H396" s="12"/>
      <c r="I396" s="11"/>
      <c r="J396" s="12"/>
      <c r="K396" s="11"/>
      <c r="L396" s="2">
        <f t="shared" si="6"/>
        <v>1</v>
      </c>
      <c r="M396" s="2" t="s">
        <v>8709</v>
      </c>
      <c r="N396" s="6"/>
    </row>
    <row r="397" spans="1:14" s="2" customFormat="1" ht="45">
      <c r="A397" s="1" t="s">
        <v>2356</v>
      </c>
      <c r="B397" s="1" t="s">
        <v>2357</v>
      </c>
      <c r="C397" s="1" t="s">
        <v>2358</v>
      </c>
      <c r="D397" s="1" t="s">
        <v>2359</v>
      </c>
      <c r="E397" s="1" t="s">
        <v>2360</v>
      </c>
      <c r="F397" s="6">
        <v>38903</v>
      </c>
      <c r="G397" s="7">
        <v>-2.0855937311633561E-2</v>
      </c>
      <c r="H397" s="10">
        <v>38917</v>
      </c>
      <c r="I397" s="11">
        <v>82.95</v>
      </c>
      <c r="J397" s="10">
        <v>40013</v>
      </c>
      <c r="K397" s="11">
        <v>81.22</v>
      </c>
      <c r="L397" s="2">
        <f t="shared" si="6"/>
        <v>1</v>
      </c>
      <c r="N397" s="6"/>
    </row>
    <row r="398" spans="1:14" s="2" customFormat="1" ht="45">
      <c r="A398" s="1" t="s">
        <v>3026</v>
      </c>
      <c r="B398" s="1" t="s">
        <v>3027</v>
      </c>
      <c r="C398" s="1" t="s">
        <v>2634</v>
      </c>
      <c r="D398" s="1" t="s">
        <v>2635</v>
      </c>
      <c r="E398" s="1" t="s">
        <v>2636</v>
      </c>
      <c r="F398" s="6">
        <v>37807</v>
      </c>
      <c r="G398" s="7">
        <v>0.31869380028395633</v>
      </c>
      <c r="H398" s="10">
        <v>41809</v>
      </c>
      <c r="I398" s="11">
        <v>105.65</v>
      </c>
      <c r="J398" s="10">
        <v>42905</v>
      </c>
      <c r="K398" s="11">
        <v>139.32</v>
      </c>
      <c r="L398" s="2">
        <f t="shared" si="6"/>
        <v>1</v>
      </c>
      <c r="N398" s="6"/>
    </row>
    <row r="399" spans="1:14" s="2" customFormat="1" ht="45" hidden="1">
      <c r="A399" s="1" t="s">
        <v>2632</v>
      </c>
      <c r="B399" s="1" t="s">
        <v>2633</v>
      </c>
      <c r="C399" s="1" t="s">
        <v>2634</v>
      </c>
      <c r="D399" s="1" t="s">
        <v>2635</v>
      </c>
      <c r="E399" s="1" t="s">
        <v>2636</v>
      </c>
      <c r="F399" s="6">
        <v>42852</v>
      </c>
      <c r="G399" s="7" t="s">
        <v>8705</v>
      </c>
      <c r="H399" s="10">
        <v>42844</v>
      </c>
      <c r="I399" s="11">
        <v>130.19</v>
      </c>
      <c r="J399" s="10"/>
      <c r="K399" s="11"/>
      <c r="L399" s="2">
        <f t="shared" si="6"/>
        <v>1</v>
      </c>
      <c r="M399" s="2" t="s">
        <v>8710</v>
      </c>
      <c r="N399" s="6"/>
    </row>
    <row r="400" spans="1:14" s="2" customFormat="1" ht="45">
      <c r="A400" s="1" t="s">
        <v>992</v>
      </c>
      <c r="B400" s="1" t="s">
        <v>993</v>
      </c>
      <c r="C400" s="1" t="s">
        <v>994</v>
      </c>
      <c r="D400" s="1" t="s">
        <v>995</v>
      </c>
      <c r="E400" s="1" t="s">
        <v>996</v>
      </c>
      <c r="F400" s="6">
        <v>38447</v>
      </c>
      <c r="G400" s="7">
        <v>5.7314180284659999</v>
      </c>
      <c r="H400" s="10">
        <v>38456</v>
      </c>
      <c r="I400" s="11">
        <v>37.94</v>
      </c>
      <c r="J400" s="10">
        <v>39552</v>
      </c>
      <c r="K400" s="11">
        <v>255.39000000000001</v>
      </c>
      <c r="L400" s="2">
        <f t="shared" si="6"/>
        <v>1</v>
      </c>
      <c r="N400" s="6"/>
    </row>
    <row r="401" spans="1:14" s="2" customFormat="1" ht="45" hidden="1">
      <c r="A401" s="1" t="s">
        <v>5934</v>
      </c>
      <c r="B401" s="1" t="s">
        <v>5935</v>
      </c>
      <c r="C401" s="1" t="s">
        <v>5936</v>
      </c>
      <c r="D401" s="1" t="s">
        <v>5937</v>
      </c>
      <c r="E401" s="1" t="s">
        <v>5938</v>
      </c>
      <c r="F401" s="6">
        <v>42282</v>
      </c>
      <c r="G401" s="7" t="s">
        <v>8705</v>
      </c>
      <c r="H401" s="10">
        <v>42300</v>
      </c>
      <c r="I401" s="11">
        <v>738.95</v>
      </c>
      <c r="J401" s="10"/>
      <c r="K401" s="11"/>
      <c r="L401" s="2">
        <f t="shared" si="6"/>
        <v>2</v>
      </c>
      <c r="M401" s="2" t="s">
        <v>8710</v>
      </c>
      <c r="N401" s="6"/>
    </row>
    <row r="402" spans="1:14" s="2" customFormat="1" ht="45" hidden="1">
      <c r="A402" s="1" t="s">
        <v>5934</v>
      </c>
      <c r="B402" s="1" t="s">
        <v>5935</v>
      </c>
      <c r="C402" s="1" t="s">
        <v>5939</v>
      </c>
      <c r="D402" s="1" t="s">
        <v>5940</v>
      </c>
      <c r="E402" s="1" t="s">
        <v>5941</v>
      </c>
      <c r="F402" s="6">
        <v>42282</v>
      </c>
      <c r="G402" s="7" t="s">
        <v>8705</v>
      </c>
      <c r="H402" s="10">
        <v>42291</v>
      </c>
      <c r="I402" s="11">
        <v>410.96000000000004</v>
      </c>
      <c r="J402" s="10"/>
      <c r="K402" s="11"/>
      <c r="L402" s="2">
        <f t="shared" si="6"/>
        <v>2</v>
      </c>
      <c r="M402" s="2" t="s">
        <v>8710</v>
      </c>
      <c r="N402" s="6"/>
    </row>
    <row r="403" spans="1:14" s="2" customFormat="1" hidden="1">
      <c r="A403" s="1" t="s">
        <v>6734</v>
      </c>
      <c r="B403" s="1" t="s">
        <v>6818</v>
      </c>
      <c r="C403" s="1"/>
      <c r="D403" s="1"/>
      <c r="E403" s="1"/>
      <c r="F403" s="6"/>
      <c r="G403" s="7"/>
      <c r="H403" s="12"/>
      <c r="I403" s="11"/>
      <c r="J403" s="12"/>
      <c r="K403" s="11"/>
      <c r="L403" s="2">
        <f t="shared" si="6"/>
        <v>2</v>
      </c>
      <c r="M403" s="2" t="s">
        <v>8709</v>
      </c>
      <c r="N403" s="6"/>
    </row>
    <row r="404" spans="1:14" s="2" customFormat="1" hidden="1">
      <c r="A404" s="1" t="s">
        <v>6734</v>
      </c>
      <c r="B404" s="1" t="s">
        <v>6735</v>
      </c>
      <c r="C404" s="1"/>
      <c r="D404" s="1"/>
      <c r="E404" s="1"/>
      <c r="F404" s="6"/>
      <c r="G404" s="7"/>
      <c r="H404" s="12"/>
      <c r="I404" s="11"/>
      <c r="J404" s="12"/>
      <c r="K404" s="11"/>
      <c r="L404" s="2">
        <f t="shared" si="6"/>
        <v>2</v>
      </c>
      <c r="M404" s="2" t="s">
        <v>8709</v>
      </c>
      <c r="N404" s="6"/>
    </row>
    <row r="405" spans="1:14" s="2" customFormat="1" ht="45" hidden="1">
      <c r="A405" s="1" t="s">
        <v>4065</v>
      </c>
      <c r="B405" s="1" t="s">
        <v>4066</v>
      </c>
      <c r="C405" s="1" t="s">
        <v>4067</v>
      </c>
      <c r="D405" s="1" t="s">
        <v>4068</v>
      </c>
      <c r="E405" s="1" t="s">
        <v>4069</v>
      </c>
      <c r="F405" s="6">
        <v>42286</v>
      </c>
      <c r="G405" s="7" t="s">
        <v>8705</v>
      </c>
      <c r="H405" s="10">
        <v>42291</v>
      </c>
      <c r="I405" s="11">
        <v>155.53</v>
      </c>
      <c r="J405" s="10"/>
      <c r="K405" s="11"/>
      <c r="L405" s="2">
        <f t="shared" si="6"/>
        <v>2</v>
      </c>
      <c r="M405" s="2" t="s">
        <v>8710</v>
      </c>
      <c r="N405" s="6"/>
    </row>
    <row r="406" spans="1:14" s="2" customFormat="1" ht="45" hidden="1">
      <c r="A406" s="1" t="s">
        <v>4065</v>
      </c>
      <c r="B406" s="1" t="s">
        <v>4066</v>
      </c>
      <c r="C406" s="1" t="s">
        <v>4070</v>
      </c>
      <c r="D406" s="1" t="s">
        <v>4071</v>
      </c>
      <c r="E406" s="1" t="s">
        <v>4072</v>
      </c>
      <c r="F406" s="6">
        <v>42286</v>
      </c>
      <c r="G406" s="7" t="s">
        <v>8705</v>
      </c>
      <c r="H406" s="10">
        <v>42291</v>
      </c>
      <c r="I406" s="11">
        <v>377.58</v>
      </c>
      <c r="J406" s="10"/>
      <c r="K406" s="11"/>
      <c r="L406" s="2">
        <f t="shared" si="6"/>
        <v>2</v>
      </c>
      <c r="M406" s="2" t="s">
        <v>8710</v>
      </c>
      <c r="N406" s="6"/>
    </row>
    <row r="407" spans="1:14" s="2" customFormat="1" ht="45" hidden="1">
      <c r="A407" s="1" t="s">
        <v>8542</v>
      </c>
      <c r="B407" s="1" t="s">
        <v>4066</v>
      </c>
      <c r="C407" s="1" t="s">
        <v>4067</v>
      </c>
      <c r="D407" s="1" t="s">
        <v>4068</v>
      </c>
      <c r="E407" s="1" t="s">
        <v>4069</v>
      </c>
      <c r="F407" s="6">
        <v>42291</v>
      </c>
      <c r="G407" s="7" t="s">
        <v>8705</v>
      </c>
      <c r="H407" s="10">
        <v>42291</v>
      </c>
      <c r="I407" s="11">
        <v>155.53</v>
      </c>
      <c r="J407" s="10"/>
      <c r="K407" s="11"/>
      <c r="L407" s="2">
        <f t="shared" si="6"/>
        <v>2</v>
      </c>
      <c r="M407" s="2" t="s">
        <v>8710</v>
      </c>
      <c r="N407" s="6"/>
    </row>
    <row r="408" spans="1:14" s="2" customFormat="1" ht="45" hidden="1">
      <c r="A408" s="1" t="s">
        <v>8542</v>
      </c>
      <c r="B408" s="1" t="s">
        <v>4066</v>
      </c>
      <c r="C408" s="1" t="s">
        <v>4070</v>
      </c>
      <c r="D408" s="1" t="s">
        <v>4071</v>
      </c>
      <c r="E408" s="1" t="s">
        <v>4072</v>
      </c>
      <c r="F408" s="6">
        <v>42291</v>
      </c>
      <c r="G408" s="7" t="s">
        <v>8705</v>
      </c>
      <c r="H408" s="10">
        <v>42291</v>
      </c>
      <c r="I408" s="11">
        <v>377.58</v>
      </c>
      <c r="J408" s="10"/>
      <c r="K408" s="11"/>
      <c r="L408" s="2">
        <f t="shared" si="6"/>
        <v>2</v>
      </c>
      <c r="M408" s="2" t="s">
        <v>8710</v>
      </c>
      <c r="N408" s="6"/>
    </row>
    <row r="409" spans="1:14" s="2" customFormat="1" ht="45" hidden="1">
      <c r="A409" s="1" t="s">
        <v>1589</v>
      </c>
      <c r="B409" s="1" t="s">
        <v>1590</v>
      </c>
      <c r="C409" s="1" t="s">
        <v>1591</v>
      </c>
      <c r="D409" s="1" t="s">
        <v>1592</v>
      </c>
      <c r="E409" s="1" t="s">
        <v>1593</v>
      </c>
      <c r="F409" s="6">
        <v>42282</v>
      </c>
      <c r="G409" s="7" t="s">
        <v>8705</v>
      </c>
      <c r="H409" s="10">
        <v>42291</v>
      </c>
      <c r="I409" s="11">
        <v>129092</v>
      </c>
      <c r="J409" s="10"/>
      <c r="K409" s="11"/>
      <c r="L409" s="2">
        <f t="shared" si="6"/>
        <v>1</v>
      </c>
      <c r="M409" s="2" t="s">
        <v>8710</v>
      </c>
      <c r="N409" s="6"/>
    </row>
    <row r="410" spans="1:14" s="2" customFormat="1" hidden="1">
      <c r="A410" s="1" t="s">
        <v>8181</v>
      </c>
      <c r="B410" s="1" t="s">
        <v>8182</v>
      </c>
      <c r="C410" s="1"/>
      <c r="D410" s="1"/>
      <c r="E410" s="1"/>
      <c r="F410" s="6"/>
      <c r="G410" s="7"/>
      <c r="H410" s="12"/>
      <c r="I410" s="11"/>
      <c r="J410" s="12"/>
      <c r="K410" s="11"/>
      <c r="L410" s="2">
        <f t="shared" si="6"/>
        <v>1</v>
      </c>
      <c r="M410" s="2" t="s">
        <v>8709</v>
      </c>
      <c r="N410" s="6"/>
    </row>
    <row r="411" spans="1:14" s="2" customFormat="1" ht="45">
      <c r="A411" s="1" t="s">
        <v>3941</v>
      </c>
      <c r="B411" s="1" t="s">
        <v>3942</v>
      </c>
      <c r="C411" s="1" t="s">
        <v>3943</v>
      </c>
      <c r="D411" s="1" t="s">
        <v>3944</v>
      </c>
      <c r="E411" s="1" t="s">
        <v>3945</v>
      </c>
      <c r="F411" s="6">
        <v>39299</v>
      </c>
      <c r="G411" s="7">
        <v>0.6470494923857868</v>
      </c>
      <c r="H411" s="10">
        <v>39313</v>
      </c>
      <c r="I411" s="11">
        <v>63.04</v>
      </c>
      <c r="J411" s="10">
        <v>40409</v>
      </c>
      <c r="K411" s="11">
        <v>103.83</v>
      </c>
      <c r="L411" s="2">
        <f t="shared" si="6"/>
        <v>1</v>
      </c>
      <c r="N411" s="6"/>
    </row>
    <row r="412" spans="1:14" s="2" customFormat="1" ht="45" hidden="1">
      <c r="A412" s="1" t="s">
        <v>8224</v>
      </c>
      <c r="B412" s="1" t="s">
        <v>8225</v>
      </c>
      <c r="C412" s="1" t="s">
        <v>8226</v>
      </c>
      <c r="D412" s="1" t="s">
        <v>8227</v>
      </c>
      <c r="E412" s="1" t="s">
        <v>8228</v>
      </c>
      <c r="F412" s="6">
        <v>42838</v>
      </c>
      <c r="G412" s="7" t="s">
        <v>8705</v>
      </c>
      <c r="H412" s="10">
        <v>42839</v>
      </c>
      <c r="I412" s="11">
        <v>499.69</v>
      </c>
      <c r="J412" s="10"/>
      <c r="K412" s="11"/>
      <c r="L412" s="2">
        <f t="shared" si="6"/>
        <v>1</v>
      </c>
      <c r="M412" s="2" t="s">
        <v>8710</v>
      </c>
      <c r="N412" s="6"/>
    </row>
    <row r="413" spans="1:14" s="2" customFormat="1" ht="30" hidden="1">
      <c r="A413" s="56" t="s">
        <v>1275</v>
      </c>
      <c r="B413" s="56" t="s">
        <v>1277</v>
      </c>
      <c r="C413" s="56" t="s">
        <v>216</v>
      </c>
      <c r="D413" s="56" t="s">
        <v>217</v>
      </c>
      <c r="E413" s="56" t="s">
        <v>218</v>
      </c>
      <c r="F413" s="57">
        <v>36354</v>
      </c>
      <c r="G413" s="58">
        <v>-0.85005355230274904</v>
      </c>
      <c r="H413" s="59">
        <v>36355</v>
      </c>
      <c r="I413" s="60">
        <v>112.04</v>
      </c>
      <c r="J413" s="59">
        <v>37451</v>
      </c>
      <c r="K413" s="60">
        <v>16.8</v>
      </c>
      <c r="L413" s="61">
        <f t="shared" si="6"/>
        <v>4</v>
      </c>
      <c r="N413" s="57"/>
    </row>
    <row r="414" spans="1:14" s="2" customFormat="1" ht="45" hidden="1">
      <c r="A414" s="56" t="s">
        <v>1275</v>
      </c>
      <c r="B414" s="56" t="s">
        <v>1277</v>
      </c>
      <c r="C414" s="56" t="s">
        <v>216</v>
      </c>
      <c r="D414" s="56" t="s">
        <v>217</v>
      </c>
      <c r="E414" s="56" t="s">
        <v>219</v>
      </c>
      <c r="F414" s="57">
        <v>36354</v>
      </c>
      <c r="G414" s="58">
        <v>-0.85005355230274904</v>
      </c>
      <c r="H414" s="59">
        <v>36355</v>
      </c>
      <c r="I414" s="60">
        <v>112.04</v>
      </c>
      <c r="J414" s="59">
        <v>37451</v>
      </c>
      <c r="K414" s="60">
        <v>16.8</v>
      </c>
      <c r="L414" s="61">
        <f t="shared" si="6"/>
        <v>4</v>
      </c>
      <c r="N414" s="57"/>
    </row>
    <row r="415" spans="1:14" s="2" customFormat="1" ht="30" hidden="1">
      <c r="A415" s="56" t="s">
        <v>1275</v>
      </c>
      <c r="B415" s="56" t="s">
        <v>1276</v>
      </c>
      <c r="C415" s="56" t="s">
        <v>216</v>
      </c>
      <c r="D415" s="56" t="s">
        <v>217</v>
      </c>
      <c r="E415" s="56" t="s">
        <v>218</v>
      </c>
      <c r="F415" s="57">
        <v>36354</v>
      </c>
      <c r="G415" s="58">
        <v>-0.85005355230274904</v>
      </c>
      <c r="H415" s="59">
        <v>36355</v>
      </c>
      <c r="I415" s="60">
        <v>112.04</v>
      </c>
      <c r="J415" s="59">
        <v>37451</v>
      </c>
      <c r="K415" s="60">
        <v>16.8</v>
      </c>
      <c r="L415" s="61">
        <f t="shared" si="6"/>
        <v>4</v>
      </c>
      <c r="N415" s="57"/>
    </row>
    <row r="416" spans="1:14" s="2" customFormat="1" ht="45" hidden="1">
      <c r="A416" s="56" t="s">
        <v>1275</v>
      </c>
      <c r="B416" s="56" t="s">
        <v>1276</v>
      </c>
      <c r="C416" s="56" t="s">
        <v>216</v>
      </c>
      <c r="D416" s="56" t="s">
        <v>217</v>
      </c>
      <c r="E416" s="56" t="s">
        <v>219</v>
      </c>
      <c r="F416" s="57">
        <v>36354</v>
      </c>
      <c r="G416" s="58">
        <v>-0.85005355230274904</v>
      </c>
      <c r="H416" s="59">
        <v>36355</v>
      </c>
      <c r="I416" s="60">
        <v>112.04</v>
      </c>
      <c r="J416" s="59">
        <v>37451</v>
      </c>
      <c r="K416" s="60">
        <v>16.8</v>
      </c>
      <c r="L416" s="61">
        <f t="shared" si="6"/>
        <v>4</v>
      </c>
      <c r="N416" s="57"/>
    </row>
    <row r="417" spans="1:17" s="2" customFormat="1" ht="105" hidden="1">
      <c r="A417" s="1" t="s">
        <v>214</v>
      </c>
      <c r="B417" s="1" t="s">
        <v>215</v>
      </c>
      <c r="C417" s="1" t="s">
        <v>216</v>
      </c>
      <c r="D417" s="1" t="s">
        <v>217</v>
      </c>
      <c r="E417" s="1" t="s">
        <v>218</v>
      </c>
      <c r="F417" s="6">
        <v>42282</v>
      </c>
      <c r="G417" s="7" t="s">
        <v>8705</v>
      </c>
      <c r="H417" s="10">
        <v>42291</v>
      </c>
      <c r="I417" s="11">
        <v>128.67000000000002</v>
      </c>
      <c r="J417" s="10"/>
      <c r="K417" s="11"/>
      <c r="L417" s="2">
        <f t="shared" si="6"/>
        <v>4</v>
      </c>
      <c r="M417" s="2" t="s">
        <v>8710</v>
      </c>
      <c r="N417" s="6"/>
      <c r="Q417" s="2" t="s">
        <v>8719</v>
      </c>
    </row>
    <row r="418" spans="1:17" s="2" customFormat="1" ht="45" hidden="1">
      <c r="A418" s="1" t="s">
        <v>214</v>
      </c>
      <c r="B418" s="1" t="s">
        <v>215</v>
      </c>
      <c r="C418" s="1" t="s">
        <v>216</v>
      </c>
      <c r="D418" s="1" t="s">
        <v>217</v>
      </c>
      <c r="E418" s="1" t="s">
        <v>219</v>
      </c>
      <c r="F418" s="6">
        <v>42282</v>
      </c>
      <c r="G418" s="7" t="s">
        <v>8705</v>
      </c>
      <c r="H418" s="10">
        <v>42291</v>
      </c>
      <c r="I418" s="11">
        <v>128.67000000000002</v>
      </c>
      <c r="J418" s="10"/>
      <c r="K418" s="11"/>
      <c r="L418" s="2">
        <f t="shared" si="6"/>
        <v>4</v>
      </c>
      <c r="M418" s="2" t="s">
        <v>8710</v>
      </c>
      <c r="N418" s="6"/>
    </row>
    <row r="419" spans="1:17" s="2" customFormat="1" ht="30" hidden="1">
      <c r="A419" s="1" t="s">
        <v>214</v>
      </c>
      <c r="B419" s="1" t="s">
        <v>220</v>
      </c>
      <c r="C419" s="1" t="s">
        <v>216</v>
      </c>
      <c r="D419" s="1" t="s">
        <v>217</v>
      </c>
      <c r="E419" s="1" t="s">
        <v>218</v>
      </c>
      <c r="F419" s="6">
        <v>42282</v>
      </c>
      <c r="G419" s="7" t="s">
        <v>8705</v>
      </c>
      <c r="H419" s="10">
        <v>42291</v>
      </c>
      <c r="I419" s="11">
        <v>128.67000000000002</v>
      </c>
      <c r="J419" s="10"/>
      <c r="K419" s="11"/>
      <c r="L419" s="2">
        <f t="shared" si="6"/>
        <v>4</v>
      </c>
      <c r="M419" s="2" t="s">
        <v>8710</v>
      </c>
      <c r="N419" s="6"/>
    </row>
    <row r="420" spans="1:17" s="2" customFormat="1" ht="45" hidden="1">
      <c r="A420" s="1" t="s">
        <v>214</v>
      </c>
      <c r="B420" s="1" t="s">
        <v>220</v>
      </c>
      <c r="C420" s="1" t="s">
        <v>216</v>
      </c>
      <c r="D420" s="1" t="s">
        <v>217</v>
      </c>
      <c r="E420" s="1" t="s">
        <v>219</v>
      </c>
      <c r="F420" s="6">
        <v>42282</v>
      </c>
      <c r="G420" s="7" t="s">
        <v>8705</v>
      </c>
      <c r="H420" s="10">
        <v>42291</v>
      </c>
      <c r="I420" s="11">
        <v>128.67000000000002</v>
      </c>
      <c r="J420" s="10"/>
      <c r="K420" s="11"/>
      <c r="L420" s="2">
        <f t="shared" si="6"/>
        <v>4</v>
      </c>
      <c r="M420" s="2" t="s">
        <v>8710</v>
      </c>
      <c r="N420" s="6"/>
    </row>
    <row r="421" spans="1:17" s="2" customFormat="1" hidden="1">
      <c r="A421" s="1" t="s">
        <v>8347</v>
      </c>
      <c r="B421" s="1" t="s">
        <v>8348</v>
      </c>
      <c r="C421" s="1"/>
      <c r="D421" s="1"/>
      <c r="E421" s="1"/>
      <c r="F421" s="6"/>
      <c r="G421" s="7"/>
      <c r="H421" s="12"/>
      <c r="I421" s="11"/>
      <c r="J421" s="12"/>
      <c r="K421" s="11"/>
      <c r="L421" s="2">
        <f t="shared" si="6"/>
        <v>1</v>
      </c>
      <c r="M421" s="2" t="s">
        <v>8709</v>
      </c>
      <c r="N421" s="6"/>
    </row>
    <row r="422" spans="1:17" s="2" customFormat="1" ht="45" hidden="1">
      <c r="A422" s="1" t="s">
        <v>7752</v>
      </c>
      <c r="B422" s="1" t="s">
        <v>7753</v>
      </c>
      <c r="C422" s="1" t="s">
        <v>7754</v>
      </c>
      <c r="D422" s="1" t="s">
        <v>7755</v>
      </c>
      <c r="E422" s="1" t="s">
        <v>7756</v>
      </c>
      <c r="F422" s="6">
        <v>41825</v>
      </c>
      <c r="G422" s="7" t="s">
        <v>8705</v>
      </c>
      <c r="H422" s="10">
        <v>41848</v>
      </c>
      <c r="I422" s="11">
        <v>79.260000000000005</v>
      </c>
      <c r="J422" s="10"/>
      <c r="K422" s="11"/>
      <c r="L422" s="2">
        <f t="shared" si="6"/>
        <v>1</v>
      </c>
      <c r="M422" s="2" t="s">
        <v>8710</v>
      </c>
      <c r="N422" s="6"/>
    </row>
    <row r="423" spans="1:17" s="2" customFormat="1" ht="45" hidden="1">
      <c r="A423" s="1" t="s">
        <v>6298</v>
      </c>
      <c r="B423" s="1" t="s">
        <v>6299</v>
      </c>
      <c r="C423" s="1" t="s">
        <v>6300</v>
      </c>
      <c r="D423" s="1" t="s">
        <v>6301</v>
      </c>
      <c r="E423" s="1" t="s">
        <v>6302</v>
      </c>
      <c r="F423" s="6">
        <v>40852</v>
      </c>
      <c r="G423" s="7" t="s">
        <v>8705</v>
      </c>
      <c r="H423" s="10">
        <v>41970</v>
      </c>
      <c r="I423" s="11">
        <v>123.09</v>
      </c>
      <c r="J423" s="10"/>
      <c r="K423" s="11"/>
      <c r="L423" s="2">
        <f t="shared" si="6"/>
        <v>1</v>
      </c>
      <c r="M423" s="2" t="s">
        <v>8710</v>
      </c>
      <c r="N423" s="6"/>
    </row>
    <row r="424" spans="1:17" s="2" customFormat="1" ht="45">
      <c r="A424" s="1" t="s">
        <v>1986</v>
      </c>
      <c r="B424" s="1" t="s">
        <v>1987</v>
      </c>
      <c r="C424" s="1" t="s">
        <v>1988</v>
      </c>
      <c r="D424" s="1" t="s">
        <v>1989</v>
      </c>
      <c r="E424" s="1" t="s">
        <v>1990</v>
      </c>
      <c r="F424" s="6">
        <v>39661</v>
      </c>
      <c r="G424" s="7">
        <v>2.2328068395884655</v>
      </c>
      <c r="H424" s="10">
        <v>39689</v>
      </c>
      <c r="I424" s="11">
        <v>690.1</v>
      </c>
      <c r="J424" s="10">
        <v>40784</v>
      </c>
      <c r="K424" s="11">
        <v>2230.96</v>
      </c>
      <c r="L424" s="2">
        <f t="shared" si="6"/>
        <v>1</v>
      </c>
      <c r="N424" s="6"/>
    </row>
    <row r="425" spans="1:17" s="2" customFormat="1" ht="45" hidden="1">
      <c r="A425" s="1" t="s">
        <v>3490</v>
      </c>
      <c r="B425" s="1" t="s">
        <v>3491</v>
      </c>
      <c r="C425" s="1" t="s">
        <v>3492</v>
      </c>
      <c r="D425" s="1" t="s">
        <v>3493</v>
      </c>
      <c r="E425" s="1" t="s">
        <v>3494</v>
      </c>
      <c r="F425" s="6">
        <v>40821</v>
      </c>
      <c r="G425" s="7" t="s">
        <v>8705</v>
      </c>
      <c r="H425" s="10">
        <v>42054</v>
      </c>
      <c r="I425" s="11">
        <v>81.62</v>
      </c>
      <c r="J425" s="10"/>
      <c r="K425" s="11"/>
      <c r="L425" s="2">
        <f t="shared" si="6"/>
        <v>1</v>
      </c>
      <c r="M425" s="2" t="s">
        <v>8710</v>
      </c>
      <c r="N425" s="6"/>
    </row>
    <row r="426" spans="1:17" s="2" customFormat="1" ht="45" hidden="1">
      <c r="A426" s="15" t="s">
        <v>37</v>
      </c>
      <c r="B426" s="15" t="s">
        <v>38</v>
      </c>
      <c r="C426" s="15" t="s">
        <v>39</v>
      </c>
      <c r="D426" s="15" t="s">
        <v>40</v>
      </c>
      <c r="E426" s="15" t="s">
        <v>41</v>
      </c>
      <c r="F426" s="16">
        <v>42282</v>
      </c>
      <c r="G426" s="17" t="s">
        <v>8705</v>
      </c>
      <c r="H426" s="18">
        <v>42291</v>
      </c>
      <c r="I426" s="19">
        <v>24.94</v>
      </c>
      <c r="J426" s="18"/>
      <c r="K426" s="19"/>
      <c r="L426" s="2">
        <f t="shared" si="6"/>
        <v>1</v>
      </c>
      <c r="M426" s="2" t="s">
        <v>8710</v>
      </c>
      <c r="N426" s="16"/>
    </row>
    <row r="427" spans="1:17" s="2" customFormat="1" ht="45">
      <c r="A427" s="1" t="s">
        <v>4357</v>
      </c>
      <c r="B427" s="1" t="s">
        <v>4358</v>
      </c>
      <c r="C427" s="1" t="s">
        <v>4359</v>
      </c>
      <c r="D427" s="1" t="s">
        <v>4360</v>
      </c>
      <c r="E427" s="1" t="s">
        <v>4361</v>
      </c>
      <c r="F427" s="6">
        <v>40303</v>
      </c>
      <c r="G427" s="7">
        <v>0.56062484502851462</v>
      </c>
      <c r="H427" s="10">
        <v>40318</v>
      </c>
      <c r="I427" s="11">
        <v>241.98000000000002</v>
      </c>
      <c r="J427" s="10">
        <v>41414</v>
      </c>
      <c r="K427" s="11">
        <v>377.64</v>
      </c>
      <c r="L427" s="2">
        <f t="shared" si="6"/>
        <v>1</v>
      </c>
      <c r="N427" s="6"/>
    </row>
    <row r="428" spans="1:17" s="2" customFormat="1" ht="45">
      <c r="A428" s="1" t="s">
        <v>6213</v>
      </c>
      <c r="B428" s="1" t="s">
        <v>6214</v>
      </c>
      <c r="C428" s="1" t="s">
        <v>6215</v>
      </c>
      <c r="D428" s="1" t="s">
        <v>6216</v>
      </c>
      <c r="E428" s="1" t="s">
        <v>6217</v>
      </c>
      <c r="F428" s="6">
        <v>37899</v>
      </c>
      <c r="G428" s="7">
        <v>1.1117577325142796</v>
      </c>
      <c r="H428" s="10">
        <v>39930</v>
      </c>
      <c r="I428" s="11">
        <v>92.79</v>
      </c>
      <c r="J428" s="10">
        <v>41026</v>
      </c>
      <c r="K428" s="11">
        <v>195.95000000000002</v>
      </c>
      <c r="L428" s="2">
        <f t="shared" si="6"/>
        <v>1</v>
      </c>
      <c r="N428" s="6"/>
    </row>
    <row r="429" spans="1:17" s="2" customFormat="1" hidden="1">
      <c r="A429" s="1" t="s">
        <v>2016</v>
      </c>
      <c r="B429" s="1" t="s">
        <v>2017</v>
      </c>
      <c r="C429" s="1"/>
      <c r="D429" s="1"/>
      <c r="E429" s="1"/>
      <c r="F429" s="6"/>
      <c r="G429" s="7"/>
      <c r="H429" s="12"/>
      <c r="I429" s="11"/>
      <c r="J429" s="12"/>
      <c r="K429" s="11"/>
      <c r="L429" s="2">
        <f t="shared" si="6"/>
        <v>1</v>
      </c>
      <c r="M429" s="2" t="s">
        <v>8709</v>
      </c>
      <c r="N429" s="6"/>
    </row>
    <row r="430" spans="1:17" s="2" customFormat="1" ht="45" hidden="1">
      <c r="A430" s="1" t="s">
        <v>3467</v>
      </c>
      <c r="B430" s="1" t="s">
        <v>3468</v>
      </c>
      <c r="C430" s="1" t="s">
        <v>3469</v>
      </c>
      <c r="D430" s="1" t="s">
        <v>3470</v>
      </c>
      <c r="E430" s="1" t="s">
        <v>3471</v>
      </c>
      <c r="F430" s="6" t="str">
        <f>VLOOKUP(B430,[1]Sheet1!$A$1:$B$2283,2,FALSE)</f>
        <v>Unknown</v>
      </c>
      <c r="G430" s="7"/>
      <c r="H430" s="12"/>
      <c r="I430" s="11"/>
      <c r="J430" s="12"/>
      <c r="K430" s="11"/>
      <c r="L430" s="2">
        <f t="shared" si="6"/>
        <v>2</v>
      </c>
      <c r="M430" s="2" t="s">
        <v>8709</v>
      </c>
      <c r="N430" s="6"/>
    </row>
    <row r="431" spans="1:17" s="2" customFormat="1" ht="45" hidden="1">
      <c r="A431" s="1" t="s">
        <v>3467</v>
      </c>
      <c r="B431" s="1" t="s">
        <v>3468</v>
      </c>
      <c r="C431" s="1" t="s">
        <v>3469</v>
      </c>
      <c r="D431" s="1" t="s">
        <v>3470</v>
      </c>
      <c r="E431" s="1" t="s">
        <v>3472</v>
      </c>
      <c r="F431" s="6" t="str">
        <f>VLOOKUP(B431,[1]Sheet1!$A$1:$B$2283,2,FALSE)</f>
        <v>Unknown</v>
      </c>
      <c r="G431" s="7"/>
      <c r="H431" s="12"/>
      <c r="I431" s="11"/>
      <c r="J431" s="12"/>
      <c r="K431" s="11"/>
      <c r="L431" s="2">
        <f t="shared" si="6"/>
        <v>2</v>
      </c>
      <c r="M431" s="2" t="s">
        <v>8709</v>
      </c>
      <c r="N431" s="6"/>
    </row>
    <row r="432" spans="1:17" s="2" customFormat="1" hidden="1">
      <c r="A432" s="1" t="s">
        <v>4026</v>
      </c>
      <c r="B432" s="1" t="s">
        <v>4027</v>
      </c>
      <c r="C432" s="1"/>
      <c r="D432" s="1"/>
      <c r="E432" s="1"/>
      <c r="F432" s="6"/>
      <c r="G432" s="7"/>
      <c r="H432" s="12"/>
      <c r="I432" s="11"/>
      <c r="J432" s="12"/>
      <c r="K432" s="11"/>
      <c r="L432" s="2">
        <f t="shared" si="6"/>
        <v>1</v>
      </c>
      <c r="M432" s="2" t="s">
        <v>8709</v>
      </c>
      <c r="N432" s="6"/>
    </row>
    <row r="433" spans="1:14" s="2" customFormat="1" ht="45">
      <c r="A433" s="15" t="s">
        <v>20</v>
      </c>
      <c r="B433" s="15" t="s">
        <v>21</v>
      </c>
      <c r="C433" s="15" t="s">
        <v>22</v>
      </c>
      <c r="D433" s="15" t="s">
        <v>23</v>
      </c>
      <c r="E433" s="15" t="s">
        <v>24</v>
      </c>
      <c r="F433" s="16">
        <v>40633</v>
      </c>
      <c r="G433" s="17">
        <v>-0.30093131548311991</v>
      </c>
      <c r="H433" s="18">
        <v>40630</v>
      </c>
      <c r="I433" s="19">
        <v>17.18</v>
      </c>
      <c r="J433" s="18">
        <v>41726</v>
      </c>
      <c r="K433" s="19">
        <v>12.01</v>
      </c>
      <c r="L433" s="2">
        <f t="shared" si="6"/>
        <v>1</v>
      </c>
      <c r="M433" s="2" t="s">
        <v>8708</v>
      </c>
      <c r="N433" s="16"/>
    </row>
    <row r="434" spans="1:14" s="2" customFormat="1" ht="45">
      <c r="A434" s="1" t="s">
        <v>2458</v>
      </c>
      <c r="B434" s="1" t="s">
        <v>2459</v>
      </c>
      <c r="C434" s="1" t="s">
        <v>2460</v>
      </c>
      <c r="D434" s="1" t="s">
        <v>2461</v>
      </c>
      <c r="E434" s="1" t="s">
        <v>2462</v>
      </c>
      <c r="F434" s="6">
        <v>41218</v>
      </c>
      <c r="G434" s="7">
        <v>0.85674903001837854</v>
      </c>
      <c r="H434" s="10">
        <v>41232</v>
      </c>
      <c r="I434" s="11">
        <v>97.94</v>
      </c>
      <c r="J434" s="10">
        <v>42327</v>
      </c>
      <c r="K434" s="11">
        <v>181.85</v>
      </c>
      <c r="L434" s="2">
        <f t="shared" si="6"/>
        <v>1</v>
      </c>
      <c r="N434" s="6"/>
    </row>
    <row r="435" spans="1:14" s="2" customFormat="1" hidden="1">
      <c r="A435" s="1" t="s">
        <v>472</v>
      </c>
      <c r="B435" s="1" t="s">
        <v>473</v>
      </c>
      <c r="C435" s="1"/>
      <c r="D435" s="1"/>
      <c r="E435" s="1"/>
      <c r="F435" s="6"/>
      <c r="G435" s="7"/>
      <c r="H435" s="12"/>
      <c r="I435" s="11"/>
      <c r="J435" s="12"/>
      <c r="K435" s="11"/>
      <c r="L435" s="2">
        <f t="shared" si="6"/>
        <v>1</v>
      </c>
      <c r="M435" s="2" t="s">
        <v>8709</v>
      </c>
      <c r="N435" s="6"/>
    </row>
    <row r="436" spans="1:14" s="2" customFormat="1" ht="45">
      <c r="A436" s="1" t="s">
        <v>8516</v>
      </c>
      <c r="B436" s="1" t="s">
        <v>8517</v>
      </c>
      <c r="C436" s="1" t="s">
        <v>8518</v>
      </c>
      <c r="D436" s="1" t="s">
        <v>8519</v>
      </c>
      <c r="E436" s="1" t="s">
        <v>8520</v>
      </c>
      <c r="F436" s="6">
        <v>40677</v>
      </c>
      <c r="G436" s="7">
        <v>2.3542141820443705</v>
      </c>
      <c r="H436" s="10">
        <v>40677</v>
      </c>
      <c r="I436" s="11">
        <v>385.84000000000003</v>
      </c>
      <c r="J436" s="10">
        <v>41773</v>
      </c>
      <c r="K436" s="11">
        <v>1294.19</v>
      </c>
      <c r="L436" s="2">
        <f t="shared" si="6"/>
        <v>1</v>
      </c>
      <c r="N436" s="6"/>
    </row>
    <row r="437" spans="1:14" s="2" customFormat="1" ht="45" hidden="1">
      <c r="A437" s="1" t="s">
        <v>1043</v>
      </c>
      <c r="B437" s="1" t="s">
        <v>1044</v>
      </c>
      <c r="C437" s="1" t="s">
        <v>1045</v>
      </c>
      <c r="D437" s="1" t="s">
        <v>1046</v>
      </c>
      <c r="E437" s="1" t="s">
        <v>1047</v>
      </c>
      <c r="F437" s="6">
        <v>41948</v>
      </c>
      <c r="G437" s="7" t="s">
        <v>8705</v>
      </c>
      <c r="H437" s="10">
        <v>41957</v>
      </c>
      <c r="I437" s="11">
        <v>2363.8000000000002</v>
      </c>
      <c r="J437" s="10"/>
      <c r="K437" s="11"/>
      <c r="L437" s="2">
        <f t="shared" si="6"/>
        <v>1</v>
      </c>
      <c r="M437" s="2" t="s">
        <v>8710</v>
      </c>
      <c r="N437" s="6"/>
    </row>
    <row r="438" spans="1:14" s="2" customFormat="1" hidden="1">
      <c r="A438" s="1" t="s">
        <v>4094</v>
      </c>
      <c r="B438" s="1" t="s">
        <v>4095</v>
      </c>
      <c r="C438" s="1"/>
      <c r="D438" s="1"/>
      <c r="E438" s="1"/>
      <c r="F438" s="6"/>
      <c r="G438" s="7"/>
      <c r="H438" s="12"/>
      <c r="I438" s="11"/>
      <c r="J438" s="12"/>
      <c r="K438" s="11"/>
      <c r="L438" s="2">
        <f t="shared" si="6"/>
        <v>1</v>
      </c>
      <c r="M438" s="2" t="s">
        <v>8709</v>
      </c>
      <c r="N438" s="6"/>
    </row>
    <row r="439" spans="1:14" s="2" customFormat="1" hidden="1">
      <c r="A439" s="1" t="s">
        <v>8030</v>
      </c>
      <c r="B439" s="1" t="s">
        <v>8031</v>
      </c>
      <c r="C439" s="1"/>
      <c r="D439" s="1"/>
      <c r="E439" s="1"/>
      <c r="F439" s="6"/>
      <c r="G439" s="7"/>
      <c r="H439" s="12"/>
      <c r="I439" s="11"/>
      <c r="J439" s="12"/>
      <c r="K439" s="11"/>
      <c r="L439" s="2">
        <f t="shared" si="6"/>
        <v>1</v>
      </c>
      <c r="M439" s="2" t="s">
        <v>8709</v>
      </c>
      <c r="N439" s="6"/>
    </row>
    <row r="440" spans="1:14" s="2" customFormat="1" ht="45">
      <c r="A440" s="1" t="s">
        <v>4641</v>
      </c>
      <c r="B440" s="1" t="s">
        <v>4642</v>
      </c>
      <c r="C440" s="1" t="s">
        <v>4643</v>
      </c>
      <c r="D440" s="1" t="s">
        <v>4644</v>
      </c>
      <c r="E440" s="1" t="s">
        <v>4645</v>
      </c>
      <c r="F440" s="6">
        <v>39849</v>
      </c>
      <c r="G440" s="7">
        <v>0.28398353718625013</v>
      </c>
      <c r="H440" s="10">
        <v>39864</v>
      </c>
      <c r="I440" s="11">
        <v>172.51</v>
      </c>
      <c r="J440" s="10">
        <v>40959</v>
      </c>
      <c r="K440" s="11">
        <v>221.5</v>
      </c>
      <c r="L440" s="2">
        <f t="shared" si="6"/>
        <v>1</v>
      </c>
      <c r="N440" s="6"/>
    </row>
    <row r="441" spans="1:14" s="2" customFormat="1" hidden="1">
      <c r="A441" s="1" t="s">
        <v>8691</v>
      </c>
      <c r="B441" s="1" t="s">
        <v>8692</v>
      </c>
      <c r="C441" s="1"/>
      <c r="D441" s="1"/>
      <c r="E441" s="1"/>
      <c r="F441" s="6"/>
      <c r="G441" s="7"/>
      <c r="H441" s="12"/>
      <c r="I441" s="11"/>
      <c r="J441" s="12"/>
      <c r="K441" s="11"/>
      <c r="L441" s="2">
        <f t="shared" si="6"/>
        <v>1</v>
      </c>
      <c r="M441" s="2" t="s">
        <v>8709</v>
      </c>
      <c r="N441" s="6"/>
    </row>
    <row r="442" spans="1:14" s="2" customFormat="1" ht="45" hidden="1">
      <c r="A442" s="1" t="s">
        <v>3296</v>
      </c>
      <c r="B442" s="1" t="s">
        <v>4020</v>
      </c>
      <c r="C442" s="1" t="s">
        <v>3298</v>
      </c>
      <c r="D442" s="1" t="s">
        <v>3299</v>
      </c>
      <c r="E442" s="1" t="s">
        <v>3300</v>
      </c>
      <c r="F442" s="6">
        <v>41675</v>
      </c>
      <c r="G442" s="7">
        <v>-1.019103267819548E-2</v>
      </c>
      <c r="H442" s="10">
        <v>41689</v>
      </c>
      <c r="I442" s="11">
        <v>310056.90000000002</v>
      </c>
      <c r="J442" s="10">
        <v>42785</v>
      </c>
      <c r="K442" s="11">
        <v>306897.10000000003</v>
      </c>
      <c r="L442" s="2">
        <f t="shared" si="6"/>
        <v>4</v>
      </c>
      <c r="N442" s="6"/>
    </row>
    <row r="443" spans="1:14" s="2" customFormat="1" ht="45" hidden="1">
      <c r="A443" s="32" t="s">
        <v>3296</v>
      </c>
      <c r="B443" s="32" t="s">
        <v>4020</v>
      </c>
      <c r="C443" s="32" t="s">
        <v>3298</v>
      </c>
      <c r="D443" s="32" t="s">
        <v>3299</v>
      </c>
      <c r="E443" s="32" t="s">
        <v>3301</v>
      </c>
      <c r="F443" s="33">
        <v>41675</v>
      </c>
      <c r="G443" s="34">
        <v>2.4493308087228677E-2</v>
      </c>
      <c r="H443" s="35">
        <v>41684</v>
      </c>
      <c r="I443" s="36">
        <v>300878.10000000003</v>
      </c>
      <c r="J443" s="35">
        <v>42780</v>
      </c>
      <c r="K443" s="36">
        <v>308247.60000000003</v>
      </c>
      <c r="L443" s="37">
        <f t="shared" si="6"/>
        <v>4</v>
      </c>
      <c r="M443" s="2" t="s">
        <v>8708</v>
      </c>
      <c r="N443" s="33"/>
    </row>
    <row r="444" spans="1:14" s="2" customFormat="1" ht="45" hidden="1">
      <c r="A444" s="44" t="s">
        <v>3296</v>
      </c>
      <c r="B444" s="44" t="s">
        <v>3297</v>
      </c>
      <c r="C444" s="44" t="s">
        <v>3298</v>
      </c>
      <c r="D444" s="44" t="s">
        <v>3299</v>
      </c>
      <c r="E444" s="44" t="s">
        <v>3300</v>
      </c>
      <c r="F444" s="45">
        <v>41675</v>
      </c>
      <c r="G444" s="46">
        <v>-1.019103267819548E-2</v>
      </c>
      <c r="H444" s="47">
        <v>41689</v>
      </c>
      <c r="I444" s="48">
        <v>310056.90000000002</v>
      </c>
      <c r="J444" s="47">
        <v>42785</v>
      </c>
      <c r="K444" s="48">
        <v>306897.10000000003</v>
      </c>
      <c r="L444" s="49">
        <f t="shared" si="6"/>
        <v>4</v>
      </c>
      <c r="N444" s="45"/>
    </row>
    <row r="445" spans="1:14" s="2" customFormat="1" ht="45" hidden="1">
      <c r="A445" s="32" t="s">
        <v>3296</v>
      </c>
      <c r="B445" s="32" t="s">
        <v>3297</v>
      </c>
      <c r="C445" s="32" t="s">
        <v>3298</v>
      </c>
      <c r="D445" s="32" t="s">
        <v>3299</v>
      </c>
      <c r="E445" s="32" t="s">
        <v>3301</v>
      </c>
      <c r="F445" s="33">
        <v>41675</v>
      </c>
      <c r="G445" s="34">
        <v>2.4493308087228677E-2</v>
      </c>
      <c r="H445" s="35">
        <v>41684</v>
      </c>
      <c r="I445" s="36">
        <v>300878.10000000003</v>
      </c>
      <c r="J445" s="35">
        <v>42780</v>
      </c>
      <c r="K445" s="36">
        <v>308247.60000000003</v>
      </c>
      <c r="L445" s="37">
        <f t="shared" si="6"/>
        <v>4</v>
      </c>
      <c r="M445" s="2" t="s">
        <v>8708</v>
      </c>
      <c r="N445" s="33"/>
    </row>
    <row r="446" spans="1:14" s="2" customFormat="1" ht="45" hidden="1">
      <c r="A446" s="32" t="s">
        <v>4691</v>
      </c>
      <c r="B446" s="32" t="s">
        <v>4692</v>
      </c>
      <c r="C446" s="32" t="s">
        <v>4693</v>
      </c>
      <c r="D446" s="32" t="s">
        <v>4694</v>
      </c>
      <c r="E446" s="32" t="s">
        <v>4695</v>
      </c>
      <c r="F446" s="33">
        <v>41342</v>
      </c>
      <c r="G446" s="34">
        <v>0.39909168136966627</v>
      </c>
      <c r="H446" s="35">
        <v>41354</v>
      </c>
      <c r="I446" s="36">
        <v>1530.3</v>
      </c>
      <c r="J446" s="35">
        <v>42450</v>
      </c>
      <c r="K446" s="36">
        <v>2141.0300000000002</v>
      </c>
      <c r="L446" s="37">
        <f t="shared" si="6"/>
        <v>4</v>
      </c>
      <c r="M446" s="2" t="s">
        <v>8708</v>
      </c>
      <c r="N446" s="33"/>
    </row>
    <row r="447" spans="1:14" s="2" customFormat="1" ht="45" hidden="1">
      <c r="A447" s="44" t="s">
        <v>4691</v>
      </c>
      <c r="B447" s="44" t="s">
        <v>4692</v>
      </c>
      <c r="C447" s="44" t="s">
        <v>4693</v>
      </c>
      <c r="D447" s="44" t="s">
        <v>4694</v>
      </c>
      <c r="E447" s="44" t="s">
        <v>4696</v>
      </c>
      <c r="F447" s="45">
        <v>41342</v>
      </c>
      <c r="G447" s="46">
        <v>0.47614905130488394</v>
      </c>
      <c r="H447" s="47">
        <v>41347</v>
      </c>
      <c r="I447" s="48">
        <v>1459.9</v>
      </c>
      <c r="J447" s="47">
        <v>42443</v>
      </c>
      <c r="K447" s="48">
        <v>2155.0300000000002</v>
      </c>
      <c r="L447" s="49">
        <f t="shared" si="6"/>
        <v>4</v>
      </c>
      <c r="N447" s="45"/>
    </row>
    <row r="448" spans="1:14" s="2" customFormat="1" ht="45" hidden="1">
      <c r="A448" s="32" t="s">
        <v>4691</v>
      </c>
      <c r="B448" s="32" t="s">
        <v>4949</v>
      </c>
      <c r="C448" s="32" t="s">
        <v>4693</v>
      </c>
      <c r="D448" s="32" t="s">
        <v>4694</v>
      </c>
      <c r="E448" s="32" t="s">
        <v>4695</v>
      </c>
      <c r="F448" s="33">
        <v>41342</v>
      </c>
      <c r="G448" s="34">
        <v>0.39909168136966627</v>
      </c>
      <c r="H448" s="35">
        <v>41354</v>
      </c>
      <c r="I448" s="36">
        <v>1530.3</v>
      </c>
      <c r="J448" s="35">
        <v>42450</v>
      </c>
      <c r="K448" s="36">
        <v>2141.0300000000002</v>
      </c>
      <c r="L448" s="37">
        <f t="shared" si="6"/>
        <v>4</v>
      </c>
      <c r="M448" s="2" t="s">
        <v>8708</v>
      </c>
      <c r="N448" s="33"/>
    </row>
    <row r="449" spans="1:14" s="2" customFormat="1" ht="45" hidden="1">
      <c r="A449" s="44" t="s">
        <v>4691</v>
      </c>
      <c r="B449" s="44" t="s">
        <v>4949</v>
      </c>
      <c r="C449" s="44" t="s">
        <v>4693</v>
      </c>
      <c r="D449" s="44" t="s">
        <v>4694</v>
      </c>
      <c r="E449" s="44" t="s">
        <v>4696</v>
      </c>
      <c r="F449" s="45">
        <v>41342</v>
      </c>
      <c r="G449" s="46">
        <v>0.47614905130488394</v>
      </c>
      <c r="H449" s="47">
        <v>41347</v>
      </c>
      <c r="I449" s="48">
        <v>1459.9</v>
      </c>
      <c r="J449" s="47">
        <v>42443</v>
      </c>
      <c r="K449" s="48">
        <v>2155.0300000000002</v>
      </c>
      <c r="L449" s="49">
        <f t="shared" si="6"/>
        <v>4</v>
      </c>
      <c r="N449" s="45"/>
    </row>
    <row r="450" spans="1:14" s="2" customFormat="1" ht="45">
      <c r="A450" s="1" t="s">
        <v>1065</v>
      </c>
      <c r="B450" s="1" t="s">
        <v>1066</v>
      </c>
      <c r="C450" s="1" t="s">
        <v>1067</v>
      </c>
      <c r="D450" s="1" t="s">
        <v>1068</v>
      </c>
      <c r="E450" s="1" t="s">
        <v>1069</v>
      </c>
      <c r="F450" s="6">
        <v>39177</v>
      </c>
      <c r="G450" s="7">
        <v>-0.37879325643300793</v>
      </c>
      <c r="H450" s="10">
        <v>41196</v>
      </c>
      <c r="I450" s="11">
        <v>112.7</v>
      </c>
      <c r="J450" s="10">
        <v>42291</v>
      </c>
      <c r="K450" s="11">
        <v>70.010000000000005</v>
      </c>
      <c r="L450" s="2">
        <f t="shared" ref="L450:L513" si="7">COUNTIF(A$2:A$2738,A450)</f>
        <v>1</v>
      </c>
      <c r="N450" s="6"/>
    </row>
    <row r="451" spans="1:14" s="2" customFormat="1" ht="45">
      <c r="A451" s="1" t="s">
        <v>4621</v>
      </c>
      <c r="B451" s="1" t="s">
        <v>4622</v>
      </c>
      <c r="C451" s="1" t="s">
        <v>4623</v>
      </c>
      <c r="D451" s="1" t="s">
        <v>4624</v>
      </c>
      <c r="E451" s="1" t="s">
        <v>4625</v>
      </c>
      <c r="F451" s="6">
        <v>41095</v>
      </c>
      <c r="G451" s="7">
        <v>-0.68756944135816189</v>
      </c>
      <c r="H451" s="10">
        <v>41110</v>
      </c>
      <c r="I451" s="11">
        <v>1350.06</v>
      </c>
      <c r="J451" s="10">
        <v>42205</v>
      </c>
      <c r="K451" s="11">
        <v>421.8</v>
      </c>
      <c r="L451" s="2">
        <f t="shared" si="7"/>
        <v>1</v>
      </c>
      <c r="N451" s="6"/>
    </row>
    <row r="452" spans="1:14" s="2" customFormat="1" ht="45" hidden="1">
      <c r="A452" s="32" t="s">
        <v>2904</v>
      </c>
      <c r="B452" s="32" t="s">
        <v>2905</v>
      </c>
      <c r="C452" s="32" t="s">
        <v>2906</v>
      </c>
      <c r="D452" s="32" t="s">
        <v>2907</v>
      </c>
      <c r="E452" s="32" t="s">
        <v>2908</v>
      </c>
      <c r="F452" s="33">
        <v>38279</v>
      </c>
      <c r="G452" s="34">
        <v>7.8267897400995393E-2</v>
      </c>
      <c r="H452" s="35">
        <v>38279</v>
      </c>
      <c r="I452" s="36">
        <v>470.18</v>
      </c>
      <c r="J452" s="35">
        <v>39374</v>
      </c>
      <c r="K452" s="36">
        <v>506.98</v>
      </c>
      <c r="L452" s="37">
        <f t="shared" si="7"/>
        <v>4</v>
      </c>
      <c r="M452" s="2" t="s">
        <v>8708</v>
      </c>
      <c r="N452" s="33"/>
    </row>
    <row r="453" spans="1:14" s="2" customFormat="1" ht="45" hidden="1">
      <c r="A453" s="44" t="s">
        <v>2904</v>
      </c>
      <c r="B453" s="44" t="s">
        <v>2905</v>
      </c>
      <c r="C453" s="44" t="s">
        <v>2906</v>
      </c>
      <c r="D453" s="44" t="s">
        <v>2907</v>
      </c>
      <c r="E453" s="44" t="s">
        <v>2909</v>
      </c>
      <c r="F453" s="45">
        <v>38279</v>
      </c>
      <c r="G453" s="46">
        <v>0.13809667413406862</v>
      </c>
      <c r="H453" s="47">
        <v>38274</v>
      </c>
      <c r="I453" s="48">
        <v>464.24</v>
      </c>
      <c r="J453" s="47">
        <v>39369</v>
      </c>
      <c r="K453" s="48">
        <v>528.35</v>
      </c>
      <c r="L453" s="49">
        <f t="shared" si="7"/>
        <v>4</v>
      </c>
      <c r="N453" s="45"/>
    </row>
    <row r="454" spans="1:14" s="2" customFormat="1" ht="45" hidden="1">
      <c r="A454" s="32" t="s">
        <v>2904</v>
      </c>
      <c r="B454" s="32" t="s">
        <v>3222</v>
      </c>
      <c r="C454" s="32" t="s">
        <v>2906</v>
      </c>
      <c r="D454" s="32" t="s">
        <v>2907</v>
      </c>
      <c r="E454" s="32" t="s">
        <v>2908</v>
      </c>
      <c r="F454" s="33">
        <v>38279</v>
      </c>
      <c r="G454" s="34">
        <v>7.8267897400995393E-2</v>
      </c>
      <c r="H454" s="35">
        <v>38279</v>
      </c>
      <c r="I454" s="36">
        <v>470.18</v>
      </c>
      <c r="J454" s="35">
        <v>39374</v>
      </c>
      <c r="K454" s="36">
        <v>506.98</v>
      </c>
      <c r="L454" s="37">
        <f t="shared" si="7"/>
        <v>4</v>
      </c>
      <c r="M454" s="2" t="s">
        <v>8708</v>
      </c>
      <c r="N454" s="33"/>
    </row>
    <row r="455" spans="1:14" s="2" customFormat="1" ht="45" hidden="1">
      <c r="A455" s="44" t="s">
        <v>2904</v>
      </c>
      <c r="B455" s="44" t="s">
        <v>3222</v>
      </c>
      <c r="C455" s="44" t="s">
        <v>2906</v>
      </c>
      <c r="D455" s="44" t="s">
        <v>2907</v>
      </c>
      <c r="E455" s="44" t="s">
        <v>2909</v>
      </c>
      <c r="F455" s="45">
        <v>38279</v>
      </c>
      <c r="G455" s="46">
        <v>0.13809667413406862</v>
      </c>
      <c r="H455" s="47">
        <v>38274</v>
      </c>
      <c r="I455" s="48">
        <v>464.24</v>
      </c>
      <c r="J455" s="47">
        <v>39369</v>
      </c>
      <c r="K455" s="48">
        <v>528.35</v>
      </c>
      <c r="L455" s="49">
        <f t="shared" si="7"/>
        <v>4</v>
      </c>
      <c r="N455" s="45"/>
    </row>
    <row r="456" spans="1:14" s="2" customFormat="1" ht="45" hidden="1">
      <c r="A456" s="1" t="s">
        <v>2551</v>
      </c>
      <c r="B456" s="1" t="s">
        <v>2552</v>
      </c>
      <c r="C456" s="1" t="s">
        <v>2553</v>
      </c>
      <c r="D456" s="1" t="s">
        <v>2554</v>
      </c>
      <c r="E456" s="1" t="s">
        <v>2555</v>
      </c>
      <c r="F456" s="6">
        <v>42857</v>
      </c>
      <c r="G456" s="7" t="s">
        <v>8705</v>
      </c>
      <c r="H456" s="10">
        <v>42874</v>
      </c>
      <c r="I456" s="11">
        <v>140</v>
      </c>
      <c r="J456" s="10"/>
      <c r="K456" s="11"/>
      <c r="L456" s="2">
        <f t="shared" si="7"/>
        <v>2</v>
      </c>
      <c r="M456" s="2" t="s">
        <v>8710</v>
      </c>
      <c r="N456" s="6"/>
    </row>
    <row r="457" spans="1:14" s="2" customFormat="1" ht="45" hidden="1">
      <c r="A457" s="1" t="s">
        <v>2551</v>
      </c>
      <c r="B457" s="1" t="s">
        <v>2552</v>
      </c>
      <c r="C457" s="1" t="s">
        <v>2553</v>
      </c>
      <c r="D457" s="1" t="s">
        <v>2554</v>
      </c>
      <c r="E457" s="1" t="s">
        <v>2556</v>
      </c>
      <c r="F457" s="6">
        <v>42857</v>
      </c>
      <c r="G457" s="7" t="s">
        <v>8705</v>
      </c>
      <c r="H457" s="10">
        <v>42869</v>
      </c>
      <c r="I457" s="11">
        <v>140.42000000000002</v>
      </c>
      <c r="J457" s="10"/>
      <c r="K457" s="11"/>
      <c r="L457" s="2">
        <f t="shared" si="7"/>
        <v>2</v>
      </c>
      <c r="M457" s="2" t="s">
        <v>8710</v>
      </c>
      <c r="N457" s="6"/>
    </row>
    <row r="458" spans="1:14" s="2" customFormat="1" ht="30" hidden="1">
      <c r="A458" s="1" t="s">
        <v>8600</v>
      </c>
      <c r="B458" s="1" t="s">
        <v>8601</v>
      </c>
      <c r="C458" s="1"/>
      <c r="D458" s="1"/>
      <c r="E458" s="1"/>
      <c r="F458" s="6"/>
      <c r="G458" s="7"/>
      <c r="H458" s="12"/>
      <c r="I458" s="11"/>
      <c r="J458" s="12"/>
      <c r="K458" s="11"/>
      <c r="L458" s="2">
        <f t="shared" si="7"/>
        <v>1</v>
      </c>
      <c r="M458" s="2" t="s">
        <v>8709</v>
      </c>
      <c r="N458" s="6"/>
    </row>
    <row r="459" spans="1:14" s="2" customFormat="1" ht="30" hidden="1">
      <c r="A459" s="1" t="s">
        <v>2637</v>
      </c>
      <c r="B459" s="1" t="s">
        <v>2638</v>
      </c>
      <c r="C459" s="1"/>
      <c r="D459" s="1"/>
      <c r="E459" s="1"/>
      <c r="F459" s="6"/>
      <c r="G459" s="7"/>
      <c r="H459" s="12"/>
      <c r="I459" s="11"/>
      <c r="J459" s="12"/>
      <c r="K459" s="11"/>
      <c r="L459" s="2">
        <f t="shared" si="7"/>
        <v>1</v>
      </c>
      <c r="M459" s="2" t="s">
        <v>8709</v>
      </c>
      <c r="N459" s="6"/>
    </row>
    <row r="460" spans="1:14" s="2" customFormat="1" ht="45" hidden="1">
      <c r="A460" s="1" t="s">
        <v>6202</v>
      </c>
      <c r="B460" s="1" t="s">
        <v>6203</v>
      </c>
      <c r="C460" s="1" t="s">
        <v>6204</v>
      </c>
      <c r="D460" s="1" t="s">
        <v>6205</v>
      </c>
      <c r="E460" s="1" t="s">
        <v>6206</v>
      </c>
      <c r="F460" s="6">
        <v>42282</v>
      </c>
      <c r="G460" s="7" t="s">
        <v>8705</v>
      </c>
      <c r="H460" s="10">
        <v>42306</v>
      </c>
      <c r="I460" s="11">
        <v>97.43</v>
      </c>
      <c r="J460" s="10"/>
      <c r="K460" s="11"/>
      <c r="L460" s="2">
        <f t="shared" si="7"/>
        <v>1</v>
      </c>
      <c r="M460" s="2" t="s">
        <v>8710</v>
      </c>
      <c r="N460" s="6"/>
    </row>
    <row r="461" spans="1:14" s="2" customFormat="1" ht="45">
      <c r="A461" s="1" t="s">
        <v>1941</v>
      </c>
      <c r="B461" s="1" t="s">
        <v>1942</v>
      </c>
      <c r="C461" s="1" t="s">
        <v>1943</v>
      </c>
      <c r="D461" s="1" t="s">
        <v>1944</v>
      </c>
      <c r="E461" s="1" t="s">
        <v>1945</v>
      </c>
      <c r="F461" s="6">
        <v>39726</v>
      </c>
      <c r="G461" s="7">
        <v>1.785610465116279</v>
      </c>
      <c r="H461" s="10">
        <v>41561</v>
      </c>
      <c r="I461" s="11">
        <v>110.08</v>
      </c>
      <c r="J461" s="10">
        <v>42657</v>
      </c>
      <c r="K461" s="11">
        <v>306.64</v>
      </c>
      <c r="L461" s="2">
        <f t="shared" si="7"/>
        <v>1</v>
      </c>
      <c r="N461" s="6"/>
    </row>
    <row r="462" spans="1:14" s="2" customFormat="1" ht="45">
      <c r="A462" s="1" t="s">
        <v>4681</v>
      </c>
      <c r="B462" s="1" t="s">
        <v>4682</v>
      </c>
      <c r="C462" s="1" t="s">
        <v>4683</v>
      </c>
      <c r="D462" s="1" t="s">
        <v>4684</v>
      </c>
      <c r="E462" s="1" t="s">
        <v>4685</v>
      </c>
      <c r="F462" s="6">
        <v>39268</v>
      </c>
      <c r="G462" s="7">
        <v>-0.73277934566739833</v>
      </c>
      <c r="H462" s="10">
        <v>39283</v>
      </c>
      <c r="I462" s="11">
        <v>574.02</v>
      </c>
      <c r="J462" s="10">
        <v>40379</v>
      </c>
      <c r="K462" s="11">
        <v>153.39000000000001</v>
      </c>
      <c r="L462" s="2">
        <f t="shared" si="7"/>
        <v>1</v>
      </c>
      <c r="N462" s="6"/>
    </row>
    <row r="463" spans="1:14" s="2" customFormat="1" ht="45">
      <c r="A463" s="1" t="s">
        <v>1504</v>
      </c>
      <c r="B463" s="1" t="s">
        <v>1505</v>
      </c>
      <c r="C463" s="1" t="s">
        <v>1506</v>
      </c>
      <c r="D463" s="1" t="s">
        <v>1507</v>
      </c>
      <c r="E463" s="1" t="s">
        <v>1508</v>
      </c>
      <c r="F463" s="6">
        <v>40969</v>
      </c>
      <c r="G463" s="7">
        <v>0.33840984228497117</v>
      </c>
      <c r="H463" s="10">
        <v>40982</v>
      </c>
      <c r="I463" s="11">
        <v>184.51</v>
      </c>
      <c r="J463" s="10">
        <v>42077</v>
      </c>
      <c r="K463" s="11">
        <v>246.95000000000002</v>
      </c>
      <c r="L463" s="2">
        <f t="shared" si="7"/>
        <v>1</v>
      </c>
      <c r="N463" s="6"/>
    </row>
    <row r="464" spans="1:14" s="2" customFormat="1" ht="45">
      <c r="A464" s="1" t="s">
        <v>7867</v>
      </c>
      <c r="B464" s="1" t="s">
        <v>7868</v>
      </c>
      <c r="C464" s="1" t="s">
        <v>7869</v>
      </c>
      <c r="D464" s="1" t="s">
        <v>7870</v>
      </c>
      <c r="E464" s="1" t="s">
        <v>7871</v>
      </c>
      <c r="F464" s="6">
        <v>40456</v>
      </c>
      <c r="G464" s="7">
        <v>-0.57362637362637359</v>
      </c>
      <c r="H464" s="10">
        <v>40479</v>
      </c>
      <c r="I464" s="11">
        <v>2184</v>
      </c>
      <c r="J464" s="10">
        <v>41575</v>
      </c>
      <c r="K464" s="11">
        <v>931.2</v>
      </c>
      <c r="L464" s="2">
        <f t="shared" si="7"/>
        <v>1</v>
      </c>
      <c r="N464" s="6"/>
    </row>
    <row r="465" spans="1:14" s="2" customFormat="1" hidden="1">
      <c r="A465" s="1" t="s">
        <v>5339</v>
      </c>
      <c r="B465" s="1" t="s">
        <v>5406</v>
      </c>
      <c r="C465" s="1"/>
      <c r="D465" s="1"/>
      <c r="E465" s="1"/>
      <c r="F465" s="6"/>
      <c r="G465" s="7"/>
      <c r="H465" s="12"/>
      <c r="I465" s="11"/>
      <c r="J465" s="12"/>
      <c r="K465" s="11"/>
      <c r="L465" s="2">
        <f t="shared" si="7"/>
        <v>2</v>
      </c>
      <c r="M465" s="2" t="s">
        <v>8709</v>
      </c>
      <c r="N465" s="6"/>
    </row>
    <row r="466" spans="1:14" s="2" customFormat="1" hidden="1">
      <c r="A466" s="1" t="s">
        <v>5339</v>
      </c>
      <c r="B466" s="1" t="s">
        <v>5340</v>
      </c>
      <c r="C466" s="1"/>
      <c r="D466" s="1"/>
      <c r="E466" s="1"/>
      <c r="F466" s="6"/>
      <c r="G466" s="7"/>
      <c r="H466" s="12"/>
      <c r="I466" s="11"/>
      <c r="J466" s="12"/>
      <c r="K466" s="11"/>
      <c r="L466" s="2">
        <f t="shared" si="7"/>
        <v>2</v>
      </c>
      <c r="M466" s="2" t="s">
        <v>8709</v>
      </c>
      <c r="N466" s="6"/>
    </row>
    <row r="467" spans="1:14" s="2" customFormat="1" ht="45">
      <c r="A467" s="1" t="s">
        <v>6110</v>
      </c>
      <c r="B467" s="1" t="s">
        <v>6111</v>
      </c>
      <c r="C467" s="1" t="s">
        <v>6112</v>
      </c>
      <c r="D467" s="1" t="s">
        <v>6113</v>
      </c>
      <c r="E467" s="1" t="s">
        <v>6114</v>
      </c>
      <c r="F467" s="6">
        <v>39757</v>
      </c>
      <c r="G467" s="7">
        <v>1.7653686015184913</v>
      </c>
      <c r="H467" s="10">
        <v>40140</v>
      </c>
      <c r="I467" s="11">
        <v>81.66</v>
      </c>
      <c r="J467" s="10">
        <v>41236</v>
      </c>
      <c r="K467" s="11">
        <v>225.82</v>
      </c>
      <c r="L467" s="2">
        <f t="shared" si="7"/>
        <v>1</v>
      </c>
      <c r="N467" s="6"/>
    </row>
    <row r="468" spans="1:14" s="2" customFormat="1" ht="45">
      <c r="A468" s="1" t="s">
        <v>773</v>
      </c>
      <c r="B468" s="1" t="s">
        <v>774</v>
      </c>
      <c r="C468" s="1" t="s">
        <v>775</v>
      </c>
      <c r="D468" s="1" t="s">
        <v>776</v>
      </c>
      <c r="E468" s="1" t="s">
        <v>777</v>
      </c>
      <c r="F468" s="6">
        <v>41310</v>
      </c>
      <c r="G468" s="7">
        <v>0.15543890019221915</v>
      </c>
      <c r="H468" s="10">
        <v>41319</v>
      </c>
      <c r="I468" s="11">
        <v>889.61</v>
      </c>
      <c r="J468" s="10">
        <v>42414</v>
      </c>
      <c r="K468" s="11">
        <v>1027.8900000000001</v>
      </c>
      <c r="L468" s="2">
        <f t="shared" si="7"/>
        <v>1</v>
      </c>
      <c r="N468" s="6"/>
    </row>
    <row r="469" spans="1:14" s="2" customFormat="1" ht="45">
      <c r="A469" s="1" t="s">
        <v>3269</v>
      </c>
      <c r="B469" s="1" t="s">
        <v>3270</v>
      </c>
      <c r="C469" s="1" t="s">
        <v>3271</v>
      </c>
      <c r="D469" s="1" t="s">
        <v>3272</v>
      </c>
      <c r="E469" s="1" t="s">
        <v>3273</v>
      </c>
      <c r="F469" s="6">
        <v>41187</v>
      </c>
      <c r="G469" s="7">
        <v>0.71968562029013883</v>
      </c>
      <c r="H469" s="10">
        <v>41201</v>
      </c>
      <c r="I469" s="11">
        <v>1328.33</v>
      </c>
      <c r="J469" s="10">
        <v>42296</v>
      </c>
      <c r="K469" s="11">
        <v>2284.31</v>
      </c>
      <c r="L469" s="2">
        <f t="shared" si="7"/>
        <v>1</v>
      </c>
      <c r="N469" s="6"/>
    </row>
    <row r="470" spans="1:14" s="2" customFormat="1" ht="45">
      <c r="A470" s="1" t="s">
        <v>1024</v>
      </c>
      <c r="B470" s="1" t="s">
        <v>1025</v>
      </c>
      <c r="C470" s="1" t="s">
        <v>1026</v>
      </c>
      <c r="D470" s="1" t="s">
        <v>1027</v>
      </c>
      <c r="E470" s="1" t="s">
        <v>1028</v>
      </c>
      <c r="F470" s="6">
        <v>41218</v>
      </c>
      <c r="G470" s="7">
        <v>0.33932406613171651</v>
      </c>
      <c r="H470" s="10">
        <v>41227</v>
      </c>
      <c r="I470" s="11">
        <v>10713.77</v>
      </c>
      <c r="J470" s="10">
        <v>42322</v>
      </c>
      <c r="K470" s="11">
        <v>14349.210000000001</v>
      </c>
      <c r="L470" s="2">
        <f t="shared" si="7"/>
        <v>1</v>
      </c>
      <c r="N470" s="6"/>
    </row>
    <row r="471" spans="1:14" s="2" customFormat="1" ht="45" hidden="1">
      <c r="A471" s="32" t="s">
        <v>2218</v>
      </c>
      <c r="B471" s="32" t="s">
        <v>2219</v>
      </c>
      <c r="C471" s="32" t="s">
        <v>2220</v>
      </c>
      <c r="D471" s="32" t="s">
        <v>2221</v>
      </c>
      <c r="E471" s="32" t="s">
        <v>2222</v>
      </c>
      <c r="F471" s="33">
        <v>39849</v>
      </c>
      <c r="G471" s="34">
        <v>4.6082024432809767</v>
      </c>
      <c r="H471" s="35">
        <v>39863</v>
      </c>
      <c r="I471" s="36">
        <v>22.92</v>
      </c>
      <c r="J471" s="35">
        <v>40958</v>
      </c>
      <c r="K471" s="36">
        <v>128.54</v>
      </c>
      <c r="L471" s="37">
        <f t="shared" si="7"/>
        <v>2</v>
      </c>
      <c r="M471" s="2" t="s">
        <v>8708</v>
      </c>
      <c r="N471" s="33"/>
    </row>
    <row r="472" spans="1:14" s="2" customFormat="1" ht="45" hidden="1">
      <c r="A472" s="1" t="s">
        <v>2218</v>
      </c>
      <c r="B472" s="1" t="s">
        <v>2219</v>
      </c>
      <c r="C472" s="1" t="s">
        <v>2223</v>
      </c>
      <c r="D472" s="1" t="s">
        <v>2224</v>
      </c>
      <c r="E472" s="1" t="s">
        <v>2225</v>
      </c>
      <c r="F472" s="6">
        <v>39849</v>
      </c>
      <c r="G472" s="7">
        <v>1.3521429367709503</v>
      </c>
      <c r="H472" s="10">
        <v>39861</v>
      </c>
      <c r="I472" s="11">
        <v>1973.46</v>
      </c>
      <c r="J472" s="10">
        <v>40956</v>
      </c>
      <c r="K472" s="11">
        <v>4641.8599999999997</v>
      </c>
      <c r="L472" s="2">
        <f t="shared" si="7"/>
        <v>2</v>
      </c>
      <c r="N472" s="6"/>
    </row>
    <row r="473" spans="1:14" s="2" customFormat="1" ht="45">
      <c r="A473" s="1" t="s">
        <v>723</v>
      </c>
      <c r="B473" s="1" t="s">
        <v>724</v>
      </c>
      <c r="C473" s="1" t="s">
        <v>725</v>
      </c>
      <c r="D473" s="1" t="s">
        <v>726</v>
      </c>
      <c r="E473" s="1" t="s">
        <v>727</v>
      </c>
      <c r="F473" s="6">
        <v>41820</v>
      </c>
      <c r="G473" s="7">
        <v>6.747595774869948E-2</v>
      </c>
      <c r="H473" s="10">
        <v>41819</v>
      </c>
      <c r="I473" s="11">
        <v>126.86</v>
      </c>
      <c r="J473" s="10">
        <v>42915</v>
      </c>
      <c r="K473" s="11">
        <v>135.42000000000002</v>
      </c>
      <c r="L473" s="2">
        <f t="shared" si="7"/>
        <v>1</v>
      </c>
      <c r="N473" s="6"/>
    </row>
    <row r="474" spans="1:14" s="2" customFormat="1" hidden="1">
      <c r="A474" s="1" t="s">
        <v>5604</v>
      </c>
      <c r="B474" s="1" t="s">
        <v>5605</v>
      </c>
      <c r="C474" s="1"/>
      <c r="D474" s="1"/>
      <c r="E474" s="1"/>
      <c r="F474" s="6"/>
      <c r="G474" s="7"/>
      <c r="H474" s="12"/>
      <c r="I474" s="11"/>
      <c r="J474" s="12"/>
      <c r="K474" s="11"/>
      <c r="L474" s="2">
        <f t="shared" si="7"/>
        <v>1</v>
      </c>
      <c r="M474" s="2" t="s">
        <v>8709</v>
      </c>
      <c r="N474" s="6"/>
    </row>
    <row r="475" spans="1:14" s="2" customFormat="1" ht="45">
      <c r="A475" s="1" t="s">
        <v>3003</v>
      </c>
      <c r="B475" s="1" t="s">
        <v>3004</v>
      </c>
      <c r="C475" s="1" t="s">
        <v>3005</v>
      </c>
      <c r="D475" s="1" t="s">
        <v>3006</v>
      </c>
      <c r="E475" s="1" t="s">
        <v>3007</v>
      </c>
      <c r="F475" s="6">
        <v>41279</v>
      </c>
      <c r="G475" s="7">
        <v>0.48763300838706219</v>
      </c>
      <c r="H475" s="10">
        <v>41293</v>
      </c>
      <c r="I475" s="11">
        <v>45411.61</v>
      </c>
      <c r="J475" s="10">
        <v>42388</v>
      </c>
      <c r="K475" s="11">
        <v>67555.81</v>
      </c>
      <c r="L475" s="2">
        <f t="shared" si="7"/>
        <v>1</v>
      </c>
      <c r="N475" s="6"/>
    </row>
    <row r="476" spans="1:14" s="2" customFormat="1" ht="45">
      <c r="A476" s="1" t="s">
        <v>673</v>
      </c>
      <c r="B476" s="1" t="s">
        <v>674</v>
      </c>
      <c r="C476" s="1" t="s">
        <v>675</v>
      </c>
      <c r="D476" s="1" t="s">
        <v>676</v>
      </c>
      <c r="E476" s="1" t="s">
        <v>677</v>
      </c>
      <c r="F476" s="6">
        <v>39999</v>
      </c>
      <c r="G476" s="7">
        <v>1.1112982376464948</v>
      </c>
      <c r="H476" s="10">
        <v>40008</v>
      </c>
      <c r="I476" s="11">
        <v>3170.76</v>
      </c>
      <c r="J476" s="10">
        <v>41104</v>
      </c>
      <c r="K476" s="11">
        <v>6694.42</v>
      </c>
      <c r="L476" s="2">
        <f t="shared" si="7"/>
        <v>1</v>
      </c>
      <c r="N476" s="6"/>
    </row>
    <row r="477" spans="1:14" s="2" customFormat="1" ht="45" hidden="1">
      <c r="A477" s="1" t="s">
        <v>7232</v>
      </c>
      <c r="B477" s="1" t="s">
        <v>7233</v>
      </c>
      <c r="C477" s="1" t="s">
        <v>7234</v>
      </c>
      <c r="D477" s="1" t="s">
        <v>7235</v>
      </c>
      <c r="E477" s="1" t="s">
        <v>7236</v>
      </c>
      <c r="F477" s="6">
        <v>40183</v>
      </c>
      <c r="G477" s="7" t="s">
        <v>8705</v>
      </c>
      <c r="H477" s="10">
        <v>41939</v>
      </c>
      <c r="I477" s="11">
        <v>110.52</v>
      </c>
      <c r="J477" s="10"/>
      <c r="K477" s="11"/>
      <c r="L477" s="2">
        <f t="shared" si="7"/>
        <v>1</v>
      </c>
      <c r="M477" s="2" t="s">
        <v>8710</v>
      </c>
      <c r="N477" s="6"/>
    </row>
    <row r="478" spans="1:14" s="2" customFormat="1" ht="45" hidden="1">
      <c r="A478" s="1" t="s">
        <v>8085</v>
      </c>
      <c r="B478" s="1" t="s">
        <v>8086</v>
      </c>
      <c r="C478" s="1" t="s">
        <v>8087</v>
      </c>
      <c r="D478" s="1" t="s">
        <v>8088</v>
      </c>
      <c r="E478" s="1" t="s">
        <v>8089</v>
      </c>
      <c r="F478" s="6">
        <v>42282</v>
      </c>
      <c r="G478" s="7" t="s">
        <v>8705</v>
      </c>
      <c r="H478" s="10">
        <v>42305</v>
      </c>
      <c r="I478" s="11">
        <v>16.88</v>
      </c>
      <c r="J478" s="10"/>
      <c r="K478" s="11"/>
      <c r="L478" s="2">
        <f t="shared" si="7"/>
        <v>1</v>
      </c>
      <c r="M478" s="2" t="s">
        <v>8710</v>
      </c>
      <c r="N478" s="6"/>
    </row>
    <row r="479" spans="1:14" s="2" customFormat="1" ht="45">
      <c r="A479" s="1" t="s">
        <v>6207</v>
      </c>
      <c r="B479" s="1" t="s">
        <v>6208</v>
      </c>
      <c r="C479" s="1" t="s">
        <v>6209</v>
      </c>
      <c r="D479" s="1" t="s">
        <v>6210</v>
      </c>
      <c r="E479" s="1" t="s">
        <v>6211</v>
      </c>
      <c r="F479" s="6">
        <v>37534</v>
      </c>
      <c r="G479" s="7">
        <v>-0.39057649667405769</v>
      </c>
      <c r="H479" s="10">
        <v>40264</v>
      </c>
      <c r="I479" s="11">
        <v>90.2</v>
      </c>
      <c r="J479" s="10">
        <v>41360</v>
      </c>
      <c r="K479" s="11">
        <v>54.97</v>
      </c>
      <c r="L479" s="2">
        <f t="shared" si="7"/>
        <v>1</v>
      </c>
      <c r="N479" s="6"/>
    </row>
    <row r="480" spans="1:14" s="2" customFormat="1" ht="45" hidden="1">
      <c r="A480" s="1" t="s">
        <v>3008</v>
      </c>
      <c r="B480" s="1" t="s">
        <v>3009</v>
      </c>
      <c r="C480" s="1" t="s">
        <v>3010</v>
      </c>
      <c r="D480" s="1" t="s">
        <v>3011</v>
      </c>
      <c r="E480" s="1" t="s">
        <v>3012</v>
      </c>
      <c r="F480" s="6">
        <v>42282</v>
      </c>
      <c r="G480" s="7" t="s">
        <v>8705</v>
      </c>
      <c r="H480" s="10">
        <v>42296</v>
      </c>
      <c r="I480" s="11">
        <v>426.11</v>
      </c>
      <c r="J480" s="10"/>
      <c r="K480" s="11"/>
      <c r="L480" s="2">
        <f t="shared" si="7"/>
        <v>1</v>
      </c>
      <c r="M480" s="2" t="s">
        <v>8710</v>
      </c>
      <c r="N480" s="6"/>
    </row>
    <row r="481" spans="1:14" s="2" customFormat="1" hidden="1">
      <c r="A481" s="1" t="s">
        <v>169</v>
      </c>
      <c r="B481" s="1" t="s">
        <v>170</v>
      </c>
      <c r="C481" s="1"/>
      <c r="D481" s="1"/>
      <c r="E481" s="1"/>
      <c r="F481" s="6"/>
      <c r="G481" s="7"/>
      <c r="H481" s="12"/>
      <c r="I481" s="11"/>
      <c r="J481" s="12"/>
      <c r="K481" s="11"/>
      <c r="L481" s="2">
        <f t="shared" si="7"/>
        <v>1</v>
      </c>
      <c r="M481" s="2" t="s">
        <v>8709</v>
      </c>
      <c r="N481" s="6"/>
    </row>
    <row r="482" spans="1:14" s="2" customFormat="1" ht="30" hidden="1">
      <c r="A482" s="1" t="s">
        <v>2155</v>
      </c>
      <c r="B482" s="1" t="s">
        <v>2156</v>
      </c>
      <c r="C482" s="1"/>
      <c r="D482" s="1"/>
      <c r="E482" s="1"/>
      <c r="F482" s="6"/>
      <c r="G482" s="7"/>
      <c r="H482" s="12"/>
      <c r="I482" s="11"/>
      <c r="J482" s="12"/>
      <c r="K482" s="11"/>
      <c r="L482" s="2">
        <f t="shared" si="7"/>
        <v>1</v>
      </c>
      <c r="M482" s="2" t="s">
        <v>8709</v>
      </c>
      <c r="N482" s="6"/>
    </row>
    <row r="483" spans="1:14" s="2" customFormat="1" ht="45" hidden="1">
      <c r="A483" s="1" t="s">
        <v>7646</v>
      </c>
      <c r="B483" s="1" t="s">
        <v>7647</v>
      </c>
      <c r="C483" s="1" t="s">
        <v>7648</v>
      </c>
      <c r="D483" s="1" t="s">
        <v>7649</v>
      </c>
      <c r="E483" s="1" t="s">
        <v>7650</v>
      </c>
      <c r="F483" s="6">
        <v>42040</v>
      </c>
      <c r="G483" s="7" t="s">
        <v>8705</v>
      </c>
      <c r="H483" s="10">
        <v>42049</v>
      </c>
      <c r="I483" s="11">
        <v>31586.7</v>
      </c>
      <c r="J483" s="10"/>
      <c r="K483" s="11"/>
      <c r="L483" s="2">
        <f t="shared" si="7"/>
        <v>1</v>
      </c>
      <c r="M483" s="2" t="s">
        <v>8710</v>
      </c>
      <c r="N483" s="6"/>
    </row>
    <row r="484" spans="1:14" s="2" customFormat="1" ht="30" hidden="1">
      <c r="A484" s="1" t="s">
        <v>8661</v>
      </c>
      <c r="B484" s="1" t="s">
        <v>8662</v>
      </c>
      <c r="C484" s="1"/>
      <c r="D484" s="1"/>
      <c r="E484" s="1"/>
      <c r="F484" s="6"/>
      <c r="G484" s="7"/>
      <c r="H484" s="12"/>
      <c r="I484" s="11"/>
      <c r="J484" s="12"/>
      <c r="K484" s="11"/>
      <c r="L484" s="2">
        <f t="shared" si="7"/>
        <v>1</v>
      </c>
      <c r="M484" s="2" t="s">
        <v>8709</v>
      </c>
      <c r="N484" s="6"/>
    </row>
    <row r="485" spans="1:14" s="2" customFormat="1" ht="45">
      <c r="A485" s="1" t="s">
        <v>3237</v>
      </c>
      <c r="B485" s="1" t="s">
        <v>3238</v>
      </c>
      <c r="C485" s="1" t="s">
        <v>3239</v>
      </c>
      <c r="D485" s="1" t="s">
        <v>3240</v>
      </c>
      <c r="E485" s="1" t="s">
        <v>3241</v>
      </c>
      <c r="F485" s="6">
        <v>40183</v>
      </c>
      <c r="G485" s="7">
        <v>1.3648305084745764</v>
      </c>
      <c r="H485" s="10">
        <v>40197</v>
      </c>
      <c r="I485" s="11">
        <v>118</v>
      </c>
      <c r="J485" s="10">
        <v>41293</v>
      </c>
      <c r="K485" s="11">
        <v>279.05</v>
      </c>
      <c r="L485" s="2">
        <f t="shared" si="7"/>
        <v>1</v>
      </c>
      <c r="N485" s="6"/>
    </row>
    <row r="486" spans="1:14" s="2" customFormat="1" ht="45">
      <c r="A486" s="1" t="s">
        <v>3038</v>
      </c>
      <c r="B486" s="1" t="s">
        <v>3039</v>
      </c>
      <c r="C486" s="1" t="s">
        <v>3040</v>
      </c>
      <c r="D486" s="1" t="s">
        <v>3041</v>
      </c>
      <c r="E486" s="1" t="s">
        <v>3042</v>
      </c>
      <c r="F486" s="6">
        <v>37899</v>
      </c>
      <c r="G486" s="7">
        <v>0.56901792010115004</v>
      </c>
      <c r="H486" s="10">
        <v>37913</v>
      </c>
      <c r="I486" s="11">
        <v>822.54</v>
      </c>
      <c r="J486" s="10">
        <v>39009</v>
      </c>
      <c r="K486" s="11">
        <v>1290.58</v>
      </c>
      <c r="L486" s="2">
        <f t="shared" si="7"/>
        <v>1</v>
      </c>
      <c r="N486" s="6"/>
    </row>
    <row r="487" spans="1:14" s="2" customFormat="1" ht="30">
      <c r="A487" s="1" t="s">
        <v>278</v>
      </c>
      <c r="B487" s="1" t="s">
        <v>279</v>
      </c>
      <c r="C487" s="1" t="s">
        <v>280</v>
      </c>
      <c r="D487" s="1" t="s">
        <v>281</v>
      </c>
      <c r="E487" s="1" t="s">
        <v>282</v>
      </c>
      <c r="F487" s="6">
        <v>37534</v>
      </c>
      <c r="G487" s="7">
        <v>0.71246751158864996</v>
      </c>
      <c r="H487" s="10">
        <v>37543</v>
      </c>
      <c r="I487" s="11">
        <v>373.21</v>
      </c>
      <c r="J487" s="10">
        <v>38639</v>
      </c>
      <c r="K487" s="11">
        <v>639.11</v>
      </c>
      <c r="L487" s="2">
        <f t="shared" si="7"/>
        <v>1</v>
      </c>
      <c r="N487" s="6"/>
    </row>
    <row r="488" spans="1:14" s="2" customFormat="1" ht="45">
      <c r="A488" s="1" t="s">
        <v>7509</v>
      </c>
      <c r="B488" s="1" t="s">
        <v>7510</v>
      </c>
      <c r="C488" s="1" t="s">
        <v>7511</v>
      </c>
      <c r="D488" s="1" t="s">
        <v>7512</v>
      </c>
      <c r="E488" s="1" t="s">
        <v>7513</v>
      </c>
      <c r="F488" s="6">
        <v>41004</v>
      </c>
      <c r="G488" s="7">
        <v>0.96334690855238791</v>
      </c>
      <c r="H488" s="10">
        <v>41026</v>
      </c>
      <c r="I488" s="11">
        <v>54.02</v>
      </c>
      <c r="J488" s="10">
        <v>42121</v>
      </c>
      <c r="K488" s="11">
        <v>106.06</v>
      </c>
      <c r="L488" s="2">
        <f t="shared" si="7"/>
        <v>1</v>
      </c>
      <c r="N488" s="6"/>
    </row>
    <row r="489" spans="1:14" s="2" customFormat="1" ht="45">
      <c r="A489" s="1" t="s">
        <v>2344</v>
      </c>
      <c r="B489" s="1" t="s">
        <v>2345</v>
      </c>
      <c r="C489" s="1" t="s">
        <v>2346</v>
      </c>
      <c r="D489" s="1" t="s">
        <v>2347</v>
      </c>
      <c r="E489" s="1" t="s">
        <v>2348</v>
      </c>
      <c r="F489" s="6">
        <v>41583</v>
      </c>
      <c r="G489" s="7">
        <v>-0.65584827805110302</v>
      </c>
      <c r="H489" s="10">
        <v>41597</v>
      </c>
      <c r="I489" s="11">
        <v>756.12</v>
      </c>
      <c r="J489" s="10">
        <v>42693</v>
      </c>
      <c r="K489" s="11">
        <v>260.22000000000003</v>
      </c>
      <c r="L489" s="2">
        <f t="shared" si="7"/>
        <v>1</v>
      </c>
      <c r="N489" s="6"/>
    </row>
    <row r="490" spans="1:14" s="2" customFormat="1" ht="45">
      <c r="A490" s="1" t="s">
        <v>3173</v>
      </c>
      <c r="B490" s="1" t="s">
        <v>3174</v>
      </c>
      <c r="C490" s="1" t="s">
        <v>3175</v>
      </c>
      <c r="D490" s="1" t="s">
        <v>3176</v>
      </c>
      <c r="E490" s="1" t="s">
        <v>3177</v>
      </c>
      <c r="F490" s="6">
        <v>39881</v>
      </c>
      <c r="G490" s="7">
        <v>0.68118018312213147</v>
      </c>
      <c r="H490" s="10">
        <v>39886</v>
      </c>
      <c r="I490" s="11">
        <v>50312.87</v>
      </c>
      <c r="J490" s="10">
        <v>40982</v>
      </c>
      <c r="K490" s="11">
        <v>84585</v>
      </c>
      <c r="L490" s="2">
        <f t="shared" si="7"/>
        <v>1</v>
      </c>
      <c r="N490" s="6"/>
    </row>
    <row r="491" spans="1:14" s="2" customFormat="1" ht="45" hidden="1">
      <c r="A491" s="1" t="s">
        <v>7799</v>
      </c>
      <c r="B491" s="1" t="s">
        <v>7800</v>
      </c>
      <c r="C491" s="1" t="s">
        <v>7801</v>
      </c>
      <c r="D491" s="1" t="s">
        <v>7802</v>
      </c>
      <c r="E491" s="1" t="s">
        <v>7803</v>
      </c>
      <c r="F491" s="6">
        <v>42190</v>
      </c>
      <c r="G491" s="7" t="s">
        <v>8705</v>
      </c>
      <c r="H491" s="10">
        <v>42213</v>
      </c>
      <c r="I491" s="11">
        <v>29.79</v>
      </c>
      <c r="J491" s="10"/>
      <c r="K491" s="11"/>
      <c r="L491" s="2">
        <f t="shared" si="7"/>
        <v>1</v>
      </c>
      <c r="M491" s="2" t="s">
        <v>8710</v>
      </c>
      <c r="N491" s="6"/>
    </row>
    <row r="492" spans="1:14" s="2" customFormat="1" ht="45" hidden="1">
      <c r="A492" s="1" t="s">
        <v>8202</v>
      </c>
      <c r="B492" s="1" t="s">
        <v>8203</v>
      </c>
      <c r="C492" s="1" t="s">
        <v>7737</v>
      </c>
      <c r="D492" s="1" t="s">
        <v>7738</v>
      </c>
      <c r="E492" s="1" t="s">
        <v>7739</v>
      </c>
      <c r="F492" s="6">
        <v>42229</v>
      </c>
      <c r="G492" s="7" t="s">
        <v>8705</v>
      </c>
      <c r="H492" s="10">
        <v>42244</v>
      </c>
      <c r="I492" s="11">
        <v>276.27</v>
      </c>
      <c r="J492" s="10"/>
      <c r="K492" s="11"/>
      <c r="L492" s="2">
        <f t="shared" si="7"/>
        <v>1</v>
      </c>
      <c r="M492" s="2" t="s">
        <v>8710</v>
      </c>
      <c r="N492" s="6"/>
    </row>
    <row r="493" spans="1:14" s="2" customFormat="1" ht="45">
      <c r="A493" s="1" t="s">
        <v>7735</v>
      </c>
      <c r="B493" s="1" t="s">
        <v>7736</v>
      </c>
      <c r="C493" s="1" t="s">
        <v>7737</v>
      </c>
      <c r="D493" s="1" t="s">
        <v>7738</v>
      </c>
      <c r="E493" s="1" t="s">
        <v>7739</v>
      </c>
      <c r="F493" s="6">
        <v>41187</v>
      </c>
      <c r="G493" s="7">
        <v>-0.56881376464575728</v>
      </c>
      <c r="H493" s="10">
        <v>41210</v>
      </c>
      <c r="I493" s="11">
        <v>528.31000000000006</v>
      </c>
      <c r="J493" s="10">
        <v>42305</v>
      </c>
      <c r="K493" s="11">
        <v>227.8</v>
      </c>
      <c r="L493" s="2">
        <f t="shared" si="7"/>
        <v>1</v>
      </c>
      <c r="N493" s="6"/>
    </row>
    <row r="494" spans="1:14" s="2" customFormat="1" hidden="1">
      <c r="A494" s="1" t="s">
        <v>7473</v>
      </c>
      <c r="B494" s="1" t="s">
        <v>7474</v>
      </c>
      <c r="C494" s="1"/>
      <c r="D494" s="1"/>
      <c r="E494" s="1"/>
      <c r="F494" s="6"/>
      <c r="G494" s="7"/>
      <c r="H494" s="12"/>
      <c r="I494" s="11"/>
      <c r="J494" s="12"/>
      <c r="K494" s="11"/>
      <c r="L494" s="2">
        <f t="shared" si="7"/>
        <v>1</v>
      </c>
      <c r="M494" s="2" t="s">
        <v>8709</v>
      </c>
      <c r="N494" s="6"/>
    </row>
    <row r="495" spans="1:14" s="2" customFormat="1" ht="45">
      <c r="A495" s="1" t="s">
        <v>2494</v>
      </c>
      <c r="B495" s="1" t="s">
        <v>2495</v>
      </c>
      <c r="C495" s="1" t="s">
        <v>2496</v>
      </c>
      <c r="D495" s="1" t="s">
        <v>2497</v>
      </c>
      <c r="E495" s="1" t="s">
        <v>2498</v>
      </c>
      <c r="F495" s="6">
        <v>41004</v>
      </c>
      <c r="G495" s="7">
        <v>8.9916644207446197</v>
      </c>
      <c r="H495" s="10">
        <v>41018</v>
      </c>
      <c r="I495" s="11">
        <v>519.46</v>
      </c>
      <c r="J495" s="10">
        <v>42113</v>
      </c>
      <c r="K495" s="11">
        <v>5190.2700000000004</v>
      </c>
      <c r="L495" s="2">
        <f t="shared" si="7"/>
        <v>1</v>
      </c>
      <c r="N495" s="6"/>
    </row>
    <row r="496" spans="1:14" s="2" customFormat="1" hidden="1">
      <c r="A496" s="1" t="s">
        <v>6434</v>
      </c>
      <c r="B496" s="1" t="s">
        <v>6435</v>
      </c>
      <c r="C496" s="1"/>
      <c r="D496" s="1"/>
      <c r="E496" s="1"/>
      <c r="F496" s="6"/>
      <c r="G496" s="7"/>
      <c r="H496" s="12"/>
      <c r="I496" s="11"/>
      <c r="J496" s="12"/>
      <c r="K496" s="11"/>
      <c r="L496" s="2">
        <f t="shared" si="7"/>
        <v>1</v>
      </c>
      <c r="M496" s="2" t="s">
        <v>8709</v>
      </c>
      <c r="N496" s="6"/>
    </row>
    <row r="497" spans="1:14" s="2" customFormat="1" ht="45">
      <c r="A497" s="1" t="s">
        <v>2537</v>
      </c>
      <c r="B497" s="1" t="s">
        <v>2538</v>
      </c>
      <c r="C497" s="1" t="s">
        <v>2539</v>
      </c>
      <c r="D497" s="1" t="s">
        <v>2540</v>
      </c>
      <c r="E497" s="1" t="s">
        <v>2541</v>
      </c>
      <c r="F497" s="6">
        <v>39391</v>
      </c>
      <c r="G497" s="7">
        <v>0.20706696592677165</v>
      </c>
      <c r="H497" s="10">
        <v>39405</v>
      </c>
      <c r="I497" s="11">
        <v>9004.43</v>
      </c>
      <c r="J497" s="10">
        <v>40501</v>
      </c>
      <c r="K497" s="11">
        <v>10868.95</v>
      </c>
      <c r="L497" s="2">
        <f t="shared" si="7"/>
        <v>1</v>
      </c>
      <c r="N497" s="6"/>
    </row>
    <row r="498" spans="1:14" s="2" customFormat="1" ht="45">
      <c r="A498" s="1" t="s">
        <v>5317</v>
      </c>
      <c r="B498" s="1" t="s">
        <v>5318</v>
      </c>
      <c r="C498" s="1" t="s">
        <v>5319</v>
      </c>
      <c r="D498" s="1" t="s">
        <v>5320</v>
      </c>
      <c r="E498" s="1" t="s">
        <v>5321</v>
      </c>
      <c r="F498" s="6">
        <v>38538</v>
      </c>
      <c r="G498" s="7">
        <v>0.86607080994942121</v>
      </c>
      <c r="H498" s="10">
        <v>38556</v>
      </c>
      <c r="I498" s="11">
        <v>144.33000000000001</v>
      </c>
      <c r="J498" s="10">
        <v>39652</v>
      </c>
      <c r="K498" s="11">
        <v>269.33</v>
      </c>
      <c r="L498" s="2">
        <f t="shared" si="7"/>
        <v>1</v>
      </c>
      <c r="N498" s="6"/>
    </row>
    <row r="499" spans="1:14" s="2" customFormat="1" ht="45" hidden="1">
      <c r="A499" s="32" t="s">
        <v>2313</v>
      </c>
      <c r="B499" s="32" t="s">
        <v>2314</v>
      </c>
      <c r="C499" s="32" t="s">
        <v>2315</v>
      </c>
      <c r="D499" s="32" t="s">
        <v>2316</v>
      </c>
      <c r="E499" s="32" t="s">
        <v>2317</v>
      </c>
      <c r="F499" s="33">
        <v>33940</v>
      </c>
      <c r="G499" s="34">
        <v>-0.13832665872929972</v>
      </c>
      <c r="H499" s="35">
        <v>34169</v>
      </c>
      <c r="I499" s="36">
        <v>92.39</v>
      </c>
      <c r="J499" s="35">
        <v>35265</v>
      </c>
      <c r="K499" s="36">
        <v>79.61</v>
      </c>
      <c r="L499" s="37">
        <f t="shared" si="7"/>
        <v>2</v>
      </c>
      <c r="M499" s="2" t="s">
        <v>8708</v>
      </c>
      <c r="N499" s="33"/>
    </row>
    <row r="500" spans="1:14" s="2" customFormat="1" ht="45" hidden="1">
      <c r="A500" s="1" t="s">
        <v>2313</v>
      </c>
      <c r="B500" s="1" t="s">
        <v>2314</v>
      </c>
      <c r="C500" s="1" t="s">
        <v>2315</v>
      </c>
      <c r="D500" s="1" t="s">
        <v>2316</v>
      </c>
      <c r="E500" s="1" t="s">
        <v>2318</v>
      </c>
      <c r="F500" s="6">
        <v>33940</v>
      </c>
      <c r="G500" s="7">
        <v>-0.16581086863500213</v>
      </c>
      <c r="H500" s="10">
        <v>34164</v>
      </c>
      <c r="I500" s="11">
        <v>93.48</v>
      </c>
      <c r="J500" s="10">
        <v>35260</v>
      </c>
      <c r="K500" s="11">
        <v>77.98</v>
      </c>
      <c r="L500" s="2">
        <f t="shared" si="7"/>
        <v>2</v>
      </c>
      <c r="N500" s="6"/>
    </row>
    <row r="501" spans="1:14" s="2" customFormat="1" ht="45" hidden="1">
      <c r="A501" s="1" t="s">
        <v>6522</v>
      </c>
      <c r="B501" s="1" t="s">
        <v>6523</v>
      </c>
      <c r="C501" s="1" t="s">
        <v>6524</v>
      </c>
      <c r="D501" s="1" t="s">
        <v>6525</v>
      </c>
      <c r="E501" s="1" t="s">
        <v>6526</v>
      </c>
      <c r="F501" s="6" t="str">
        <f>VLOOKUP(B501,[1]Sheet1!$A$1:$B$2283,2,FALSE)</f>
        <v>unknown</v>
      </c>
      <c r="G501" s="7"/>
      <c r="H501" s="12"/>
      <c r="I501" s="11"/>
      <c r="J501" s="12"/>
      <c r="K501" s="11"/>
      <c r="L501" s="2">
        <f t="shared" si="7"/>
        <v>1</v>
      </c>
      <c r="M501" s="2" t="s">
        <v>8709</v>
      </c>
      <c r="N501" s="6"/>
    </row>
    <row r="502" spans="1:14" s="2" customFormat="1" ht="45">
      <c r="A502" s="1" t="s">
        <v>4797</v>
      </c>
      <c r="B502" s="1" t="s">
        <v>4798</v>
      </c>
      <c r="C502" s="1" t="s">
        <v>4799</v>
      </c>
      <c r="D502" s="1" t="s">
        <v>4800</v>
      </c>
      <c r="E502" s="1" t="s">
        <v>4801</v>
      </c>
      <c r="F502" s="6">
        <v>41095</v>
      </c>
      <c r="G502" s="7">
        <v>0.25474055563721876</v>
      </c>
      <c r="H502" s="10">
        <v>41113</v>
      </c>
      <c r="I502" s="11">
        <v>340.15000000000003</v>
      </c>
      <c r="J502" s="10">
        <v>42208</v>
      </c>
      <c r="K502" s="11">
        <v>426.8</v>
      </c>
      <c r="L502" s="2">
        <f t="shared" si="7"/>
        <v>1</v>
      </c>
      <c r="N502" s="6"/>
    </row>
    <row r="503" spans="1:14" s="2" customFormat="1" ht="45" hidden="1">
      <c r="A503" s="1" t="s">
        <v>7973</v>
      </c>
      <c r="B503" s="1" t="s">
        <v>7974</v>
      </c>
      <c r="C503" s="1" t="s">
        <v>7975</v>
      </c>
      <c r="D503" s="1" t="s">
        <v>7976</v>
      </c>
      <c r="E503" s="1" t="s">
        <v>7977</v>
      </c>
      <c r="F503" s="6">
        <v>42282</v>
      </c>
      <c r="G503" s="7" t="s">
        <v>8705</v>
      </c>
      <c r="H503" s="10">
        <v>42305</v>
      </c>
      <c r="I503" s="11">
        <v>12.94</v>
      </c>
      <c r="J503" s="10"/>
      <c r="K503" s="11"/>
      <c r="L503" s="2">
        <f t="shared" si="7"/>
        <v>1</v>
      </c>
      <c r="M503" s="2" t="s">
        <v>8710</v>
      </c>
      <c r="N503" s="6"/>
    </row>
    <row r="504" spans="1:14" s="2" customFormat="1" ht="30" hidden="1">
      <c r="A504" s="56" t="s">
        <v>1509</v>
      </c>
      <c r="B504" s="56" t="s">
        <v>1510</v>
      </c>
      <c r="C504" s="56" t="s">
        <v>439</v>
      </c>
      <c r="D504" s="56" t="s">
        <v>440</v>
      </c>
      <c r="E504" s="56" t="s">
        <v>441</v>
      </c>
      <c r="F504" s="57">
        <v>41707</v>
      </c>
      <c r="G504" s="58">
        <v>0.59955185659411014</v>
      </c>
      <c r="H504" s="59">
        <v>41712</v>
      </c>
      <c r="I504" s="60">
        <v>1686.96</v>
      </c>
      <c r="J504" s="59">
        <v>42808</v>
      </c>
      <c r="K504" s="60">
        <v>2698.38</v>
      </c>
      <c r="L504" s="61">
        <f t="shared" si="7"/>
        <v>2</v>
      </c>
      <c r="N504" s="57"/>
    </row>
    <row r="505" spans="1:14" s="2" customFormat="1" ht="45" hidden="1">
      <c r="A505" s="56" t="s">
        <v>1509</v>
      </c>
      <c r="B505" s="56" t="s">
        <v>1510</v>
      </c>
      <c r="C505" s="56" t="s">
        <v>439</v>
      </c>
      <c r="D505" s="56" t="s">
        <v>442</v>
      </c>
      <c r="E505" s="56" t="s">
        <v>443</v>
      </c>
      <c r="F505" s="57">
        <v>41707</v>
      </c>
      <c r="G505" s="58">
        <v>1.0678657574223518</v>
      </c>
      <c r="H505" s="59">
        <v>41712</v>
      </c>
      <c r="I505" s="60">
        <v>335.81</v>
      </c>
      <c r="J505" s="59">
        <v>42808</v>
      </c>
      <c r="K505" s="60">
        <v>694.41</v>
      </c>
      <c r="L505" s="61">
        <f t="shared" si="7"/>
        <v>2</v>
      </c>
      <c r="N505" s="57"/>
    </row>
    <row r="506" spans="1:14" s="2" customFormat="1" ht="30" hidden="1">
      <c r="A506" s="44" t="s">
        <v>449</v>
      </c>
      <c r="B506" s="44" t="s">
        <v>450</v>
      </c>
      <c r="C506" s="44" t="s">
        <v>439</v>
      </c>
      <c r="D506" s="44" t="s">
        <v>440</v>
      </c>
      <c r="E506" s="44" t="s">
        <v>441</v>
      </c>
      <c r="F506" s="45">
        <v>41434</v>
      </c>
      <c r="G506" s="46">
        <v>0.48205603625875565</v>
      </c>
      <c r="H506" s="47">
        <v>41439</v>
      </c>
      <c r="I506" s="48">
        <v>1456.2</v>
      </c>
      <c r="J506" s="47">
        <v>42535</v>
      </c>
      <c r="K506" s="48">
        <v>2158.17</v>
      </c>
      <c r="L506" s="49">
        <f t="shared" si="7"/>
        <v>2</v>
      </c>
      <c r="N506" s="45"/>
    </row>
    <row r="507" spans="1:14" s="2" customFormat="1" ht="45" hidden="1">
      <c r="A507" s="32" t="s">
        <v>449</v>
      </c>
      <c r="B507" s="32" t="s">
        <v>450</v>
      </c>
      <c r="C507" s="32" t="s">
        <v>439</v>
      </c>
      <c r="D507" s="32" t="s">
        <v>442</v>
      </c>
      <c r="E507" s="32" t="s">
        <v>443</v>
      </c>
      <c r="F507" s="33">
        <v>41434</v>
      </c>
      <c r="G507" s="34">
        <v>0.60754486396089291</v>
      </c>
      <c r="H507" s="35">
        <v>41439</v>
      </c>
      <c r="I507" s="36">
        <v>310.94</v>
      </c>
      <c r="J507" s="35">
        <v>42535</v>
      </c>
      <c r="K507" s="36">
        <v>499.85</v>
      </c>
      <c r="L507" s="37">
        <f t="shared" si="7"/>
        <v>2</v>
      </c>
      <c r="M507" s="2" t="s">
        <v>8708</v>
      </c>
      <c r="N507" s="33"/>
    </row>
    <row r="508" spans="1:14" s="2" customFormat="1" ht="30" hidden="1">
      <c r="A508" s="32" t="s">
        <v>437</v>
      </c>
      <c r="B508" s="32" t="s">
        <v>438</v>
      </c>
      <c r="C508" s="32" t="s">
        <v>439</v>
      </c>
      <c r="D508" s="32" t="s">
        <v>440</v>
      </c>
      <c r="E508" s="32" t="s">
        <v>441</v>
      </c>
      <c r="F508" s="33">
        <v>41399</v>
      </c>
      <c r="G508" s="34">
        <v>0.51991565447603361</v>
      </c>
      <c r="H508" s="35">
        <v>41408</v>
      </c>
      <c r="I508" s="36">
        <v>1503.34</v>
      </c>
      <c r="J508" s="35">
        <v>42504</v>
      </c>
      <c r="K508" s="36">
        <v>2284.9500000000003</v>
      </c>
      <c r="L508" s="37">
        <f t="shared" si="7"/>
        <v>2</v>
      </c>
      <c r="M508" s="2" t="s">
        <v>8708</v>
      </c>
      <c r="N508" s="33"/>
    </row>
    <row r="509" spans="1:14" s="2" customFormat="1" ht="45" hidden="1">
      <c r="A509" s="44" t="s">
        <v>437</v>
      </c>
      <c r="B509" s="44" t="s">
        <v>438</v>
      </c>
      <c r="C509" s="44" t="s">
        <v>439</v>
      </c>
      <c r="D509" s="44" t="s">
        <v>442</v>
      </c>
      <c r="E509" s="44" t="s">
        <v>443</v>
      </c>
      <c r="F509" s="45">
        <v>41399</v>
      </c>
      <c r="G509" s="46">
        <v>0.64084357457138519</v>
      </c>
      <c r="H509" s="47">
        <v>41408</v>
      </c>
      <c r="I509" s="48">
        <v>329.55</v>
      </c>
      <c r="J509" s="47">
        <v>42504</v>
      </c>
      <c r="K509" s="48">
        <v>540.74</v>
      </c>
      <c r="L509" s="49">
        <f t="shared" si="7"/>
        <v>2</v>
      </c>
      <c r="N509" s="45"/>
    </row>
    <row r="510" spans="1:14" s="2" customFormat="1" hidden="1">
      <c r="A510" s="1" t="s">
        <v>8588</v>
      </c>
      <c r="B510" s="1" t="s">
        <v>8589</v>
      </c>
      <c r="C510" s="1"/>
      <c r="D510" s="1"/>
      <c r="E510" s="1"/>
      <c r="F510" s="6"/>
      <c r="G510" s="7"/>
      <c r="H510" s="12"/>
      <c r="I510" s="11"/>
      <c r="J510" s="12"/>
      <c r="K510" s="11"/>
      <c r="L510" s="2">
        <f t="shared" si="7"/>
        <v>1</v>
      </c>
      <c r="M510" s="2" t="s">
        <v>8709</v>
      </c>
      <c r="N510" s="6"/>
    </row>
    <row r="511" spans="1:14" s="2" customFormat="1" ht="45">
      <c r="A511" s="1" t="s">
        <v>2200</v>
      </c>
      <c r="B511" s="1" t="s">
        <v>2201</v>
      </c>
      <c r="C511" s="1" t="s">
        <v>2202</v>
      </c>
      <c r="D511" s="1" t="s">
        <v>2203</v>
      </c>
      <c r="E511" s="1" t="s">
        <v>2204</v>
      </c>
      <c r="F511" s="6">
        <v>35920</v>
      </c>
      <c r="G511" s="7">
        <v>7.3536669627874862E-2</v>
      </c>
      <c r="H511" s="10">
        <v>35934</v>
      </c>
      <c r="I511" s="11">
        <v>202.62</v>
      </c>
      <c r="J511" s="10">
        <v>37030</v>
      </c>
      <c r="K511" s="11">
        <v>217.52</v>
      </c>
      <c r="L511" s="2">
        <f t="shared" si="7"/>
        <v>1</v>
      </c>
      <c r="N511" s="6"/>
    </row>
    <row r="512" spans="1:14" s="2" customFormat="1" ht="45" hidden="1">
      <c r="A512" s="1" t="s">
        <v>7757</v>
      </c>
      <c r="B512" s="1" t="s">
        <v>7758</v>
      </c>
      <c r="C512" s="1" t="s">
        <v>7759</v>
      </c>
      <c r="D512" s="1" t="s">
        <v>7760</v>
      </c>
      <c r="E512" s="1" t="s">
        <v>7761</v>
      </c>
      <c r="F512" s="6">
        <v>41917</v>
      </c>
      <c r="G512" s="7" t="s">
        <v>8705</v>
      </c>
      <c r="H512" s="10">
        <v>41940</v>
      </c>
      <c r="I512" s="11">
        <v>0.62</v>
      </c>
      <c r="J512" s="10"/>
      <c r="K512" s="11"/>
      <c r="L512" s="2">
        <f t="shared" si="7"/>
        <v>1</v>
      </c>
      <c r="M512" s="2" t="s">
        <v>8710</v>
      </c>
      <c r="N512" s="6"/>
    </row>
    <row r="513" spans="1:14" s="2" customFormat="1" ht="45">
      <c r="A513" s="1" t="s">
        <v>6331</v>
      </c>
      <c r="B513" s="1" t="s">
        <v>6332</v>
      </c>
      <c r="C513" s="1" t="s">
        <v>6333</v>
      </c>
      <c r="D513" s="1" t="s">
        <v>6334</v>
      </c>
      <c r="E513" s="1" t="s">
        <v>6335</v>
      </c>
      <c r="F513" s="6">
        <v>35374</v>
      </c>
      <c r="G513" s="7">
        <v>-0.20736932305055697</v>
      </c>
      <c r="H513" s="10">
        <v>40966</v>
      </c>
      <c r="I513" s="11">
        <v>93.36</v>
      </c>
      <c r="J513" s="10">
        <v>42062</v>
      </c>
      <c r="K513" s="11">
        <v>74</v>
      </c>
      <c r="L513" s="2">
        <f t="shared" si="7"/>
        <v>1</v>
      </c>
      <c r="N513" s="6"/>
    </row>
    <row r="514" spans="1:14" s="2" customFormat="1" ht="45">
      <c r="A514" s="1" t="s">
        <v>5612</v>
      </c>
      <c r="B514" s="1" t="s">
        <v>5613</v>
      </c>
      <c r="C514" s="1" t="s">
        <v>5614</v>
      </c>
      <c r="D514" s="1" t="s">
        <v>5615</v>
      </c>
      <c r="E514" s="1" t="s">
        <v>5616</v>
      </c>
      <c r="F514" s="6">
        <v>39360</v>
      </c>
      <c r="G514" s="7">
        <v>-0.25482742891895999</v>
      </c>
      <c r="H514" s="10">
        <v>39378</v>
      </c>
      <c r="I514" s="11">
        <v>460.39</v>
      </c>
      <c r="J514" s="10">
        <v>40474</v>
      </c>
      <c r="K514" s="11">
        <v>343.07</v>
      </c>
      <c r="L514" s="2">
        <f t="shared" ref="L514:L577" si="8">COUNTIF(A$2:A$2738,A514)</f>
        <v>1</v>
      </c>
      <c r="N514" s="6"/>
    </row>
    <row r="515" spans="1:14" s="2" customFormat="1" hidden="1">
      <c r="A515" s="1" t="s">
        <v>5452</v>
      </c>
      <c r="B515" s="1" t="s">
        <v>5453</v>
      </c>
      <c r="C515" s="1"/>
      <c r="D515" s="1"/>
      <c r="E515" s="1"/>
      <c r="F515" s="6"/>
      <c r="G515" s="7"/>
      <c r="H515" s="12"/>
      <c r="I515" s="11"/>
      <c r="J515" s="12"/>
      <c r="K515" s="11"/>
      <c r="L515" s="2">
        <f t="shared" si="8"/>
        <v>1</v>
      </c>
      <c r="M515" s="2" t="s">
        <v>8709</v>
      </c>
      <c r="N515" s="6"/>
    </row>
    <row r="516" spans="1:14" s="2" customFormat="1" hidden="1">
      <c r="A516" s="1" t="s">
        <v>8175</v>
      </c>
      <c r="B516" s="1" t="s">
        <v>8176</v>
      </c>
      <c r="C516" s="1"/>
      <c r="D516" s="1"/>
      <c r="E516" s="1"/>
      <c r="F516" s="6"/>
      <c r="G516" s="7"/>
      <c r="H516" s="12"/>
      <c r="I516" s="11"/>
      <c r="J516" s="12"/>
      <c r="K516" s="11"/>
      <c r="L516" s="2">
        <f t="shared" si="8"/>
        <v>1</v>
      </c>
      <c r="M516" s="2" t="s">
        <v>8709</v>
      </c>
      <c r="N516" s="6"/>
    </row>
    <row r="517" spans="1:14" s="2" customFormat="1" ht="45" hidden="1">
      <c r="A517" s="1" t="s">
        <v>7128</v>
      </c>
      <c r="B517" s="1" t="s">
        <v>7129</v>
      </c>
      <c r="C517" s="1" t="s">
        <v>7130</v>
      </c>
      <c r="D517" s="1" t="s">
        <v>7131</v>
      </c>
      <c r="E517" s="1" t="s">
        <v>7132</v>
      </c>
      <c r="F517" s="6">
        <v>41825</v>
      </c>
      <c r="G517" s="7" t="s">
        <v>8705</v>
      </c>
      <c r="H517" s="10">
        <v>41847</v>
      </c>
      <c r="I517" s="11">
        <v>7965.6100000000006</v>
      </c>
      <c r="J517" s="10"/>
      <c r="K517" s="11"/>
      <c r="L517" s="2">
        <f t="shared" si="8"/>
        <v>2</v>
      </c>
      <c r="M517" s="2" t="s">
        <v>8710</v>
      </c>
      <c r="N517" s="6"/>
    </row>
    <row r="518" spans="1:14" s="2" customFormat="1" ht="45" hidden="1">
      <c r="A518" s="56" t="s">
        <v>7128</v>
      </c>
      <c r="B518" s="56" t="s">
        <v>7129</v>
      </c>
      <c r="C518" s="56" t="s">
        <v>7133</v>
      </c>
      <c r="D518" s="56" t="s">
        <v>7134</v>
      </c>
      <c r="E518" s="56" t="s">
        <v>7135</v>
      </c>
      <c r="F518" s="57">
        <v>41825</v>
      </c>
      <c r="G518" s="58">
        <v>1.9480186358163636</v>
      </c>
      <c r="H518" s="59">
        <v>41834</v>
      </c>
      <c r="I518" s="60">
        <v>5921.93</v>
      </c>
      <c r="J518" s="59">
        <v>42930</v>
      </c>
      <c r="K518" s="60">
        <v>17457.96</v>
      </c>
      <c r="L518" s="61">
        <f t="shared" si="8"/>
        <v>2</v>
      </c>
      <c r="N518" s="57"/>
    </row>
    <row r="519" spans="1:14" s="2" customFormat="1" ht="45">
      <c r="A519" s="1" t="s">
        <v>1601</v>
      </c>
      <c r="B519" s="1" t="s">
        <v>1602</v>
      </c>
      <c r="C519" s="1" t="s">
        <v>1603</v>
      </c>
      <c r="D519" s="1" t="s">
        <v>1604</v>
      </c>
      <c r="E519" s="1" t="s">
        <v>1605</v>
      </c>
      <c r="F519" s="6">
        <v>39757</v>
      </c>
      <c r="G519" s="7">
        <v>1.9032711594338738</v>
      </c>
      <c r="H519" s="10">
        <v>39766</v>
      </c>
      <c r="I519" s="11">
        <v>213.38</v>
      </c>
      <c r="J519" s="10">
        <v>40861</v>
      </c>
      <c r="K519" s="11">
        <v>619.5</v>
      </c>
      <c r="L519" s="2">
        <f t="shared" si="8"/>
        <v>1</v>
      </c>
      <c r="N519" s="6"/>
    </row>
    <row r="520" spans="1:14" s="2" customFormat="1" ht="45" hidden="1">
      <c r="A520" s="1" t="s">
        <v>8051</v>
      </c>
      <c r="B520" s="1" t="s">
        <v>8052</v>
      </c>
      <c r="C520" s="1" t="s">
        <v>8053</v>
      </c>
      <c r="D520" s="1" t="s">
        <v>8054</v>
      </c>
      <c r="E520" s="1" t="s">
        <v>8055</v>
      </c>
      <c r="F520" s="6">
        <v>42009</v>
      </c>
      <c r="G520" s="7" t="s">
        <v>8705</v>
      </c>
      <c r="H520" s="10">
        <v>42032</v>
      </c>
      <c r="I520" s="11">
        <v>8.33</v>
      </c>
      <c r="J520" s="10"/>
      <c r="K520" s="11"/>
      <c r="L520" s="2">
        <f t="shared" si="8"/>
        <v>1</v>
      </c>
      <c r="M520" s="2" t="s">
        <v>8710</v>
      </c>
      <c r="N520" s="6"/>
    </row>
    <row r="521" spans="1:14" s="2" customFormat="1" ht="30" hidden="1">
      <c r="A521" s="1" t="s">
        <v>5381</v>
      </c>
      <c r="B521" s="1" t="s">
        <v>5382</v>
      </c>
      <c r="C521" s="1"/>
      <c r="D521" s="1"/>
      <c r="E521" s="1"/>
      <c r="F521" s="6"/>
      <c r="G521" s="7"/>
      <c r="H521" s="12"/>
      <c r="I521" s="11"/>
      <c r="J521" s="12"/>
      <c r="K521" s="11"/>
      <c r="L521" s="2">
        <f t="shared" si="8"/>
        <v>1</v>
      </c>
      <c r="M521" s="2" t="s">
        <v>8709</v>
      </c>
      <c r="N521" s="6"/>
    </row>
    <row r="522" spans="1:14" s="2" customFormat="1" ht="45">
      <c r="A522" s="1" t="s">
        <v>5307</v>
      </c>
      <c r="B522" s="1" t="s">
        <v>5308</v>
      </c>
      <c r="C522" s="1" t="s">
        <v>5309</v>
      </c>
      <c r="D522" s="1" t="s">
        <v>5310</v>
      </c>
      <c r="E522" s="1" t="s">
        <v>5311</v>
      </c>
      <c r="F522" s="6">
        <v>40638</v>
      </c>
      <c r="G522" s="7">
        <v>0.25807761000162355</v>
      </c>
      <c r="H522" s="10">
        <v>40656</v>
      </c>
      <c r="I522" s="11">
        <v>123.18</v>
      </c>
      <c r="J522" s="10">
        <v>41752</v>
      </c>
      <c r="K522" s="11">
        <v>154.97</v>
      </c>
      <c r="L522" s="2">
        <f t="shared" si="8"/>
        <v>1</v>
      </c>
      <c r="N522" s="6"/>
    </row>
    <row r="523" spans="1:14" s="2" customFormat="1" hidden="1">
      <c r="A523" s="1" t="s">
        <v>7073</v>
      </c>
      <c r="B523" s="1" t="s">
        <v>7074</v>
      </c>
      <c r="C523" s="1"/>
      <c r="D523" s="1"/>
      <c r="E523" s="1"/>
      <c r="F523" s="6"/>
      <c r="G523" s="7"/>
      <c r="H523" s="12"/>
      <c r="I523" s="11"/>
      <c r="J523" s="12"/>
      <c r="K523" s="11"/>
      <c r="L523" s="2">
        <f t="shared" si="8"/>
        <v>1</v>
      </c>
      <c r="M523" s="2" t="s">
        <v>8709</v>
      </c>
      <c r="N523" s="6"/>
    </row>
    <row r="524" spans="1:14" s="2" customFormat="1" ht="45">
      <c r="A524" s="1" t="s">
        <v>6874</v>
      </c>
      <c r="B524" s="1" t="s">
        <v>6875</v>
      </c>
      <c r="C524" s="1" t="s">
        <v>6876</v>
      </c>
      <c r="D524" s="1" t="s">
        <v>6877</v>
      </c>
      <c r="E524" s="1" t="s">
        <v>6878</v>
      </c>
      <c r="F524" s="6">
        <v>41004</v>
      </c>
      <c r="G524" s="7">
        <v>0.16512504282288443</v>
      </c>
      <c r="H524" s="10">
        <v>41026</v>
      </c>
      <c r="I524" s="11">
        <v>29.19</v>
      </c>
      <c r="J524" s="10">
        <v>42121</v>
      </c>
      <c r="K524" s="11">
        <v>34.01</v>
      </c>
      <c r="L524" s="2">
        <f t="shared" si="8"/>
        <v>1</v>
      </c>
      <c r="N524" s="6"/>
    </row>
    <row r="525" spans="1:14" s="2" customFormat="1" ht="45">
      <c r="A525" s="1" t="s">
        <v>1278</v>
      </c>
      <c r="B525" s="1" t="s">
        <v>1279</v>
      </c>
      <c r="C525" s="1" t="s">
        <v>1280</v>
      </c>
      <c r="D525" s="1" t="s">
        <v>1281</v>
      </c>
      <c r="E525" s="1" t="s">
        <v>1282</v>
      </c>
      <c r="F525" s="6">
        <v>40944</v>
      </c>
      <c r="G525" s="7">
        <v>0.19153329891584922</v>
      </c>
      <c r="H525" s="10">
        <v>40953</v>
      </c>
      <c r="I525" s="11">
        <v>329.29</v>
      </c>
      <c r="J525" s="10">
        <v>42049</v>
      </c>
      <c r="K525" s="11">
        <v>392.36</v>
      </c>
      <c r="L525" s="2">
        <f t="shared" si="8"/>
        <v>1</v>
      </c>
      <c r="N525" s="6"/>
    </row>
    <row r="526" spans="1:14" s="2" customFormat="1" ht="45">
      <c r="A526" s="1" t="s">
        <v>6038</v>
      </c>
      <c r="B526" s="1" t="s">
        <v>6039</v>
      </c>
      <c r="C526" s="1" t="s">
        <v>6040</v>
      </c>
      <c r="D526" s="1" t="s">
        <v>6041</v>
      </c>
      <c r="E526" s="1" t="s">
        <v>6042</v>
      </c>
      <c r="F526" s="6">
        <v>40183</v>
      </c>
      <c r="G526" s="7">
        <v>2.0271457085828346</v>
      </c>
      <c r="H526" s="10">
        <v>40201</v>
      </c>
      <c r="I526" s="11">
        <v>125.25</v>
      </c>
      <c r="J526" s="10">
        <v>41297</v>
      </c>
      <c r="K526" s="11">
        <v>379.15000000000003</v>
      </c>
      <c r="L526" s="2">
        <f t="shared" si="8"/>
        <v>1</v>
      </c>
      <c r="N526" s="6"/>
    </row>
    <row r="527" spans="1:14" s="2" customFormat="1" ht="45" hidden="1">
      <c r="A527" s="1" t="s">
        <v>5594</v>
      </c>
      <c r="B527" s="1" t="s">
        <v>5595</v>
      </c>
      <c r="C527" s="1" t="s">
        <v>5596</v>
      </c>
      <c r="D527" s="1" t="s">
        <v>5597</v>
      </c>
      <c r="E527" s="1" t="s">
        <v>5598</v>
      </c>
      <c r="F527" s="6">
        <v>42190</v>
      </c>
      <c r="G527" s="7" t="s">
        <v>8705</v>
      </c>
      <c r="H527" s="10">
        <v>42208</v>
      </c>
      <c r="I527" s="11">
        <v>139.64000000000001</v>
      </c>
      <c r="J527" s="10"/>
      <c r="K527" s="11"/>
      <c r="L527" s="2">
        <f t="shared" si="8"/>
        <v>1</v>
      </c>
      <c r="M527" s="2" t="s">
        <v>8710</v>
      </c>
      <c r="N527" s="6"/>
    </row>
    <row r="528" spans="1:14" s="2" customFormat="1" ht="45" hidden="1">
      <c r="A528" s="32" t="s">
        <v>4933</v>
      </c>
      <c r="B528" s="32" t="s">
        <v>4934</v>
      </c>
      <c r="C528" s="32" t="s">
        <v>4935</v>
      </c>
      <c r="D528" s="32" t="s">
        <v>4936</v>
      </c>
      <c r="E528" s="32" t="s">
        <v>4937</v>
      </c>
      <c r="F528" s="33">
        <v>40852</v>
      </c>
      <c r="G528" s="34">
        <v>-0.38292578902473701</v>
      </c>
      <c r="H528" s="35">
        <v>40868</v>
      </c>
      <c r="I528" s="36">
        <v>140.68</v>
      </c>
      <c r="J528" s="35">
        <v>41964</v>
      </c>
      <c r="K528" s="36">
        <v>86.81</v>
      </c>
      <c r="L528" s="37">
        <f t="shared" si="8"/>
        <v>2</v>
      </c>
      <c r="M528" s="2" t="s">
        <v>8708</v>
      </c>
      <c r="N528" s="33"/>
    </row>
    <row r="529" spans="1:14" s="2" customFormat="1" ht="45" hidden="1">
      <c r="A529" s="1" t="s">
        <v>4933</v>
      </c>
      <c r="B529" s="1" t="s">
        <v>4934</v>
      </c>
      <c r="C529" s="1" t="s">
        <v>4938</v>
      </c>
      <c r="D529" s="1" t="s">
        <v>4939</v>
      </c>
      <c r="E529" s="1" t="s">
        <v>4940</v>
      </c>
      <c r="F529" s="6">
        <v>40852</v>
      </c>
      <c r="G529" s="7">
        <v>-0.61951861202200786</v>
      </c>
      <c r="H529" s="10">
        <v>40861</v>
      </c>
      <c r="I529" s="11">
        <v>5830.64</v>
      </c>
      <c r="J529" s="10">
        <v>41957</v>
      </c>
      <c r="K529" s="11">
        <v>2218.4500000000003</v>
      </c>
      <c r="L529" s="2">
        <f t="shared" si="8"/>
        <v>2</v>
      </c>
      <c r="N529" s="6"/>
    </row>
    <row r="530" spans="1:14" s="2" customFormat="1" ht="30" hidden="1">
      <c r="A530" s="1" t="s">
        <v>8602</v>
      </c>
      <c r="B530" s="1" t="s">
        <v>8603</v>
      </c>
      <c r="C530" s="1"/>
      <c r="D530" s="1"/>
      <c r="E530" s="1"/>
      <c r="F530" s="6"/>
      <c r="G530" s="7"/>
      <c r="H530" s="12"/>
      <c r="I530" s="11"/>
      <c r="J530" s="12"/>
      <c r="K530" s="11"/>
      <c r="L530" s="2">
        <f t="shared" si="8"/>
        <v>1</v>
      </c>
      <c r="M530" s="2" t="s">
        <v>8709</v>
      </c>
      <c r="N530" s="6"/>
    </row>
    <row r="531" spans="1:14" s="2" customFormat="1" hidden="1">
      <c r="A531" s="1" t="s">
        <v>2605</v>
      </c>
      <c r="B531" s="1" t="s">
        <v>2606</v>
      </c>
      <c r="C531" s="1"/>
      <c r="D531" s="1"/>
      <c r="E531" s="1"/>
      <c r="F531" s="6"/>
      <c r="G531" s="7"/>
      <c r="H531" s="12"/>
      <c r="I531" s="11"/>
      <c r="J531" s="12"/>
      <c r="K531" s="11"/>
      <c r="L531" s="2">
        <f t="shared" si="8"/>
        <v>1</v>
      </c>
      <c r="M531" s="2" t="s">
        <v>8709</v>
      </c>
      <c r="N531" s="6"/>
    </row>
    <row r="532" spans="1:14" s="2" customFormat="1" ht="45">
      <c r="A532" s="1" t="s">
        <v>4192</v>
      </c>
      <c r="B532" s="1" t="s">
        <v>4193</v>
      </c>
      <c r="C532" s="1" t="s">
        <v>4194</v>
      </c>
      <c r="D532" s="1" t="s">
        <v>4195</v>
      </c>
      <c r="E532" s="1" t="s">
        <v>4196</v>
      </c>
      <c r="F532" s="6">
        <v>41279</v>
      </c>
      <c r="G532" s="7">
        <v>0.30754745180092657</v>
      </c>
      <c r="H532" s="10">
        <v>41293</v>
      </c>
      <c r="I532" s="11">
        <v>334.55</v>
      </c>
      <c r="J532" s="10">
        <v>42388</v>
      </c>
      <c r="K532" s="11">
        <v>437.44</v>
      </c>
      <c r="L532" s="2">
        <f t="shared" si="8"/>
        <v>1</v>
      </c>
      <c r="N532" s="6"/>
    </row>
    <row r="533" spans="1:14" s="2" customFormat="1" ht="45">
      <c r="A533" s="1" t="s">
        <v>4197</v>
      </c>
      <c r="B533" s="1" t="s">
        <v>4198</v>
      </c>
      <c r="C533" s="1" t="s">
        <v>4199</v>
      </c>
      <c r="D533" s="1" t="s">
        <v>4200</v>
      </c>
      <c r="E533" s="1" t="s">
        <v>4201</v>
      </c>
      <c r="F533" s="6">
        <v>41279</v>
      </c>
      <c r="G533" s="7">
        <v>0.23717552533992597</v>
      </c>
      <c r="H533" s="10">
        <v>41293</v>
      </c>
      <c r="I533" s="11">
        <v>64.72</v>
      </c>
      <c r="J533" s="10">
        <v>42388</v>
      </c>
      <c r="K533" s="11">
        <v>80.070000000000007</v>
      </c>
      <c r="L533" s="2">
        <f t="shared" si="8"/>
        <v>1</v>
      </c>
      <c r="N533" s="6"/>
    </row>
    <row r="534" spans="1:14" s="2" customFormat="1" ht="45">
      <c r="A534" s="1" t="s">
        <v>6182</v>
      </c>
      <c r="B534" s="1" t="s">
        <v>6183</v>
      </c>
      <c r="C534" s="1" t="s">
        <v>6184</v>
      </c>
      <c r="D534" s="1" t="s">
        <v>6185</v>
      </c>
      <c r="E534" s="1" t="s">
        <v>6186</v>
      </c>
      <c r="F534" s="6">
        <v>41460</v>
      </c>
      <c r="G534" s="7">
        <v>-0.35751052877866168</v>
      </c>
      <c r="H534" s="10">
        <v>41482</v>
      </c>
      <c r="I534" s="11">
        <v>21.37</v>
      </c>
      <c r="J534" s="10">
        <v>42578</v>
      </c>
      <c r="K534" s="11">
        <v>13.73</v>
      </c>
      <c r="L534" s="2">
        <f t="shared" si="8"/>
        <v>1</v>
      </c>
      <c r="N534" s="6"/>
    </row>
    <row r="535" spans="1:14" s="2" customFormat="1" ht="45" hidden="1">
      <c r="A535" s="1" t="s">
        <v>1302</v>
      </c>
      <c r="B535" s="1" t="s">
        <v>1303</v>
      </c>
      <c r="C535" s="1" t="s">
        <v>1304</v>
      </c>
      <c r="D535" s="1" t="s">
        <v>1305</v>
      </c>
      <c r="E535" s="1" t="s">
        <v>1306</v>
      </c>
      <c r="F535" s="6">
        <v>42282</v>
      </c>
      <c r="G535" s="7" t="s">
        <v>8705</v>
      </c>
      <c r="H535" s="10">
        <v>42306</v>
      </c>
      <c r="I535" s="11">
        <v>909.08</v>
      </c>
      <c r="J535" s="10"/>
      <c r="K535" s="11"/>
      <c r="L535" s="2">
        <f t="shared" si="8"/>
        <v>1</v>
      </c>
      <c r="M535" s="2" t="s">
        <v>8710</v>
      </c>
      <c r="N535" s="6"/>
    </row>
    <row r="536" spans="1:14" s="2" customFormat="1" ht="45" hidden="1">
      <c r="A536" s="1" t="s">
        <v>1019</v>
      </c>
      <c r="B536" s="1" t="s">
        <v>1020</v>
      </c>
      <c r="C536" s="1" t="s">
        <v>1021</v>
      </c>
      <c r="D536" s="1" t="s">
        <v>1022</v>
      </c>
      <c r="E536" s="1" t="s">
        <v>1023</v>
      </c>
      <c r="F536" s="6">
        <v>41491</v>
      </c>
      <c r="G536" s="7" t="s">
        <v>8705</v>
      </c>
      <c r="H536" s="10">
        <v>41926</v>
      </c>
      <c r="I536" s="11">
        <v>97.27</v>
      </c>
      <c r="J536" s="10"/>
      <c r="K536" s="11"/>
      <c r="L536" s="2">
        <f t="shared" si="8"/>
        <v>1</v>
      </c>
      <c r="M536" s="2" t="s">
        <v>8710</v>
      </c>
      <c r="N536" s="6"/>
    </row>
    <row r="537" spans="1:14" s="2" customFormat="1" ht="30" hidden="1">
      <c r="A537" s="1" t="s">
        <v>8446</v>
      </c>
      <c r="B537" s="1" t="s">
        <v>8447</v>
      </c>
      <c r="C537" s="1"/>
      <c r="D537" s="1"/>
      <c r="E537" s="1"/>
      <c r="F537" s="6"/>
      <c r="G537" s="7"/>
      <c r="H537" s="12"/>
      <c r="I537" s="11"/>
      <c r="J537" s="12"/>
      <c r="K537" s="11"/>
      <c r="L537" s="2">
        <f t="shared" si="8"/>
        <v>1</v>
      </c>
      <c r="M537" s="2" t="s">
        <v>8709</v>
      </c>
      <c r="N537" s="6"/>
    </row>
    <row r="538" spans="1:14" s="2" customFormat="1" ht="45" hidden="1">
      <c r="A538" s="1" t="s">
        <v>2396</v>
      </c>
      <c r="B538" s="1" t="s">
        <v>2397</v>
      </c>
      <c r="C538" s="1" t="s">
        <v>2398</v>
      </c>
      <c r="D538" s="1" t="s">
        <v>2399</v>
      </c>
      <c r="E538" s="1" t="s">
        <v>2400</v>
      </c>
      <c r="F538" s="6">
        <v>42209</v>
      </c>
      <c r="G538" s="7" t="s">
        <v>8705</v>
      </c>
      <c r="H538" s="10">
        <v>42204</v>
      </c>
      <c r="I538" s="11">
        <v>202.95000000000002</v>
      </c>
      <c r="J538" s="10"/>
      <c r="K538" s="11"/>
      <c r="L538" s="2">
        <f t="shared" si="8"/>
        <v>1</v>
      </c>
      <c r="M538" s="2" t="s">
        <v>8710</v>
      </c>
      <c r="N538" s="6"/>
    </row>
    <row r="539" spans="1:14" s="2" customFormat="1" ht="30" hidden="1">
      <c r="A539" s="1" t="s">
        <v>3970</v>
      </c>
      <c r="B539" s="1" t="s">
        <v>3971</v>
      </c>
      <c r="C539" s="1"/>
      <c r="D539" s="1"/>
      <c r="E539" s="1"/>
      <c r="F539" s="6"/>
      <c r="G539" s="7"/>
      <c r="H539" s="12"/>
      <c r="I539" s="11"/>
      <c r="J539" s="12"/>
      <c r="K539" s="11"/>
      <c r="L539" s="2">
        <f t="shared" si="8"/>
        <v>1</v>
      </c>
      <c r="M539" s="2" t="s">
        <v>8709</v>
      </c>
      <c r="N539" s="6"/>
    </row>
    <row r="540" spans="1:14" s="2" customFormat="1" ht="30" hidden="1">
      <c r="A540" s="1" t="s">
        <v>2616</v>
      </c>
      <c r="B540" s="1" t="s">
        <v>2617</v>
      </c>
      <c r="C540" s="1"/>
      <c r="D540" s="1"/>
      <c r="E540" s="1"/>
      <c r="F540" s="6"/>
      <c r="G540" s="7"/>
      <c r="H540" s="12"/>
      <c r="I540" s="11"/>
      <c r="J540" s="12"/>
      <c r="K540" s="11"/>
      <c r="L540" s="2">
        <f t="shared" si="8"/>
        <v>1</v>
      </c>
      <c r="M540" s="2" t="s">
        <v>8709</v>
      </c>
      <c r="N540" s="6"/>
    </row>
    <row r="541" spans="1:14" s="2" customFormat="1" ht="30" hidden="1">
      <c r="A541" s="1" t="s">
        <v>8454</v>
      </c>
      <c r="B541" s="1" t="s">
        <v>8455</v>
      </c>
      <c r="C541" s="1"/>
      <c r="D541" s="1"/>
      <c r="E541" s="1"/>
      <c r="F541" s="6"/>
      <c r="G541" s="7"/>
      <c r="H541" s="12"/>
      <c r="I541" s="11"/>
      <c r="J541" s="12"/>
      <c r="K541" s="11"/>
      <c r="L541" s="2">
        <f t="shared" si="8"/>
        <v>1</v>
      </c>
      <c r="M541" s="2" t="s">
        <v>8709</v>
      </c>
      <c r="N541" s="6"/>
    </row>
    <row r="542" spans="1:14" s="2" customFormat="1" ht="45" hidden="1">
      <c r="A542" s="1" t="s">
        <v>7789</v>
      </c>
      <c r="B542" s="1" t="s">
        <v>7790</v>
      </c>
      <c r="C542" s="1" t="s">
        <v>7791</v>
      </c>
      <c r="D542" s="1" t="s">
        <v>7792</v>
      </c>
      <c r="E542" s="1" t="s">
        <v>7793</v>
      </c>
      <c r="F542" s="6">
        <v>42040</v>
      </c>
      <c r="G542" s="7" t="s">
        <v>8705</v>
      </c>
      <c r="H542" s="10">
        <v>42063</v>
      </c>
      <c r="I542" s="11">
        <v>4.16</v>
      </c>
      <c r="J542" s="10"/>
      <c r="K542" s="11"/>
      <c r="L542" s="2">
        <f t="shared" si="8"/>
        <v>1</v>
      </c>
      <c r="M542" s="2" t="s">
        <v>8710</v>
      </c>
      <c r="N542" s="6"/>
    </row>
    <row r="543" spans="1:14" s="2" customFormat="1" ht="30" hidden="1">
      <c r="A543" s="1" t="s">
        <v>371</v>
      </c>
      <c r="B543" s="1" t="s">
        <v>372</v>
      </c>
      <c r="C543" s="1" t="s">
        <v>373</v>
      </c>
      <c r="D543" s="1" t="s">
        <v>374</v>
      </c>
      <c r="E543" s="1" t="s">
        <v>375</v>
      </c>
      <c r="F543" s="6">
        <v>42190</v>
      </c>
      <c r="G543" s="7" t="s">
        <v>8705</v>
      </c>
      <c r="H543" s="10">
        <v>42199</v>
      </c>
      <c r="I543" s="11">
        <v>402.42</v>
      </c>
      <c r="J543" s="10"/>
      <c r="K543" s="11"/>
      <c r="L543" s="2">
        <f t="shared" si="8"/>
        <v>1</v>
      </c>
      <c r="M543" s="2" t="s">
        <v>8710</v>
      </c>
      <c r="N543" s="6"/>
    </row>
    <row r="544" spans="1:14" s="2" customFormat="1" ht="45">
      <c r="A544" s="1" t="s">
        <v>1116</v>
      </c>
      <c r="B544" s="1" t="s">
        <v>1117</v>
      </c>
      <c r="C544" s="1" t="s">
        <v>1118</v>
      </c>
      <c r="D544" s="1" t="s">
        <v>1119</v>
      </c>
      <c r="E544" s="1" t="s">
        <v>1120</v>
      </c>
      <c r="F544" s="6">
        <v>38112</v>
      </c>
      <c r="G544" s="7">
        <v>0.69823301683186956</v>
      </c>
      <c r="H544" s="10">
        <v>38121</v>
      </c>
      <c r="I544" s="11">
        <v>10740.34</v>
      </c>
      <c r="J544" s="10">
        <v>39216</v>
      </c>
      <c r="K544" s="11">
        <v>18239.600000000002</v>
      </c>
      <c r="L544" s="2">
        <f t="shared" si="8"/>
        <v>1</v>
      </c>
      <c r="N544" s="6"/>
    </row>
    <row r="545" spans="1:14" s="2" customFormat="1" ht="45">
      <c r="A545" s="1" t="s">
        <v>5240</v>
      </c>
      <c r="B545" s="1" t="s">
        <v>5241</v>
      </c>
      <c r="C545" s="1" t="s">
        <v>5242</v>
      </c>
      <c r="D545" s="1" t="s">
        <v>5243</v>
      </c>
      <c r="E545" s="1" t="s">
        <v>5244</v>
      </c>
      <c r="F545" s="6">
        <v>40183</v>
      </c>
      <c r="G545" s="7">
        <v>1.7733990147783221E-2</v>
      </c>
      <c r="H545" s="10">
        <v>41599</v>
      </c>
      <c r="I545" s="11">
        <v>81.2</v>
      </c>
      <c r="J545" s="10">
        <v>42695</v>
      </c>
      <c r="K545" s="11">
        <v>82.64</v>
      </c>
      <c r="L545" s="2">
        <f t="shared" si="8"/>
        <v>1</v>
      </c>
      <c r="N545" s="6"/>
    </row>
    <row r="546" spans="1:14" s="2" customFormat="1" ht="45">
      <c r="A546" s="1" t="s">
        <v>7075</v>
      </c>
      <c r="B546" s="1" t="s">
        <v>7076</v>
      </c>
      <c r="C546" s="1" t="s">
        <v>7077</v>
      </c>
      <c r="D546" s="1" t="s">
        <v>7078</v>
      </c>
      <c r="E546" s="1" t="s">
        <v>7079</v>
      </c>
      <c r="F546" s="6">
        <v>40364</v>
      </c>
      <c r="G546" s="7">
        <v>-0.24011434787394539</v>
      </c>
      <c r="H546" s="10">
        <v>40386</v>
      </c>
      <c r="I546" s="11">
        <v>3088.82</v>
      </c>
      <c r="J546" s="10">
        <v>41482</v>
      </c>
      <c r="K546" s="11">
        <v>2347.15</v>
      </c>
      <c r="L546" s="2">
        <f t="shared" si="8"/>
        <v>1</v>
      </c>
      <c r="N546" s="6"/>
    </row>
    <row r="547" spans="1:14" s="2" customFormat="1" hidden="1">
      <c r="A547" s="1" t="s">
        <v>3375</v>
      </c>
      <c r="B547" s="1" t="s">
        <v>3376</v>
      </c>
      <c r="C547" s="1"/>
      <c r="D547" s="1"/>
      <c r="E547" s="1"/>
      <c r="F547" s="6"/>
      <c r="G547" s="7"/>
      <c r="H547" s="12"/>
      <c r="I547" s="11"/>
      <c r="J547" s="12"/>
      <c r="K547" s="11"/>
      <c r="L547" s="2">
        <f t="shared" si="8"/>
        <v>1</v>
      </c>
      <c r="M547" s="2" t="s">
        <v>8709</v>
      </c>
      <c r="N547" s="6"/>
    </row>
    <row r="548" spans="1:14" s="2" customFormat="1" ht="45">
      <c r="A548" s="1" t="s">
        <v>7764</v>
      </c>
      <c r="B548" s="1" t="s">
        <v>7765</v>
      </c>
      <c r="C548" s="1" t="s">
        <v>7766</v>
      </c>
      <c r="D548" s="1" t="s">
        <v>7767</v>
      </c>
      <c r="E548" s="1" t="s">
        <v>7768</v>
      </c>
      <c r="F548" s="6">
        <v>38722</v>
      </c>
      <c r="G548" s="7">
        <v>-0.26997245179063362</v>
      </c>
      <c r="H548" s="10">
        <v>38745</v>
      </c>
      <c r="I548" s="11">
        <v>3.63</v>
      </c>
      <c r="J548" s="10">
        <v>39841</v>
      </c>
      <c r="K548" s="11">
        <v>2.65</v>
      </c>
      <c r="L548" s="2">
        <f t="shared" si="8"/>
        <v>1</v>
      </c>
      <c r="N548" s="6"/>
    </row>
    <row r="549" spans="1:14" s="2" customFormat="1" ht="45" hidden="1">
      <c r="A549" s="1" t="s">
        <v>5489</v>
      </c>
      <c r="B549" s="1" t="s">
        <v>5490</v>
      </c>
      <c r="C549" s="1" t="s">
        <v>5491</v>
      </c>
      <c r="D549" s="1" t="s">
        <v>5492</v>
      </c>
      <c r="E549" s="1" t="s">
        <v>5493</v>
      </c>
      <c r="F549" s="6">
        <v>40579</v>
      </c>
      <c r="G549" s="7" t="s">
        <v>8705</v>
      </c>
      <c r="H549" s="10">
        <v>41935</v>
      </c>
      <c r="I549" s="11">
        <v>105.18</v>
      </c>
      <c r="J549" s="10"/>
      <c r="K549" s="11"/>
      <c r="L549" s="2">
        <f t="shared" si="8"/>
        <v>1</v>
      </c>
      <c r="M549" s="2" t="s">
        <v>8710</v>
      </c>
      <c r="N549" s="6"/>
    </row>
    <row r="550" spans="1:14" s="2" customFormat="1" ht="30" hidden="1">
      <c r="A550" s="1" t="s">
        <v>8073</v>
      </c>
      <c r="B550" s="1" t="s">
        <v>8074</v>
      </c>
      <c r="C550" s="1"/>
      <c r="D550" s="1"/>
      <c r="E550" s="1"/>
      <c r="F550" s="6"/>
      <c r="G550" s="7"/>
      <c r="H550" s="12"/>
      <c r="I550" s="11"/>
      <c r="J550" s="12"/>
      <c r="K550" s="11"/>
      <c r="L550" s="2">
        <f t="shared" si="8"/>
        <v>1</v>
      </c>
      <c r="M550" s="2" t="s">
        <v>8709</v>
      </c>
      <c r="N550" s="6"/>
    </row>
    <row r="551" spans="1:14" s="2" customFormat="1" ht="30" hidden="1">
      <c r="A551" s="32" t="s">
        <v>285</v>
      </c>
      <c r="B551" s="32" t="s">
        <v>286</v>
      </c>
      <c r="C551" s="32" t="s">
        <v>287</v>
      </c>
      <c r="D551" s="32" t="s">
        <v>288</v>
      </c>
      <c r="E551" s="32" t="s">
        <v>289</v>
      </c>
      <c r="F551" s="33">
        <v>41365</v>
      </c>
      <c r="G551" s="34">
        <v>1.250158385374242</v>
      </c>
      <c r="H551" s="35">
        <v>41378</v>
      </c>
      <c r="I551" s="36">
        <v>220.98000000000002</v>
      </c>
      <c r="J551" s="35">
        <v>42474</v>
      </c>
      <c r="K551" s="36">
        <v>497.24</v>
      </c>
      <c r="L551" s="37">
        <f t="shared" si="8"/>
        <v>6</v>
      </c>
      <c r="M551" s="2" t="s">
        <v>8708</v>
      </c>
      <c r="N551" s="33"/>
    </row>
    <row r="552" spans="1:14" s="2" customFormat="1" ht="45" hidden="1">
      <c r="A552" s="44" t="s">
        <v>285</v>
      </c>
      <c r="B552" s="44" t="s">
        <v>286</v>
      </c>
      <c r="C552" s="44" t="s">
        <v>287</v>
      </c>
      <c r="D552" s="44" t="s">
        <v>288</v>
      </c>
      <c r="E552" s="44" t="s">
        <v>290</v>
      </c>
      <c r="F552" s="45">
        <v>41365</v>
      </c>
      <c r="G552" s="46">
        <v>1.250158385374242</v>
      </c>
      <c r="H552" s="47">
        <v>41378</v>
      </c>
      <c r="I552" s="48">
        <v>220.98000000000002</v>
      </c>
      <c r="J552" s="47">
        <v>42474</v>
      </c>
      <c r="K552" s="48">
        <v>497.24</v>
      </c>
      <c r="L552" s="49">
        <f t="shared" si="8"/>
        <v>6</v>
      </c>
      <c r="N552" s="45"/>
    </row>
    <row r="553" spans="1:14" s="2" customFormat="1" ht="45" hidden="1">
      <c r="A553" s="44" t="s">
        <v>285</v>
      </c>
      <c r="B553" s="44" t="s">
        <v>286</v>
      </c>
      <c r="C553" s="44" t="s">
        <v>291</v>
      </c>
      <c r="D553" s="44" t="s">
        <v>292</v>
      </c>
      <c r="E553" s="44" t="s">
        <v>293</v>
      </c>
      <c r="F553" s="45">
        <v>41365</v>
      </c>
      <c r="G553" s="46">
        <v>1.2767059664165772</v>
      </c>
      <c r="H553" s="47">
        <v>41378</v>
      </c>
      <c r="I553" s="48">
        <v>111.96000000000001</v>
      </c>
      <c r="J553" s="47">
        <v>42474</v>
      </c>
      <c r="K553" s="48">
        <v>254.9</v>
      </c>
      <c r="L553" s="49">
        <f t="shared" si="8"/>
        <v>6</v>
      </c>
      <c r="N553" s="45"/>
    </row>
    <row r="554" spans="1:14" s="2" customFormat="1" ht="30" hidden="1">
      <c r="A554" s="32" t="s">
        <v>285</v>
      </c>
      <c r="B554" s="32" t="s">
        <v>294</v>
      </c>
      <c r="C554" s="32" t="s">
        <v>287</v>
      </c>
      <c r="D554" s="32" t="s">
        <v>288</v>
      </c>
      <c r="E554" s="32" t="s">
        <v>289</v>
      </c>
      <c r="F554" s="33">
        <v>41365</v>
      </c>
      <c r="G554" s="34">
        <v>1.250158385374242</v>
      </c>
      <c r="H554" s="35">
        <v>41378</v>
      </c>
      <c r="I554" s="36">
        <v>220.98000000000002</v>
      </c>
      <c r="J554" s="35">
        <v>42474</v>
      </c>
      <c r="K554" s="36">
        <v>497.24</v>
      </c>
      <c r="L554" s="37">
        <f t="shared" si="8"/>
        <v>6</v>
      </c>
      <c r="M554" s="2" t="s">
        <v>8708</v>
      </c>
      <c r="N554" s="33"/>
    </row>
    <row r="555" spans="1:14" s="2" customFormat="1" ht="45" hidden="1">
      <c r="A555" s="44" t="s">
        <v>285</v>
      </c>
      <c r="B555" s="44" t="s">
        <v>294</v>
      </c>
      <c r="C555" s="44" t="s">
        <v>287</v>
      </c>
      <c r="D555" s="44" t="s">
        <v>288</v>
      </c>
      <c r="E555" s="44" t="s">
        <v>290</v>
      </c>
      <c r="F555" s="45">
        <v>41365</v>
      </c>
      <c r="G555" s="46">
        <v>1.250158385374242</v>
      </c>
      <c r="H555" s="47">
        <v>41378</v>
      </c>
      <c r="I555" s="48">
        <v>220.98000000000002</v>
      </c>
      <c r="J555" s="47">
        <v>42474</v>
      </c>
      <c r="K555" s="48">
        <v>497.24</v>
      </c>
      <c r="L555" s="49">
        <f t="shared" si="8"/>
        <v>6</v>
      </c>
      <c r="N555" s="45"/>
    </row>
    <row r="556" spans="1:14" s="2" customFormat="1" ht="45" hidden="1">
      <c r="A556" s="44" t="s">
        <v>285</v>
      </c>
      <c r="B556" s="44" t="s">
        <v>294</v>
      </c>
      <c r="C556" s="44" t="s">
        <v>291</v>
      </c>
      <c r="D556" s="44" t="s">
        <v>292</v>
      </c>
      <c r="E556" s="44" t="s">
        <v>293</v>
      </c>
      <c r="F556" s="45">
        <v>41365</v>
      </c>
      <c r="G556" s="46">
        <v>1.2767059664165772</v>
      </c>
      <c r="H556" s="47">
        <v>41378</v>
      </c>
      <c r="I556" s="48">
        <v>111.96000000000001</v>
      </c>
      <c r="J556" s="47">
        <v>42474</v>
      </c>
      <c r="K556" s="48">
        <v>254.9</v>
      </c>
      <c r="L556" s="49">
        <f t="shared" si="8"/>
        <v>6</v>
      </c>
      <c r="N556" s="45"/>
    </row>
    <row r="557" spans="1:14" s="2" customFormat="1" ht="45" hidden="1">
      <c r="A557" s="1" t="s">
        <v>4374</v>
      </c>
      <c r="B557" s="1" t="s">
        <v>4375</v>
      </c>
      <c r="C557" s="1" t="s">
        <v>4376</v>
      </c>
      <c r="D557" s="1" t="s">
        <v>4377</v>
      </c>
      <c r="E557" s="1" t="s">
        <v>4378</v>
      </c>
      <c r="F557" s="6">
        <v>40364</v>
      </c>
      <c r="G557" s="7" t="s">
        <v>8705</v>
      </c>
      <c r="H557" s="10">
        <v>41963</v>
      </c>
      <c r="I557" s="11">
        <v>103.09</v>
      </c>
      <c r="J557" s="10"/>
      <c r="K557" s="11"/>
      <c r="L557" s="2">
        <f t="shared" si="8"/>
        <v>1</v>
      </c>
      <c r="M557" s="2" t="s">
        <v>8710</v>
      </c>
      <c r="N557" s="6"/>
    </row>
    <row r="558" spans="1:14" s="2" customFormat="1" ht="45" hidden="1">
      <c r="A558" s="1" t="s">
        <v>3655</v>
      </c>
      <c r="B558" s="1" t="s">
        <v>3656</v>
      </c>
      <c r="C558" s="1" t="s">
        <v>3657</v>
      </c>
      <c r="D558" s="1" t="s">
        <v>3658</v>
      </c>
      <c r="E558" s="1" t="s">
        <v>3659</v>
      </c>
      <c r="F558" s="6">
        <v>42282</v>
      </c>
      <c r="G558" s="7" t="s">
        <v>8705</v>
      </c>
      <c r="H558" s="10">
        <v>42296</v>
      </c>
      <c r="I558" s="11">
        <v>3280.7400000000002</v>
      </c>
      <c r="J558" s="10"/>
      <c r="K558" s="11"/>
      <c r="L558" s="2">
        <f t="shared" si="8"/>
        <v>4</v>
      </c>
      <c r="M558" s="2" t="s">
        <v>8710</v>
      </c>
      <c r="N558" s="6"/>
    </row>
    <row r="559" spans="1:14" s="2" customFormat="1" ht="45" hidden="1">
      <c r="A559" s="1" t="s">
        <v>3655</v>
      </c>
      <c r="B559" s="1" t="s">
        <v>3656</v>
      </c>
      <c r="C559" s="1" t="s">
        <v>3657</v>
      </c>
      <c r="D559" s="1" t="s">
        <v>3658</v>
      </c>
      <c r="E559" s="1" t="s">
        <v>3660</v>
      </c>
      <c r="F559" s="6">
        <v>42282</v>
      </c>
      <c r="G559" s="7" t="s">
        <v>8705</v>
      </c>
      <c r="H559" s="10">
        <v>42296</v>
      </c>
      <c r="I559" s="11">
        <v>3280.7400000000002</v>
      </c>
      <c r="J559" s="10"/>
      <c r="K559" s="11"/>
      <c r="L559" s="2">
        <f t="shared" si="8"/>
        <v>4</v>
      </c>
      <c r="M559" s="2" t="s">
        <v>8710</v>
      </c>
      <c r="N559" s="6"/>
    </row>
    <row r="560" spans="1:14" s="2" customFormat="1" ht="45" hidden="1">
      <c r="A560" s="1" t="s">
        <v>3655</v>
      </c>
      <c r="B560" s="1" t="s">
        <v>3656</v>
      </c>
      <c r="C560" s="1" t="s">
        <v>3657</v>
      </c>
      <c r="D560" s="1" t="s">
        <v>3658</v>
      </c>
      <c r="E560" s="1" t="s">
        <v>3659</v>
      </c>
      <c r="F560" s="6">
        <v>42282</v>
      </c>
      <c r="G560" s="7" t="s">
        <v>8705</v>
      </c>
      <c r="H560" s="10">
        <v>42296</v>
      </c>
      <c r="I560" s="11">
        <v>3280.7400000000002</v>
      </c>
      <c r="J560" s="10"/>
      <c r="K560" s="11"/>
      <c r="L560" s="2">
        <f t="shared" si="8"/>
        <v>4</v>
      </c>
      <c r="M560" s="2" t="s">
        <v>8710</v>
      </c>
      <c r="N560" s="6"/>
    </row>
    <row r="561" spans="1:14" s="2" customFormat="1" ht="45" hidden="1">
      <c r="A561" s="1" t="s">
        <v>3655</v>
      </c>
      <c r="B561" s="1" t="s">
        <v>3656</v>
      </c>
      <c r="C561" s="1" t="s">
        <v>3657</v>
      </c>
      <c r="D561" s="1" t="s">
        <v>3658</v>
      </c>
      <c r="E561" s="1" t="s">
        <v>3660</v>
      </c>
      <c r="F561" s="6">
        <v>42282</v>
      </c>
      <c r="G561" s="7" t="s">
        <v>8705</v>
      </c>
      <c r="H561" s="10">
        <v>42296</v>
      </c>
      <c r="I561" s="11">
        <v>3280.7400000000002</v>
      </c>
      <c r="J561" s="10"/>
      <c r="K561" s="11"/>
      <c r="L561" s="2">
        <f t="shared" si="8"/>
        <v>4</v>
      </c>
      <c r="M561" s="2" t="s">
        <v>8710</v>
      </c>
      <c r="N561" s="6"/>
    </row>
    <row r="562" spans="1:14" s="2" customFormat="1" ht="30" hidden="1">
      <c r="A562" s="1" t="s">
        <v>489</v>
      </c>
      <c r="B562" s="1" t="s">
        <v>490</v>
      </c>
      <c r="C562" s="1" t="s">
        <v>491</v>
      </c>
      <c r="D562" s="1" t="s">
        <v>492</v>
      </c>
      <c r="E562" s="1" t="s">
        <v>493</v>
      </c>
      <c r="F562" s="6">
        <v>42190</v>
      </c>
      <c r="G562" s="7" t="s">
        <v>8705</v>
      </c>
      <c r="H562" s="10">
        <v>42199</v>
      </c>
      <c r="I562" s="11">
        <v>80.100000000000009</v>
      </c>
      <c r="J562" s="10"/>
      <c r="K562" s="11"/>
      <c r="L562" s="2">
        <f t="shared" si="8"/>
        <v>1</v>
      </c>
      <c r="M562" s="2" t="s">
        <v>8710</v>
      </c>
      <c r="N562" s="6"/>
    </row>
    <row r="563" spans="1:14" s="2" customFormat="1" ht="45">
      <c r="A563" s="1" t="s">
        <v>5692</v>
      </c>
      <c r="B563" s="1" t="s">
        <v>5693</v>
      </c>
      <c r="C563" s="1" t="s">
        <v>5694</v>
      </c>
      <c r="D563" s="1" t="s">
        <v>5695</v>
      </c>
      <c r="E563" s="1" t="s">
        <v>5696</v>
      </c>
      <c r="F563" s="6">
        <v>39207</v>
      </c>
      <c r="G563" s="7">
        <v>0.73815503097271051</v>
      </c>
      <c r="H563" s="10">
        <v>41144</v>
      </c>
      <c r="I563" s="11">
        <v>119.46000000000001</v>
      </c>
      <c r="J563" s="10">
        <v>42239</v>
      </c>
      <c r="K563" s="11">
        <v>207.64000000000001</v>
      </c>
      <c r="L563" s="2">
        <f t="shared" si="8"/>
        <v>1</v>
      </c>
      <c r="N563" s="6"/>
    </row>
    <row r="564" spans="1:14" s="2" customFormat="1" ht="45">
      <c r="A564" s="1" t="s">
        <v>7855</v>
      </c>
      <c r="B564" s="1" t="s">
        <v>7856</v>
      </c>
      <c r="C564" s="1" t="s">
        <v>7857</v>
      </c>
      <c r="D564" s="1" t="s">
        <v>7858</v>
      </c>
      <c r="E564" s="1" t="s">
        <v>7859</v>
      </c>
      <c r="F564" s="6">
        <v>40487</v>
      </c>
      <c r="G564" s="7">
        <v>0.5501432664756446</v>
      </c>
      <c r="H564" s="10">
        <v>40510</v>
      </c>
      <c r="I564" s="11">
        <v>24.43</v>
      </c>
      <c r="J564" s="10">
        <v>41606</v>
      </c>
      <c r="K564" s="11">
        <v>37.869999999999997</v>
      </c>
      <c r="L564" s="2">
        <f t="shared" si="8"/>
        <v>1</v>
      </c>
      <c r="N564" s="6"/>
    </row>
    <row r="565" spans="1:14" s="2" customFormat="1" hidden="1">
      <c r="A565" s="1" t="s">
        <v>8584</v>
      </c>
      <c r="B565" s="1" t="s">
        <v>8585</v>
      </c>
      <c r="C565" s="1"/>
      <c r="D565" s="1"/>
      <c r="E565" s="1"/>
      <c r="F565" s="6"/>
      <c r="G565" s="7"/>
      <c r="H565" s="12"/>
      <c r="I565" s="11"/>
      <c r="J565" s="12"/>
      <c r="K565" s="11"/>
      <c r="L565" s="2">
        <f t="shared" si="8"/>
        <v>1</v>
      </c>
      <c r="M565" s="2" t="s">
        <v>8709</v>
      </c>
      <c r="N565" s="6"/>
    </row>
    <row r="566" spans="1:14" s="2" customFormat="1" ht="45" hidden="1">
      <c r="A566" s="1" t="s">
        <v>8212</v>
      </c>
      <c r="B566" s="1" t="s">
        <v>8213</v>
      </c>
      <c r="C566" s="1"/>
      <c r="D566" s="1"/>
      <c r="E566" s="1"/>
      <c r="F566" s="6"/>
      <c r="G566" s="7"/>
      <c r="H566" s="12"/>
      <c r="I566" s="11"/>
      <c r="J566" s="12"/>
      <c r="K566" s="11"/>
      <c r="L566" s="2">
        <f t="shared" si="8"/>
        <v>1</v>
      </c>
      <c r="M566" s="2" t="s">
        <v>8709</v>
      </c>
      <c r="N566" s="6"/>
    </row>
    <row r="567" spans="1:14" s="2" customFormat="1" ht="45" hidden="1">
      <c r="A567" s="1" t="s">
        <v>3096</v>
      </c>
      <c r="B567" s="1" t="s">
        <v>3097</v>
      </c>
      <c r="C567" s="1" t="s">
        <v>3098</v>
      </c>
      <c r="D567" s="1" t="s">
        <v>3099</v>
      </c>
      <c r="E567" s="1" t="s">
        <v>3100</v>
      </c>
      <c r="F567" s="6">
        <v>41948</v>
      </c>
      <c r="G567" s="7" t="s">
        <v>8705</v>
      </c>
      <c r="H567" s="10">
        <v>41962</v>
      </c>
      <c r="I567" s="11">
        <v>702.19</v>
      </c>
      <c r="J567" s="10"/>
      <c r="K567" s="11"/>
      <c r="L567" s="2">
        <f t="shared" si="8"/>
        <v>1</v>
      </c>
      <c r="M567" s="2" t="s">
        <v>8710</v>
      </c>
      <c r="N567" s="6"/>
    </row>
    <row r="568" spans="1:14" s="2" customFormat="1" ht="45">
      <c r="A568" s="1" t="s">
        <v>2767</v>
      </c>
      <c r="B568" s="1" t="s">
        <v>2768</v>
      </c>
      <c r="C568" s="1" t="s">
        <v>2769</v>
      </c>
      <c r="D568" s="1" t="s">
        <v>2770</v>
      </c>
      <c r="E568" s="1" t="s">
        <v>2771</v>
      </c>
      <c r="F568" s="6">
        <v>39268</v>
      </c>
      <c r="G568" s="7">
        <v>-0.62287401975761281</v>
      </c>
      <c r="H568" s="10">
        <v>39405</v>
      </c>
      <c r="I568" s="11">
        <v>98.19</v>
      </c>
      <c r="J568" s="10">
        <v>40501</v>
      </c>
      <c r="K568" s="11">
        <v>37.03</v>
      </c>
      <c r="L568" s="2">
        <f t="shared" si="8"/>
        <v>1</v>
      </c>
      <c r="N568" s="6"/>
    </row>
    <row r="569" spans="1:14" s="2" customFormat="1" ht="45" hidden="1">
      <c r="A569" s="56" t="s">
        <v>8543</v>
      </c>
      <c r="B569" s="56" t="s">
        <v>8544</v>
      </c>
      <c r="C569" s="56" t="s">
        <v>4605</v>
      </c>
      <c r="D569" s="56" t="s">
        <v>4606</v>
      </c>
      <c r="E569" s="56" t="s">
        <v>4607</v>
      </c>
      <c r="F569" s="57">
        <v>39827</v>
      </c>
      <c r="G569" s="58">
        <v>0.69628999148850934</v>
      </c>
      <c r="H569" s="59">
        <v>39833</v>
      </c>
      <c r="I569" s="60">
        <v>199.73000000000002</v>
      </c>
      <c r="J569" s="59">
        <v>40928</v>
      </c>
      <c r="K569" s="60">
        <v>338.8</v>
      </c>
      <c r="L569" s="61">
        <f t="shared" si="8"/>
        <v>4</v>
      </c>
      <c r="N569" s="57"/>
    </row>
    <row r="570" spans="1:14" s="2" customFormat="1" ht="45" hidden="1">
      <c r="A570" s="56" t="s">
        <v>8543</v>
      </c>
      <c r="B570" s="56" t="s">
        <v>8544</v>
      </c>
      <c r="C570" s="56" t="s">
        <v>4608</v>
      </c>
      <c r="D570" s="56" t="s">
        <v>4609</v>
      </c>
      <c r="E570" s="56" t="s">
        <v>4610</v>
      </c>
      <c r="F570" s="57">
        <v>39827</v>
      </c>
      <c r="G570" s="58">
        <v>0.52990113941018757</v>
      </c>
      <c r="H570" s="59">
        <v>39827</v>
      </c>
      <c r="I570" s="60">
        <v>1193.6000000000001</v>
      </c>
      <c r="J570" s="59">
        <v>40922</v>
      </c>
      <c r="K570" s="60">
        <v>1826.0900000000001</v>
      </c>
      <c r="L570" s="61">
        <f t="shared" si="8"/>
        <v>4</v>
      </c>
      <c r="N570" s="57"/>
    </row>
    <row r="571" spans="1:14" s="2" customFormat="1" ht="45" hidden="1">
      <c r="A571" s="56" t="s">
        <v>8543</v>
      </c>
      <c r="B571" s="56" t="s">
        <v>8544</v>
      </c>
      <c r="C571" s="56" t="s">
        <v>4605</v>
      </c>
      <c r="D571" s="56" t="s">
        <v>4606</v>
      </c>
      <c r="E571" s="56" t="s">
        <v>4607</v>
      </c>
      <c r="F571" s="57">
        <v>39827</v>
      </c>
      <c r="G571" s="58">
        <v>0.69628999148850934</v>
      </c>
      <c r="H571" s="59">
        <v>39833</v>
      </c>
      <c r="I571" s="60">
        <v>199.73000000000002</v>
      </c>
      <c r="J571" s="59">
        <v>40928</v>
      </c>
      <c r="K571" s="60">
        <v>338.8</v>
      </c>
      <c r="L571" s="61">
        <f t="shared" si="8"/>
        <v>4</v>
      </c>
      <c r="N571" s="57"/>
    </row>
    <row r="572" spans="1:14" s="2" customFormat="1" ht="45" hidden="1">
      <c r="A572" s="56" t="s">
        <v>8543</v>
      </c>
      <c r="B572" s="56" t="s">
        <v>8544</v>
      </c>
      <c r="C572" s="56" t="s">
        <v>4608</v>
      </c>
      <c r="D572" s="56" t="s">
        <v>4609</v>
      </c>
      <c r="E572" s="56" t="s">
        <v>4610</v>
      </c>
      <c r="F572" s="57">
        <v>39827</v>
      </c>
      <c r="G572" s="58">
        <v>0.52990113941018757</v>
      </c>
      <c r="H572" s="59">
        <v>39827</v>
      </c>
      <c r="I572" s="60">
        <v>1193.6000000000001</v>
      </c>
      <c r="J572" s="59">
        <v>40922</v>
      </c>
      <c r="K572" s="60">
        <v>1826.0900000000001</v>
      </c>
      <c r="L572" s="61">
        <f t="shared" si="8"/>
        <v>4</v>
      </c>
      <c r="N572" s="57"/>
    </row>
    <row r="573" spans="1:14" s="2" customFormat="1" ht="45" hidden="1">
      <c r="A573" s="32" t="s">
        <v>4603</v>
      </c>
      <c r="B573" s="32" t="s">
        <v>4604</v>
      </c>
      <c r="C573" s="32" t="s">
        <v>4605</v>
      </c>
      <c r="D573" s="32" t="s">
        <v>4606</v>
      </c>
      <c r="E573" s="32" t="s">
        <v>4607</v>
      </c>
      <c r="F573" s="33">
        <v>41310</v>
      </c>
      <c r="G573" s="34">
        <v>-0.10775720390051489</v>
      </c>
      <c r="H573" s="35">
        <v>41325</v>
      </c>
      <c r="I573" s="36">
        <v>365.08</v>
      </c>
      <c r="J573" s="35">
        <v>42420</v>
      </c>
      <c r="K573" s="36">
        <v>325.74</v>
      </c>
      <c r="L573" s="37">
        <f t="shared" si="8"/>
        <v>2</v>
      </c>
      <c r="M573" s="2" t="s">
        <v>8708</v>
      </c>
      <c r="N573" s="33"/>
    </row>
    <row r="574" spans="1:14" s="2" customFormat="1" ht="45" hidden="1">
      <c r="A574" s="1" t="s">
        <v>4603</v>
      </c>
      <c r="B574" s="1" t="s">
        <v>4604</v>
      </c>
      <c r="C574" s="1" t="s">
        <v>4608</v>
      </c>
      <c r="D574" s="1" t="s">
        <v>4609</v>
      </c>
      <c r="E574" s="1" t="s">
        <v>4610</v>
      </c>
      <c r="F574" s="6">
        <v>41310</v>
      </c>
      <c r="G574" s="7">
        <v>-1.5159475831375857E-2</v>
      </c>
      <c r="H574" s="10">
        <v>41319</v>
      </c>
      <c r="I574" s="11">
        <v>1294.24</v>
      </c>
      <c r="J574" s="10">
        <v>42414</v>
      </c>
      <c r="K574" s="11">
        <v>1274.6200000000001</v>
      </c>
      <c r="L574" s="2">
        <f t="shared" si="8"/>
        <v>2</v>
      </c>
      <c r="N574" s="6"/>
    </row>
    <row r="575" spans="1:14" s="2" customFormat="1" ht="45">
      <c r="A575" s="1" t="s">
        <v>1652</v>
      </c>
      <c r="B575" s="1" t="s">
        <v>1653</v>
      </c>
      <c r="C575" s="1" t="s">
        <v>1654</v>
      </c>
      <c r="D575" s="1" t="s">
        <v>1655</v>
      </c>
      <c r="E575" s="1" t="s">
        <v>1656</v>
      </c>
      <c r="F575" s="6">
        <v>40183</v>
      </c>
      <c r="G575" s="7">
        <v>0.23306523681858787</v>
      </c>
      <c r="H575" s="10">
        <v>40192</v>
      </c>
      <c r="I575" s="11">
        <v>111.9</v>
      </c>
      <c r="J575" s="10">
        <v>41288</v>
      </c>
      <c r="K575" s="11">
        <v>137.97999999999999</v>
      </c>
      <c r="L575" s="2">
        <f t="shared" si="8"/>
        <v>1</v>
      </c>
      <c r="N575" s="6"/>
    </row>
    <row r="576" spans="1:14" s="2" customFormat="1" ht="45" hidden="1">
      <c r="A576" s="44" t="s">
        <v>6483</v>
      </c>
      <c r="B576" s="44" t="s">
        <v>6721</v>
      </c>
      <c r="C576" s="44" t="s">
        <v>6485</v>
      </c>
      <c r="D576" s="44" t="s">
        <v>6486</v>
      </c>
      <c r="E576" s="44" t="s">
        <v>6487</v>
      </c>
      <c r="F576" s="45">
        <v>41089</v>
      </c>
      <c r="G576" s="46">
        <v>0.127836135377902</v>
      </c>
      <c r="H576" s="47">
        <v>41087</v>
      </c>
      <c r="I576" s="48">
        <v>4546.68</v>
      </c>
      <c r="J576" s="47">
        <v>42182</v>
      </c>
      <c r="K576" s="48">
        <v>5127.91</v>
      </c>
      <c r="L576" s="49">
        <f t="shared" si="8"/>
        <v>4</v>
      </c>
      <c r="N576" s="45"/>
    </row>
    <row r="577" spans="1:14" s="2" customFormat="1" ht="45" hidden="1">
      <c r="A577" s="32" t="s">
        <v>6483</v>
      </c>
      <c r="B577" s="32" t="s">
        <v>6721</v>
      </c>
      <c r="C577" s="32" t="s">
        <v>6485</v>
      </c>
      <c r="D577" s="32" t="s">
        <v>6486</v>
      </c>
      <c r="E577" s="32" t="s">
        <v>6488</v>
      </c>
      <c r="F577" s="33">
        <v>41089</v>
      </c>
      <c r="G577" s="34">
        <v>0.19888262676136939</v>
      </c>
      <c r="H577" s="35">
        <v>41074</v>
      </c>
      <c r="I577" s="36">
        <v>4281.47</v>
      </c>
      <c r="J577" s="35">
        <v>42169</v>
      </c>
      <c r="K577" s="36">
        <v>5132.9800000000005</v>
      </c>
      <c r="L577" s="37">
        <f t="shared" si="8"/>
        <v>4</v>
      </c>
      <c r="M577" s="2" t="s">
        <v>8708</v>
      </c>
      <c r="N577" s="33"/>
    </row>
    <row r="578" spans="1:14" s="2" customFormat="1" ht="45" hidden="1">
      <c r="A578" s="44" t="s">
        <v>6483</v>
      </c>
      <c r="B578" s="44" t="s">
        <v>6484</v>
      </c>
      <c r="C578" s="44" t="s">
        <v>6485</v>
      </c>
      <c r="D578" s="44" t="s">
        <v>6486</v>
      </c>
      <c r="E578" s="44" t="s">
        <v>6487</v>
      </c>
      <c r="F578" s="45">
        <v>41089</v>
      </c>
      <c r="G578" s="46">
        <v>0.127836135377902</v>
      </c>
      <c r="H578" s="47">
        <v>41087</v>
      </c>
      <c r="I578" s="48">
        <v>4546.68</v>
      </c>
      <c r="J578" s="47">
        <v>42182</v>
      </c>
      <c r="K578" s="48">
        <v>5127.91</v>
      </c>
      <c r="L578" s="49">
        <f t="shared" ref="L578:L641" si="9">COUNTIF(A$2:A$2738,A578)</f>
        <v>4</v>
      </c>
      <c r="N578" s="45"/>
    </row>
    <row r="579" spans="1:14" s="2" customFormat="1" ht="45" hidden="1">
      <c r="A579" s="32" t="s">
        <v>6483</v>
      </c>
      <c r="B579" s="32" t="s">
        <v>6484</v>
      </c>
      <c r="C579" s="32" t="s">
        <v>6485</v>
      </c>
      <c r="D579" s="32" t="s">
        <v>6486</v>
      </c>
      <c r="E579" s="32" t="s">
        <v>6488</v>
      </c>
      <c r="F579" s="33">
        <v>41089</v>
      </c>
      <c r="G579" s="34">
        <v>0.19888262676136939</v>
      </c>
      <c r="H579" s="35">
        <v>41074</v>
      </c>
      <c r="I579" s="36">
        <v>4281.47</v>
      </c>
      <c r="J579" s="35">
        <v>42169</v>
      </c>
      <c r="K579" s="36">
        <v>5132.9800000000005</v>
      </c>
      <c r="L579" s="37">
        <f t="shared" si="9"/>
        <v>4</v>
      </c>
      <c r="M579" s="2" t="s">
        <v>8708</v>
      </c>
      <c r="N579" s="33"/>
    </row>
    <row r="580" spans="1:14" s="2" customFormat="1" hidden="1">
      <c r="A580" s="1" t="s">
        <v>4807</v>
      </c>
      <c r="B580" s="1" t="s">
        <v>4808</v>
      </c>
      <c r="C580" s="1"/>
      <c r="D580" s="1"/>
      <c r="E580" s="1"/>
      <c r="F580" s="6"/>
      <c r="G580" s="7"/>
      <c r="H580" s="12"/>
      <c r="I580" s="11"/>
      <c r="J580" s="12"/>
      <c r="K580" s="11"/>
      <c r="L580" s="2">
        <f t="shared" si="9"/>
        <v>1</v>
      </c>
      <c r="M580" s="2" t="s">
        <v>8709</v>
      </c>
      <c r="N580" s="6"/>
    </row>
    <row r="581" spans="1:14" s="2" customFormat="1" ht="45" hidden="1">
      <c r="A581" s="1" t="s">
        <v>7602</v>
      </c>
      <c r="B581" s="1" t="s">
        <v>7603</v>
      </c>
      <c r="C581" s="1" t="s">
        <v>7604</v>
      </c>
      <c r="D581" s="1" t="s">
        <v>7605</v>
      </c>
      <c r="E581" s="1" t="s">
        <v>7606</v>
      </c>
      <c r="F581" s="6">
        <v>41948</v>
      </c>
      <c r="G581" s="7" t="s">
        <v>8705</v>
      </c>
      <c r="H581" s="10">
        <v>41971</v>
      </c>
      <c r="I581" s="11">
        <v>0.01</v>
      </c>
      <c r="J581" s="10"/>
      <c r="K581" s="11"/>
      <c r="L581" s="2">
        <f t="shared" si="9"/>
        <v>1</v>
      </c>
      <c r="M581" s="2" t="s">
        <v>8710</v>
      </c>
      <c r="N581" s="6"/>
    </row>
    <row r="582" spans="1:14" s="2" customFormat="1" ht="45">
      <c r="A582" s="1" t="s">
        <v>6915</v>
      </c>
      <c r="B582" s="1" t="s">
        <v>6916</v>
      </c>
      <c r="C582" s="1" t="s">
        <v>6917</v>
      </c>
      <c r="D582" s="1" t="s">
        <v>6918</v>
      </c>
      <c r="E582" s="1" t="s">
        <v>6919</v>
      </c>
      <c r="F582" s="6">
        <v>41126</v>
      </c>
      <c r="G582" s="7">
        <v>0.65874466788543551</v>
      </c>
      <c r="H582" s="10">
        <v>41148</v>
      </c>
      <c r="I582" s="11">
        <v>98.460000000000008</v>
      </c>
      <c r="J582" s="10">
        <v>42243</v>
      </c>
      <c r="K582" s="11">
        <v>163.32</v>
      </c>
      <c r="L582" s="2">
        <f t="shared" si="9"/>
        <v>1</v>
      </c>
      <c r="N582" s="6"/>
    </row>
    <row r="583" spans="1:14" s="2" customFormat="1" ht="45">
      <c r="A583" s="1" t="s">
        <v>6829</v>
      </c>
      <c r="B583" s="1" t="s">
        <v>6830</v>
      </c>
      <c r="C583" s="1" t="s">
        <v>6831</v>
      </c>
      <c r="D583" s="1" t="s">
        <v>6832</v>
      </c>
      <c r="E583" s="1" t="s">
        <v>6833</v>
      </c>
      <c r="F583" s="6">
        <v>39573</v>
      </c>
      <c r="G583" s="7">
        <v>0.33823836359841347</v>
      </c>
      <c r="H583" s="10">
        <v>40144</v>
      </c>
      <c r="I583" s="11">
        <v>95.820000000000007</v>
      </c>
      <c r="J583" s="10">
        <v>41240</v>
      </c>
      <c r="K583" s="11">
        <v>128.22999999999999</v>
      </c>
      <c r="L583" s="2">
        <f t="shared" si="9"/>
        <v>1</v>
      </c>
      <c r="N583" s="6"/>
    </row>
    <row r="584" spans="1:14" s="2" customFormat="1" ht="45" hidden="1">
      <c r="A584" s="1" t="s">
        <v>3956</v>
      </c>
      <c r="B584" s="1" t="s">
        <v>3957</v>
      </c>
      <c r="C584" s="1" t="s">
        <v>3958</v>
      </c>
      <c r="D584" s="1" t="s">
        <v>3959</v>
      </c>
      <c r="E584" s="1" t="s">
        <v>3960</v>
      </c>
      <c r="F584" s="6">
        <v>41825</v>
      </c>
      <c r="G584" s="7" t="s">
        <v>8705</v>
      </c>
      <c r="H584" s="10">
        <v>41839</v>
      </c>
      <c r="I584" s="11">
        <v>4213.9800000000005</v>
      </c>
      <c r="J584" s="10"/>
      <c r="K584" s="11"/>
      <c r="L584" s="2">
        <f t="shared" si="9"/>
        <v>1</v>
      </c>
      <c r="M584" s="2" t="s">
        <v>8710</v>
      </c>
      <c r="N584" s="6"/>
    </row>
    <row r="585" spans="1:14" s="2" customFormat="1" ht="45" hidden="1">
      <c r="A585" s="1" t="s">
        <v>5000</v>
      </c>
      <c r="B585" s="1" t="s">
        <v>5176</v>
      </c>
      <c r="C585" s="1" t="s">
        <v>5002</v>
      </c>
      <c r="D585" s="1" t="s">
        <v>5003</v>
      </c>
      <c r="E585" s="1" t="s">
        <v>5004</v>
      </c>
      <c r="F585" s="6">
        <v>41921</v>
      </c>
      <c r="G585" s="7" t="s">
        <v>8705</v>
      </c>
      <c r="H585" s="10">
        <v>41933</v>
      </c>
      <c r="I585" s="11">
        <v>1522.92</v>
      </c>
      <c r="J585" s="10"/>
      <c r="K585" s="11"/>
      <c r="L585" s="2">
        <f t="shared" si="9"/>
        <v>4</v>
      </c>
      <c r="M585" s="2" t="s">
        <v>8710</v>
      </c>
      <c r="N585" s="6"/>
    </row>
    <row r="586" spans="1:14" s="2" customFormat="1" ht="45" hidden="1">
      <c r="A586" s="1" t="s">
        <v>5000</v>
      </c>
      <c r="B586" s="1" t="s">
        <v>5176</v>
      </c>
      <c r="C586" s="1" t="s">
        <v>5002</v>
      </c>
      <c r="D586" s="1" t="s">
        <v>5003</v>
      </c>
      <c r="E586" s="1" t="s">
        <v>5005</v>
      </c>
      <c r="F586" s="6">
        <v>41921</v>
      </c>
      <c r="G586" s="7" t="s">
        <v>8705</v>
      </c>
      <c r="H586" s="10">
        <v>41929</v>
      </c>
      <c r="I586" s="11">
        <v>1524.07</v>
      </c>
      <c r="J586" s="10"/>
      <c r="K586" s="11"/>
      <c r="L586" s="2">
        <f t="shared" si="9"/>
        <v>4</v>
      </c>
      <c r="M586" s="2" t="s">
        <v>8710</v>
      </c>
      <c r="N586" s="6"/>
    </row>
    <row r="587" spans="1:14" s="2" customFormat="1" ht="45" hidden="1">
      <c r="A587" s="1" t="s">
        <v>5000</v>
      </c>
      <c r="B587" s="1" t="s">
        <v>5001</v>
      </c>
      <c r="C587" s="1" t="s">
        <v>5002</v>
      </c>
      <c r="D587" s="1" t="s">
        <v>5003</v>
      </c>
      <c r="E587" s="1" t="s">
        <v>5004</v>
      </c>
      <c r="F587" s="6">
        <v>41921</v>
      </c>
      <c r="G587" s="7" t="s">
        <v>8705</v>
      </c>
      <c r="H587" s="10">
        <v>41933</v>
      </c>
      <c r="I587" s="11">
        <v>1522.92</v>
      </c>
      <c r="J587" s="10"/>
      <c r="K587" s="11"/>
      <c r="L587" s="2">
        <f t="shared" si="9"/>
        <v>4</v>
      </c>
      <c r="M587" s="2" t="s">
        <v>8710</v>
      </c>
      <c r="N587" s="6"/>
    </row>
    <row r="588" spans="1:14" s="2" customFormat="1" ht="45" hidden="1">
      <c r="A588" s="1" t="s">
        <v>5000</v>
      </c>
      <c r="B588" s="1" t="s">
        <v>5001</v>
      </c>
      <c r="C588" s="1" t="s">
        <v>5002</v>
      </c>
      <c r="D588" s="1" t="s">
        <v>5003</v>
      </c>
      <c r="E588" s="1" t="s">
        <v>5005</v>
      </c>
      <c r="F588" s="6">
        <v>41921</v>
      </c>
      <c r="G588" s="7" t="s">
        <v>8705</v>
      </c>
      <c r="H588" s="10">
        <v>41929</v>
      </c>
      <c r="I588" s="11">
        <v>1524.07</v>
      </c>
      <c r="J588" s="10"/>
      <c r="K588" s="11"/>
      <c r="L588" s="2">
        <f t="shared" si="9"/>
        <v>4</v>
      </c>
      <c r="M588" s="2" t="s">
        <v>8710</v>
      </c>
      <c r="N588" s="6"/>
    </row>
    <row r="589" spans="1:14" s="2" customFormat="1" ht="45">
      <c r="A589" s="1" t="s">
        <v>7241</v>
      </c>
      <c r="B589" s="1" t="s">
        <v>7242</v>
      </c>
      <c r="C589" s="1" t="s">
        <v>7243</v>
      </c>
      <c r="D589" s="1" t="s">
        <v>7244</v>
      </c>
      <c r="E589" s="1" t="s">
        <v>7245</v>
      </c>
      <c r="F589" s="6">
        <v>38147</v>
      </c>
      <c r="G589" s="7">
        <v>0.14990825688073398</v>
      </c>
      <c r="H589" s="10">
        <v>38308</v>
      </c>
      <c r="I589" s="11">
        <v>109</v>
      </c>
      <c r="J589" s="10">
        <v>39403</v>
      </c>
      <c r="K589" s="11">
        <v>125.34</v>
      </c>
      <c r="L589" s="2">
        <f t="shared" si="9"/>
        <v>1</v>
      </c>
      <c r="N589" s="6"/>
    </row>
    <row r="590" spans="1:14" s="2" customFormat="1" ht="45" hidden="1">
      <c r="A590" s="1" t="s">
        <v>1763</v>
      </c>
      <c r="B590" s="1" t="s">
        <v>1764</v>
      </c>
      <c r="C590" s="1" t="s">
        <v>590</v>
      </c>
      <c r="D590" s="1" t="s">
        <v>591</v>
      </c>
      <c r="E590" s="1" t="s">
        <v>592</v>
      </c>
      <c r="F590" s="6">
        <v>42282</v>
      </c>
      <c r="G590" s="7" t="s">
        <v>8705</v>
      </c>
      <c r="H590" s="10">
        <v>42291</v>
      </c>
      <c r="I590" s="11">
        <v>129.30000000000001</v>
      </c>
      <c r="J590" s="10"/>
      <c r="K590" s="11"/>
      <c r="L590" s="2">
        <f t="shared" si="9"/>
        <v>4</v>
      </c>
      <c r="M590" s="2" t="s">
        <v>8710</v>
      </c>
      <c r="N590" s="6"/>
    </row>
    <row r="591" spans="1:14" s="2" customFormat="1" ht="45" hidden="1">
      <c r="A591" s="1" t="s">
        <v>1763</v>
      </c>
      <c r="B591" s="1" t="s">
        <v>1764</v>
      </c>
      <c r="C591" s="1" t="s">
        <v>590</v>
      </c>
      <c r="D591" s="1" t="s">
        <v>591</v>
      </c>
      <c r="E591" s="1" t="s">
        <v>630</v>
      </c>
      <c r="F591" s="6">
        <v>42282</v>
      </c>
      <c r="G591" s="7" t="s">
        <v>8705</v>
      </c>
      <c r="H591" s="10">
        <v>42291</v>
      </c>
      <c r="I591" s="11">
        <v>129.30000000000001</v>
      </c>
      <c r="J591" s="10"/>
      <c r="K591" s="11"/>
      <c r="L591" s="2">
        <f t="shared" si="9"/>
        <v>4</v>
      </c>
      <c r="M591" s="2" t="s">
        <v>8710</v>
      </c>
      <c r="N591" s="6"/>
    </row>
    <row r="592" spans="1:14" s="2" customFormat="1" ht="45" hidden="1">
      <c r="A592" s="1" t="s">
        <v>1763</v>
      </c>
      <c r="B592" s="1" t="s">
        <v>1765</v>
      </c>
      <c r="C592" s="1" t="s">
        <v>590</v>
      </c>
      <c r="D592" s="1" t="s">
        <v>591</v>
      </c>
      <c r="E592" s="1" t="s">
        <v>592</v>
      </c>
      <c r="F592" s="6">
        <v>42282</v>
      </c>
      <c r="G592" s="7" t="s">
        <v>8705</v>
      </c>
      <c r="H592" s="10">
        <v>42291</v>
      </c>
      <c r="I592" s="11">
        <v>129.30000000000001</v>
      </c>
      <c r="J592" s="10"/>
      <c r="K592" s="11"/>
      <c r="L592" s="2">
        <f t="shared" si="9"/>
        <v>4</v>
      </c>
      <c r="M592" s="2" t="s">
        <v>8710</v>
      </c>
      <c r="N592" s="6"/>
    </row>
    <row r="593" spans="1:14" s="2" customFormat="1" ht="45" hidden="1">
      <c r="A593" s="1" t="s">
        <v>1763</v>
      </c>
      <c r="B593" s="1" t="s">
        <v>1765</v>
      </c>
      <c r="C593" s="1" t="s">
        <v>590</v>
      </c>
      <c r="D593" s="1" t="s">
        <v>591</v>
      </c>
      <c r="E593" s="1" t="s">
        <v>630</v>
      </c>
      <c r="F593" s="6">
        <v>42282</v>
      </c>
      <c r="G593" s="7" t="s">
        <v>8705</v>
      </c>
      <c r="H593" s="10">
        <v>42291</v>
      </c>
      <c r="I593" s="11">
        <v>129.30000000000001</v>
      </c>
      <c r="J593" s="10"/>
      <c r="K593" s="11"/>
      <c r="L593" s="2">
        <f t="shared" si="9"/>
        <v>4</v>
      </c>
      <c r="M593" s="2" t="s">
        <v>8710</v>
      </c>
      <c r="N593" s="6"/>
    </row>
    <row r="594" spans="1:14" s="2" customFormat="1" ht="45">
      <c r="A594" s="1" t="s">
        <v>5737</v>
      </c>
      <c r="B594" s="1" t="s">
        <v>5738</v>
      </c>
      <c r="C594" s="1" t="s">
        <v>5739</v>
      </c>
      <c r="D594" s="1" t="s">
        <v>5740</v>
      </c>
      <c r="E594" s="1" t="s">
        <v>5741</v>
      </c>
      <c r="F594" s="6">
        <v>36986</v>
      </c>
      <c r="G594" s="7">
        <v>0.28738496932515339</v>
      </c>
      <c r="H594" s="10">
        <v>39256</v>
      </c>
      <c r="I594" s="11">
        <v>104.32000000000001</v>
      </c>
      <c r="J594" s="10">
        <v>40352</v>
      </c>
      <c r="K594" s="11">
        <v>134.30000000000001</v>
      </c>
      <c r="L594" s="2">
        <f t="shared" si="9"/>
        <v>1</v>
      </c>
      <c r="N594" s="6"/>
    </row>
    <row r="595" spans="1:14" s="2" customFormat="1" ht="45" hidden="1">
      <c r="A595" s="1" t="s">
        <v>8075</v>
      </c>
      <c r="B595" s="1" t="s">
        <v>8076</v>
      </c>
      <c r="C595" s="1" t="s">
        <v>8077</v>
      </c>
      <c r="D595" s="1" t="s">
        <v>8078</v>
      </c>
      <c r="E595" s="1" t="s">
        <v>8079</v>
      </c>
      <c r="F595" s="6">
        <v>42282</v>
      </c>
      <c r="G595" s="7" t="s">
        <v>8705</v>
      </c>
      <c r="H595" s="10">
        <v>42305</v>
      </c>
      <c r="I595" s="11">
        <v>4600</v>
      </c>
      <c r="J595" s="10"/>
      <c r="K595" s="11"/>
      <c r="L595" s="2">
        <f t="shared" si="9"/>
        <v>1</v>
      </c>
      <c r="M595" s="2" t="s">
        <v>8710</v>
      </c>
      <c r="N595" s="6"/>
    </row>
    <row r="596" spans="1:14" s="2" customFormat="1" ht="45" hidden="1">
      <c r="A596" s="1" t="s">
        <v>2829</v>
      </c>
      <c r="B596" s="1" t="s">
        <v>2830</v>
      </c>
      <c r="C596" s="1" t="s">
        <v>2831</v>
      </c>
      <c r="D596" s="1" t="s">
        <v>2832</v>
      </c>
      <c r="E596" s="1" t="s">
        <v>2833</v>
      </c>
      <c r="F596" s="6">
        <v>42218</v>
      </c>
      <c r="G596" s="7" t="s">
        <v>8705</v>
      </c>
      <c r="H596" s="10">
        <v>42235</v>
      </c>
      <c r="I596" s="11">
        <v>121.95</v>
      </c>
      <c r="J596" s="10"/>
      <c r="K596" s="11"/>
      <c r="L596" s="2">
        <f t="shared" si="9"/>
        <v>2</v>
      </c>
      <c r="M596" s="2" t="s">
        <v>8710</v>
      </c>
      <c r="N596" s="6"/>
    </row>
    <row r="597" spans="1:14" s="2" customFormat="1" ht="45" hidden="1">
      <c r="A597" s="1" t="s">
        <v>2829</v>
      </c>
      <c r="B597" s="1" t="s">
        <v>2830</v>
      </c>
      <c r="C597" s="1" t="s">
        <v>2831</v>
      </c>
      <c r="D597" s="1" t="s">
        <v>2832</v>
      </c>
      <c r="E597" s="1" t="s">
        <v>2834</v>
      </c>
      <c r="F597" s="6">
        <v>42218</v>
      </c>
      <c r="G597" s="7" t="s">
        <v>8705</v>
      </c>
      <c r="H597" s="10">
        <v>42230</v>
      </c>
      <c r="I597" s="11">
        <v>123.17</v>
      </c>
      <c r="J597" s="10"/>
      <c r="K597" s="11"/>
      <c r="L597" s="2">
        <f t="shared" si="9"/>
        <v>2</v>
      </c>
      <c r="M597" s="2" t="s">
        <v>8710</v>
      </c>
      <c r="N597" s="6"/>
    </row>
    <row r="598" spans="1:14" s="2" customFormat="1" ht="45" hidden="1">
      <c r="A598" s="56" t="s">
        <v>8115</v>
      </c>
      <c r="B598" s="56" t="s">
        <v>8116</v>
      </c>
      <c r="C598" s="56" t="s">
        <v>2831</v>
      </c>
      <c r="D598" s="56" t="s">
        <v>2832</v>
      </c>
      <c r="E598" s="56" t="s">
        <v>2833</v>
      </c>
      <c r="F598" s="57">
        <v>38730</v>
      </c>
      <c r="G598" s="58">
        <v>-0.54986376021798355</v>
      </c>
      <c r="H598" s="59">
        <v>38736</v>
      </c>
      <c r="I598" s="60">
        <v>91.75</v>
      </c>
      <c r="J598" s="59">
        <v>39832</v>
      </c>
      <c r="K598" s="60">
        <v>41.300000000000004</v>
      </c>
      <c r="L598" s="61">
        <f t="shared" si="9"/>
        <v>2</v>
      </c>
      <c r="N598" s="57"/>
    </row>
    <row r="599" spans="1:14" s="2" customFormat="1" ht="45" hidden="1">
      <c r="A599" s="56" t="s">
        <v>8115</v>
      </c>
      <c r="B599" s="56" t="s">
        <v>8116</v>
      </c>
      <c r="C599" s="56" t="s">
        <v>2831</v>
      </c>
      <c r="D599" s="56" t="s">
        <v>2832</v>
      </c>
      <c r="E599" s="56" t="s">
        <v>2834</v>
      </c>
      <c r="F599" s="57">
        <v>38730</v>
      </c>
      <c r="G599" s="58">
        <v>-0.56277711690277932</v>
      </c>
      <c r="H599" s="59">
        <v>38731</v>
      </c>
      <c r="I599" s="60">
        <v>92.47</v>
      </c>
      <c r="J599" s="59">
        <v>39827</v>
      </c>
      <c r="K599" s="60">
        <v>40.43</v>
      </c>
      <c r="L599" s="61">
        <f t="shared" si="9"/>
        <v>2</v>
      </c>
      <c r="N599" s="57"/>
    </row>
    <row r="600" spans="1:14" s="2" customFormat="1" ht="30" hidden="1">
      <c r="A600" s="1" t="s">
        <v>8612</v>
      </c>
      <c r="B600" s="1" t="s">
        <v>8613</v>
      </c>
      <c r="C600" s="1"/>
      <c r="D600" s="1"/>
      <c r="E600" s="1"/>
      <c r="F600" s="6"/>
      <c r="G600" s="7"/>
      <c r="H600" s="12"/>
      <c r="I600" s="11"/>
      <c r="J600" s="12"/>
      <c r="K600" s="11"/>
      <c r="L600" s="2">
        <f t="shared" si="9"/>
        <v>1</v>
      </c>
      <c r="M600" s="2" t="s">
        <v>8709</v>
      </c>
      <c r="N600" s="6"/>
    </row>
    <row r="601" spans="1:14" s="2" customFormat="1" ht="45">
      <c r="A601" s="1" t="s">
        <v>7779</v>
      </c>
      <c r="B601" s="1" t="s">
        <v>7780</v>
      </c>
      <c r="C601" s="1" t="s">
        <v>7781</v>
      </c>
      <c r="D601" s="1" t="s">
        <v>7782</v>
      </c>
      <c r="E601" s="1" t="s">
        <v>7783</v>
      </c>
      <c r="F601" s="6">
        <v>39026</v>
      </c>
      <c r="G601" s="7">
        <v>0.34002361275088533</v>
      </c>
      <c r="H601" s="10">
        <v>39049</v>
      </c>
      <c r="I601" s="11">
        <v>16.940000000000001</v>
      </c>
      <c r="J601" s="10">
        <v>40145</v>
      </c>
      <c r="K601" s="11">
        <v>22.7</v>
      </c>
      <c r="L601" s="2">
        <f t="shared" si="9"/>
        <v>1</v>
      </c>
      <c r="N601" s="6"/>
    </row>
    <row r="602" spans="1:14" s="2" customFormat="1" ht="45" hidden="1">
      <c r="A602" s="1" t="s">
        <v>3614</v>
      </c>
      <c r="B602" s="1" t="s">
        <v>3615</v>
      </c>
      <c r="C602" s="1" t="s">
        <v>3616</v>
      </c>
      <c r="D602" s="1" t="s">
        <v>3617</v>
      </c>
      <c r="E602" s="1" t="s">
        <v>3618</v>
      </c>
      <c r="F602" s="6">
        <v>41825</v>
      </c>
      <c r="G602" s="7" t="s">
        <v>8705</v>
      </c>
      <c r="H602" s="10">
        <v>41839</v>
      </c>
      <c r="I602" s="11">
        <v>482.48</v>
      </c>
      <c r="J602" s="10"/>
      <c r="K602" s="11"/>
      <c r="L602" s="2">
        <f t="shared" si="9"/>
        <v>1</v>
      </c>
      <c r="M602" s="2" t="s">
        <v>8710</v>
      </c>
      <c r="N602" s="6"/>
    </row>
    <row r="603" spans="1:14" s="2" customFormat="1" ht="45">
      <c r="A603" s="1" t="s">
        <v>3013</v>
      </c>
      <c r="B603" s="1" t="s">
        <v>3014</v>
      </c>
      <c r="C603" s="1" t="s">
        <v>3015</v>
      </c>
      <c r="D603" s="1" t="s">
        <v>3016</v>
      </c>
      <c r="E603" s="1" t="s">
        <v>3017</v>
      </c>
      <c r="F603" s="6">
        <v>41218</v>
      </c>
      <c r="G603" s="7">
        <v>0.19311490465128842</v>
      </c>
      <c r="H603" s="10">
        <v>41232</v>
      </c>
      <c r="I603" s="11">
        <v>740.44</v>
      </c>
      <c r="J603" s="10">
        <v>42327</v>
      </c>
      <c r="K603" s="11">
        <v>883.43000000000006</v>
      </c>
      <c r="L603" s="2">
        <f t="shared" si="9"/>
        <v>1</v>
      </c>
      <c r="N603" s="6"/>
    </row>
    <row r="604" spans="1:14" s="2" customFormat="1" ht="45">
      <c r="A604" s="1" t="s">
        <v>3583</v>
      </c>
      <c r="B604" s="1" t="s">
        <v>3584</v>
      </c>
      <c r="C604" s="1" t="s">
        <v>3585</v>
      </c>
      <c r="D604" s="1" t="s">
        <v>3586</v>
      </c>
      <c r="E604" s="1" t="s">
        <v>3587</v>
      </c>
      <c r="F604" s="6">
        <v>41675</v>
      </c>
      <c r="G604" s="7">
        <v>-0.69989576423765754</v>
      </c>
      <c r="H604" s="10">
        <v>41689</v>
      </c>
      <c r="I604" s="11">
        <v>105.53</v>
      </c>
      <c r="J604" s="10">
        <v>42785</v>
      </c>
      <c r="K604" s="11">
        <v>31.67</v>
      </c>
      <c r="L604" s="2">
        <f t="shared" si="9"/>
        <v>1</v>
      </c>
      <c r="N604" s="6"/>
    </row>
    <row r="605" spans="1:14" s="2" customFormat="1" ht="45" hidden="1">
      <c r="A605" s="1" t="s">
        <v>1107</v>
      </c>
      <c r="B605" s="1" t="s">
        <v>1108</v>
      </c>
      <c r="C605" s="1" t="s">
        <v>1109</v>
      </c>
      <c r="D605" s="1" t="s">
        <v>1110</v>
      </c>
      <c r="E605" s="1" t="s">
        <v>1111</v>
      </c>
      <c r="F605" s="6">
        <v>41982</v>
      </c>
      <c r="G605" s="7" t="s">
        <v>8705</v>
      </c>
      <c r="H605" s="10">
        <v>41987</v>
      </c>
      <c r="I605" s="11">
        <v>677.79</v>
      </c>
      <c r="J605" s="10"/>
      <c r="K605" s="11"/>
      <c r="L605" s="2">
        <f t="shared" si="9"/>
        <v>6</v>
      </c>
      <c r="M605" s="2" t="s">
        <v>8710</v>
      </c>
      <c r="N605" s="6"/>
    </row>
    <row r="606" spans="1:14" s="2" customFormat="1" ht="45" hidden="1">
      <c r="A606" s="1" t="s">
        <v>1107</v>
      </c>
      <c r="B606" s="1" t="s">
        <v>1108</v>
      </c>
      <c r="C606" s="1" t="s">
        <v>1112</v>
      </c>
      <c r="D606" s="1" t="s">
        <v>1113</v>
      </c>
      <c r="E606" s="1" t="s">
        <v>1114</v>
      </c>
      <c r="F606" s="6">
        <v>41982</v>
      </c>
      <c r="G606" s="7" t="s">
        <v>8705</v>
      </c>
      <c r="H606" s="10">
        <v>41987</v>
      </c>
      <c r="I606" s="11">
        <v>701.63</v>
      </c>
      <c r="J606" s="10"/>
      <c r="K606" s="11"/>
      <c r="L606" s="2">
        <f t="shared" si="9"/>
        <v>6</v>
      </c>
      <c r="M606" s="2" t="s">
        <v>8710</v>
      </c>
      <c r="N606" s="6"/>
    </row>
    <row r="607" spans="1:14" s="2" customFormat="1" ht="45" hidden="1">
      <c r="A607" s="1" t="s">
        <v>1107</v>
      </c>
      <c r="B607" s="1" t="s">
        <v>1108</v>
      </c>
      <c r="C607" s="1" t="s">
        <v>1109</v>
      </c>
      <c r="D607" s="1" t="s">
        <v>1110</v>
      </c>
      <c r="E607" s="1" t="s">
        <v>1115</v>
      </c>
      <c r="F607" s="6">
        <v>41982</v>
      </c>
      <c r="G607" s="7" t="s">
        <v>8705</v>
      </c>
      <c r="H607" s="10">
        <v>41987</v>
      </c>
      <c r="I607" s="11">
        <v>677.79</v>
      </c>
      <c r="J607" s="10"/>
      <c r="K607" s="11"/>
      <c r="L607" s="2">
        <f t="shared" si="9"/>
        <v>6</v>
      </c>
      <c r="M607" s="2" t="s">
        <v>8710</v>
      </c>
      <c r="N607" s="6"/>
    </row>
    <row r="608" spans="1:14" s="2" customFormat="1" ht="45" hidden="1">
      <c r="A608" s="1" t="s">
        <v>1107</v>
      </c>
      <c r="B608" s="1" t="s">
        <v>1152</v>
      </c>
      <c r="C608" s="1" t="s">
        <v>1109</v>
      </c>
      <c r="D608" s="1" t="s">
        <v>1110</v>
      </c>
      <c r="E608" s="1" t="s">
        <v>1111</v>
      </c>
      <c r="F608" s="6">
        <v>41982</v>
      </c>
      <c r="G608" s="7" t="s">
        <v>8705</v>
      </c>
      <c r="H608" s="10">
        <v>41987</v>
      </c>
      <c r="I608" s="11">
        <v>677.79</v>
      </c>
      <c r="J608" s="10"/>
      <c r="K608" s="11"/>
      <c r="L608" s="2">
        <f t="shared" si="9"/>
        <v>6</v>
      </c>
      <c r="M608" s="2" t="s">
        <v>8710</v>
      </c>
      <c r="N608" s="6"/>
    </row>
    <row r="609" spans="1:14" s="2" customFormat="1" ht="45" hidden="1">
      <c r="A609" s="1" t="s">
        <v>1107</v>
      </c>
      <c r="B609" s="1" t="s">
        <v>1152</v>
      </c>
      <c r="C609" s="1" t="s">
        <v>1112</v>
      </c>
      <c r="D609" s="1" t="s">
        <v>1113</v>
      </c>
      <c r="E609" s="1" t="s">
        <v>1114</v>
      </c>
      <c r="F609" s="6">
        <v>41982</v>
      </c>
      <c r="G609" s="7" t="s">
        <v>8705</v>
      </c>
      <c r="H609" s="10">
        <v>41987</v>
      </c>
      <c r="I609" s="11">
        <v>701.63</v>
      </c>
      <c r="J609" s="10"/>
      <c r="K609" s="11"/>
      <c r="L609" s="2">
        <f t="shared" si="9"/>
        <v>6</v>
      </c>
      <c r="M609" s="2" t="s">
        <v>8710</v>
      </c>
      <c r="N609" s="6"/>
    </row>
    <row r="610" spans="1:14" s="2" customFormat="1" ht="45" hidden="1">
      <c r="A610" s="1" t="s">
        <v>1107</v>
      </c>
      <c r="B610" s="1" t="s">
        <v>1152</v>
      </c>
      <c r="C610" s="1" t="s">
        <v>1109</v>
      </c>
      <c r="D610" s="1" t="s">
        <v>1110</v>
      </c>
      <c r="E610" s="1" t="s">
        <v>1115</v>
      </c>
      <c r="F610" s="6">
        <v>41982</v>
      </c>
      <c r="G610" s="7" t="s">
        <v>8705</v>
      </c>
      <c r="H610" s="10">
        <v>41987</v>
      </c>
      <c r="I610" s="11">
        <v>677.79</v>
      </c>
      <c r="J610" s="10"/>
      <c r="K610" s="11"/>
      <c r="L610" s="2">
        <f t="shared" si="9"/>
        <v>6</v>
      </c>
      <c r="M610" s="2" t="s">
        <v>8710</v>
      </c>
      <c r="N610" s="6"/>
    </row>
    <row r="611" spans="1:14" s="2" customFormat="1" ht="45" hidden="1">
      <c r="A611" s="1" t="s">
        <v>1307</v>
      </c>
      <c r="B611" s="1" t="s">
        <v>1308</v>
      </c>
      <c r="C611" s="1" t="s">
        <v>1109</v>
      </c>
      <c r="D611" s="1" t="s">
        <v>1110</v>
      </c>
      <c r="E611" s="1" t="s">
        <v>1111</v>
      </c>
      <c r="F611" s="6">
        <v>39757</v>
      </c>
      <c r="G611" s="7">
        <v>0.27381834064452409</v>
      </c>
      <c r="H611" s="10">
        <v>39766</v>
      </c>
      <c r="I611" s="11">
        <v>526.59</v>
      </c>
      <c r="J611" s="10">
        <v>40861</v>
      </c>
      <c r="K611" s="11">
        <v>670.78</v>
      </c>
      <c r="L611" s="2">
        <f t="shared" si="9"/>
        <v>3</v>
      </c>
      <c r="N611" s="6"/>
    </row>
    <row r="612" spans="1:14" s="2" customFormat="1" ht="45" hidden="1">
      <c r="A612" s="32" t="s">
        <v>1307</v>
      </c>
      <c r="B612" s="32" t="s">
        <v>1308</v>
      </c>
      <c r="C612" s="32" t="s">
        <v>1112</v>
      </c>
      <c r="D612" s="32" t="s">
        <v>1113</v>
      </c>
      <c r="E612" s="32" t="s">
        <v>1114</v>
      </c>
      <c r="F612" s="33">
        <v>39757</v>
      </c>
      <c r="G612" s="34">
        <v>1.1122223787387897</v>
      </c>
      <c r="H612" s="35">
        <v>39766</v>
      </c>
      <c r="I612" s="36">
        <v>212.97</v>
      </c>
      <c r="J612" s="35">
        <v>40861</v>
      </c>
      <c r="K612" s="36">
        <v>449.84000000000003</v>
      </c>
      <c r="L612" s="37">
        <f t="shared" si="9"/>
        <v>3</v>
      </c>
      <c r="M612" s="2" t="s">
        <v>8708</v>
      </c>
      <c r="N612" s="33"/>
    </row>
    <row r="613" spans="1:14" s="2" customFormat="1" ht="45" hidden="1">
      <c r="A613" s="1" t="s">
        <v>1307</v>
      </c>
      <c r="B613" s="1" t="s">
        <v>1308</v>
      </c>
      <c r="C613" s="1" t="s">
        <v>1109</v>
      </c>
      <c r="D613" s="1" t="s">
        <v>1110</v>
      </c>
      <c r="E613" s="1" t="s">
        <v>1115</v>
      </c>
      <c r="F613" s="6">
        <v>39757</v>
      </c>
      <c r="G613" s="7">
        <v>0.27381834064452409</v>
      </c>
      <c r="H613" s="10">
        <v>39766</v>
      </c>
      <c r="I613" s="11">
        <v>526.59</v>
      </c>
      <c r="J613" s="10">
        <v>40861</v>
      </c>
      <c r="K613" s="11">
        <v>670.78</v>
      </c>
      <c r="L613" s="2">
        <f t="shared" si="9"/>
        <v>3</v>
      </c>
      <c r="N613" s="6"/>
    </row>
    <row r="614" spans="1:14" s="2" customFormat="1" ht="45">
      <c r="A614" s="1" t="s">
        <v>6567</v>
      </c>
      <c r="B614" s="1" t="s">
        <v>6568</v>
      </c>
      <c r="C614" s="1" t="s">
        <v>6569</v>
      </c>
      <c r="D614" s="1" t="s">
        <v>6570</v>
      </c>
      <c r="E614" s="1" t="s">
        <v>6571</v>
      </c>
      <c r="F614" s="6">
        <v>38753</v>
      </c>
      <c r="G614" s="7">
        <v>-0.37002888405116607</v>
      </c>
      <c r="H614" s="10">
        <v>38775</v>
      </c>
      <c r="I614" s="11">
        <v>702.81000000000006</v>
      </c>
      <c r="J614" s="10">
        <v>39871</v>
      </c>
      <c r="K614" s="11">
        <v>442.75</v>
      </c>
      <c r="L614" s="2">
        <f t="shared" si="9"/>
        <v>1</v>
      </c>
      <c r="N614" s="6"/>
    </row>
    <row r="615" spans="1:14" s="2" customFormat="1" ht="45">
      <c r="A615" s="1" t="s">
        <v>1244</v>
      </c>
      <c r="B615" s="1" t="s">
        <v>1245</v>
      </c>
      <c r="C615" s="1" t="s">
        <v>1246</v>
      </c>
      <c r="D615" s="1" t="s">
        <v>1247</v>
      </c>
      <c r="E615" s="1" t="s">
        <v>1248</v>
      </c>
      <c r="F615" s="6">
        <v>35160</v>
      </c>
      <c r="G615" s="7">
        <v>4.2519311978576582</v>
      </c>
      <c r="H615" s="10">
        <v>37239</v>
      </c>
      <c r="I615" s="11">
        <v>97.09</v>
      </c>
      <c r="J615" s="10">
        <v>38335</v>
      </c>
      <c r="K615" s="11">
        <v>509.91</v>
      </c>
      <c r="L615" s="2">
        <f t="shared" si="9"/>
        <v>1</v>
      </c>
      <c r="N615" s="6"/>
    </row>
    <row r="616" spans="1:14" s="2" customFormat="1" ht="45" hidden="1">
      <c r="A616" s="44" t="s">
        <v>6093</v>
      </c>
      <c r="B616" s="44" t="s">
        <v>6099</v>
      </c>
      <c r="C616" s="44" t="s">
        <v>6095</v>
      </c>
      <c r="D616" s="44" t="s">
        <v>6096</v>
      </c>
      <c r="E616" s="44" t="s">
        <v>6097</v>
      </c>
      <c r="F616" s="45">
        <v>38969</v>
      </c>
      <c r="G616" s="46">
        <v>7.61904761904761E-2</v>
      </c>
      <c r="H616" s="47">
        <v>38983</v>
      </c>
      <c r="I616" s="48">
        <v>101.85000000000001</v>
      </c>
      <c r="J616" s="47">
        <v>40079</v>
      </c>
      <c r="K616" s="48">
        <v>109.61</v>
      </c>
      <c r="L616" s="49">
        <f t="shared" si="9"/>
        <v>4</v>
      </c>
      <c r="N616" s="45"/>
    </row>
    <row r="617" spans="1:14" s="2" customFormat="1" ht="45" hidden="1">
      <c r="A617" s="32" t="s">
        <v>6093</v>
      </c>
      <c r="B617" s="32" t="s">
        <v>6099</v>
      </c>
      <c r="C617" s="32" t="s">
        <v>6095</v>
      </c>
      <c r="D617" s="32" t="s">
        <v>6096</v>
      </c>
      <c r="E617" s="32" t="s">
        <v>6098</v>
      </c>
      <c r="F617" s="33">
        <v>38969</v>
      </c>
      <c r="G617" s="34">
        <v>0.12260043538491985</v>
      </c>
      <c r="H617" s="35">
        <v>38974</v>
      </c>
      <c r="I617" s="36">
        <v>101.06</v>
      </c>
      <c r="J617" s="35">
        <v>40070</v>
      </c>
      <c r="K617" s="36">
        <v>113.45</v>
      </c>
      <c r="L617" s="37">
        <f t="shared" si="9"/>
        <v>4</v>
      </c>
      <c r="M617" s="2" t="s">
        <v>8708</v>
      </c>
      <c r="N617" s="33"/>
    </row>
    <row r="618" spans="1:14" s="2" customFormat="1" ht="45" hidden="1">
      <c r="A618" s="44" t="s">
        <v>6093</v>
      </c>
      <c r="B618" s="44" t="s">
        <v>6094</v>
      </c>
      <c r="C618" s="44" t="s">
        <v>6095</v>
      </c>
      <c r="D618" s="44" t="s">
        <v>6096</v>
      </c>
      <c r="E618" s="44" t="s">
        <v>6097</v>
      </c>
      <c r="F618" s="45">
        <v>38969</v>
      </c>
      <c r="G618" s="46">
        <v>7.61904761904761E-2</v>
      </c>
      <c r="H618" s="47">
        <v>38983</v>
      </c>
      <c r="I618" s="48">
        <v>101.85000000000001</v>
      </c>
      <c r="J618" s="47">
        <v>40079</v>
      </c>
      <c r="K618" s="48">
        <v>109.61</v>
      </c>
      <c r="L618" s="49">
        <f t="shared" si="9"/>
        <v>4</v>
      </c>
      <c r="N618" s="45"/>
    </row>
    <row r="619" spans="1:14" s="2" customFormat="1" ht="45" hidden="1">
      <c r="A619" s="32" t="s">
        <v>6093</v>
      </c>
      <c r="B619" s="32" t="s">
        <v>6094</v>
      </c>
      <c r="C619" s="32" t="s">
        <v>6095</v>
      </c>
      <c r="D619" s="32" t="s">
        <v>6096</v>
      </c>
      <c r="E619" s="32" t="s">
        <v>6098</v>
      </c>
      <c r="F619" s="33">
        <v>38969</v>
      </c>
      <c r="G619" s="34">
        <v>0.12260043538491985</v>
      </c>
      <c r="H619" s="35">
        <v>38974</v>
      </c>
      <c r="I619" s="36">
        <v>101.06</v>
      </c>
      <c r="J619" s="35">
        <v>40070</v>
      </c>
      <c r="K619" s="36">
        <v>113.45</v>
      </c>
      <c r="L619" s="37">
        <f t="shared" si="9"/>
        <v>4</v>
      </c>
      <c r="M619" s="2" t="s">
        <v>8708</v>
      </c>
      <c r="N619" s="33"/>
    </row>
    <row r="620" spans="1:14" s="2" customFormat="1" ht="45" hidden="1">
      <c r="A620" s="1" t="s">
        <v>5011</v>
      </c>
      <c r="B620" s="1" t="s">
        <v>5012</v>
      </c>
      <c r="C620" s="1" t="s">
        <v>5013</v>
      </c>
      <c r="D620" s="1" t="s">
        <v>5014</v>
      </c>
      <c r="E620" s="1" t="s">
        <v>5015</v>
      </c>
      <c r="F620" s="6">
        <v>39693</v>
      </c>
      <c r="G620" s="7">
        <v>1.5</v>
      </c>
      <c r="H620" s="10">
        <v>39712</v>
      </c>
      <c r="I620" s="11">
        <v>187.5</v>
      </c>
      <c r="J620" s="10">
        <v>40807</v>
      </c>
      <c r="K620" s="11">
        <v>468.75</v>
      </c>
      <c r="L620" s="2">
        <f t="shared" si="9"/>
        <v>2</v>
      </c>
      <c r="N620" s="6"/>
    </row>
    <row r="621" spans="1:14" s="2" customFormat="1" ht="45" hidden="1">
      <c r="A621" s="32" t="s">
        <v>5011</v>
      </c>
      <c r="B621" s="32" t="s">
        <v>5012</v>
      </c>
      <c r="C621" s="32" t="s">
        <v>5013</v>
      </c>
      <c r="D621" s="32" t="s">
        <v>5014</v>
      </c>
      <c r="E621" s="32" t="s">
        <v>5016</v>
      </c>
      <c r="F621" s="33">
        <v>39693</v>
      </c>
      <c r="G621" s="34">
        <v>1.125</v>
      </c>
      <c r="H621" s="35">
        <v>39705</v>
      </c>
      <c r="I621" s="36">
        <v>250</v>
      </c>
      <c r="J621" s="35">
        <v>40800</v>
      </c>
      <c r="K621" s="36">
        <v>531.25</v>
      </c>
      <c r="L621" s="37">
        <f t="shared" si="9"/>
        <v>2</v>
      </c>
      <c r="M621" s="2" t="s">
        <v>8708</v>
      </c>
      <c r="N621" s="33"/>
    </row>
    <row r="622" spans="1:14" s="2" customFormat="1" ht="45">
      <c r="A622" s="1" t="s">
        <v>7892</v>
      </c>
      <c r="B622" s="1" t="s">
        <v>7893</v>
      </c>
      <c r="C622" s="1" t="s">
        <v>7894</v>
      </c>
      <c r="D622" s="1" t="s">
        <v>7895</v>
      </c>
      <c r="E622" s="1" t="s">
        <v>7896</v>
      </c>
      <c r="F622" s="6">
        <v>41004</v>
      </c>
      <c r="G622" s="7">
        <v>3.2968412171069983</v>
      </c>
      <c r="H622" s="10">
        <v>41027</v>
      </c>
      <c r="I622" s="11">
        <v>189.63</v>
      </c>
      <c r="J622" s="10">
        <v>42122</v>
      </c>
      <c r="K622" s="11">
        <v>814.81000000000006</v>
      </c>
      <c r="L622" s="2">
        <f t="shared" si="9"/>
        <v>1</v>
      </c>
      <c r="N622" s="6"/>
    </row>
    <row r="623" spans="1:14" s="2" customFormat="1" ht="45">
      <c r="A623" s="1" t="s">
        <v>5432</v>
      </c>
      <c r="B623" s="1" t="s">
        <v>5433</v>
      </c>
      <c r="C623" s="1" t="s">
        <v>5434</v>
      </c>
      <c r="D623" s="1" t="s">
        <v>5435</v>
      </c>
      <c r="E623" s="1" t="s">
        <v>5436</v>
      </c>
      <c r="F623" s="6">
        <v>41764</v>
      </c>
      <c r="G623" s="7">
        <v>0.23077811510031679</v>
      </c>
      <c r="H623" s="10">
        <v>41782</v>
      </c>
      <c r="I623" s="11">
        <v>606.08000000000004</v>
      </c>
      <c r="J623" s="10">
        <v>42878</v>
      </c>
      <c r="K623" s="11">
        <v>745.95</v>
      </c>
      <c r="L623" s="2">
        <f t="shared" si="9"/>
        <v>1</v>
      </c>
      <c r="N623" s="6"/>
    </row>
    <row r="624" spans="1:14" s="2" customFormat="1" ht="45" hidden="1">
      <c r="A624" s="1" t="s">
        <v>1089</v>
      </c>
      <c r="B624" s="1" t="s">
        <v>1090</v>
      </c>
      <c r="C624" s="1" t="s">
        <v>1091</v>
      </c>
      <c r="D624" s="1" t="s">
        <v>1092</v>
      </c>
      <c r="E624" s="1" t="s">
        <v>1093</v>
      </c>
      <c r="F624" s="6">
        <v>42282</v>
      </c>
      <c r="G624" s="7" t="s">
        <v>8705</v>
      </c>
      <c r="H624" s="10">
        <v>42291</v>
      </c>
      <c r="I624" s="11">
        <v>496.53000000000003</v>
      </c>
      <c r="J624" s="10"/>
      <c r="K624" s="11"/>
      <c r="L624" s="2">
        <f t="shared" si="9"/>
        <v>4</v>
      </c>
      <c r="M624" s="2" t="s">
        <v>8710</v>
      </c>
      <c r="N624" s="6"/>
    </row>
    <row r="625" spans="1:14" s="2" customFormat="1" ht="45" hidden="1">
      <c r="A625" s="1" t="s">
        <v>1089</v>
      </c>
      <c r="B625" s="1" t="s">
        <v>1090</v>
      </c>
      <c r="C625" s="1" t="s">
        <v>1091</v>
      </c>
      <c r="D625" s="1" t="s">
        <v>1092</v>
      </c>
      <c r="E625" s="1" t="s">
        <v>1094</v>
      </c>
      <c r="F625" s="6">
        <v>42282</v>
      </c>
      <c r="G625" s="7" t="s">
        <v>8705</v>
      </c>
      <c r="H625" s="10">
        <v>42291</v>
      </c>
      <c r="I625" s="11">
        <v>496.53000000000003</v>
      </c>
      <c r="J625" s="10"/>
      <c r="K625" s="11"/>
      <c r="L625" s="2">
        <f t="shared" si="9"/>
        <v>4</v>
      </c>
      <c r="M625" s="2" t="s">
        <v>8710</v>
      </c>
      <c r="N625" s="6"/>
    </row>
    <row r="626" spans="1:14" s="2" customFormat="1" ht="45" hidden="1">
      <c r="A626" s="1" t="s">
        <v>1089</v>
      </c>
      <c r="B626" s="1" t="s">
        <v>1095</v>
      </c>
      <c r="C626" s="1" t="s">
        <v>1091</v>
      </c>
      <c r="D626" s="1" t="s">
        <v>1092</v>
      </c>
      <c r="E626" s="1" t="s">
        <v>1093</v>
      </c>
      <c r="F626" s="6">
        <v>42282</v>
      </c>
      <c r="G626" s="7" t="s">
        <v>8705</v>
      </c>
      <c r="H626" s="10">
        <v>42291</v>
      </c>
      <c r="I626" s="11">
        <v>496.53000000000003</v>
      </c>
      <c r="J626" s="10"/>
      <c r="K626" s="11"/>
      <c r="L626" s="2">
        <f t="shared" si="9"/>
        <v>4</v>
      </c>
      <c r="M626" s="2" t="s">
        <v>8710</v>
      </c>
      <c r="N626" s="6"/>
    </row>
    <row r="627" spans="1:14" s="2" customFormat="1" ht="45" hidden="1">
      <c r="A627" s="1" t="s">
        <v>1089</v>
      </c>
      <c r="B627" s="1" t="s">
        <v>1095</v>
      </c>
      <c r="C627" s="1" t="s">
        <v>1091</v>
      </c>
      <c r="D627" s="1" t="s">
        <v>1092</v>
      </c>
      <c r="E627" s="1" t="s">
        <v>1094</v>
      </c>
      <c r="F627" s="6">
        <v>42282</v>
      </c>
      <c r="G627" s="7" t="s">
        <v>8705</v>
      </c>
      <c r="H627" s="10">
        <v>42291</v>
      </c>
      <c r="I627" s="11">
        <v>496.53000000000003</v>
      </c>
      <c r="J627" s="10"/>
      <c r="K627" s="11"/>
      <c r="L627" s="2">
        <f t="shared" si="9"/>
        <v>4</v>
      </c>
      <c r="M627" s="2" t="s">
        <v>8710</v>
      </c>
      <c r="N627" s="6"/>
    </row>
    <row r="628" spans="1:14" s="2" customFormat="1" hidden="1">
      <c r="A628" s="1" t="s">
        <v>8037</v>
      </c>
      <c r="B628" s="1" t="s">
        <v>8038</v>
      </c>
      <c r="C628" s="1"/>
      <c r="D628" s="1"/>
      <c r="E628" s="1"/>
      <c r="F628" s="6"/>
      <c r="G628" s="7"/>
      <c r="H628" s="12"/>
      <c r="I628" s="11"/>
      <c r="J628" s="12"/>
      <c r="K628" s="11"/>
      <c r="L628" s="2">
        <f t="shared" si="9"/>
        <v>1</v>
      </c>
      <c r="M628" s="2" t="s">
        <v>8709</v>
      </c>
      <c r="N628" s="6"/>
    </row>
    <row r="629" spans="1:14" s="2" customFormat="1" ht="30" hidden="1">
      <c r="A629" s="1" t="s">
        <v>1915</v>
      </c>
      <c r="B629" s="1" t="s">
        <v>1916</v>
      </c>
      <c r="C629" s="1"/>
      <c r="D629" s="1"/>
      <c r="E629" s="1"/>
      <c r="F629" s="6"/>
      <c r="G629" s="7"/>
      <c r="H629" s="12"/>
      <c r="I629" s="11"/>
      <c r="J629" s="12"/>
      <c r="K629" s="11"/>
      <c r="L629" s="2">
        <f t="shared" si="9"/>
        <v>1</v>
      </c>
      <c r="M629" s="2" t="s">
        <v>8709</v>
      </c>
      <c r="N629" s="6"/>
    </row>
    <row r="630" spans="1:14" s="2" customFormat="1" hidden="1">
      <c r="A630" s="1" t="s">
        <v>8165</v>
      </c>
      <c r="B630" s="1" t="s">
        <v>8166</v>
      </c>
      <c r="C630" s="1"/>
      <c r="D630" s="1"/>
      <c r="E630" s="1"/>
      <c r="F630" s="6"/>
      <c r="G630" s="7"/>
      <c r="H630" s="12"/>
      <c r="I630" s="11"/>
      <c r="J630" s="12"/>
      <c r="K630" s="11"/>
      <c r="L630" s="2">
        <f t="shared" si="9"/>
        <v>1</v>
      </c>
      <c r="M630" s="2" t="s">
        <v>8709</v>
      </c>
      <c r="N630" s="6"/>
    </row>
    <row r="631" spans="1:14" s="2" customFormat="1" ht="45" hidden="1">
      <c r="A631" s="1" t="s">
        <v>2845</v>
      </c>
      <c r="B631" s="1" t="s">
        <v>2846</v>
      </c>
      <c r="C631" s="1" t="s">
        <v>2847</v>
      </c>
      <c r="D631" s="1" t="s">
        <v>2848</v>
      </c>
      <c r="E631" s="1" t="s">
        <v>2849</v>
      </c>
      <c r="F631" s="6">
        <v>42282</v>
      </c>
      <c r="G631" s="7" t="s">
        <v>8705</v>
      </c>
      <c r="H631" s="10">
        <v>42296</v>
      </c>
      <c r="I631" s="11">
        <v>750646</v>
      </c>
      <c r="J631" s="10"/>
      <c r="K631" s="11"/>
      <c r="L631" s="2">
        <f t="shared" si="9"/>
        <v>4</v>
      </c>
      <c r="M631" s="2" t="s">
        <v>8710</v>
      </c>
      <c r="N631" s="6"/>
    </row>
    <row r="632" spans="1:14" s="2" customFormat="1" ht="45" hidden="1">
      <c r="A632" s="1" t="s">
        <v>2845</v>
      </c>
      <c r="B632" s="1" t="s">
        <v>2846</v>
      </c>
      <c r="C632" s="1" t="s">
        <v>2847</v>
      </c>
      <c r="D632" s="1" t="s">
        <v>2848</v>
      </c>
      <c r="E632" s="1" t="s">
        <v>2850</v>
      </c>
      <c r="F632" s="6">
        <v>42282</v>
      </c>
      <c r="G632" s="7" t="s">
        <v>8705</v>
      </c>
      <c r="H632" s="10">
        <v>42294</v>
      </c>
      <c r="I632" s="11">
        <v>754523.1</v>
      </c>
      <c r="J632" s="10"/>
      <c r="K632" s="11"/>
      <c r="L632" s="2">
        <f t="shared" si="9"/>
        <v>4</v>
      </c>
      <c r="M632" s="2" t="s">
        <v>8710</v>
      </c>
      <c r="N632" s="6"/>
    </row>
    <row r="633" spans="1:14" s="2" customFormat="1" ht="45" hidden="1">
      <c r="A633" s="1" t="s">
        <v>2845</v>
      </c>
      <c r="B633" s="1" t="s">
        <v>3287</v>
      </c>
      <c r="C633" s="1" t="s">
        <v>2847</v>
      </c>
      <c r="D633" s="1" t="s">
        <v>2848</v>
      </c>
      <c r="E633" s="1" t="s">
        <v>2849</v>
      </c>
      <c r="F633" s="6">
        <v>42282</v>
      </c>
      <c r="G633" s="7" t="s">
        <v>8705</v>
      </c>
      <c r="H633" s="10">
        <v>42296</v>
      </c>
      <c r="I633" s="11">
        <v>750646</v>
      </c>
      <c r="J633" s="10"/>
      <c r="K633" s="11"/>
      <c r="L633" s="2">
        <f t="shared" si="9"/>
        <v>4</v>
      </c>
      <c r="M633" s="2" t="s">
        <v>8710</v>
      </c>
      <c r="N633" s="6"/>
    </row>
    <row r="634" spans="1:14" s="2" customFormat="1" ht="45" hidden="1">
      <c r="A634" s="1" t="s">
        <v>2845</v>
      </c>
      <c r="B634" s="1" t="s">
        <v>3287</v>
      </c>
      <c r="C634" s="1" t="s">
        <v>2847</v>
      </c>
      <c r="D634" s="1" t="s">
        <v>2848</v>
      </c>
      <c r="E634" s="1" t="s">
        <v>2850</v>
      </c>
      <c r="F634" s="6">
        <v>42282</v>
      </c>
      <c r="G634" s="7" t="s">
        <v>8705</v>
      </c>
      <c r="H634" s="10">
        <v>42294</v>
      </c>
      <c r="I634" s="11">
        <v>754523.1</v>
      </c>
      <c r="J634" s="10"/>
      <c r="K634" s="11"/>
      <c r="L634" s="2">
        <f t="shared" si="9"/>
        <v>4</v>
      </c>
      <c r="M634" s="2" t="s">
        <v>8710</v>
      </c>
      <c r="N634" s="6"/>
    </row>
    <row r="635" spans="1:14" s="2" customFormat="1" ht="45">
      <c r="A635" s="1" t="s">
        <v>5376</v>
      </c>
      <c r="B635" s="1" t="s">
        <v>5377</v>
      </c>
      <c r="C635" s="1" t="s">
        <v>5378</v>
      </c>
      <c r="D635" s="1" t="s">
        <v>5379</v>
      </c>
      <c r="E635" s="1" t="s">
        <v>5380</v>
      </c>
      <c r="F635" s="6">
        <v>36896</v>
      </c>
      <c r="G635" s="7">
        <v>0.73530309970987939</v>
      </c>
      <c r="H635" s="10">
        <v>36914</v>
      </c>
      <c r="I635" s="11">
        <v>130.97999999999999</v>
      </c>
      <c r="J635" s="10">
        <v>38009</v>
      </c>
      <c r="K635" s="11">
        <v>227.29</v>
      </c>
      <c r="L635" s="2">
        <f t="shared" si="9"/>
        <v>1</v>
      </c>
      <c r="N635" s="6"/>
    </row>
    <row r="636" spans="1:14" s="2" customFormat="1" hidden="1">
      <c r="A636" s="1" t="s">
        <v>6604</v>
      </c>
      <c r="B636" s="1" t="s">
        <v>6605</v>
      </c>
      <c r="C636" s="1"/>
      <c r="D636" s="1"/>
      <c r="E636" s="1"/>
      <c r="F636" s="6"/>
      <c r="G636" s="7"/>
      <c r="H636" s="12"/>
      <c r="I636" s="11"/>
      <c r="J636" s="12"/>
      <c r="K636" s="11"/>
      <c r="L636" s="2">
        <f t="shared" si="9"/>
        <v>2</v>
      </c>
      <c r="M636" s="2" t="s">
        <v>8709</v>
      </c>
      <c r="N636" s="6"/>
    </row>
    <row r="637" spans="1:14" s="2" customFormat="1" hidden="1">
      <c r="A637" s="1" t="s">
        <v>6604</v>
      </c>
      <c r="B637" s="1" t="s">
        <v>7045</v>
      </c>
      <c r="C637" s="1"/>
      <c r="D637" s="1"/>
      <c r="E637" s="1"/>
      <c r="F637" s="6"/>
      <c r="G637" s="7"/>
      <c r="H637" s="12"/>
      <c r="I637" s="11"/>
      <c r="J637" s="12"/>
      <c r="K637" s="11"/>
      <c r="L637" s="2">
        <f t="shared" si="9"/>
        <v>2</v>
      </c>
      <c r="M637" s="2" t="s">
        <v>8709</v>
      </c>
      <c r="N637" s="6"/>
    </row>
    <row r="638" spans="1:14" s="2" customFormat="1" hidden="1">
      <c r="A638" s="1" t="s">
        <v>7156</v>
      </c>
      <c r="B638" s="1" t="s">
        <v>7157</v>
      </c>
      <c r="C638" s="1"/>
      <c r="D638" s="1"/>
      <c r="E638" s="1"/>
      <c r="F638" s="6"/>
      <c r="G638" s="7"/>
      <c r="H638" s="12"/>
      <c r="I638" s="11"/>
      <c r="J638" s="12"/>
      <c r="K638" s="11"/>
      <c r="L638" s="2">
        <f t="shared" si="9"/>
        <v>1</v>
      </c>
      <c r="M638" s="2" t="s">
        <v>8709</v>
      </c>
      <c r="N638" s="6"/>
    </row>
    <row r="639" spans="1:14" s="2" customFormat="1" ht="45">
      <c r="A639" s="1" t="s">
        <v>3754</v>
      </c>
      <c r="B639" s="1" t="s">
        <v>3755</v>
      </c>
      <c r="C639" s="1" t="s">
        <v>3756</v>
      </c>
      <c r="D639" s="1" t="s">
        <v>3757</v>
      </c>
      <c r="E639" s="1" t="s">
        <v>3758</v>
      </c>
      <c r="F639" s="6">
        <v>34429</v>
      </c>
      <c r="G639" s="7">
        <v>0.72489192093360311</v>
      </c>
      <c r="H639" s="10">
        <v>34443</v>
      </c>
      <c r="I639" s="11">
        <v>400.17</v>
      </c>
      <c r="J639" s="10">
        <v>35539</v>
      </c>
      <c r="K639" s="11">
        <v>690.25</v>
      </c>
      <c r="L639" s="2">
        <f t="shared" si="9"/>
        <v>1</v>
      </c>
      <c r="N639" s="6"/>
    </row>
    <row r="640" spans="1:14" s="2" customFormat="1" ht="45">
      <c r="A640" s="1" t="s">
        <v>401</v>
      </c>
      <c r="B640" s="1" t="s">
        <v>402</v>
      </c>
      <c r="C640" s="1" t="s">
        <v>403</v>
      </c>
      <c r="D640" s="1" t="s">
        <v>404</v>
      </c>
      <c r="E640" s="1" t="s">
        <v>405</v>
      </c>
      <c r="F640" s="6">
        <v>39483</v>
      </c>
      <c r="G640" s="7">
        <v>4.5430360577893524E-4</v>
      </c>
      <c r="H640" s="10">
        <v>39507</v>
      </c>
      <c r="I640" s="11">
        <v>2443.3000000000002</v>
      </c>
      <c r="J640" s="10">
        <v>40602</v>
      </c>
      <c r="K640" s="11">
        <v>2444.41</v>
      </c>
      <c r="L640" s="2">
        <f t="shared" si="9"/>
        <v>1</v>
      </c>
      <c r="N640" s="6"/>
    </row>
    <row r="641" spans="1:14" s="2" customFormat="1" ht="45" hidden="1">
      <c r="A641" s="1" t="s">
        <v>6293</v>
      </c>
      <c r="B641" s="1" t="s">
        <v>6294</v>
      </c>
      <c r="C641" s="1" t="s">
        <v>6295</v>
      </c>
      <c r="D641" s="1" t="s">
        <v>6296</v>
      </c>
      <c r="E641" s="1" t="s">
        <v>6297</v>
      </c>
      <c r="F641" s="6">
        <v>42190</v>
      </c>
      <c r="G641" s="7" t="s">
        <v>8705</v>
      </c>
      <c r="H641" s="10">
        <v>42212</v>
      </c>
      <c r="I641" s="11">
        <v>257.02</v>
      </c>
      <c r="J641" s="10"/>
      <c r="K641" s="11"/>
      <c r="L641" s="2">
        <f t="shared" si="9"/>
        <v>1</v>
      </c>
      <c r="M641" s="2" t="s">
        <v>8710</v>
      </c>
      <c r="N641" s="6"/>
    </row>
    <row r="642" spans="1:14" s="2" customFormat="1" ht="45">
      <c r="A642" s="1" t="s">
        <v>6316</v>
      </c>
      <c r="B642" s="1" t="s">
        <v>6317</v>
      </c>
      <c r="C642" s="1" t="s">
        <v>6318</v>
      </c>
      <c r="D642" s="1" t="s">
        <v>6319</v>
      </c>
      <c r="E642" s="1" t="s">
        <v>6320</v>
      </c>
      <c r="F642" s="6">
        <v>38296</v>
      </c>
      <c r="G642" s="7">
        <v>-0.38572443902934311</v>
      </c>
      <c r="H642" s="10">
        <v>39140</v>
      </c>
      <c r="I642" s="11">
        <v>98.490000000000009</v>
      </c>
      <c r="J642" s="10">
        <v>40236</v>
      </c>
      <c r="K642" s="11">
        <v>60.5</v>
      </c>
      <c r="L642" s="2">
        <f t="shared" ref="L642:L705" si="10">COUNTIF(A$2:A$2738,A642)</f>
        <v>1</v>
      </c>
      <c r="N642" s="6"/>
    </row>
    <row r="643" spans="1:14" s="2" customFormat="1" ht="45">
      <c r="A643" s="1" t="s">
        <v>7929</v>
      </c>
      <c r="B643" s="1" t="s">
        <v>7930</v>
      </c>
      <c r="C643" s="1" t="s">
        <v>7931</v>
      </c>
      <c r="D643" s="1" t="s">
        <v>7932</v>
      </c>
      <c r="E643" s="1" t="s">
        <v>7933</v>
      </c>
      <c r="F643" s="6">
        <v>41644</v>
      </c>
      <c r="G643" s="7">
        <v>-0.98874296435272047</v>
      </c>
      <c r="H643" s="10">
        <v>41667</v>
      </c>
      <c r="I643" s="11">
        <v>5.33</v>
      </c>
      <c r="J643" s="10">
        <v>42763</v>
      </c>
      <c r="K643" s="11">
        <v>0.06</v>
      </c>
      <c r="L643" s="2">
        <f t="shared" si="10"/>
        <v>1</v>
      </c>
      <c r="N643" s="6"/>
    </row>
    <row r="644" spans="1:14" s="2" customFormat="1" ht="45">
      <c r="A644" s="1" t="s">
        <v>5599</v>
      </c>
      <c r="B644" s="1" t="s">
        <v>5600</v>
      </c>
      <c r="C644" s="1" t="s">
        <v>5601</v>
      </c>
      <c r="D644" s="1" t="s">
        <v>5602</v>
      </c>
      <c r="E644" s="1" t="s">
        <v>5603</v>
      </c>
      <c r="F644" s="6">
        <v>40091</v>
      </c>
      <c r="G644" s="7">
        <v>-0.67251089150993515</v>
      </c>
      <c r="H644" s="10">
        <v>40140</v>
      </c>
      <c r="I644" s="11">
        <v>94.11</v>
      </c>
      <c r="J644" s="10">
        <v>41236</v>
      </c>
      <c r="K644" s="11">
        <v>30.82</v>
      </c>
      <c r="L644" s="2">
        <f t="shared" si="10"/>
        <v>1</v>
      </c>
      <c r="N644" s="6"/>
    </row>
    <row r="645" spans="1:14" s="2" customFormat="1" ht="45">
      <c r="A645" s="1" t="s">
        <v>2297</v>
      </c>
      <c r="B645" s="1" t="s">
        <v>2298</v>
      </c>
      <c r="C645" s="1" t="s">
        <v>2299</v>
      </c>
      <c r="D645" s="1" t="s">
        <v>2300</v>
      </c>
      <c r="E645" s="1" t="s">
        <v>2301</v>
      </c>
      <c r="F645" s="6">
        <v>32086</v>
      </c>
      <c r="G645" s="7">
        <v>0.19732966817200087</v>
      </c>
      <c r="H645" s="10">
        <v>38705</v>
      </c>
      <c r="I645" s="11">
        <v>101.86</v>
      </c>
      <c r="J645" s="10">
        <v>39801</v>
      </c>
      <c r="K645" s="11">
        <v>121.96000000000001</v>
      </c>
      <c r="L645" s="2">
        <f t="shared" si="10"/>
        <v>1</v>
      </c>
      <c r="N645" s="6"/>
    </row>
    <row r="646" spans="1:14" s="2" customFormat="1" hidden="1">
      <c r="A646" s="1" t="s">
        <v>8590</v>
      </c>
      <c r="B646" s="1" t="s">
        <v>8591</v>
      </c>
      <c r="C646" s="1"/>
      <c r="D646" s="1"/>
      <c r="E646" s="1"/>
      <c r="F646" s="6"/>
      <c r="G646" s="7"/>
      <c r="H646" s="12"/>
      <c r="I646" s="11"/>
      <c r="J646" s="12"/>
      <c r="K646" s="11"/>
      <c r="L646" s="2">
        <f t="shared" si="10"/>
        <v>1</v>
      </c>
      <c r="M646" s="2" t="s">
        <v>8709</v>
      </c>
      <c r="N646" s="6"/>
    </row>
    <row r="647" spans="1:14" s="2" customFormat="1" ht="45">
      <c r="A647" s="1" t="s">
        <v>660</v>
      </c>
      <c r="B647" s="1" t="s">
        <v>661</v>
      </c>
      <c r="C647" s="1" t="s">
        <v>662</v>
      </c>
      <c r="D647" s="1" t="s">
        <v>663</v>
      </c>
      <c r="E647" s="1" t="s">
        <v>664</v>
      </c>
      <c r="F647" s="6">
        <v>38877</v>
      </c>
      <c r="G647" s="7">
        <v>0.67116542039029725</v>
      </c>
      <c r="H647" s="10">
        <v>38882</v>
      </c>
      <c r="I647" s="11">
        <v>54.83</v>
      </c>
      <c r="J647" s="10">
        <v>39978</v>
      </c>
      <c r="K647" s="11">
        <v>91.63</v>
      </c>
      <c r="L647" s="2">
        <f t="shared" si="10"/>
        <v>1</v>
      </c>
      <c r="N647" s="6"/>
    </row>
    <row r="648" spans="1:14" s="2" customFormat="1" ht="45">
      <c r="A648" s="1" t="s">
        <v>7769</v>
      </c>
      <c r="B648" s="1" t="s">
        <v>7770</v>
      </c>
      <c r="C648" s="1" t="s">
        <v>7771</v>
      </c>
      <c r="D648" s="1" t="s">
        <v>7772</v>
      </c>
      <c r="E648" s="1" t="s">
        <v>7773</v>
      </c>
      <c r="F648" s="6">
        <v>34339</v>
      </c>
      <c r="G648" s="7">
        <v>0.24319605628016835</v>
      </c>
      <c r="H648" s="10">
        <v>34696</v>
      </c>
      <c r="I648" s="11">
        <v>97.37</v>
      </c>
      <c r="J648" s="10">
        <v>35792</v>
      </c>
      <c r="K648" s="11">
        <v>121.05</v>
      </c>
      <c r="L648" s="2">
        <f t="shared" si="10"/>
        <v>1</v>
      </c>
      <c r="N648" s="6"/>
    </row>
    <row r="649" spans="1:14" s="2" customFormat="1" hidden="1">
      <c r="A649" s="1" t="s">
        <v>2329</v>
      </c>
      <c r="B649" s="1" t="s">
        <v>2330</v>
      </c>
      <c r="C649" s="1"/>
      <c r="D649" s="1"/>
      <c r="E649" s="1"/>
      <c r="F649" s="6"/>
      <c r="G649" s="7"/>
      <c r="H649" s="12"/>
      <c r="I649" s="11"/>
      <c r="J649" s="12"/>
      <c r="K649" s="11"/>
      <c r="L649" s="2">
        <f t="shared" si="10"/>
        <v>1</v>
      </c>
      <c r="M649" s="2" t="s">
        <v>8709</v>
      </c>
      <c r="N649" s="6"/>
    </row>
    <row r="650" spans="1:14" s="2" customFormat="1" ht="45" hidden="1">
      <c r="A650" s="32" t="s">
        <v>2242</v>
      </c>
      <c r="B650" s="32" t="s">
        <v>2243</v>
      </c>
      <c r="C650" s="32" t="s">
        <v>2244</v>
      </c>
      <c r="D650" s="32" t="s">
        <v>2245</v>
      </c>
      <c r="E650" s="32" t="s">
        <v>2246</v>
      </c>
      <c r="F650" s="33">
        <v>37442</v>
      </c>
      <c r="G650" s="34">
        <v>2.7971781305114636</v>
      </c>
      <c r="H650" s="35">
        <v>38279</v>
      </c>
      <c r="I650" s="36">
        <v>96.39</v>
      </c>
      <c r="J650" s="35">
        <v>39374</v>
      </c>
      <c r="K650" s="36">
        <v>366.01</v>
      </c>
      <c r="L650" s="37">
        <f t="shared" si="10"/>
        <v>2</v>
      </c>
      <c r="M650" s="2" t="s">
        <v>8708</v>
      </c>
      <c r="N650" s="33"/>
    </row>
    <row r="651" spans="1:14" s="2" customFormat="1" ht="45" hidden="1">
      <c r="A651" s="1" t="s">
        <v>2242</v>
      </c>
      <c r="B651" s="1" t="s">
        <v>2243</v>
      </c>
      <c r="C651" s="1" t="s">
        <v>2247</v>
      </c>
      <c r="D651" s="1" t="s">
        <v>2248</v>
      </c>
      <c r="E651" s="1" t="s">
        <v>2249</v>
      </c>
      <c r="F651" s="6">
        <v>37442</v>
      </c>
      <c r="G651" s="7">
        <v>1.813057919867137</v>
      </c>
      <c r="H651" s="10">
        <v>38274</v>
      </c>
      <c r="I651" s="11">
        <v>96.34</v>
      </c>
      <c r="J651" s="10">
        <v>39369</v>
      </c>
      <c r="K651" s="11">
        <v>271.01</v>
      </c>
      <c r="L651" s="2">
        <f t="shared" si="10"/>
        <v>2</v>
      </c>
      <c r="N651" s="6"/>
    </row>
    <row r="652" spans="1:14" s="2" customFormat="1" ht="45">
      <c r="A652" s="1" t="s">
        <v>5054</v>
      </c>
      <c r="B652" s="1" t="s">
        <v>5055</v>
      </c>
      <c r="C652" s="1" t="s">
        <v>5056</v>
      </c>
      <c r="D652" s="1" t="s">
        <v>5057</v>
      </c>
      <c r="E652" s="1" t="s">
        <v>5058</v>
      </c>
      <c r="F652" s="6">
        <v>39818</v>
      </c>
      <c r="G652" s="7">
        <v>-0.28803711572648821</v>
      </c>
      <c r="H652" s="10">
        <v>39834</v>
      </c>
      <c r="I652" s="11">
        <v>230.63</v>
      </c>
      <c r="J652" s="10">
        <v>40929</v>
      </c>
      <c r="K652" s="11">
        <v>164.20000000000002</v>
      </c>
      <c r="L652" s="2">
        <f t="shared" si="10"/>
        <v>1</v>
      </c>
      <c r="N652" s="6"/>
    </row>
    <row r="653" spans="1:14" s="2" customFormat="1" ht="45" hidden="1">
      <c r="A653" s="1" t="s">
        <v>7365</v>
      </c>
      <c r="B653" s="1" t="s">
        <v>7366</v>
      </c>
      <c r="C653" s="1" t="s">
        <v>7367</v>
      </c>
      <c r="D653" s="1" t="s">
        <v>7368</v>
      </c>
      <c r="E653" s="1" t="s">
        <v>7369</v>
      </c>
      <c r="F653" s="6">
        <v>42530</v>
      </c>
      <c r="G653" s="7" t="s">
        <v>8705</v>
      </c>
      <c r="H653" s="10">
        <v>42538</v>
      </c>
      <c r="I653" s="11">
        <v>3.35</v>
      </c>
      <c r="J653" s="10"/>
      <c r="K653" s="11"/>
      <c r="L653" s="2">
        <f t="shared" si="10"/>
        <v>1</v>
      </c>
      <c r="M653" s="2" t="s">
        <v>8710</v>
      </c>
      <c r="N653" s="6"/>
    </row>
    <row r="654" spans="1:14" s="2" customFormat="1" ht="45" hidden="1">
      <c r="A654" s="1" t="s">
        <v>1461</v>
      </c>
      <c r="B654" s="1" t="s">
        <v>8514</v>
      </c>
      <c r="C654" s="1" t="s">
        <v>1463</v>
      </c>
      <c r="D654" s="1" t="s">
        <v>1464</v>
      </c>
      <c r="E654" s="1" t="s">
        <v>1465</v>
      </c>
      <c r="F654" s="6">
        <v>42282</v>
      </c>
      <c r="G654" s="7" t="s">
        <v>8705</v>
      </c>
      <c r="H654" s="10">
        <v>42304</v>
      </c>
      <c r="I654" s="11">
        <v>779.94</v>
      </c>
      <c r="J654" s="10"/>
      <c r="K654" s="11"/>
      <c r="L654" s="2">
        <f t="shared" si="10"/>
        <v>8</v>
      </c>
      <c r="M654" s="2" t="s">
        <v>8710</v>
      </c>
      <c r="N654" s="6"/>
    </row>
    <row r="655" spans="1:14" s="2" customFormat="1" ht="45" hidden="1">
      <c r="A655" s="1" t="s">
        <v>1461</v>
      </c>
      <c r="B655" s="1" t="s">
        <v>8514</v>
      </c>
      <c r="C655" s="1" t="s">
        <v>1466</v>
      </c>
      <c r="D655" s="1" t="s">
        <v>1467</v>
      </c>
      <c r="E655" s="1" t="s">
        <v>1468</v>
      </c>
      <c r="F655" s="6">
        <v>42282</v>
      </c>
      <c r="G655" s="7" t="s">
        <v>8705</v>
      </c>
      <c r="H655" s="10">
        <v>42306</v>
      </c>
      <c r="I655" s="11">
        <v>623.99</v>
      </c>
      <c r="J655" s="10"/>
      <c r="K655" s="11"/>
      <c r="L655" s="2">
        <f t="shared" si="10"/>
        <v>8</v>
      </c>
      <c r="M655" s="2" t="s">
        <v>8710</v>
      </c>
      <c r="N655" s="6"/>
    </row>
    <row r="656" spans="1:14" s="2" customFormat="1" ht="45" hidden="1">
      <c r="A656" s="1" t="s">
        <v>1461</v>
      </c>
      <c r="B656" s="1" t="s">
        <v>8514</v>
      </c>
      <c r="C656" s="1" t="s">
        <v>1463</v>
      </c>
      <c r="D656" s="1" t="s">
        <v>1464</v>
      </c>
      <c r="E656" s="1" t="s">
        <v>1469</v>
      </c>
      <c r="F656" s="6">
        <v>42282</v>
      </c>
      <c r="G656" s="7" t="s">
        <v>8705</v>
      </c>
      <c r="H656" s="10">
        <v>42291</v>
      </c>
      <c r="I656" s="11">
        <v>839.33</v>
      </c>
      <c r="J656" s="10"/>
      <c r="K656" s="11"/>
      <c r="L656" s="2">
        <f t="shared" si="10"/>
        <v>8</v>
      </c>
      <c r="M656" s="2" t="s">
        <v>8710</v>
      </c>
      <c r="N656" s="6"/>
    </row>
    <row r="657" spans="1:14" s="2" customFormat="1" ht="45" hidden="1">
      <c r="A657" s="1" t="s">
        <v>1461</v>
      </c>
      <c r="B657" s="1" t="s">
        <v>8514</v>
      </c>
      <c r="C657" s="1" t="s">
        <v>1466</v>
      </c>
      <c r="D657" s="1" t="s">
        <v>1467</v>
      </c>
      <c r="E657" s="1" t="s">
        <v>1470</v>
      </c>
      <c r="F657" s="6">
        <v>42282</v>
      </c>
      <c r="G657" s="7" t="s">
        <v>8705</v>
      </c>
      <c r="H657" s="10">
        <v>42291</v>
      </c>
      <c r="I657" s="11">
        <v>594.65</v>
      </c>
      <c r="J657" s="10"/>
      <c r="K657" s="11"/>
      <c r="L657" s="2">
        <f t="shared" si="10"/>
        <v>8</v>
      </c>
      <c r="M657" s="2" t="s">
        <v>8710</v>
      </c>
      <c r="N657" s="6"/>
    </row>
    <row r="658" spans="1:14" s="2" customFormat="1" ht="45" hidden="1">
      <c r="A658" s="1" t="s">
        <v>1461</v>
      </c>
      <c r="B658" s="1" t="s">
        <v>1462</v>
      </c>
      <c r="C658" s="1" t="s">
        <v>1463</v>
      </c>
      <c r="D658" s="1" t="s">
        <v>1464</v>
      </c>
      <c r="E658" s="1" t="s">
        <v>1465</v>
      </c>
      <c r="F658" s="6">
        <v>42282</v>
      </c>
      <c r="G658" s="7" t="s">
        <v>8705</v>
      </c>
      <c r="H658" s="10">
        <v>42304</v>
      </c>
      <c r="I658" s="11">
        <v>779.94</v>
      </c>
      <c r="J658" s="10"/>
      <c r="K658" s="11"/>
      <c r="L658" s="2">
        <f t="shared" si="10"/>
        <v>8</v>
      </c>
      <c r="M658" s="2" t="s">
        <v>8710</v>
      </c>
      <c r="N658" s="6"/>
    </row>
    <row r="659" spans="1:14" s="2" customFormat="1" ht="45" hidden="1">
      <c r="A659" s="1" t="s">
        <v>1461</v>
      </c>
      <c r="B659" s="1" t="s">
        <v>1462</v>
      </c>
      <c r="C659" s="1" t="s">
        <v>1466</v>
      </c>
      <c r="D659" s="1" t="s">
        <v>1467</v>
      </c>
      <c r="E659" s="1" t="s">
        <v>1468</v>
      </c>
      <c r="F659" s="6">
        <v>42282</v>
      </c>
      <c r="G659" s="7" t="s">
        <v>8705</v>
      </c>
      <c r="H659" s="10">
        <v>42306</v>
      </c>
      <c r="I659" s="11">
        <v>623.99</v>
      </c>
      <c r="J659" s="10"/>
      <c r="K659" s="11"/>
      <c r="L659" s="2">
        <f t="shared" si="10"/>
        <v>8</v>
      </c>
      <c r="M659" s="2" t="s">
        <v>8710</v>
      </c>
      <c r="N659" s="6"/>
    </row>
    <row r="660" spans="1:14" s="2" customFormat="1" ht="45" hidden="1">
      <c r="A660" s="1" t="s">
        <v>1461</v>
      </c>
      <c r="B660" s="1" t="s">
        <v>1462</v>
      </c>
      <c r="C660" s="1" t="s">
        <v>1463</v>
      </c>
      <c r="D660" s="1" t="s">
        <v>1464</v>
      </c>
      <c r="E660" s="1" t="s">
        <v>1469</v>
      </c>
      <c r="F660" s="6">
        <v>42282</v>
      </c>
      <c r="G660" s="7" t="s">
        <v>8705</v>
      </c>
      <c r="H660" s="10">
        <v>42291</v>
      </c>
      <c r="I660" s="11">
        <v>839.33</v>
      </c>
      <c r="J660" s="10"/>
      <c r="K660" s="11"/>
      <c r="L660" s="2">
        <f t="shared" si="10"/>
        <v>8</v>
      </c>
      <c r="M660" s="2" t="s">
        <v>8710</v>
      </c>
      <c r="N660" s="6"/>
    </row>
    <row r="661" spans="1:14" s="2" customFormat="1" ht="45" hidden="1">
      <c r="A661" s="1" t="s">
        <v>1461</v>
      </c>
      <c r="B661" s="1" t="s">
        <v>1462</v>
      </c>
      <c r="C661" s="1" t="s">
        <v>1466</v>
      </c>
      <c r="D661" s="1" t="s">
        <v>1467</v>
      </c>
      <c r="E661" s="1" t="s">
        <v>1470</v>
      </c>
      <c r="F661" s="6">
        <v>42282</v>
      </c>
      <c r="G661" s="7" t="s">
        <v>8705</v>
      </c>
      <c r="H661" s="10">
        <v>42291</v>
      </c>
      <c r="I661" s="11">
        <v>594.65</v>
      </c>
      <c r="J661" s="10"/>
      <c r="K661" s="11"/>
      <c r="L661" s="2">
        <f t="shared" si="10"/>
        <v>8</v>
      </c>
      <c r="M661" s="2" t="s">
        <v>8710</v>
      </c>
      <c r="N661" s="6"/>
    </row>
    <row r="662" spans="1:14" s="2" customFormat="1" ht="45" hidden="1">
      <c r="A662" s="1" t="s">
        <v>6973</v>
      </c>
      <c r="B662" s="1" t="s">
        <v>6974</v>
      </c>
      <c r="C662" s="1" t="s">
        <v>1463</v>
      </c>
      <c r="D662" s="1" t="s">
        <v>1464</v>
      </c>
      <c r="E662" s="1" t="s">
        <v>1465</v>
      </c>
      <c r="F662" s="6">
        <v>41829</v>
      </c>
      <c r="G662" s="7" t="s">
        <v>8705</v>
      </c>
      <c r="H662" s="10">
        <v>41847</v>
      </c>
      <c r="I662" s="11">
        <v>825.27</v>
      </c>
      <c r="J662" s="10"/>
      <c r="K662" s="11"/>
      <c r="L662" s="2">
        <f t="shared" si="10"/>
        <v>8</v>
      </c>
      <c r="M662" s="2" t="s">
        <v>8710</v>
      </c>
      <c r="N662" s="6"/>
    </row>
    <row r="663" spans="1:14" s="2" customFormat="1" ht="45" hidden="1">
      <c r="A663" s="1" t="s">
        <v>6973</v>
      </c>
      <c r="B663" s="1" t="s">
        <v>6974</v>
      </c>
      <c r="C663" s="1" t="s">
        <v>1466</v>
      </c>
      <c r="D663" s="1" t="s">
        <v>1467</v>
      </c>
      <c r="E663" s="1" t="s">
        <v>1468</v>
      </c>
      <c r="F663" s="6">
        <v>41829</v>
      </c>
      <c r="G663" s="7" t="s">
        <v>8705</v>
      </c>
      <c r="H663" s="10">
        <v>41849</v>
      </c>
      <c r="I663" s="11">
        <v>471.5</v>
      </c>
      <c r="J663" s="10"/>
      <c r="K663" s="11"/>
      <c r="L663" s="2">
        <f t="shared" si="10"/>
        <v>8</v>
      </c>
      <c r="M663" s="2" t="s">
        <v>8710</v>
      </c>
      <c r="N663" s="6"/>
    </row>
    <row r="664" spans="1:14" s="2" customFormat="1" ht="45" hidden="1">
      <c r="A664" s="32" t="s">
        <v>6973</v>
      </c>
      <c r="B664" s="32" t="s">
        <v>6974</v>
      </c>
      <c r="C664" s="32" t="s">
        <v>1463</v>
      </c>
      <c r="D664" s="32" t="s">
        <v>1464</v>
      </c>
      <c r="E664" s="32" t="s">
        <v>1469</v>
      </c>
      <c r="F664" s="33">
        <v>41829</v>
      </c>
      <c r="G664" s="34">
        <v>-0.64737286786584547</v>
      </c>
      <c r="H664" s="35">
        <v>41834</v>
      </c>
      <c r="I664" s="36">
        <v>816.67000000000007</v>
      </c>
      <c r="J664" s="35">
        <v>42930</v>
      </c>
      <c r="K664" s="36">
        <v>287.98</v>
      </c>
      <c r="L664" s="37">
        <f t="shared" si="10"/>
        <v>8</v>
      </c>
      <c r="M664" s="2" t="s">
        <v>8708</v>
      </c>
      <c r="N664" s="33"/>
    </row>
    <row r="665" spans="1:14" s="2" customFormat="1" ht="45" hidden="1">
      <c r="A665" s="44" t="s">
        <v>6973</v>
      </c>
      <c r="B665" s="44" t="s">
        <v>6974</v>
      </c>
      <c r="C665" s="44" t="s">
        <v>1466</v>
      </c>
      <c r="D665" s="44" t="s">
        <v>1467</v>
      </c>
      <c r="E665" s="44" t="s">
        <v>1470</v>
      </c>
      <c r="F665" s="45">
        <v>41829</v>
      </c>
      <c r="G665" s="46">
        <v>1.1095981539612911</v>
      </c>
      <c r="H665" s="47">
        <v>41834</v>
      </c>
      <c r="I665" s="48">
        <v>481.03000000000003</v>
      </c>
      <c r="J665" s="47">
        <v>42930</v>
      </c>
      <c r="K665" s="48">
        <v>1014.78</v>
      </c>
      <c r="L665" s="49">
        <f t="shared" si="10"/>
        <v>8</v>
      </c>
      <c r="N665" s="45"/>
    </row>
    <row r="666" spans="1:14" s="2" customFormat="1" ht="45" hidden="1">
      <c r="A666" s="1" t="s">
        <v>6973</v>
      </c>
      <c r="B666" s="1" t="s">
        <v>7090</v>
      </c>
      <c r="C666" s="1" t="s">
        <v>1463</v>
      </c>
      <c r="D666" s="1" t="s">
        <v>1464</v>
      </c>
      <c r="E666" s="1" t="s">
        <v>1465</v>
      </c>
      <c r="F666" s="6">
        <v>41829</v>
      </c>
      <c r="G666" s="7" t="s">
        <v>8705</v>
      </c>
      <c r="H666" s="10">
        <v>41847</v>
      </c>
      <c r="I666" s="11">
        <v>825.27</v>
      </c>
      <c r="J666" s="10"/>
      <c r="K666" s="11"/>
      <c r="L666" s="2">
        <f t="shared" si="10"/>
        <v>8</v>
      </c>
      <c r="M666" s="2" t="s">
        <v>8710</v>
      </c>
      <c r="N666" s="6"/>
    </row>
    <row r="667" spans="1:14" s="2" customFormat="1" ht="45" hidden="1">
      <c r="A667" s="1" t="s">
        <v>6973</v>
      </c>
      <c r="B667" s="1" t="s">
        <v>7090</v>
      </c>
      <c r="C667" s="1" t="s">
        <v>1466</v>
      </c>
      <c r="D667" s="1" t="s">
        <v>1467</v>
      </c>
      <c r="E667" s="1" t="s">
        <v>1468</v>
      </c>
      <c r="F667" s="6">
        <v>41829</v>
      </c>
      <c r="G667" s="7" t="s">
        <v>8705</v>
      </c>
      <c r="H667" s="10">
        <v>41849</v>
      </c>
      <c r="I667" s="11">
        <v>471.5</v>
      </c>
      <c r="J667" s="10"/>
      <c r="K667" s="11"/>
      <c r="L667" s="2">
        <f t="shared" si="10"/>
        <v>8</v>
      </c>
      <c r="M667" s="2" t="s">
        <v>8710</v>
      </c>
      <c r="N667" s="6"/>
    </row>
    <row r="668" spans="1:14" s="2" customFormat="1" ht="45" hidden="1">
      <c r="A668" s="32" t="s">
        <v>6973</v>
      </c>
      <c r="B668" s="32" t="s">
        <v>7090</v>
      </c>
      <c r="C668" s="32" t="s">
        <v>1463</v>
      </c>
      <c r="D668" s="32" t="s">
        <v>1464</v>
      </c>
      <c r="E668" s="32" t="s">
        <v>1469</v>
      </c>
      <c r="F668" s="33">
        <v>41829</v>
      </c>
      <c r="G668" s="34">
        <v>-0.64737286786584547</v>
      </c>
      <c r="H668" s="35">
        <v>41834</v>
      </c>
      <c r="I668" s="36">
        <v>816.67000000000007</v>
      </c>
      <c r="J668" s="35">
        <v>42930</v>
      </c>
      <c r="K668" s="36">
        <v>287.98</v>
      </c>
      <c r="L668" s="37">
        <f t="shared" si="10"/>
        <v>8</v>
      </c>
      <c r="M668" s="2" t="s">
        <v>8708</v>
      </c>
      <c r="N668" s="33"/>
    </row>
    <row r="669" spans="1:14" s="2" customFormat="1" ht="45" hidden="1">
      <c r="A669" s="44" t="s">
        <v>6973</v>
      </c>
      <c r="B669" s="44" t="s">
        <v>7090</v>
      </c>
      <c r="C669" s="44" t="s">
        <v>1466</v>
      </c>
      <c r="D669" s="44" t="s">
        <v>1467</v>
      </c>
      <c r="E669" s="44" t="s">
        <v>1470</v>
      </c>
      <c r="F669" s="45">
        <v>41829</v>
      </c>
      <c r="G669" s="46">
        <v>1.1095981539612911</v>
      </c>
      <c r="H669" s="47">
        <v>41834</v>
      </c>
      <c r="I669" s="48">
        <v>481.03000000000003</v>
      </c>
      <c r="J669" s="47">
        <v>42930</v>
      </c>
      <c r="K669" s="48">
        <v>1014.78</v>
      </c>
      <c r="L669" s="49">
        <f t="shared" si="10"/>
        <v>8</v>
      </c>
      <c r="N669" s="45"/>
    </row>
    <row r="670" spans="1:14" s="2" customFormat="1" ht="30" hidden="1">
      <c r="A670" s="1" t="s">
        <v>8596</v>
      </c>
      <c r="B670" s="1" t="s">
        <v>8597</v>
      </c>
      <c r="C670" s="1"/>
      <c r="D670" s="1"/>
      <c r="E670" s="1"/>
      <c r="F670" s="6"/>
      <c r="G670" s="7"/>
      <c r="H670" s="12"/>
      <c r="I670" s="11"/>
      <c r="J670" s="12"/>
      <c r="K670" s="11"/>
      <c r="L670" s="2">
        <f t="shared" si="10"/>
        <v>1</v>
      </c>
      <c r="M670" s="2" t="s">
        <v>8709</v>
      </c>
      <c r="N670" s="6"/>
    </row>
    <row r="671" spans="1:14" s="2" customFormat="1" ht="45">
      <c r="A671" s="1" t="s">
        <v>3809</v>
      </c>
      <c r="B671" s="1" t="s">
        <v>3810</v>
      </c>
      <c r="C671" s="1" t="s">
        <v>3811</v>
      </c>
      <c r="D671" s="1" t="s">
        <v>3812</v>
      </c>
      <c r="E671" s="1" t="s">
        <v>3813</v>
      </c>
      <c r="F671" s="6">
        <v>41126</v>
      </c>
      <c r="G671" s="7">
        <v>0.75326184092940118</v>
      </c>
      <c r="H671" s="10">
        <v>41140</v>
      </c>
      <c r="I671" s="11">
        <v>111.9</v>
      </c>
      <c r="J671" s="10">
        <v>42235</v>
      </c>
      <c r="K671" s="11">
        <v>196.19</v>
      </c>
      <c r="L671" s="2">
        <f t="shared" si="10"/>
        <v>1</v>
      </c>
      <c r="N671" s="6"/>
    </row>
    <row r="672" spans="1:14" s="2" customFormat="1" ht="45">
      <c r="A672" s="1" t="s">
        <v>7825</v>
      </c>
      <c r="B672" s="1" t="s">
        <v>7826</v>
      </c>
      <c r="C672" s="1" t="s">
        <v>7827</v>
      </c>
      <c r="D672" s="1" t="s">
        <v>7828</v>
      </c>
      <c r="E672" s="1" t="s">
        <v>7829</v>
      </c>
      <c r="F672" s="6">
        <v>38995</v>
      </c>
      <c r="G672" s="7">
        <v>-0.18543046357615894</v>
      </c>
      <c r="H672" s="10">
        <v>39018</v>
      </c>
      <c r="I672" s="11">
        <v>3.02</v>
      </c>
      <c r="J672" s="10">
        <v>40114</v>
      </c>
      <c r="K672" s="11">
        <v>2.46</v>
      </c>
      <c r="L672" s="2">
        <f t="shared" si="10"/>
        <v>1</v>
      </c>
      <c r="N672" s="6"/>
    </row>
    <row r="673" spans="1:14" s="2" customFormat="1" ht="45">
      <c r="A673" s="1" t="s">
        <v>6795</v>
      </c>
      <c r="B673" s="1" t="s">
        <v>6796</v>
      </c>
      <c r="C673" s="1" t="s">
        <v>6797</v>
      </c>
      <c r="D673" s="1" t="s">
        <v>6798</v>
      </c>
      <c r="E673" s="1" t="s">
        <v>6799</v>
      </c>
      <c r="F673" s="6">
        <v>40817</v>
      </c>
      <c r="G673" s="7">
        <v>-0.66029081682443636</v>
      </c>
      <c r="H673" s="10">
        <v>41666</v>
      </c>
      <c r="I673" s="11">
        <v>102.47</v>
      </c>
      <c r="J673" s="10">
        <v>42762</v>
      </c>
      <c r="K673" s="11">
        <v>34.81</v>
      </c>
      <c r="L673" s="2">
        <f t="shared" si="10"/>
        <v>1</v>
      </c>
      <c r="N673" s="6"/>
    </row>
    <row r="674" spans="1:14" s="2" customFormat="1" ht="45">
      <c r="A674" s="1" t="s">
        <v>7850</v>
      </c>
      <c r="B674" s="1" t="s">
        <v>7851</v>
      </c>
      <c r="C674" s="1" t="s">
        <v>7852</v>
      </c>
      <c r="D674" s="1" t="s">
        <v>7853</v>
      </c>
      <c r="E674" s="1" t="s">
        <v>7854</v>
      </c>
      <c r="F674" s="6">
        <v>40364</v>
      </c>
      <c r="G674" s="7">
        <v>-0.32779623477297887</v>
      </c>
      <c r="H674" s="10">
        <v>40387</v>
      </c>
      <c r="I674" s="11">
        <v>9.0299999999999994</v>
      </c>
      <c r="J674" s="10">
        <v>41483</v>
      </c>
      <c r="K674" s="11">
        <v>6.07</v>
      </c>
      <c r="L674" s="2">
        <f t="shared" si="10"/>
        <v>1</v>
      </c>
      <c r="N674" s="6"/>
    </row>
    <row r="675" spans="1:14" s="2" customFormat="1" ht="60">
      <c r="A675" s="1" t="s">
        <v>5187</v>
      </c>
      <c r="B675" s="1" t="s">
        <v>5188</v>
      </c>
      <c r="C675" s="1" t="s">
        <v>5189</v>
      </c>
      <c r="D675" s="1" t="s">
        <v>5190</v>
      </c>
      <c r="E675" s="1" t="s">
        <v>5191</v>
      </c>
      <c r="F675" s="6">
        <v>39299</v>
      </c>
      <c r="G675" s="7">
        <v>-0.14187877779626243</v>
      </c>
      <c r="H675" s="10">
        <v>39315</v>
      </c>
      <c r="I675" s="11">
        <v>360.66</v>
      </c>
      <c r="J675" s="10">
        <v>40411</v>
      </c>
      <c r="K675" s="11">
        <v>309.49</v>
      </c>
      <c r="L675" s="2">
        <f t="shared" si="10"/>
        <v>1</v>
      </c>
      <c r="N675" s="6"/>
    </row>
    <row r="676" spans="1:14" s="2" customFormat="1" hidden="1">
      <c r="A676" s="1" t="s">
        <v>8233</v>
      </c>
      <c r="B676" s="1" t="s">
        <v>8234</v>
      </c>
      <c r="C676" s="1"/>
      <c r="D676" s="1"/>
      <c r="E676" s="1"/>
      <c r="F676" s="6"/>
      <c r="G676" s="7"/>
      <c r="H676" s="12"/>
      <c r="I676" s="11"/>
      <c r="J676" s="12"/>
      <c r="K676" s="11"/>
      <c r="L676" s="2">
        <f t="shared" si="10"/>
        <v>1</v>
      </c>
      <c r="M676" s="2" t="s">
        <v>8709</v>
      </c>
      <c r="N676" s="6"/>
    </row>
    <row r="677" spans="1:14" s="2" customFormat="1" ht="45" hidden="1">
      <c r="A677" s="1" t="s">
        <v>5334</v>
      </c>
      <c r="B677" s="1" t="s">
        <v>5335</v>
      </c>
      <c r="C677" s="1" t="s">
        <v>5336</v>
      </c>
      <c r="D677" s="1" t="s">
        <v>5337</v>
      </c>
      <c r="E677" s="1" t="s">
        <v>5338</v>
      </c>
      <c r="F677" s="6">
        <v>41948</v>
      </c>
      <c r="G677" s="7" t="s">
        <v>8705</v>
      </c>
      <c r="H677" s="10">
        <v>41966</v>
      </c>
      <c r="I677" s="11">
        <v>89.67</v>
      </c>
      <c r="J677" s="10"/>
      <c r="K677" s="11"/>
      <c r="L677" s="2">
        <f t="shared" si="10"/>
        <v>1</v>
      </c>
      <c r="M677" s="2" t="s">
        <v>8710</v>
      </c>
      <c r="N677" s="6"/>
    </row>
    <row r="678" spans="1:14" s="2" customFormat="1" hidden="1">
      <c r="A678" s="1" t="s">
        <v>8288</v>
      </c>
      <c r="B678" s="1" t="s">
        <v>8289</v>
      </c>
      <c r="C678" s="1"/>
      <c r="D678" s="1"/>
      <c r="E678" s="1"/>
      <c r="F678" s="6"/>
      <c r="G678" s="7"/>
      <c r="H678" s="12"/>
      <c r="I678" s="11"/>
      <c r="J678" s="12"/>
      <c r="K678" s="11"/>
      <c r="L678" s="2">
        <f t="shared" si="10"/>
        <v>1</v>
      </c>
      <c r="M678" s="2" t="s">
        <v>8709</v>
      </c>
      <c r="N678" s="6"/>
    </row>
    <row r="679" spans="1:14" s="2" customFormat="1" ht="45">
      <c r="A679" s="1" t="s">
        <v>7210</v>
      </c>
      <c r="B679" s="1" t="s">
        <v>7211</v>
      </c>
      <c r="C679" s="1" t="s">
        <v>7212</v>
      </c>
      <c r="D679" s="1" t="s">
        <v>7213</v>
      </c>
      <c r="E679" s="1" t="s">
        <v>7214</v>
      </c>
      <c r="F679" s="6">
        <v>41191</v>
      </c>
      <c r="G679" s="7">
        <v>3.05357930280976</v>
      </c>
      <c r="H679" s="10">
        <v>41199</v>
      </c>
      <c r="I679" s="11">
        <v>11724.49</v>
      </c>
      <c r="J679" s="10">
        <v>42294</v>
      </c>
      <c r="K679" s="11">
        <v>47526.15</v>
      </c>
      <c r="L679" s="2">
        <f t="shared" si="10"/>
        <v>1</v>
      </c>
      <c r="N679" s="6"/>
    </row>
    <row r="680" spans="1:14" s="2" customFormat="1" ht="45" hidden="1">
      <c r="A680" s="32" t="s">
        <v>6544</v>
      </c>
      <c r="B680" s="32" t="s">
        <v>6545</v>
      </c>
      <c r="C680" s="32" t="s">
        <v>6546</v>
      </c>
      <c r="D680" s="32" t="s">
        <v>6547</v>
      </c>
      <c r="E680" s="32" t="s">
        <v>6548</v>
      </c>
      <c r="F680" s="33">
        <v>38812</v>
      </c>
      <c r="G680" s="34">
        <v>-0.36583962285031324</v>
      </c>
      <c r="H680" s="35">
        <v>38834</v>
      </c>
      <c r="I680" s="36">
        <v>451.81</v>
      </c>
      <c r="J680" s="35">
        <v>39930</v>
      </c>
      <c r="K680" s="36">
        <v>286.52</v>
      </c>
      <c r="L680" s="37">
        <f t="shared" si="10"/>
        <v>2</v>
      </c>
      <c r="M680" s="2" t="s">
        <v>8708</v>
      </c>
      <c r="N680" s="33"/>
    </row>
    <row r="681" spans="1:14" s="2" customFormat="1" ht="45" hidden="1">
      <c r="A681" s="1" t="s">
        <v>6544</v>
      </c>
      <c r="B681" s="1" t="s">
        <v>6545</v>
      </c>
      <c r="C681" s="1" t="s">
        <v>6549</v>
      </c>
      <c r="D681" s="1" t="s">
        <v>6550</v>
      </c>
      <c r="E681" s="1" t="s">
        <v>6551</v>
      </c>
      <c r="F681" s="6">
        <v>38812</v>
      </c>
      <c r="G681" s="7">
        <v>-0.22953939855348296</v>
      </c>
      <c r="H681" s="10">
        <v>38821</v>
      </c>
      <c r="I681" s="11">
        <v>105.08</v>
      </c>
      <c r="J681" s="10">
        <v>39917</v>
      </c>
      <c r="K681" s="11">
        <v>80.960000000000008</v>
      </c>
      <c r="L681" s="2">
        <f t="shared" si="10"/>
        <v>2</v>
      </c>
      <c r="N681" s="6"/>
    </row>
    <row r="682" spans="1:14" s="2" customFormat="1" ht="45">
      <c r="A682" s="1" t="s">
        <v>4369</v>
      </c>
      <c r="B682" s="1" t="s">
        <v>4370</v>
      </c>
      <c r="C682" s="1" t="s">
        <v>4371</v>
      </c>
      <c r="D682" s="1" t="s">
        <v>4372</v>
      </c>
      <c r="E682" s="1" t="s">
        <v>4373</v>
      </c>
      <c r="F682" s="6">
        <v>38112</v>
      </c>
      <c r="G682" s="7">
        <v>1.3076662717887968</v>
      </c>
      <c r="H682" s="10">
        <v>41325</v>
      </c>
      <c r="I682" s="11">
        <v>118.18</v>
      </c>
      <c r="J682" s="10">
        <v>42420</v>
      </c>
      <c r="K682" s="11">
        <v>272.72000000000003</v>
      </c>
      <c r="L682" s="2">
        <f t="shared" si="10"/>
        <v>1</v>
      </c>
      <c r="N682" s="6"/>
    </row>
    <row r="683" spans="1:14" s="2" customFormat="1" ht="45">
      <c r="A683" s="1" t="s">
        <v>3048</v>
      </c>
      <c r="B683" s="1" t="s">
        <v>3049</v>
      </c>
      <c r="C683" s="1" t="s">
        <v>3050</v>
      </c>
      <c r="D683" s="1" t="s">
        <v>3051</v>
      </c>
      <c r="E683" s="1" t="s">
        <v>3052</v>
      </c>
      <c r="F683" s="6">
        <v>34247</v>
      </c>
      <c r="G683" s="7">
        <v>-0.27775382625565848</v>
      </c>
      <c r="H683" s="10">
        <v>35661</v>
      </c>
      <c r="I683" s="11">
        <v>92.78</v>
      </c>
      <c r="J683" s="10">
        <v>36757</v>
      </c>
      <c r="K683" s="11">
        <v>67.010000000000005</v>
      </c>
      <c r="L683" s="2">
        <f t="shared" si="10"/>
        <v>1</v>
      </c>
      <c r="N683" s="6"/>
    </row>
    <row r="684" spans="1:14" s="2" customFormat="1" hidden="1">
      <c r="A684" s="1" t="s">
        <v>1551</v>
      </c>
      <c r="B684" s="1" t="s">
        <v>1552</v>
      </c>
      <c r="C684" s="1"/>
      <c r="D684" s="1"/>
      <c r="E684" s="1"/>
      <c r="F684" s="6"/>
      <c r="G684" s="7"/>
      <c r="H684" s="12"/>
      <c r="I684" s="11"/>
      <c r="J684" s="12"/>
      <c r="K684" s="11"/>
      <c r="L684" s="2">
        <f t="shared" si="10"/>
        <v>1</v>
      </c>
      <c r="M684" s="2" t="s">
        <v>8709</v>
      </c>
      <c r="N684" s="6"/>
    </row>
    <row r="685" spans="1:14" s="2" customFormat="1" hidden="1">
      <c r="A685" s="1" t="s">
        <v>6552</v>
      </c>
      <c r="B685" s="1" t="s">
        <v>6553</v>
      </c>
      <c r="C685" s="1"/>
      <c r="D685" s="1"/>
      <c r="E685" s="1"/>
      <c r="F685" s="6"/>
      <c r="G685" s="7"/>
      <c r="H685" s="12"/>
      <c r="I685" s="11"/>
      <c r="J685" s="12"/>
      <c r="K685" s="11"/>
      <c r="L685" s="2">
        <f t="shared" si="10"/>
        <v>1</v>
      </c>
      <c r="M685" s="2" t="s">
        <v>8709</v>
      </c>
      <c r="N685" s="6"/>
    </row>
    <row r="686" spans="1:14" s="2" customFormat="1" ht="45" hidden="1">
      <c r="A686" s="1" t="s">
        <v>467</v>
      </c>
      <c r="B686" s="1" t="s">
        <v>468</v>
      </c>
      <c r="C686" s="1" t="s">
        <v>469</v>
      </c>
      <c r="D686" s="1" t="s">
        <v>470</v>
      </c>
      <c r="E686" s="1" t="s">
        <v>471</v>
      </c>
      <c r="F686" s="6">
        <v>42164</v>
      </c>
      <c r="G686" s="7" t="s">
        <v>8705</v>
      </c>
      <c r="H686" s="10">
        <v>42169</v>
      </c>
      <c r="I686" s="11">
        <v>957.46</v>
      </c>
      <c r="J686" s="10"/>
      <c r="K686" s="11"/>
      <c r="L686" s="2">
        <f t="shared" si="10"/>
        <v>1</v>
      </c>
      <c r="M686" s="2" t="s">
        <v>8710</v>
      </c>
      <c r="N686" s="6"/>
    </row>
    <row r="687" spans="1:14" s="2" customFormat="1" ht="45">
      <c r="A687" s="1" t="s">
        <v>1711</v>
      </c>
      <c r="B687" s="1" t="s">
        <v>1712</v>
      </c>
      <c r="C687" s="1" t="s">
        <v>1713</v>
      </c>
      <c r="D687" s="1" t="s">
        <v>1714</v>
      </c>
      <c r="E687" s="1" t="s">
        <v>1715</v>
      </c>
      <c r="F687" s="6">
        <v>39177</v>
      </c>
      <c r="G687" s="7">
        <v>-4.2671045153748199E-2</v>
      </c>
      <c r="H687" s="10">
        <v>39186</v>
      </c>
      <c r="I687" s="11">
        <v>16663.29</v>
      </c>
      <c r="J687" s="10">
        <v>40282</v>
      </c>
      <c r="K687" s="11">
        <v>15952.25</v>
      </c>
      <c r="L687" s="2">
        <f t="shared" si="10"/>
        <v>1</v>
      </c>
      <c r="N687" s="6"/>
    </row>
    <row r="688" spans="1:14" s="2" customFormat="1" ht="45" hidden="1">
      <c r="A688" s="1" t="s">
        <v>4412</v>
      </c>
      <c r="B688" s="1" t="s">
        <v>4413</v>
      </c>
      <c r="C688" s="1" t="s">
        <v>4414</v>
      </c>
      <c r="D688" s="1" t="s">
        <v>4415</v>
      </c>
      <c r="E688" s="1" t="s">
        <v>4416</v>
      </c>
      <c r="F688" s="6">
        <v>41982</v>
      </c>
      <c r="G688" s="7" t="s">
        <v>8705</v>
      </c>
      <c r="H688" s="10">
        <v>42417</v>
      </c>
      <c r="I688" s="11">
        <v>106.67</v>
      </c>
      <c r="J688" s="10"/>
      <c r="K688" s="11"/>
      <c r="L688" s="2">
        <f t="shared" si="10"/>
        <v>1</v>
      </c>
      <c r="M688" s="2" t="s">
        <v>8710</v>
      </c>
      <c r="N688" s="6"/>
    </row>
    <row r="689" spans="1:14" s="2" customFormat="1" ht="45">
      <c r="A689" s="1" t="s">
        <v>2416</v>
      </c>
      <c r="B689" s="1" t="s">
        <v>2417</v>
      </c>
      <c r="C689" s="1" t="s">
        <v>2418</v>
      </c>
      <c r="D689" s="1" t="s">
        <v>2419</v>
      </c>
      <c r="E689" s="1" t="s">
        <v>2420</v>
      </c>
      <c r="F689" s="6">
        <v>41218</v>
      </c>
      <c r="G689" s="7">
        <v>0.35691128794577065</v>
      </c>
      <c r="H689" s="10">
        <v>41383</v>
      </c>
      <c r="I689" s="11">
        <v>101.79</v>
      </c>
      <c r="J689" s="10">
        <v>42479</v>
      </c>
      <c r="K689" s="11">
        <v>138.12</v>
      </c>
      <c r="L689" s="2">
        <f t="shared" si="10"/>
        <v>1</v>
      </c>
      <c r="N689" s="6"/>
    </row>
    <row r="690" spans="1:14" s="2" customFormat="1" ht="45" hidden="1">
      <c r="A690" s="1" t="s">
        <v>4802</v>
      </c>
      <c r="B690" s="1" t="s">
        <v>4803</v>
      </c>
      <c r="C690" s="1" t="s">
        <v>4804</v>
      </c>
      <c r="D690" s="1" t="s">
        <v>4805</v>
      </c>
      <c r="E690" s="1" t="s">
        <v>4806</v>
      </c>
      <c r="F690" s="6">
        <v>42530</v>
      </c>
      <c r="G690" s="7" t="s">
        <v>8705</v>
      </c>
      <c r="H690" s="10">
        <v>42535</v>
      </c>
      <c r="I690" s="11">
        <v>27.68</v>
      </c>
      <c r="J690" s="10"/>
      <c r="K690" s="11"/>
      <c r="L690" s="2">
        <f t="shared" si="10"/>
        <v>1</v>
      </c>
      <c r="M690" s="2" t="s">
        <v>8710</v>
      </c>
      <c r="N690" s="6"/>
    </row>
    <row r="691" spans="1:14" s="2" customFormat="1" hidden="1">
      <c r="A691" s="1" t="s">
        <v>8206</v>
      </c>
      <c r="B691" s="1" t="s">
        <v>8207</v>
      </c>
      <c r="C691" s="1"/>
      <c r="D691" s="1"/>
      <c r="E691" s="1"/>
      <c r="F691" s="6"/>
      <c r="G691" s="7"/>
      <c r="H691" s="12"/>
      <c r="I691" s="11"/>
      <c r="J691" s="12"/>
      <c r="K691" s="11"/>
      <c r="L691" s="2">
        <f t="shared" si="10"/>
        <v>1</v>
      </c>
      <c r="M691" s="2" t="s">
        <v>8709</v>
      </c>
      <c r="N691" s="6"/>
    </row>
    <row r="692" spans="1:14" s="2" customFormat="1" ht="45" hidden="1">
      <c r="A692" s="1" t="s">
        <v>6652</v>
      </c>
      <c r="B692" s="1" t="s">
        <v>6653</v>
      </c>
      <c r="C692" s="1" t="s">
        <v>6654</v>
      </c>
      <c r="D692" s="1" t="s">
        <v>6655</v>
      </c>
      <c r="E692" s="1" t="s">
        <v>6656</v>
      </c>
      <c r="F692" s="6">
        <v>42190</v>
      </c>
      <c r="G692" s="7" t="s">
        <v>8705</v>
      </c>
      <c r="H692" s="10">
        <v>42212</v>
      </c>
      <c r="I692" s="11">
        <v>232355.30000000002</v>
      </c>
      <c r="J692" s="10"/>
      <c r="K692" s="11"/>
      <c r="L692" s="2">
        <f t="shared" si="10"/>
        <v>1</v>
      </c>
      <c r="M692" s="2" t="s">
        <v>8710</v>
      </c>
      <c r="N692" s="6"/>
    </row>
    <row r="693" spans="1:14" s="2" customFormat="1" ht="45">
      <c r="A693" s="1" t="s">
        <v>3462</v>
      </c>
      <c r="B693" s="1" t="s">
        <v>3463</v>
      </c>
      <c r="C693" s="1" t="s">
        <v>3464</v>
      </c>
      <c r="D693" s="1" t="s">
        <v>3465</v>
      </c>
      <c r="E693" s="1" t="s">
        <v>3466</v>
      </c>
      <c r="F693" s="6">
        <v>39391</v>
      </c>
      <c r="G693" s="7">
        <v>0.565156624004022</v>
      </c>
      <c r="H693" s="10">
        <v>39405</v>
      </c>
      <c r="I693" s="11">
        <v>7319.4400000000005</v>
      </c>
      <c r="J693" s="10">
        <v>40501</v>
      </c>
      <c r="K693" s="11">
        <v>11456.07</v>
      </c>
      <c r="L693" s="2">
        <f t="shared" si="10"/>
        <v>1</v>
      </c>
      <c r="N693" s="6"/>
    </row>
    <row r="694" spans="1:14" s="2" customFormat="1" ht="45">
      <c r="A694" s="1" t="s">
        <v>5228</v>
      </c>
      <c r="B694" s="1" t="s">
        <v>5229</v>
      </c>
      <c r="C694" s="1" t="s">
        <v>5230</v>
      </c>
      <c r="D694" s="1" t="s">
        <v>5231</v>
      </c>
      <c r="E694" s="1" t="s">
        <v>5232</v>
      </c>
      <c r="F694" s="6">
        <v>38265</v>
      </c>
      <c r="G694" s="7">
        <v>1.8635686367660702E-2</v>
      </c>
      <c r="H694" s="10">
        <v>38281</v>
      </c>
      <c r="I694" s="11">
        <v>926.18000000000006</v>
      </c>
      <c r="J694" s="10">
        <v>39376</v>
      </c>
      <c r="K694" s="11">
        <v>943.44</v>
      </c>
      <c r="L694" s="2">
        <f t="shared" si="10"/>
        <v>1</v>
      </c>
      <c r="N694" s="6"/>
    </row>
    <row r="695" spans="1:14" s="2" customFormat="1" ht="45" hidden="1">
      <c r="A695" s="1" t="s">
        <v>1153</v>
      </c>
      <c r="B695" s="1" t="s">
        <v>1154</v>
      </c>
      <c r="C695" s="1" t="s">
        <v>1155</v>
      </c>
      <c r="D695" s="1" t="s">
        <v>1156</v>
      </c>
      <c r="E695" s="1" t="s">
        <v>1157</v>
      </c>
      <c r="F695" s="1"/>
      <c r="G695" s="7"/>
      <c r="H695" s="12"/>
      <c r="I695" s="11"/>
      <c r="J695" s="12"/>
      <c r="K695" s="11"/>
      <c r="L695" s="2">
        <f t="shared" si="10"/>
        <v>2</v>
      </c>
      <c r="M695" s="2" t="s">
        <v>8709</v>
      </c>
      <c r="N695" s="1"/>
    </row>
    <row r="696" spans="1:14" s="2" customFormat="1" ht="45" hidden="1">
      <c r="A696" s="1" t="s">
        <v>1153</v>
      </c>
      <c r="B696" s="1" t="s">
        <v>1154</v>
      </c>
      <c r="C696" s="1" t="s">
        <v>1155</v>
      </c>
      <c r="D696" s="1" t="s">
        <v>1156</v>
      </c>
      <c r="E696" s="1" t="s">
        <v>1158</v>
      </c>
      <c r="F696" s="1"/>
      <c r="G696" s="7"/>
      <c r="H696" s="12"/>
      <c r="I696" s="11"/>
      <c r="J696" s="12"/>
      <c r="K696" s="11"/>
      <c r="L696" s="2">
        <f t="shared" si="10"/>
        <v>2</v>
      </c>
      <c r="M696" s="2" t="s">
        <v>8709</v>
      </c>
      <c r="N696" s="1"/>
    </row>
    <row r="697" spans="1:14" s="2" customFormat="1" hidden="1">
      <c r="A697" s="1" t="s">
        <v>4444</v>
      </c>
      <c r="B697" s="1" t="s">
        <v>4445</v>
      </c>
      <c r="C697" s="1"/>
      <c r="D697" s="1"/>
      <c r="E697" s="1"/>
      <c r="F697" s="6"/>
      <c r="G697" s="7"/>
      <c r="H697" s="12"/>
      <c r="I697" s="11"/>
      <c r="J697" s="12"/>
      <c r="K697" s="11"/>
      <c r="L697" s="2">
        <f t="shared" si="10"/>
        <v>1</v>
      </c>
      <c r="M697" s="2" t="s">
        <v>8709</v>
      </c>
      <c r="N697" s="6"/>
    </row>
    <row r="698" spans="1:14" s="2" customFormat="1" ht="45" hidden="1">
      <c r="A698" s="1" t="s">
        <v>7897</v>
      </c>
      <c r="B698" s="1" t="s">
        <v>7898</v>
      </c>
      <c r="C698" s="1" t="s">
        <v>7899</v>
      </c>
      <c r="D698" s="1" t="s">
        <v>7900</v>
      </c>
      <c r="E698" s="1" t="s">
        <v>7901</v>
      </c>
      <c r="F698" s="6">
        <v>42099</v>
      </c>
      <c r="G698" s="7" t="s">
        <v>8705</v>
      </c>
      <c r="H698" s="10">
        <v>42122</v>
      </c>
      <c r="I698" s="11">
        <v>11.69</v>
      </c>
      <c r="J698" s="10"/>
      <c r="K698" s="11"/>
      <c r="L698" s="2">
        <f t="shared" si="10"/>
        <v>1</v>
      </c>
      <c r="M698" s="2" t="s">
        <v>8710</v>
      </c>
      <c r="N698" s="6"/>
    </row>
    <row r="699" spans="1:14" s="2" customFormat="1" ht="45" hidden="1">
      <c r="A699" s="1" t="s">
        <v>2674</v>
      </c>
      <c r="B699" s="1" t="s">
        <v>2675</v>
      </c>
      <c r="C699" s="1" t="s">
        <v>2676</v>
      </c>
      <c r="D699" s="1" t="s">
        <v>2677</v>
      </c>
      <c r="E699" s="1" t="s">
        <v>2678</v>
      </c>
      <c r="F699" s="6">
        <v>39818</v>
      </c>
      <c r="G699" s="7" t="s">
        <v>8705</v>
      </c>
      <c r="H699" s="10">
        <v>41870</v>
      </c>
      <c r="I699" s="11">
        <v>103.2</v>
      </c>
      <c r="J699" s="10"/>
      <c r="K699" s="11"/>
      <c r="L699" s="2">
        <f t="shared" si="10"/>
        <v>1</v>
      </c>
      <c r="M699" s="2" t="s">
        <v>8710</v>
      </c>
      <c r="N699" s="6"/>
    </row>
    <row r="700" spans="1:14" s="2" customFormat="1" ht="45" hidden="1">
      <c r="A700" s="1" t="s">
        <v>6218</v>
      </c>
      <c r="B700" s="1" t="s">
        <v>6219</v>
      </c>
      <c r="C700" s="1" t="s">
        <v>6220</v>
      </c>
      <c r="D700" s="1" t="s">
        <v>6221</v>
      </c>
      <c r="E700" s="1" t="s">
        <v>6222</v>
      </c>
      <c r="F700" s="6">
        <v>42282</v>
      </c>
      <c r="G700" s="7" t="s">
        <v>8705</v>
      </c>
      <c r="H700" s="10">
        <v>42306</v>
      </c>
      <c r="I700" s="11">
        <v>3783.08</v>
      </c>
      <c r="J700" s="10"/>
      <c r="K700" s="11"/>
      <c r="L700" s="2">
        <f t="shared" si="10"/>
        <v>1</v>
      </c>
      <c r="M700" s="2" t="s">
        <v>8710</v>
      </c>
      <c r="N700" s="6"/>
    </row>
    <row r="701" spans="1:14" s="2" customFormat="1" hidden="1">
      <c r="A701" s="1" t="s">
        <v>7550</v>
      </c>
      <c r="B701" s="1" t="s">
        <v>7551</v>
      </c>
      <c r="C701" s="1"/>
      <c r="D701" s="1"/>
      <c r="E701" s="1"/>
      <c r="F701" s="6"/>
      <c r="G701" s="7"/>
      <c r="H701" s="12"/>
      <c r="I701" s="11"/>
      <c r="J701" s="12"/>
      <c r="K701" s="11"/>
      <c r="L701" s="2">
        <f t="shared" si="10"/>
        <v>1</v>
      </c>
      <c r="M701" s="2" t="s">
        <v>8709</v>
      </c>
      <c r="N701" s="6"/>
    </row>
    <row r="702" spans="1:14" s="2" customFormat="1" ht="45" hidden="1">
      <c r="A702" s="32" t="s">
        <v>6763</v>
      </c>
      <c r="B702" s="32" t="s">
        <v>6983</v>
      </c>
      <c r="C702" s="32" t="s">
        <v>6765</v>
      </c>
      <c r="D702" s="32" t="s">
        <v>6766</v>
      </c>
      <c r="E702" s="32" t="s">
        <v>6767</v>
      </c>
      <c r="F702" s="33">
        <v>40725</v>
      </c>
      <c r="G702" s="34">
        <v>1.0054223744292237</v>
      </c>
      <c r="H702" s="35">
        <v>40751</v>
      </c>
      <c r="I702" s="36">
        <v>175.20000000000002</v>
      </c>
      <c r="J702" s="35">
        <v>41847</v>
      </c>
      <c r="K702" s="36">
        <v>351.35</v>
      </c>
      <c r="L702" s="37">
        <f t="shared" si="10"/>
        <v>4</v>
      </c>
      <c r="M702" s="2" t="s">
        <v>8708</v>
      </c>
      <c r="N702" s="33"/>
    </row>
    <row r="703" spans="1:14" s="2" customFormat="1" ht="45" hidden="1">
      <c r="A703" s="44" t="s">
        <v>6763</v>
      </c>
      <c r="B703" s="44" t="s">
        <v>6983</v>
      </c>
      <c r="C703" s="44" t="s">
        <v>6765</v>
      </c>
      <c r="D703" s="44" t="s">
        <v>6766</v>
      </c>
      <c r="E703" s="44" t="s">
        <v>6768</v>
      </c>
      <c r="F703" s="45">
        <v>40725</v>
      </c>
      <c r="G703" s="46">
        <v>1.0015787099684257</v>
      </c>
      <c r="H703" s="47">
        <v>40741</v>
      </c>
      <c r="I703" s="48">
        <v>177.36</v>
      </c>
      <c r="J703" s="47">
        <v>41837</v>
      </c>
      <c r="K703" s="48">
        <v>355</v>
      </c>
      <c r="L703" s="49">
        <f t="shared" si="10"/>
        <v>4</v>
      </c>
      <c r="N703" s="45"/>
    </row>
    <row r="704" spans="1:14" s="2" customFormat="1" ht="45" hidden="1">
      <c r="A704" s="32" t="s">
        <v>6763</v>
      </c>
      <c r="B704" s="32" t="s">
        <v>6764</v>
      </c>
      <c r="C704" s="32" t="s">
        <v>6765</v>
      </c>
      <c r="D704" s="32" t="s">
        <v>6766</v>
      </c>
      <c r="E704" s="32" t="s">
        <v>6767</v>
      </c>
      <c r="F704" s="33">
        <v>40725</v>
      </c>
      <c r="G704" s="34">
        <v>1.0054223744292237</v>
      </c>
      <c r="H704" s="35">
        <v>40751</v>
      </c>
      <c r="I704" s="36">
        <v>175.20000000000002</v>
      </c>
      <c r="J704" s="35">
        <v>41847</v>
      </c>
      <c r="K704" s="36">
        <v>351.35</v>
      </c>
      <c r="L704" s="37">
        <f t="shared" si="10"/>
        <v>4</v>
      </c>
      <c r="M704" s="2" t="s">
        <v>8708</v>
      </c>
      <c r="N704" s="33"/>
    </row>
    <row r="705" spans="1:14" s="2" customFormat="1" ht="45" hidden="1">
      <c r="A705" s="44" t="s">
        <v>6763</v>
      </c>
      <c r="B705" s="44" t="s">
        <v>6764</v>
      </c>
      <c r="C705" s="44" t="s">
        <v>6765</v>
      </c>
      <c r="D705" s="44" t="s">
        <v>6766</v>
      </c>
      <c r="E705" s="44" t="s">
        <v>6768</v>
      </c>
      <c r="F705" s="45">
        <v>40725</v>
      </c>
      <c r="G705" s="46">
        <v>1.0015787099684257</v>
      </c>
      <c r="H705" s="47">
        <v>40741</v>
      </c>
      <c r="I705" s="48">
        <v>177.36</v>
      </c>
      <c r="J705" s="47">
        <v>41837</v>
      </c>
      <c r="K705" s="48">
        <v>355</v>
      </c>
      <c r="L705" s="49">
        <f t="shared" si="10"/>
        <v>4</v>
      </c>
      <c r="N705" s="45"/>
    </row>
    <row r="706" spans="1:14" s="2" customFormat="1" ht="45">
      <c r="A706" s="1" t="s">
        <v>6401</v>
      </c>
      <c r="B706" s="1" t="s">
        <v>6402</v>
      </c>
      <c r="C706" s="1" t="s">
        <v>6403</v>
      </c>
      <c r="D706" s="1" t="s">
        <v>6404</v>
      </c>
      <c r="E706" s="1" t="s">
        <v>6405</v>
      </c>
      <c r="F706" s="6">
        <v>40729</v>
      </c>
      <c r="G706" s="7">
        <v>-0.49844264483403045</v>
      </c>
      <c r="H706" s="10">
        <v>41513</v>
      </c>
      <c r="I706" s="11">
        <v>112.37</v>
      </c>
      <c r="J706" s="10">
        <v>42609</v>
      </c>
      <c r="K706" s="11">
        <v>56.36</v>
      </c>
      <c r="L706" s="2">
        <f t="shared" ref="L706:L769" si="11">COUNTIF(A$2:A$2738,A706)</f>
        <v>1</v>
      </c>
      <c r="N706" s="6"/>
    </row>
    <row r="707" spans="1:14" s="2" customFormat="1" ht="45">
      <c r="A707" s="1" t="s">
        <v>5418</v>
      </c>
      <c r="B707" s="1" t="s">
        <v>5419</v>
      </c>
      <c r="C707" s="1" t="s">
        <v>5420</v>
      </c>
      <c r="D707" s="1" t="s">
        <v>5421</v>
      </c>
      <c r="E707" s="1" t="s">
        <v>5422</v>
      </c>
      <c r="F707" s="6">
        <v>41218</v>
      </c>
      <c r="G707" s="7">
        <v>1.2649113161056469</v>
      </c>
      <c r="H707" s="10">
        <v>41236</v>
      </c>
      <c r="I707" s="11">
        <v>491.07</v>
      </c>
      <c r="J707" s="10">
        <v>42331</v>
      </c>
      <c r="K707" s="11">
        <v>1112.23</v>
      </c>
      <c r="L707" s="2">
        <f t="shared" si="11"/>
        <v>1</v>
      </c>
      <c r="N707" s="6"/>
    </row>
    <row r="708" spans="1:14" s="2" customFormat="1" ht="45">
      <c r="A708" s="1" t="s">
        <v>5361</v>
      </c>
      <c r="B708" s="1" t="s">
        <v>5362</v>
      </c>
      <c r="C708" s="1" t="s">
        <v>5363</v>
      </c>
      <c r="D708" s="1" t="s">
        <v>5364</v>
      </c>
      <c r="E708" s="1" t="s">
        <v>5365</v>
      </c>
      <c r="F708" s="6">
        <v>38722</v>
      </c>
      <c r="G708" s="7">
        <v>3.8539188053030469E-3</v>
      </c>
      <c r="H708" s="10">
        <v>38740</v>
      </c>
      <c r="I708" s="11">
        <v>5602.09</v>
      </c>
      <c r="J708" s="10">
        <v>39836</v>
      </c>
      <c r="K708" s="11">
        <v>5623.68</v>
      </c>
      <c r="L708" s="2">
        <f t="shared" si="11"/>
        <v>1</v>
      </c>
      <c r="N708" s="6"/>
    </row>
    <row r="709" spans="1:14" s="2" customFormat="1" hidden="1">
      <c r="A709" s="1" t="s">
        <v>1594</v>
      </c>
      <c r="B709" s="1" t="s">
        <v>1595</v>
      </c>
      <c r="C709" s="1"/>
      <c r="D709" s="1"/>
      <c r="E709" s="1"/>
      <c r="F709" s="6"/>
      <c r="G709" s="7"/>
      <c r="H709" s="12"/>
      <c r="I709" s="11"/>
      <c r="J709" s="12"/>
      <c r="K709" s="11"/>
      <c r="L709" s="2">
        <f t="shared" si="11"/>
        <v>1</v>
      </c>
      <c r="M709" s="2" t="s">
        <v>8709</v>
      </c>
      <c r="N709" s="6"/>
    </row>
    <row r="710" spans="1:14" s="2" customFormat="1" ht="45" hidden="1">
      <c r="A710" s="1" t="s">
        <v>1145</v>
      </c>
      <c r="B710" s="1" t="s">
        <v>1146</v>
      </c>
      <c r="C710" s="1" t="s">
        <v>1147</v>
      </c>
      <c r="D710" s="1" t="s">
        <v>1148</v>
      </c>
      <c r="E710" s="1" t="s">
        <v>1149</v>
      </c>
      <c r="F710" s="6">
        <v>42282</v>
      </c>
      <c r="G710" s="7" t="s">
        <v>8705</v>
      </c>
      <c r="H710" s="10">
        <v>42291</v>
      </c>
      <c r="I710" s="11">
        <v>2942.3</v>
      </c>
      <c r="J710" s="10"/>
      <c r="K710" s="11"/>
      <c r="L710" s="2">
        <f t="shared" si="11"/>
        <v>1</v>
      </c>
      <c r="M710" s="2" t="s">
        <v>8710</v>
      </c>
      <c r="N710" s="6"/>
    </row>
    <row r="711" spans="1:14" s="2" customFormat="1" ht="45">
      <c r="A711" s="1" t="s">
        <v>5042</v>
      </c>
      <c r="B711" s="1" t="s">
        <v>5043</v>
      </c>
      <c r="C711" s="1" t="s">
        <v>5044</v>
      </c>
      <c r="D711" s="1" t="s">
        <v>5045</v>
      </c>
      <c r="E711" s="1" t="s">
        <v>5046</v>
      </c>
      <c r="F711" s="6">
        <v>39908</v>
      </c>
      <c r="G711" s="7">
        <v>1.0295000000000001</v>
      </c>
      <c r="H711" s="10">
        <v>40960</v>
      </c>
      <c r="I711" s="11">
        <v>100</v>
      </c>
      <c r="J711" s="10">
        <v>42056</v>
      </c>
      <c r="K711" s="11">
        <v>202.95000000000002</v>
      </c>
      <c r="L711" s="2">
        <f t="shared" si="11"/>
        <v>1</v>
      </c>
      <c r="N711" s="6"/>
    </row>
    <row r="712" spans="1:14" s="2" customFormat="1" ht="45">
      <c r="A712" s="1" t="s">
        <v>4125</v>
      </c>
      <c r="B712" s="1" t="s">
        <v>4126</v>
      </c>
      <c r="C712" s="1" t="s">
        <v>4127</v>
      </c>
      <c r="D712" s="1" t="s">
        <v>4128</v>
      </c>
      <c r="E712" s="1" t="s">
        <v>4129</v>
      </c>
      <c r="F712" s="6">
        <v>41187</v>
      </c>
      <c r="G712" s="7">
        <v>0.18043524191844509</v>
      </c>
      <c r="H712" s="10">
        <v>41597</v>
      </c>
      <c r="I712" s="11">
        <v>94.66</v>
      </c>
      <c r="J712" s="10">
        <v>42693</v>
      </c>
      <c r="K712" s="11">
        <v>111.74000000000001</v>
      </c>
      <c r="L712" s="2">
        <f t="shared" si="11"/>
        <v>1</v>
      </c>
      <c r="N712" s="6"/>
    </row>
    <row r="713" spans="1:14" s="2" customFormat="1" ht="45">
      <c r="A713" s="1" t="s">
        <v>381</v>
      </c>
      <c r="B713" s="1" t="s">
        <v>382</v>
      </c>
      <c r="C713" s="1" t="s">
        <v>383</v>
      </c>
      <c r="D713" s="1" t="s">
        <v>384</v>
      </c>
      <c r="E713" s="1" t="s">
        <v>385</v>
      </c>
      <c r="F713" s="6">
        <v>41399</v>
      </c>
      <c r="G713" s="7">
        <v>0.5167770956172878</v>
      </c>
      <c r="H713" s="10">
        <v>41408</v>
      </c>
      <c r="I713" s="11">
        <v>329.02</v>
      </c>
      <c r="J713" s="10">
        <v>42504</v>
      </c>
      <c r="K713" s="11">
        <v>499.05</v>
      </c>
      <c r="L713" s="2">
        <f t="shared" si="11"/>
        <v>1</v>
      </c>
      <c r="N713" s="6"/>
    </row>
    <row r="714" spans="1:14" s="2" customFormat="1" ht="45">
      <c r="A714" s="1" t="s">
        <v>5804</v>
      </c>
      <c r="B714" s="1" t="s">
        <v>5805</v>
      </c>
      <c r="C714" s="1" t="s">
        <v>5806</v>
      </c>
      <c r="D714" s="1" t="s">
        <v>5807</v>
      </c>
      <c r="E714" s="1" t="s">
        <v>5808</v>
      </c>
      <c r="F714" s="6">
        <v>39908</v>
      </c>
      <c r="G714" s="7">
        <v>0.28021978021978022</v>
      </c>
      <c r="H714" s="10">
        <v>39926</v>
      </c>
      <c r="I714" s="11">
        <v>45.5</v>
      </c>
      <c r="J714" s="10">
        <v>41022</v>
      </c>
      <c r="K714" s="11">
        <v>58.25</v>
      </c>
      <c r="L714" s="2">
        <f t="shared" si="11"/>
        <v>1</v>
      </c>
      <c r="N714" s="6"/>
    </row>
    <row r="715" spans="1:14" s="2" customFormat="1" ht="45">
      <c r="A715" s="1" t="s">
        <v>7422</v>
      </c>
      <c r="B715" s="1" t="s">
        <v>7423</v>
      </c>
      <c r="C715" s="1" t="s">
        <v>7424</v>
      </c>
      <c r="D715" s="1" t="s">
        <v>7425</v>
      </c>
      <c r="E715" s="1" t="s">
        <v>7426</v>
      </c>
      <c r="F715" s="6">
        <v>35008</v>
      </c>
      <c r="G715" s="7">
        <v>-0.31208000000000002</v>
      </c>
      <c r="H715" s="10">
        <v>39078</v>
      </c>
      <c r="I715" s="11">
        <v>125</v>
      </c>
      <c r="J715" s="10">
        <v>40174</v>
      </c>
      <c r="K715" s="11">
        <v>85.99</v>
      </c>
      <c r="L715" s="2">
        <f t="shared" si="11"/>
        <v>1</v>
      </c>
      <c r="N715" s="6"/>
    </row>
    <row r="716" spans="1:14" s="2" customFormat="1" ht="45">
      <c r="A716" s="1" t="s">
        <v>3571</v>
      </c>
      <c r="B716" s="1" t="s">
        <v>3572</v>
      </c>
      <c r="C716" s="1" t="s">
        <v>3573</v>
      </c>
      <c r="D716" s="1" t="s">
        <v>3574</v>
      </c>
      <c r="E716" s="1" t="s">
        <v>3575</v>
      </c>
      <c r="F716" s="6">
        <v>38903</v>
      </c>
      <c r="G716" s="7">
        <v>-0.50281963777186689</v>
      </c>
      <c r="H716" s="10">
        <v>38917</v>
      </c>
      <c r="I716" s="11">
        <v>30764.59</v>
      </c>
      <c r="J716" s="10">
        <v>40013</v>
      </c>
      <c r="K716" s="11">
        <v>15295.550000000001</v>
      </c>
      <c r="L716" s="2">
        <f t="shared" si="11"/>
        <v>1</v>
      </c>
      <c r="N716" s="6"/>
    </row>
    <row r="717" spans="1:14" s="2" customFormat="1" ht="30" hidden="1">
      <c r="A717" s="1" t="s">
        <v>1426</v>
      </c>
      <c r="B717" s="1" t="s">
        <v>1427</v>
      </c>
      <c r="C717" s="1"/>
      <c r="D717" s="1"/>
      <c r="E717" s="1"/>
      <c r="F717" s="6"/>
      <c r="G717" s="7"/>
      <c r="H717" s="12"/>
      <c r="I717" s="11"/>
      <c r="J717" s="12"/>
      <c r="K717" s="11"/>
      <c r="L717" s="2">
        <f t="shared" si="11"/>
        <v>1</v>
      </c>
      <c r="M717" s="2" t="s">
        <v>8709</v>
      </c>
      <c r="N717" s="6"/>
    </row>
    <row r="718" spans="1:14" s="2" customFormat="1" ht="45">
      <c r="A718" s="1" t="s">
        <v>4742</v>
      </c>
      <c r="B718" s="1" t="s">
        <v>4743</v>
      </c>
      <c r="C718" s="1" t="s">
        <v>4744</v>
      </c>
      <c r="D718" s="1" t="s">
        <v>4745</v>
      </c>
      <c r="E718" s="1" t="s">
        <v>4746</v>
      </c>
      <c r="F718" s="6">
        <v>36896</v>
      </c>
      <c r="G718" s="7">
        <v>4.7812999999999999</v>
      </c>
      <c r="H718" s="10">
        <v>37792</v>
      </c>
      <c r="I718" s="11">
        <v>100</v>
      </c>
      <c r="J718" s="10">
        <v>38888</v>
      </c>
      <c r="K718" s="11">
        <v>578.13</v>
      </c>
      <c r="L718" s="2">
        <f t="shared" si="11"/>
        <v>1</v>
      </c>
      <c r="N718" s="6"/>
    </row>
    <row r="719" spans="1:14" s="2" customFormat="1" ht="45" hidden="1">
      <c r="A719" s="1" t="s">
        <v>6910</v>
      </c>
      <c r="B719" s="1" t="s">
        <v>6911</v>
      </c>
      <c r="C719" s="1" t="s">
        <v>6912</v>
      </c>
      <c r="D719" s="1" t="s">
        <v>6913</v>
      </c>
      <c r="E719" s="1" t="s">
        <v>6914</v>
      </c>
      <c r="F719" s="6">
        <v>42009</v>
      </c>
      <c r="G719" s="7" t="s">
        <v>8705</v>
      </c>
      <c r="H719" s="10">
        <v>42031</v>
      </c>
      <c r="I719" s="11">
        <v>259.7</v>
      </c>
      <c r="J719" s="10"/>
      <c r="K719" s="11"/>
      <c r="L719" s="2">
        <f t="shared" si="11"/>
        <v>1</v>
      </c>
      <c r="M719" s="2" t="s">
        <v>8710</v>
      </c>
      <c r="N719" s="6"/>
    </row>
    <row r="720" spans="1:14" s="2" customFormat="1" ht="45">
      <c r="A720" s="1" t="s">
        <v>7358</v>
      </c>
      <c r="B720" s="1" t="s">
        <v>7359</v>
      </c>
      <c r="C720" s="1" t="s">
        <v>7360</v>
      </c>
      <c r="D720" s="1" t="s">
        <v>7361</v>
      </c>
      <c r="E720" s="1" t="s">
        <v>7362</v>
      </c>
      <c r="F720" s="6">
        <v>41369</v>
      </c>
      <c r="G720" s="7">
        <v>-0.63009009009009009</v>
      </c>
      <c r="H720" s="10">
        <v>41391</v>
      </c>
      <c r="I720" s="11">
        <v>55.5</v>
      </c>
      <c r="J720" s="10">
        <v>42487</v>
      </c>
      <c r="K720" s="11">
        <v>20.53</v>
      </c>
      <c r="L720" s="2">
        <f t="shared" si="11"/>
        <v>1</v>
      </c>
      <c r="N720" s="6"/>
    </row>
    <row r="721" spans="1:14" s="2" customFormat="1" ht="45">
      <c r="A721" s="1" t="s">
        <v>4350</v>
      </c>
      <c r="B721" s="1" t="s">
        <v>4351</v>
      </c>
      <c r="C721" s="1" t="s">
        <v>4352</v>
      </c>
      <c r="D721" s="1" t="s">
        <v>4353</v>
      </c>
      <c r="E721" s="1" t="s">
        <v>4354</v>
      </c>
      <c r="F721" s="6">
        <v>36165</v>
      </c>
      <c r="G721" s="7">
        <v>0.37743581165844281</v>
      </c>
      <c r="H721" s="10">
        <v>37366</v>
      </c>
      <c r="I721" s="11">
        <v>119.57000000000001</v>
      </c>
      <c r="J721" s="10">
        <v>38462</v>
      </c>
      <c r="K721" s="11">
        <v>164.70000000000002</v>
      </c>
      <c r="L721" s="2">
        <f t="shared" si="11"/>
        <v>1</v>
      </c>
      <c r="N721" s="6"/>
    </row>
    <row r="722" spans="1:14" s="2" customFormat="1" ht="45">
      <c r="A722" s="1" t="s">
        <v>4041</v>
      </c>
      <c r="B722" s="1" t="s">
        <v>4042</v>
      </c>
      <c r="C722" s="1" t="s">
        <v>4043</v>
      </c>
      <c r="D722" s="1" t="s">
        <v>4044</v>
      </c>
      <c r="E722" s="1" t="s">
        <v>4045</v>
      </c>
      <c r="F722" s="6">
        <v>39849</v>
      </c>
      <c r="G722" s="7">
        <v>4.6596920647453617</v>
      </c>
      <c r="H722" s="10">
        <v>39863</v>
      </c>
      <c r="I722" s="11">
        <v>25.330000000000002</v>
      </c>
      <c r="J722" s="10">
        <v>40958</v>
      </c>
      <c r="K722" s="11">
        <v>143.36000000000001</v>
      </c>
      <c r="L722" s="2">
        <f t="shared" si="11"/>
        <v>1</v>
      </c>
      <c r="N722" s="6"/>
    </row>
    <row r="723" spans="1:14" s="2" customFormat="1" ht="45">
      <c r="A723" s="1" t="s">
        <v>3043</v>
      </c>
      <c r="B723" s="1" t="s">
        <v>3044</v>
      </c>
      <c r="C723" s="1" t="s">
        <v>3045</v>
      </c>
      <c r="D723" s="1" t="s">
        <v>3046</v>
      </c>
      <c r="E723" s="1" t="s">
        <v>3047</v>
      </c>
      <c r="F723" s="6">
        <v>35800</v>
      </c>
      <c r="G723" s="7">
        <v>8.0719839259194626E-2</v>
      </c>
      <c r="H723" s="10">
        <v>39009</v>
      </c>
      <c r="I723" s="11">
        <v>114.47</v>
      </c>
      <c r="J723" s="10">
        <v>40105</v>
      </c>
      <c r="K723" s="11">
        <v>123.71000000000001</v>
      </c>
      <c r="L723" s="2">
        <f t="shared" si="11"/>
        <v>1</v>
      </c>
      <c r="N723" s="6"/>
    </row>
    <row r="724" spans="1:14" s="2" customFormat="1" ht="45">
      <c r="A724" s="1" t="s">
        <v>6886</v>
      </c>
      <c r="B724" s="1" t="s">
        <v>6887</v>
      </c>
      <c r="C724" s="1" t="s">
        <v>6888</v>
      </c>
      <c r="D724" s="1" t="s">
        <v>6889</v>
      </c>
      <c r="E724" s="1" t="s">
        <v>6890</v>
      </c>
      <c r="F724" s="6">
        <v>31356</v>
      </c>
      <c r="G724" s="7">
        <v>0.55762022489831731</v>
      </c>
      <c r="H724" s="10">
        <v>35304</v>
      </c>
      <c r="I724" s="11">
        <v>125.39</v>
      </c>
      <c r="J724" s="10">
        <v>36399</v>
      </c>
      <c r="K724" s="11">
        <v>195.31</v>
      </c>
      <c r="L724" s="2">
        <f t="shared" si="11"/>
        <v>1</v>
      </c>
      <c r="N724" s="6"/>
    </row>
    <row r="725" spans="1:14" s="2" customFormat="1" ht="45">
      <c r="A725" s="1" t="s">
        <v>5477</v>
      </c>
      <c r="B725" s="1" t="s">
        <v>5478</v>
      </c>
      <c r="C725" s="1" t="s">
        <v>5479</v>
      </c>
      <c r="D725" s="1" t="s">
        <v>5480</v>
      </c>
      <c r="E725" s="1" t="s">
        <v>5481</v>
      </c>
      <c r="F725" s="6">
        <v>40456</v>
      </c>
      <c r="G725" s="7">
        <v>-0.44439067666747323</v>
      </c>
      <c r="H725" s="10">
        <v>40478</v>
      </c>
      <c r="I725" s="11">
        <v>123.99000000000001</v>
      </c>
      <c r="J725" s="10">
        <v>41574</v>
      </c>
      <c r="K725" s="11">
        <v>68.89</v>
      </c>
      <c r="L725" s="2">
        <f t="shared" si="11"/>
        <v>1</v>
      </c>
      <c r="N725" s="6"/>
    </row>
    <row r="726" spans="1:14" s="2" customFormat="1" ht="45">
      <c r="A726" s="1" t="s">
        <v>7248</v>
      </c>
      <c r="B726" s="1" t="s">
        <v>7249</v>
      </c>
      <c r="C726" s="1" t="s">
        <v>5479</v>
      </c>
      <c r="D726" s="1" t="s">
        <v>5480</v>
      </c>
      <c r="E726" s="1" t="s">
        <v>5481</v>
      </c>
      <c r="F726" s="6">
        <v>38538</v>
      </c>
      <c r="G726" s="7">
        <v>0.14125191843893889</v>
      </c>
      <c r="H726" s="10">
        <v>38560</v>
      </c>
      <c r="I726" s="11">
        <v>182.44</v>
      </c>
      <c r="J726" s="10">
        <v>39656</v>
      </c>
      <c r="K726" s="11">
        <v>208.21</v>
      </c>
      <c r="L726" s="2">
        <f t="shared" si="11"/>
        <v>1</v>
      </c>
      <c r="N726" s="6"/>
    </row>
    <row r="727" spans="1:14" s="2" customFormat="1" ht="45">
      <c r="A727" s="15" t="s">
        <v>32</v>
      </c>
      <c r="B727" s="15" t="s">
        <v>33</v>
      </c>
      <c r="C727" s="15" t="s">
        <v>34</v>
      </c>
      <c r="D727" s="15" t="s">
        <v>35</v>
      </c>
      <c r="E727" s="15" t="s">
        <v>36</v>
      </c>
      <c r="F727" s="16">
        <v>41640</v>
      </c>
      <c r="G727" s="17">
        <v>0.53437057484450345</v>
      </c>
      <c r="H727" s="18">
        <v>41667</v>
      </c>
      <c r="I727" s="19">
        <v>1673.67</v>
      </c>
      <c r="J727" s="18">
        <v>42763</v>
      </c>
      <c r="K727" s="19">
        <v>2568.0300000000002</v>
      </c>
      <c r="L727" s="2">
        <f t="shared" si="11"/>
        <v>1</v>
      </c>
      <c r="M727" s="2" t="s">
        <v>8708</v>
      </c>
      <c r="N727" s="16"/>
    </row>
    <row r="728" spans="1:14" s="2" customFormat="1" ht="45" hidden="1">
      <c r="A728" s="1" t="s">
        <v>5709</v>
      </c>
      <c r="B728" s="1" t="s">
        <v>5849</v>
      </c>
      <c r="C728" s="1" t="s">
        <v>5711</v>
      </c>
      <c r="D728" s="1" t="s">
        <v>5712</v>
      </c>
      <c r="E728" s="1" t="s">
        <v>5713</v>
      </c>
      <c r="F728" s="6">
        <v>41883</v>
      </c>
      <c r="G728" s="7" t="s">
        <v>8705</v>
      </c>
      <c r="H728" s="10">
        <v>41905</v>
      </c>
      <c r="I728" s="11">
        <v>132.39000000000001</v>
      </c>
      <c r="J728" s="10"/>
      <c r="K728" s="11"/>
      <c r="L728" s="2">
        <f t="shared" si="11"/>
        <v>4</v>
      </c>
      <c r="M728" s="2" t="s">
        <v>8710</v>
      </c>
      <c r="N728" s="6"/>
    </row>
    <row r="729" spans="1:14" s="2" customFormat="1" ht="45" hidden="1">
      <c r="A729" s="1" t="s">
        <v>5709</v>
      </c>
      <c r="B729" s="1" t="s">
        <v>5849</v>
      </c>
      <c r="C729" s="1" t="s">
        <v>5711</v>
      </c>
      <c r="D729" s="1" t="s">
        <v>5712</v>
      </c>
      <c r="E729" s="1" t="s">
        <v>5714</v>
      </c>
      <c r="F729" s="6">
        <v>41883</v>
      </c>
      <c r="G729" s="7" t="s">
        <v>8705</v>
      </c>
      <c r="H729" s="10">
        <v>41896</v>
      </c>
      <c r="I729" s="11">
        <v>134.91</v>
      </c>
      <c r="J729" s="10"/>
      <c r="K729" s="11"/>
      <c r="L729" s="2">
        <f t="shared" si="11"/>
        <v>4</v>
      </c>
      <c r="M729" s="2" t="s">
        <v>8710</v>
      </c>
      <c r="N729" s="6"/>
    </row>
    <row r="730" spans="1:14" s="2" customFormat="1" ht="45" hidden="1">
      <c r="A730" s="1" t="s">
        <v>5709</v>
      </c>
      <c r="B730" s="1" t="s">
        <v>5710</v>
      </c>
      <c r="C730" s="1" t="s">
        <v>5711</v>
      </c>
      <c r="D730" s="1" t="s">
        <v>5712</v>
      </c>
      <c r="E730" s="1" t="s">
        <v>5713</v>
      </c>
      <c r="F730" s="6">
        <v>41883</v>
      </c>
      <c r="G730" s="7" t="s">
        <v>8705</v>
      </c>
      <c r="H730" s="10">
        <v>41905</v>
      </c>
      <c r="I730" s="11">
        <v>132.39000000000001</v>
      </c>
      <c r="J730" s="10"/>
      <c r="K730" s="11"/>
      <c r="L730" s="2">
        <f t="shared" si="11"/>
        <v>4</v>
      </c>
      <c r="M730" s="2" t="s">
        <v>8710</v>
      </c>
      <c r="N730" s="6"/>
    </row>
    <row r="731" spans="1:14" s="2" customFormat="1" ht="45" hidden="1">
      <c r="A731" s="1" t="s">
        <v>5709</v>
      </c>
      <c r="B731" s="1" t="s">
        <v>5710</v>
      </c>
      <c r="C731" s="1" t="s">
        <v>5711</v>
      </c>
      <c r="D731" s="1" t="s">
        <v>5712</v>
      </c>
      <c r="E731" s="1" t="s">
        <v>5714</v>
      </c>
      <c r="F731" s="6">
        <v>41883</v>
      </c>
      <c r="G731" s="7" t="s">
        <v>8705</v>
      </c>
      <c r="H731" s="10">
        <v>41896</v>
      </c>
      <c r="I731" s="11">
        <v>134.91</v>
      </c>
      <c r="J731" s="10"/>
      <c r="K731" s="11"/>
      <c r="L731" s="2">
        <f t="shared" si="11"/>
        <v>4</v>
      </c>
      <c r="M731" s="2" t="s">
        <v>8710</v>
      </c>
      <c r="N731" s="6"/>
    </row>
    <row r="732" spans="1:14" s="2" customFormat="1" ht="45">
      <c r="A732" s="1" t="s">
        <v>7460</v>
      </c>
      <c r="B732" s="1" t="s">
        <v>7461</v>
      </c>
      <c r="C732" s="1" t="s">
        <v>7462</v>
      </c>
      <c r="D732" s="1" t="s">
        <v>7463</v>
      </c>
      <c r="E732" s="1" t="s">
        <v>7464</v>
      </c>
      <c r="F732" s="6">
        <v>41526</v>
      </c>
      <c r="G732" s="7">
        <v>0.14066985645933003</v>
      </c>
      <c r="H732" s="10">
        <v>41531</v>
      </c>
      <c r="I732" s="11">
        <v>10.450000000000001</v>
      </c>
      <c r="J732" s="10">
        <v>42627</v>
      </c>
      <c r="K732" s="11">
        <v>11.92</v>
      </c>
      <c r="L732" s="2">
        <f t="shared" si="11"/>
        <v>1</v>
      </c>
      <c r="N732" s="6"/>
    </row>
    <row r="733" spans="1:14" s="2" customFormat="1" ht="30" hidden="1">
      <c r="A733" s="1" t="s">
        <v>3401</v>
      </c>
      <c r="B733" s="1" t="s">
        <v>3402</v>
      </c>
      <c r="C733" s="1"/>
      <c r="D733" s="1"/>
      <c r="E733" s="1"/>
      <c r="F733" s="6"/>
      <c r="G733" s="7"/>
      <c r="H733" s="12"/>
      <c r="I733" s="11"/>
      <c r="J733" s="12"/>
      <c r="K733" s="11"/>
      <c r="L733" s="2">
        <f t="shared" si="11"/>
        <v>1</v>
      </c>
      <c r="M733" s="2" t="s">
        <v>8709</v>
      </c>
      <c r="N733" s="6"/>
    </row>
    <row r="734" spans="1:14" s="2" customFormat="1" ht="45">
      <c r="A734" s="1" t="s">
        <v>7845</v>
      </c>
      <c r="B734" s="1" t="s">
        <v>7846</v>
      </c>
      <c r="C734" s="1" t="s">
        <v>7847</v>
      </c>
      <c r="D734" s="1" t="s">
        <v>7848</v>
      </c>
      <c r="E734" s="1" t="s">
        <v>7849</v>
      </c>
      <c r="F734" s="6">
        <v>40487</v>
      </c>
      <c r="G734" s="7">
        <v>0.67586206896551726</v>
      </c>
      <c r="H734" s="10">
        <v>40510</v>
      </c>
      <c r="I734" s="11">
        <v>116</v>
      </c>
      <c r="J734" s="10">
        <v>41606</v>
      </c>
      <c r="K734" s="11">
        <v>194.4</v>
      </c>
      <c r="L734" s="2">
        <f t="shared" si="11"/>
        <v>1</v>
      </c>
      <c r="N734" s="6"/>
    </row>
    <row r="735" spans="1:14" s="2" customFormat="1" ht="45" hidden="1">
      <c r="A735" s="1" t="s">
        <v>3072</v>
      </c>
      <c r="B735" s="1" t="s">
        <v>3073</v>
      </c>
      <c r="C735" s="1" t="s">
        <v>3074</v>
      </c>
      <c r="D735" s="1" t="s">
        <v>3075</v>
      </c>
      <c r="E735" s="1" t="s">
        <v>3076</v>
      </c>
      <c r="F735" s="6">
        <v>42256</v>
      </c>
      <c r="G735" s="7" t="s">
        <v>8705</v>
      </c>
      <c r="H735" s="10">
        <v>42414</v>
      </c>
      <c r="I735" s="11">
        <v>96.350000000000009</v>
      </c>
      <c r="J735" s="10"/>
      <c r="K735" s="11"/>
      <c r="L735" s="2">
        <f t="shared" si="11"/>
        <v>1</v>
      </c>
      <c r="M735" s="2" t="s">
        <v>8710</v>
      </c>
      <c r="N735" s="6"/>
    </row>
    <row r="736" spans="1:14" s="2" customFormat="1" hidden="1">
      <c r="A736" s="1" t="s">
        <v>4257</v>
      </c>
      <c r="B736" s="1" t="s">
        <v>4258</v>
      </c>
      <c r="C736" s="1"/>
      <c r="D736" s="1"/>
      <c r="E736" s="1"/>
      <c r="F736" s="6"/>
      <c r="G736" s="7"/>
      <c r="H736" s="12"/>
      <c r="I736" s="11"/>
      <c r="J736" s="12"/>
      <c r="K736" s="11"/>
      <c r="L736" s="2">
        <f t="shared" si="11"/>
        <v>1</v>
      </c>
      <c r="M736" s="2" t="s">
        <v>8709</v>
      </c>
      <c r="N736" s="6"/>
    </row>
    <row r="737" spans="1:14" s="2" customFormat="1" ht="45">
      <c r="A737" s="1" t="s">
        <v>7706</v>
      </c>
      <c r="B737" s="1" t="s">
        <v>7707</v>
      </c>
      <c r="C737" s="1" t="s">
        <v>7708</v>
      </c>
      <c r="D737" s="1" t="s">
        <v>7709</v>
      </c>
      <c r="E737" s="1" t="s">
        <v>7710</v>
      </c>
      <c r="F737" s="6">
        <v>37381</v>
      </c>
      <c r="G737" s="7">
        <v>6.9187449718423263E-2</v>
      </c>
      <c r="H737" s="10">
        <v>37404</v>
      </c>
      <c r="I737" s="11">
        <v>12.43</v>
      </c>
      <c r="J737" s="10">
        <v>38500</v>
      </c>
      <c r="K737" s="11">
        <v>13.290000000000001</v>
      </c>
      <c r="L737" s="2">
        <f t="shared" si="11"/>
        <v>1</v>
      </c>
      <c r="N737" s="6"/>
    </row>
    <row r="738" spans="1:14" s="2" customFormat="1" ht="45" hidden="1">
      <c r="A738" s="1" t="s">
        <v>6494</v>
      </c>
      <c r="B738" s="1" t="s">
        <v>6495</v>
      </c>
      <c r="C738" s="1" t="s">
        <v>6496</v>
      </c>
      <c r="D738" s="1" t="s">
        <v>6497</v>
      </c>
      <c r="E738" s="1" t="s">
        <v>6498</v>
      </c>
      <c r="F738" s="6">
        <v>42009</v>
      </c>
      <c r="G738" s="7" t="s">
        <v>8705</v>
      </c>
      <c r="H738" s="10">
        <v>42031</v>
      </c>
      <c r="I738" s="11">
        <v>353.90000000000003</v>
      </c>
      <c r="J738" s="10"/>
      <c r="K738" s="11"/>
      <c r="L738" s="2">
        <f t="shared" si="11"/>
        <v>1</v>
      </c>
      <c r="M738" s="2" t="s">
        <v>8710</v>
      </c>
      <c r="N738" s="6"/>
    </row>
    <row r="739" spans="1:14" s="2" customFormat="1" ht="45">
      <c r="A739" s="1" t="s">
        <v>484</v>
      </c>
      <c r="B739" s="1" t="s">
        <v>485</v>
      </c>
      <c r="C739" s="1" t="s">
        <v>486</v>
      </c>
      <c r="D739" s="1" t="s">
        <v>487</v>
      </c>
      <c r="E739" s="1" t="s">
        <v>488</v>
      </c>
      <c r="F739" s="6">
        <v>39268</v>
      </c>
      <c r="G739" s="7">
        <v>-0.4043357420789328</v>
      </c>
      <c r="H739" s="10">
        <v>39277</v>
      </c>
      <c r="I739" s="11">
        <v>89.95</v>
      </c>
      <c r="J739" s="10">
        <v>40373</v>
      </c>
      <c r="K739" s="11">
        <v>53.58</v>
      </c>
      <c r="L739" s="2">
        <f t="shared" si="11"/>
        <v>1</v>
      </c>
      <c r="N739" s="6"/>
    </row>
    <row r="740" spans="1:14" s="2" customFormat="1" ht="45">
      <c r="A740" s="1" t="s">
        <v>924</v>
      </c>
      <c r="B740" s="1" t="s">
        <v>925</v>
      </c>
      <c r="C740" s="1" t="s">
        <v>926</v>
      </c>
      <c r="D740" s="1" t="s">
        <v>927</v>
      </c>
      <c r="E740" s="1" t="s">
        <v>928</v>
      </c>
      <c r="F740" s="6">
        <v>41644</v>
      </c>
      <c r="G740" s="7">
        <v>0.56660709090153383</v>
      </c>
      <c r="H740" s="10">
        <v>41668</v>
      </c>
      <c r="I740" s="11">
        <v>481.18</v>
      </c>
      <c r="J740" s="10">
        <v>42764</v>
      </c>
      <c r="K740" s="11">
        <v>753.82</v>
      </c>
      <c r="L740" s="2">
        <f t="shared" si="11"/>
        <v>1</v>
      </c>
      <c r="N740" s="6"/>
    </row>
    <row r="741" spans="1:14" s="2" customFormat="1" ht="45">
      <c r="A741" s="1" t="s">
        <v>3689</v>
      </c>
      <c r="B741" s="1" t="s">
        <v>3690</v>
      </c>
      <c r="C741" s="1" t="s">
        <v>3691</v>
      </c>
      <c r="D741" s="1" t="s">
        <v>3692</v>
      </c>
      <c r="E741" s="1" t="s">
        <v>3693</v>
      </c>
      <c r="F741" s="6">
        <v>41369</v>
      </c>
      <c r="G741" s="7">
        <v>3.6651784887275086E-2</v>
      </c>
      <c r="H741" s="10">
        <v>41383</v>
      </c>
      <c r="I741" s="11">
        <v>2159.2400000000002</v>
      </c>
      <c r="J741" s="10">
        <v>42479</v>
      </c>
      <c r="K741" s="11">
        <v>2238.38</v>
      </c>
      <c r="L741" s="2">
        <f t="shared" si="11"/>
        <v>1</v>
      </c>
      <c r="N741" s="6"/>
    </row>
    <row r="742" spans="1:14" s="2" customFormat="1" hidden="1">
      <c r="A742" s="1" t="s">
        <v>669</v>
      </c>
      <c r="B742" s="1" t="s">
        <v>670</v>
      </c>
      <c r="C742" s="1"/>
      <c r="D742" s="1"/>
      <c r="E742" s="1"/>
      <c r="F742" s="6"/>
      <c r="G742" s="7"/>
      <c r="H742" s="12"/>
      <c r="I742" s="11"/>
      <c r="J742" s="12"/>
      <c r="K742" s="11"/>
      <c r="L742" s="2">
        <f t="shared" si="11"/>
        <v>1</v>
      </c>
      <c r="M742" s="2" t="s">
        <v>8709</v>
      </c>
      <c r="N742" s="6"/>
    </row>
    <row r="743" spans="1:14" s="2" customFormat="1" hidden="1">
      <c r="A743" s="1" t="s">
        <v>8375</v>
      </c>
      <c r="B743" s="1" t="s">
        <v>8376</v>
      </c>
      <c r="C743" s="1"/>
      <c r="D743" s="1"/>
      <c r="E743" s="1"/>
      <c r="F743" s="6"/>
      <c r="G743" s="7"/>
      <c r="H743" s="12"/>
      <c r="I743" s="11"/>
      <c r="J743" s="12"/>
      <c r="K743" s="11"/>
      <c r="L743" s="2">
        <f t="shared" si="11"/>
        <v>1</v>
      </c>
      <c r="M743" s="2" t="s">
        <v>8709</v>
      </c>
      <c r="N743" s="6"/>
    </row>
    <row r="744" spans="1:14" s="2" customFormat="1" hidden="1">
      <c r="A744" s="1" t="s">
        <v>8286</v>
      </c>
      <c r="B744" s="1" t="s">
        <v>8287</v>
      </c>
      <c r="C744" s="1"/>
      <c r="D744" s="1"/>
      <c r="E744" s="1"/>
      <c r="F744" s="6"/>
      <c r="G744" s="7"/>
      <c r="H744" s="12"/>
      <c r="I744" s="11"/>
      <c r="J744" s="12"/>
      <c r="K744" s="11"/>
      <c r="L744" s="2">
        <f t="shared" si="11"/>
        <v>1</v>
      </c>
      <c r="M744" s="2" t="s">
        <v>8709</v>
      </c>
      <c r="N744" s="6"/>
    </row>
    <row r="745" spans="1:14" s="2" customFormat="1" ht="45">
      <c r="A745" s="1" t="s">
        <v>2226</v>
      </c>
      <c r="B745" s="1" t="s">
        <v>2227</v>
      </c>
      <c r="C745" s="1" t="s">
        <v>2228</v>
      </c>
      <c r="D745" s="1" t="s">
        <v>2229</v>
      </c>
      <c r="E745" s="1" t="s">
        <v>2230</v>
      </c>
      <c r="F745" s="6">
        <v>38934</v>
      </c>
      <c r="G745" s="7">
        <v>-0.4942293172257578</v>
      </c>
      <c r="H745" s="10">
        <v>39070</v>
      </c>
      <c r="I745" s="11">
        <v>92.710000000000008</v>
      </c>
      <c r="J745" s="10">
        <v>40166</v>
      </c>
      <c r="K745" s="11">
        <v>46.89</v>
      </c>
      <c r="L745" s="2">
        <f t="shared" si="11"/>
        <v>1</v>
      </c>
      <c r="N745" s="6"/>
    </row>
    <row r="746" spans="1:14" s="2" customFormat="1" ht="45">
      <c r="A746" s="1" t="s">
        <v>7818</v>
      </c>
      <c r="B746" s="1" t="s">
        <v>7819</v>
      </c>
      <c r="C746" s="1" t="s">
        <v>7820</v>
      </c>
      <c r="D746" s="1" t="s">
        <v>7821</v>
      </c>
      <c r="E746" s="1" t="s">
        <v>7822</v>
      </c>
      <c r="F746" s="6">
        <v>29133</v>
      </c>
      <c r="G746" s="7">
        <v>8.9345920431557844E-3</v>
      </c>
      <c r="H746" s="10">
        <v>37343</v>
      </c>
      <c r="I746" s="11">
        <v>118.64</v>
      </c>
      <c r="J746" s="10">
        <v>38439</v>
      </c>
      <c r="K746" s="11">
        <v>119.7</v>
      </c>
      <c r="L746" s="2">
        <f t="shared" si="11"/>
        <v>1</v>
      </c>
      <c r="N746" s="6"/>
    </row>
    <row r="747" spans="1:14" s="2" customFormat="1" ht="45" hidden="1">
      <c r="A747" s="1" t="s">
        <v>5177</v>
      </c>
      <c r="B747" s="1" t="s">
        <v>5178</v>
      </c>
      <c r="C747" s="1" t="s">
        <v>5179</v>
      </c>
      <c r="D747" s="1" t="s">
        <v>5180</v>
      </c>
      <c r="E747" s="1" t="s">
        <v>5181</v>
      </c>
      <c r="F747" s="6">
        <v>42622</v>
      </c>
      <c r="G747" s="7" t="s">
        <v>8705</v>
      </c>
      <c r="H747" s="10">
        <v>42627</v>
      </c>
      <c r="I747" s="11">
        <v>43.24</v>
      </c>
      <c r="J747" s="10"/>
      <c r="K747" s="11"/>
      <c r="L747" s="2">
        <f t="shared" si="11"/>
        <v>1</v>
      </c>
      <c r="M747" s="2" t="s">
        <v>8710</v>
      </c>
      <c r="N747" s="6"/>
    </row>
    <row r="748" spans="1:14" s="2" customFormat="1" ht="45">
      <c r="A748" s="1" t="s">
        <v>3643</v>
      </c>
      <c r="B748" s="1" t="s">
        <v>3644</v>
      </c>
      <c r="C748" s="1" t="s">
        <v>3645</v>
      </c>
      <c r="D748" s="1" t="s">
        <v>3646</v>
      </c>
      <c r="E748" s="1" t="s">
        <v>3647</v>
      </c>
      <c r="F748" s="6">
        <v>38388</v>
      </c>
      <c r="G748" s="7">
        <v>2.0133533633784011</v>
      </c>
      <c r="H748" s="10">
        <v>38402</v>
      </c>
      <c r="I748" s="11">
        <v>179.73</v>
      </c>
      <c r="J748" s="10">
        <v>39497</v>
      </c>
      <c r="K748" s="11">
        <v>541.59</v>
      </c>
      <c r="L748" s="2">
        <f t="shared" si="11"/>
        <v>1</v>
      </c>
      <c r="N748" s="6"/>
    </row>
    <row r="749" spans="1:14" s="2" customFormat="1" hidden="1">
      <c r="A749" s="1" t="s">
        <v>1283</v>
      </c>
      <c r="B749" s="1" t="s">
        <v>57</v>
      </c>
      <c r="C749" s="1"/>
      <c r="D749" s="1"/>
      <c r="E749" s="1"/>
      <c r="F749" s="6"/>
      <c r="G749" s="7"/>
      <c r="H749" s="12"/>
      <c r="I749" s="11"/>
      <c r="J749" s="12"/>
      <c r="K749" s="11"/>
      <c r="L749" s="2">
        <f t="shared" si="11"/>
        <v>1</v>
      </c>
      <c r="M749" s="2" t="s">
        <v>8709</v>
      </c>
      <c r="N749" s="6"/>
    </row>
    <row r="750" spans="1:14" s="2" customFormat="1" ht="45">
      <c r="A750" s="1" t="s">
        <v>4981</v>
      </c>
      <c r="B750" s="1" t="s">
        <v>4982</v>
      </c>
      <c r="C750" s="1" t="s">
        <v>4983</v>
      </c>
      <c r="D750" s="1" t="s">
        <v>4984</v>
      </c>
      <c r="E750" s="1" t="s">
        <v>4985</v>
      </c>
      <c r="F750" s="6">
        <v>37746</v>
      </c>
      <c r="G750" s="7">
        <v>1.5131813323833274</v>
      </c>
      <c r="H750" s="10">
        <v>37762</v>
      </c>
      <c r="I750" s="11">
        <v>112.28</v>
      </c>
      <c r="J750" s="10">
        <v>38858</v>
      </c>
      <c r="K750" s="11">
        <v>282.18</v>
      </c>
      <c r="L750" s="2">
        <f t="shared" si="11"/>
        <v>1</v>
      </c>
      <c r="N750" s="6"/>
    </row>
    <row r="751" spans="1:14" s="2" customFormat="1" hidden="1">
      <c r="A751" s="1" t="s">
        <v>56</v>
      </c>
      <c r="B751" s="1" t="s">
        <v>57</v>
      </c>
      <c r="C751" s="1"/>
      <c r="D751" s="1"/>
      <c r="E751" s="1"/>
      <c r="F751" s="6"/>
      <c r="G751" s="7"/>
      <c r="H751" s="12"/>
      <c r="I751" s="11"/>
      <c r="J751" s="12"/>
      <c r="K751" s="11"/>
      <c r="L751" s="2">
        <f t="shared" si="11"/>
        <v>1</v>
      </c>
      <c r="M751" s="2" t="s">
        <v>8709</v>
      </c>
      <c r="N751" s="6"/>
    </row>
    <row r="752" spans="1:14" s="2" customFormat="1" hidden="1">
      <c r="A752" s="1" t="s">
        <v>8317</v>
      </c>
      <c r="B752" s="1" t="s">
        <v>8318</v>
      </c>
      <c r="C752" s="1"/>
      <c r="D752" s="1"/>
      <c r="E752" s="1"/>
      <c r="F752" s="6"/>
      <c r="G752" s="7"/>
      <c r="H752" s="12"/>
      <c r="I752" s="11"/>
      <c r="J752" s="12"/>
      <c r="K752" s="11"/>
      <c r="L752" s="2">
        <f t="shared" si="11"/>
        <v>1</v>
      </c>
      <c r="M752" s="2" t="s">
        <v>8709</v>
      </c>
      <c r="N752" s="6"/>
    </row>
    <row r="753" spans="1:14" s="2" customFormat="1" ht="45">
      <c r="A753" s="1" t="s">
        <v>4848</v>
      </c>
      <c r="B753" s="1" t="s">
        <v>4849</v>
      </c>
      <c r="C753" s="1" t="s">
        <v>4850</v>
      </c>
      <c r="D753" s="1" t="s">
        <v>4851</v>
      </c>
      <c r="E753" s="1" t="s">
        <v>4852</v>
      </c>
      <c r="F753" s="6">
        <v>40548</v>
      </c>
      <c r="G753" s="7">
        <v>0.87100000000000011</v>
      </c>
      <c r="H753" s="10">
        <v>40564</v>
      </c>
      <c r="I753" s="11">
        <v>40</v>
      </c>
      <c r="J753" s="10">
        <v>41660</v>
      </c>
      <c r="K753" s="11">
        <v>74.84</v>
      </c>
      <c r="L753" s="2">
        <f t="shared" si="11"/>
        <v>1</v>
      </c>
      <c r="N753" s="6"/>
    </row>
    <row r="754" spans="1:14" s="2" customFormat="1" ht="45">
      <c r="A754" s="1" t="s">
        <v>3897</v>
      </c>
      <c r="B754" s="1" t="s">
        <v>3898</v>
      </c>
      <c r="C754" s="1" t="s">
        <v>3899</v>
      </c>
      <c r="D754" s="1" t="s">
        <v>3900</v>
      </c>
      <c r="E754" s="1" t="s">
        <v>3901</v>
      </c>
      <c r="F754" s="6">
        <v>40579</v>
      </c>
      <c r="G754" s="7">
        <v>0.48415811043052925</v>
      </c>
      <c r="H754" s="10">
        <v>40593</v>
      </c>
      <c r="I754" s="11">
        <v>226.93</v>
      </c>
      <c r="J754" s="10">
        <v>41689</v>
      </c>
      <c r="K754" s="11">
        <v>336.8</v>
      </c>
      <c r="L754" s="2">
        <f t="shared" si="11"/>
        <v>1</v>
      </c>
      <c r="N754" s="6"/>
    </row>
    <row r="755" spans="1:14" s="2" customFormat="1" ht="45" hidden="1">
      <c r="A755" s="1" t="s">
        <v>7526</v>
      </c>
      <c r="B755" s="1" t="s">
        <v>7527</v>
      </c>
      <c r="C755" s="1" t="s">
        <v>7528</v>
      </c>
      <c r="D755" s="1" t="s">
        <v>7529</v>
      </c>
      <c r="E755" s="1" t="s">
        <v>7530</v>
      </c>
      <c r="F755" s="6">
        <v>41825</v>
      </c>
      <c r="G755" s="7" t="s">
        <v>8705</v>
      </c>
      <c r="H755" s="10">
        <v>41847</v>
      </c>
      <c r="I755" s="11">
        <v>284.08</v>
      </c>
      <c r="J755" s="10"/>
      <c r="K755" s="11"/>
      <c r="L755" s="2">
        <f t="shared" si="11"/>
        <v>1</v>
      </c>
      <c r="M755" s="2" t="s">
        <v>8710</v>
      </c>
      <c r="N755" s="6"/>
    </row>
    <row r="756" spans="1:14" s="2" customFormat="1" ht="45">
      <c r="A756" s="1" t="s">
        <v>6176</v>
      </c>
      <c r="B756" s="1" t="s">
        <v>6177</v>
      </c>
      <c r="C756" s="1" t="s">
        <v>6178</v>
      </c>
      <c r="D756" s="1" t="s">
        <v>6179</v>
      </c>
      <c r="E756" s="1" t="s">
        <v>6180</v>
      </c>
      <c r="F756" s="6">
        <v>39087</v>
      </c>
      <c r="G756" s="7">
        <v>0.11460000000000008</v>
      </c>
      <c r="H756" s="10">
        <v>41117</v>
      </c>
      <c r="I756" s="11">
        <v>100</v>
      </c>
      <c r="J756" s="10">
        <v>42212</v>
      </c>
      <c r="K756" s="11">
        <v>111.46000000000001</v>
      </c>
      <c r="L756" s="2">
        <f t="shared" si="11"/>
        <v>1</v>
      </c>
      <c r="N756" s="6"/>
    </row>
    <row r="757" spans="1:14" s="2" customFormat="1" ht="45" hidden="1">
      <c r="A757" s="1" t="s">
        <v>5494</v>
      </c>
      <c r="B757" s="1" t="s">
        <v>5495</v>
      </c>
      <c r="C757" s="1" t="s">
        <v>5496</v>
      </c>
      <c r="D757" s="1" t="s">
        <v>5497</v>
      </c>
      <c r="E757" s="1" t="s">
        <v>5498</v>
      </c>
      <c r="F757" s="6">
        <v>42013</v>
      </c>
      <c r="G757" s="7" t="s">
        <v>8705</v>
      </c>
      <c r="H757" s="10">
        <v>42077</v>
      </c>
      <c r="I757" s="11">
        <v>104.9</v>
      </c>
      <c r="J757" s="10"/>
      <c r="K757" s="11"/>
      <c r="L757" s="2">
        <f t="shared" si="11"/>
        <v>1</v>
      </c>
      <c r="M757" s="2" t="s">
        <v>8710</v>
      </c>
      <c r="N757" s="6"/>
    </row>
    <row r="758" spans="1:14" s="2" customFormat="1" ht="45">
      <c r="A758" s="1" t="s">
        <v>6994</v>
      </c>
      <c r="B758" s="1" t="s">
        <v>6995</v>
      </c>
      <c r="C758" s="1" t="s">
        <v>6996</v>
      </c>
      <c r="D758" s="1" t="s">
        <v>6997</v>
      </c>
      <c r="E758" s="1" t="s">
        <v>6998</v>
      </c>
      <c r="F758" s="6">
        <v>38630</v>
      </c>
      <c r="G758" s="7">
        <v>0.1018444498511232</v>
      </c>
      <c r="H758" s="10">
        <v>38652</v>
      </c>
      <c r="I758" s="11">
        <v>1726.26</v>
      </c>
      <c r="J758" s="10">
        <v>39748</v>
      </c>
      <c r="K758" s="11">
        <v>1902.07</v>
      </c>
      <c r="L758" s="2">
        <f t="shared" si="11"/>
        <v>1</v>
      </c>
      <c r="N758" s="6"/>
    </row>
    <row r="759" spans="1:14" s="2" customFormat="1" ht="45">
      <c r="A759" s="1" t="s">
        <v>3720</v>
      </c>
      <c r="B759" s="1" t="s">
        <v>3721</v>
      </c>
      <c r="C759" s="1" t="s">
        <v>3722</v>
      </c>
      <c r="D759" s="1" t="s">
        <v>3723</v>
      </c>
      <c r="E759" s="1" t="s">
        <v>3724</v>
      </c>
      <c r="F759" s="6">
        <v>40579</v>
      </c>
      <c r="G759" s="7">
        <v>0.27519063180827896</v>
      </c>
      <c r="H759" s="10">
        <v>40593</v>
      </c>
      <c r="I759" s="11">
        <v>146.88</v>
      </c>
      <c r="J759" s="10">
        <v>41689</v>
      </c>
      <c r="K759" s="11">
        <v>187.3</v>
      </c>
      <c r="L759" s="2">
        <f t="shared" si="11"/>
        <v>1</v>
      </c>
      <c r="N759" s="6"/>
    </row>
    <row r="760" spans="1:14" s="2" customFormat="1" ht="45" hidden="1">
      <c r="A760" s="1" t="s">
        <v>6386</v>
      </c>
      <c r="B760" s="1" t="s">
        <v>6387</v>
      </c>
      <c r="C760" s="1" t="s">
        <v>6388</v>
      </c>
      <c r="D760" s="1" t="s">
        <v>6389</v>
      </c>
      <c r="E760" s="1" t="s">
        <v>6390</v>
      </c>
      <c r="F760" s="6">
        <v>41917</v>
      </c>
      <c r="G760" s="7" t="s">
        <v>8705</v>
      </c>
      <c r="H760" s="10">
        <v>41939</v>
      </c>
      <c r="I760" s="11">
        <v>217.63</v>
      </c>
      <c r="J760" s="10"/>
      <c r="K760" s="11"/>
      <c r="L760" s="2">
        <f t="shared" si="11"/>
        <v>1</v>
      </c>
      <c r="M760" s="2" t="s">
        <v>8710</v>
      </c>
      <c r="N760" s="6"/>
    </row>
    <row r="761" spans="1:14" s="2" customFormat="1" ht="45">
      <c r="A761" s="1" t="s">
        <v>1175</v>
      </c>
      <c r="B761" s="1" t="s">
        <v>1176</v>
      </c>
      <c r="C761" s="1" t="s">
        <v>1177</v>
      </c>
      <c r="D761" s="1" t="s">
        <v>1178</v>
      </c>
      <c r="E761" s="1" t="s">
        <v>1179</v>
      </c>
      <c r="F761" s="6">
        <v>41030</v>
      </c>
      <c r="G761" s="7">
        <v>0.34218593357942129</v>
      </c>
      <c r="H761" s="10">
        <v>41043</v>
      </c>
      <c r="I761" s="11">
        <v>1725.67</v>
      </c>
      <c r="J761" s="10">
        <v>42138</v>
      </c>
      <c r="K761" s="11">
        <v>2316.17</v>
      </c>
      <c r="L761" s="2">
        <f t="shared" si="11"/>
        <v>1</v>
      </c>
      <c r="N761" s="6"/>
    </row>
    <row r="762" spans="1:14" s="2" customFormat="1" ht="45">
      <c r="A762" s="1" t="s">
        <v>5223</v>
      </c>
      <c r="B762" s="1" t="s">
        <v>5224</v>
      </c>
      <c r="C762" s="1" t="s">
        <v>5225</v>
      </c>
      <c r="D762" s="1" t="s">
        <v>5226</v>
      </c>
      <c r="E762" s="1" t="s">
        <v>5227</v>
      </c>
      <c r="F762" s="6">
        <v>36986</v>
      </c>
      <c r="G762" s="7">
        <v>0.25865324103209564</v>
      </c>
      <c r="H762" s="10">
        <v>37002</v>
      </c>
      <c r="I762" s="11">
        <v>31.78</v>
      </c>
      <c r="J762" s="10">
        <v>38098</v>
      </c>
      <c r="K762" s="11">
        <v>40</v>
      </c>
      <c r="L762" s="2">
        <f t="shared" si="11"/>
        <v>1</v>
      </c>
      <c r="N762" s="6"/>
    </row>
    <row r="763" spans="1:14" s="2" customFormat="1" hidden="1">
      <c r="A763" s="1" t="s">
        <v>8438</v>
      </c>
      <c r="B763" s="1" t="s">
        <v>8439</v>
      </c>
      <c r="C763" s="1"/>
      <c r="D763" s="1"/>
      <c r="E763" s="1"/>
      <c r="F763" s="6"/>
      <c r="G763" s="7"/>
      <c r="H763" s="12"/>
      <c r="I763" s="11"/>
      <c r="J763" s="12"/>
      <c r="K763" s="11"/>
      <c r="L763" s="2">
        <f t="shared" si="11"/>
        <v>1</v>
      </c>
      <c r="M763" s="2" t="s">
        <v>8709</v>
      </c>
      <c r="N763" s="6"/>
    </row>
    <row r="764" spans="1:14" s="2" customFormat="1" ht="45">
      <c r="A764" s="1" t="s">
        <v>5832</v>
      </c>
      <c r="B764" s="1" t="s">
        <v>5833</v>
      </c>
      <c r="C764" s="1" t="s">
        <v>5834</v>
      </c>
      <c r="D764" s="1" t="s">
        <v>5835</v>
      </c>
      <c r="E764" s="1" t="s">
        <v>5836</v>
      </c>
      <c r="F764" s="6">
        <v>40364</v>
      </c>
      <c r="G764" s="7">
        <v>-0.89434219495569189</v>
      </c>
      <c r="H764" s="10">
        <v>40382</v>
      </c>
      <c r="I764" s="11">
        <v>58.68</v>
      </c>
      <c r="J764" s="10">
        <v>41478</v>
      </c>
      <c r="K764" s="11">
        <v>6.2</v>
      </c>
      <c r="L764" s="2">
        <f t="shared" si="11"/>
        <v>1</v>
      </c>
      <c r="N764" s="6"/>
    </row>
    <row r="765" spans="1:14" s="2" customFormat="1" ht="45" hidden="1">
      <c r="A765" s="1" t="s">
        <v>6091</v>
      </c>
      <c r="B765" s="1" t="s">
        <v>6617</v>
      </c>
      <c r="C765" s="1" t="s">
        <v>2544</v>
      </c>
      <c r="D765" s="1" t="s">
        <v>2545</v>
      </c>
      <c r="E765" s="1" t="s">
        <v>2546</v>
      </c>
      <c r="F765" s="6">
        <v>42164</v>
      </c>
      <c r="G765" s="7" t="s">
        <v>8705</v>
      </c>
      <c r="H765" s="10">
        <v>42182</v>
      </c>
      <c r="I765" s="11">
        <v>727.09</v>
      </c>
      <c r="J765" s="10"/>
      <c r="K765" s="11"/>
      <c r="L765" s="2">
        <f t="shared" si="11"/>
        <v>6</v>
      </c>
      <c r="M765" s="2" t="s">
        <v>8710</v>
      </c>
      <c r="N765" s="6"/>
    </row>
    <row r="766" spans="1:14" s="2" customFormat="1" ht="45" hidden="1">
      <c r="A766" s="1" t="s">
        <v>6091</v>
      </c>
      <c r="B766" s="1" t="s">
        <v>6617</v>
      </c>
      <c r="C766" s="1" t="s">
        <v>2547</v>
      </c>
      <c r="D766" s="1" t="s">
        <v>2548</v>
      </c>
      <c r="E766" s="1" t="s">
        <v>2549</v>
      </c>
      <c r="F766" s="6">
        <v>42164</v>
      </c>
      <c r="G766" s="7" t="s">
        <v>8705</v>
      </c>
      <c r="H766" s="10">
        <v>42184</v>
      </c>
      <c r="I766" s="11">
        <v>228.96</v>
      </c>
      <c r="J766" s="10"/>
      <c r="K766" s="11"/>
      <c r="L766" s="2">
        <f t="shared" si="11"/>
        <v>6</v>
      </c>
      <c r="M766" s="2" t="s">
        <v>8710</v>
      </c>
      <c r="N766" s="6"/>
    </row>
    <row r="767" spans="1:14" s="2" customFormat="1" ht="45" hidden="1">
      <c r="A767" s="1" t="s">
        <v>6091</v>
      </c>
      <c r="B767" s="1" t="s">
        <v>6617</v>
      </c>
      <c r="C767" s="1" t="s">
        <v>2544</v>
      </c>
      <c r="D767" s="1" t="s">
        <v>2545</v>
      </c>
      <c r="E767" s="1" t="s">
        <v>2550</v>
      </c>
      <c r="F767" s="6">
        <v>42164</v>
      </c>
      <c r="G767" s="7" t="s">
        <v>8705</v>
      </c>
      <c r="H767" s="10">
        <v>42169</v>
      </c>
      <c r="I767" s="11">
        <v>746.71</v>
      </c>
      <c r="J767" s="10"/>
      <c r="K767" s="11"/>
      <c r="L767" s="2">
        <f t="shared" si="11"/>
        <v>6</v>
      </c>
      <c r="M767" s="2" t="s">
        <v>8710</v>
      </c>
      <c r="N767" s="6"/>
    </row>
    <row r="768" spans="1:14" s="2" customFormat="1" ht="45" hidden="1">
      <c r="A768" s="1" t="s">
        <v>6091</v>
      </c>
      <c r="B768" s="1" t="s">
        <v>6092</v>
      </c>
      <c r="C768" s="1" t="s">
        <v>2544</v>
      </c>
      <c r="D768" s="1" t="s">
        <v>2545</v>
      </c>
      <c r="E768" s="1" t="s">
        <v>2546</v>
      </c>
      <c r="F768" s="6">
        <v>42164</v>
      </c>
      <c r="G768" s="7" t="s">
        <v>8705</v>
      </c>
      <c r="H768" s="10">
        <v>42182</v>
      </c>
      <c r="I768" s="11">
        <v>727.09</v>
      </c>
      <c r="J768" s="10"/>
      <c r="K768" s="11"/>
      <c r="L768" s="2">
        <f t="shared" si="11"/>
        <v>6</v>
      </c>
      <c r="M768" s="2" t="s">
        <v>8710</v>
      </c>
      <c r="N768" s="6"/>
    </row>
    <row r="769" spans="1:14" s="2" customFormat="1" ht="45" hidden="1">
      <c r="A769" s="1" t="s">
        <v>6091</v>
      </c>
      <c r="B769" s="1" t="s">
        <v>6092</v>
      </c>
      <c r="C769" s="1" t="s">
        <v>2547</v>
      </c>
      <c r="D769" s="1" t="s">
        <v>2548</v>
      </c>
      <c r="E769" s="1" t="s">
        <v>2549</v>
      </c>
      <c r="F769" s="6">
        <v>42164</v>
      </c>
      <c r="G769" s="7" t="s">
        <v>8705</v>
      </c>
      <c r="H769" s="10">
        <v>42184</v>
      </c>
      <c r="I769" s="11">
        <v>228.96</v>
      </c>
      <c r="J769" s="10"/>
      <c r="K769" s="11"/>
      <c r="L769" s="2">
        <f t="shared" si="11"/>
        <v>6</v>
      </c>
      <c r="M769" s="2" t="s">
        <v>8710</v>
      </c>
      <c r="N769" s="6"/>
    </row>
    <row r="770" spans="1:14" s="2" customFormat="1" ht="45" hidden="1">
      <c r="A770" s="1" t="s">
        <v>6091</v>
      </c>
      <c r="B770" s="1" t="s">
        <v>6092</v>
      </c>
      <c r="C770" s="1" t="s">
        <v>2544</v>
      </c>
      <c r="D770" s="1" t="s">
        <v>2545</v>
      </c>
      <c r="E770" s="1" t="s">
        <v>2550</v>
      </c>
      <c r="F770" s="6">
        <v>42164</v>
      </c>
      <c r="G770" s="7" t="s">
        <v>8705</v>
      </c>
      <c r="H770" s="10">
        <v>42169</v>
      </c>
      <c r="I770" s="11">
        <v>746.71</v>
      </c>
      <c r="J770" s="10"/>
      <c r="K770" s="11"/>
      <c r="L770" s="2">
        <f t="shared" ref="L770:L833" si="12">COUNTIF(A$2:A$2738,A770)</f>
        <v>6</v>
      </c>
      <c r="M770" s="2" t="s">
        <v>8710</v>
      </c>
      <c r="N770" s="6"/>
    </row>
    <row r="771" spans="1:14" s="2" customFormat="1" ht="45" hidden="1">
      <c r="A771" s="1" t="s">
        <v>2542</v>
      </c>
      <c r="B771" s="1" t="s">
        <v>2543</v>
      </c>
      <c r="C771" s="1" t="s">
        <v>2544</v>
      </c>
      <c r="D771" s="1" t="s">
        <v>2545</v>
      </c>
      <c r="E771" s="1" t="s">
        <v>2546</v>
      </c>
      <c r="F771" s="6">
        <v>36705</v>
      </c>
      <c r="G771" s="7">
        <v>-0.30587780355761796</v>
      </c>
      <c r="H771" s="10">
        <v>36704</v>
      </c>
      <c r="I771" s="11">
        <v>181.02</v>
      </c>
      <c r="J771" s="10">
        <v>37799</v>
      </c>
      <c r="K771" s="11">
        <v>125.65</v>
      </c>
      <c r="L771" s="2">
        <f t="shared" si="12"/>
        <v>3</v>
      </c>
      <c r="N771" s="6"/>
    </row>
    <row r="772" spans="1:14" s="2" customFormat="1" ht="45" hidden="1">
      <c r="A772" s="32" t="s">
        <v>2542</v>
      </c>
      <c r="B772" s="32" t="s">
        <v>2543</v>
      </c>
      <c r="C772" s="32" t="s">
        <v>2547</v>
      </c>
      <c r="D772" s="32" t="s">
        <v>2548</v>
      </c>
      <c r="E772" s="32" t="s">
        <v>2549</v>
      </c>
      <c r="F772" s="33">
        <v>36705</v>
      </c>
      <c r="G772" s="34">
        <v>1.2924948408819374</v>
      </c>
      <c r="H772" s="35">
        <v>40753</v>
      </c>
      <c r="I772" s="36">
        <v>92.070000000000007</v>
      </c>
      <c r="J772" s="35">
        <v>41849</v>
      </c>
      <c r="K772" s="36">
        <v>211.07</v>
      </c>
      <c r="L772" s="37">
        <f t="shared" si="12"/>
        <v>3</v>
      </c>
      <c r="M772" s="2" t="s">
        <v>8708</v>
      </c>
      <c r="N772" s="33"/>
    </row>
    <row r="773" spans="1:14" s="2" customFormat="1" ht="45" hidden="1">
      <c r="A773" s="1" t="s">
        <v>2542</v>
      </c>
      <c r="B773" s="1" t="s">
        <v>2543</v>
      </c>
      <c r="C773" s="1" t="s">
        <v>2544</v>
      </c>
      <c r="D773" s="1" t="s">
        <v>2545</v>
      </c>
      <c r="E773" s="1" t="s">
        <v>2550</v>
      </c>
      <c r="F773" s="6">
        <v>36705</v>
      </c>
      <c r="G773" s="7">
        <v>-0.24641715030202541</v>
      </c>
      <c r="H773" s="10">
        <v>36691</v>
      </c>
      <c r="I773" s="11">
        <v>168.86</v>
      </c>
      <c r="J773" s="10">
        <v>37786</v>
      </c>
      <c r="K773" s="11">
        <v>127.25</v>
      </c>
      <c r="L773" s="2">
        <f t="shared" si="12"/>
        <v>3</v>
      </c>
      <c r="N773" s="6"/>
    </row>
    <row r="774" spans="1:14" s="2" customFormat="1" ht="45">
      <c r="A774" s="1" t="s">
        <v>1885</v>
      </c>
      <c r="B774" s="1" t="s">
        <v>1886</v>
      </c>
      <c r="C774" s="1" t="s">
        <v>1887</v>
      </c>
      <c r="D774" s="1" t="s">
        <v>1888</v>
      </c>
      <c r="E774" s="1" t="s">
        <v>1889</v>
      </c>
      <c r="F774" s="6">
        <v>39242</v>
      </c>
      <c r="G774" s="7">
        <v>-0.23199308321571355</v>
      </c>
      <c r="H774" s="10">
        <v>39247</v>
      </c>
      <c r="I774" s="11">
        <v>1353.23</v>
      </c>
      <c r="J774" s="10">
        <v>40343</v>
      </c>
      <c r="K774" s="11">
        <v>1039.29</v>
      </c>
      <c r="L774" s="2">
        <f t="shared" si="12"/>
        <v>1</v>
      </c>
      <c r="N774" s="6"/>
    </row>
    <row r="775" spans="1:14" s="2" customFormat="1" ht="45">
      <c r="A775" s="1" t="s">
        <v>4494</v>
      </c>
      <c r="B775" s="1" t="s">
        <v>4495</v>
      </c>
      <c r="C775" s="1" t="s">
        <v>4496</v>
      </c>
      <c r="D775" s="1" t="s">
        <v>4497</v>
      </c>
      <c r="E775" s="1" t="s">
        <v>4498</v>
      </c>
      <c r="F775" s="6">
        <v>38447</v>
      </c>
      <c r="G775" s="7">
        <v>1.1843737373737375</v>
      </c>
      <c r="H775" s="10">
        <v>38462</v>
      </c>
      <c r="I775" s="11">
        <v>2970</v>
      </c>
      <c r="J775" s="10">
        <v>39558</v>
      </c>
      <c r="K775" s="11">
        <v>6487.59</v>
      </c>
      <c r="L775" s="2">
        <f t="shared" si="12"/>
        <v>1</v>
      </c>
      <c r="N775" s="6"/>
    </row>
    <row r="776" spans="1:14" s="2" customFormat="1" ht="45">
      <c r="A776" s="1" t="s">
        <v>887</v>
      </c>
      <c r="B776" s="1" t="s">
        <v>888</v>
      </c>
      <c r="C776" s="1" t="s">
        <v>889</v>
      </c>
      <c r="D776" s="1" t="s">
        <v>890</v>
      </c>
      <c r="E776" s="1" t="s">
        <v>891</v>
      </c>
      <c r="F776" s="6">
        <v>39026</v>
      </c>
      <c r="G776" s="7">
        <v>1.1409940077546705</v>
      </c>
      <c r="H776" s="10">
        <v>39035</v>
      </c>
      <c r="I776" s="11">
        <v>85.11</v>
      </c>
      <c r="J776" s="10">
        <v>40131</v>
      </c>
      <c r="K776" s="11">
        <v>182.22</v>
      </c>
      <c r="L776" s="2">
        <f t="shared" si="12"/>
        <v>1</v>
      </c>
      <c r="N776" s="6"/>
    </row>
    <row r="777" spans="1:14" s="2" customFormat="1" ht="45">
      <c r="A777" s="1" t="s">
        <v>778</v>
      </c>
      <c r="B777" s="1" t="s">
        <v>779</v>
      </c>
      <c r="C777" s="1" t="s">
        <v>780</v>
      </c>
      <c r="D777" s="1" t="s">
        <v>781</v>
      </c>
      <c r="E777" s="1" t="s">
        <v>782</v>
      </c>
      <c r="F777" s="6">
        <v>39026</v>
      </c>
      <c r="G777" s="7">
        <v>0.53513405760988753</v>
      </c>
      <c r="H777" s="10">
        <v>39035</v>
      </c>
      <c r="I777" s="11">
        <v>100.33</v>
      </c>
      <c r="J777" s="10">
        <v>40131</v>
      </c>
      <c r="K777" s="11">
        <v>154.02000000000001</v>
      </c>
      <c r="L777" s="2">
        <f t="shared" si="12"/>
        <v>1</v>
      </c>
      <c r="N777" s="6"/>
    </row>
    <row r="778" spans="1:14" s="2" customFormat="1" ht="45">
      <c r="A778" s="1" t="s">
        <v>892</v>
      </c>
      <c r="B778" s="1" t="s">
        <v>893</v>
      </c>
      <c r="C778" s="1" t="s">
        <v>894</v>
      </c>
      <c r="D778" s="1" t="s">
        <v>895</v>
      </c>
      <c r="E778" s="1" t="s">
        <v>896</v>
      </c>
      <c r="F778" s="6">
        <v>39026</v>
      </c>
      <c r="G778" s="7">
        <v>1.9909612800781726</v>
      </c>
      <c r="H778" s="10">
        <v>39735</v>
      </c>
      <c r="I778" s="11">
        <v>81.87</v>
      </c>
      <c r="J778" s="10">
        <v>40830</v>
      </c>
      <c r="K778" s="11">
        <v>244.87</v>
      </c>
      <c r="L778" s="2">
        <f t="shared" si="12"/>
        <v>1</v>
      </c>
      <c r="N778" s="6"/>
    </row>
    <row r="779" spans="1:14" s="2" customFormat="1" ht="45" hidden="1">
      <c r="A779" s="1" t="s">
        <v>559</v>
      </c>
      <c r="B779" s="1" t="s">
        <v>560</v>
      </c>
      <c r="C779" s="1" t="s">
        <v>561</v>
      </c>
      <c r="D779" s="1" t="s">
        <v>562</v>
      </c>
      <c r="E779" s="1" t="s">
        <v>563</v>
      </c>
      <c r="F779" s="6">
        <v>42009</v>
      </c>
      <c r="G779" s="7" t="s">
        <v>8705</v>
      </c>
      <c r="H779" s="10">
        <v>42018</v>
      </c>
      <c r="I779" s="11">
        <v>4646.5</v>
      </c>
      <c r="J779" s="10"/>
      <c r="K779" s="11"/>
      <c r="L779" s="2">
        <f t="shared" si="12"/>
        <v>1</v>
      </c>
      <c r="M779" s="2" t="s">
        <v>8710</v>
      </c>
      <c r="N779" s="6"/>
    </row>
    <row r="780" spans="1:14" s="2" customFormat="1" hidden="1">
      <c r="A780" s="1" t="s">
        <v>8208</v>
      </c>
      <c r="B780" s="1" t="s">
        <v>8209</v>
      </c>
      <c r="C780" s="1"/>
      <c r="D780" s="1"/>
      <c r="E780" s="1"/>
      <c r="F780" s="6"/>
      <c r="G780" s="7"/>
      <c r="H780" s="12"/>
      <c r="I780" s="11"/>
      <c r="J780" s="12"/>
      <c r="K780" s="11"/>
      <c r="L780" s="2">
        <f t="shared" si="12"/>
        <v>1</v>
      </c>
      <c r="M780" s="2" t="s">
        <v>8709</v>
      </c>
      <c r="N780" s="6"/>
    </row>
    <row r="781" spans="1:14" s="2" customFormat="1" ht="45">
      <c r="A781" s="1" t="s">
        <v>6411</v>
      </c>
      <c r="B781" s="1" t="s">
        <v>6412</v>
      </c>
      <c r="C781" s="1" t="s">
        <v>6413</v>
      </c>
      <c r="D781" s="1" t="s">
        <v>6414</v>
      </c>
      <c r="E781" s="1" t="s">
        <v>6415</v>
      </c>
      <c r="F781" s="6">
        <v>31356</v>
      </c>
      <c r="G781" s="7">
        <v>0.31819999999999993</v>
      </c>
      <c r="H781" s="10">
        <v>31529</v>
      </c>
      <c r="I781" s="11">
        <v>100</v>
      </c>
      <c r="J781" s="10">
        <v>32625</v>
      </c>
      <c r="K781" s="11">
        <v>131.82</v>
      </c>
      <c r="L781" s="2">
        <f t="shared" si="12"/>
        <v>1</v>
      </c>
      <c r="N781" s="6"/>
    </row>
    <row r="782" spans="1:14" s="2" customFormat="1" ht="45">
      <c r="A782" s="1" t="s">
        <v>1996</v>
      </c>
      <c r="B782" s="1" t="s">
        <v>1997</v>
      </c>
      <c r="C782" s="1" t="s">
        <v>605</v>
      </c>
      <c r="D782" s="1" t="s">
        <v>606</v>
      </c>
      <c r="E782" s="1" t="s">
        <v>607</v>
      </c>
      <c r="F782" s="6">
        <v>37408</v>
      </c>
      <c r="G782" s="7">
        <v>0.6769165517972644</v>
      </c>
      <c r="H782" s="10">
        <v>40997</v>
      </c>
      <c r="I782" s="11">
        <v>94.31</v>
      </c>
      <c r="J782" s="10">
        <v>42092</v>
      </c>
      <c r="K782" s="11">
        <v>158.15</v>
      </c>
      <c r="L782" s="2">
        <f t="shared" si="12"/>
        <v>1</v>
      </c>
      <c r="N782" s="6"/>
    </row>
    <row r="783" spans="1:14" s="2" customFormat="1" ht="45">
      <c r="A783" s="1" t="s">
        <v>5235</v>
      </c>
      <c r="B783" s="1" t="s">
        <v>5236</v>
      </c>
      <c r="C783" s="1" t="s">
        <v>5237</v>
      </c>
      <c r="D783" s="1" t="s">
        <v>5238</v>
      </c>
      <c r="E783" s="1" t="s">
        <v>5239</v>
      </c>
      <c r="F783" s="6">
        <v>41727</v>
      </c>
      <c r="G783" s="7">
        <v>-4.5771689534395886E-2</v>
      </c>
      <c r="H783" s="10">
        <v>41719</v>
      </c>
      <c r="I783" s="11">
        <v>39837.07</v>
      </c>
      <c r="J783" s="10">
        <v>42815</v>
      </c>
      <c r="K783" s="11">
        <v>38013.660000000003</v>
      </c>
      <c r="L783" s="2">
        <f t="shared" si="12"/>
        <v>1</v>
      </c>
      <c r="N783" s="6"/>
    </row>
    <row r="784" spans="1:14" s="2" customFormat="1" ht="45" hidden="1">
      <c r="A784" s="1" t="s">
        <v>2487</v>
      </c>
      <c r="B784" s="1" t="s">
        <v>2488</v>
      </c>
      <c r="C784" s="1" t="s">
        <v>2090</v>
      </c>
      <c r="D784" s="1" t="s">
        <v>2091</v>
      </c>
      <c r="E784" s="1" t="s">
        <v>2092</v>
      </c>
      <c r="F784" s="6">
        <v>42282</v>
      </c>
      <c r="G784" s="7" t="s">
        <v>8705</v>
      </c>
      <c r="H784" s="10">
        <v>42291</v>
      </c>
      <c r="I784" s="11">
        <v>265.51</v>
      </c>
      <c r="J784" s="10"/>
      <c r="K784" s="11"/>
      <c r="L784" s="2">
        <f t="shared" si="12"/>
        <v>4</v>
      </c>
      <c r="M784" s="2" t="s">
        <v>8710</v>
      </c>
      <c r="N784" s="6"/>
    </row>
    <row r="785" spans="1:14" s="2" customFormat="1" ht="45" hidden="1">
      <c r="A785" s="1" t="s">
        <v>2487</v>
      </c>
      <c r="B785" s="1" t="s">
        <v>2488</v>
      </c>
      <c r="C785" s="1" t="s">
        <v>2090</v>
      </c>
      <c r="D785" s="1" t="s">
        <v>2091</v>
      </c>
      <c r="E785" s="1" t="s">
        <v>2093</v>
      </c>
      <c r="F785" s="6">
        <v>42282</v>
      </c>
      <c r="G785" s="7" t="s">
        <v>8705</v>
      </c>
      <c r="H785" s="10">
        <v>42291</v>
      </c>
      <c r="I785" s="11">
        <v>265.51</v>
      </c>
      <c r="J785" s="10"/>
      <c r="K785" s="11"/>
      <c r="L785" s="2">
        <f t="shared" si="12"/>
        <v>4</v>
      </c>
      <c r="M785" s="2" t="s">
        <v>8710</v>
      </c>
      <c r="N785" s="6"/>
    </row>
    <row r="786" spans="1:14" s="2" customFormat="1" ht="45" hidden="1">
      <c r="A786" s="1" t="s">
        <v>2487</v>
      </c>
      <c r="B786" s="1" t="s">
        <v>2488</v>
      </c>
      <c r="C786" s="1" t="s">
        <v>2094</v>
      </c>
      <c r="D786" s="1" t="s">
        <v>2095</v>
      </c>
      <c r="E786" s="1" t="s">
        <v>2096</v>
      </c>
      <c r="F786" s="6">
        <v>42282</v>
      </c>
      <c r="G786" s="7" t="s">
        <v>8705</v>
      </c>
      <c r="H786" s="10">
        <v>42305</v>
      </c>
      <c r="I786" s="11">
        <v>361.05</v>
      </c>
      <c r="J786" s="10"/>
      <c r="K786" s="11"/>
      <c r="L786" s="2">
        <f t="shared" si="12"/>
        <v>4</v>
      </c>
      <c r="M786" s="2" t="s">
        <v>8710</v>
      </c>
      <c r="N786" s="6"/>
    </row>
    <row r="787" spans="1:14" s="2" customFormat="1" ht="45" hidden="1">
      <c r="A787" s="1" t="s">
        <v>2487</v>
      </c>
      <c r="B787" s="1" t="s">
        <v>2488</v>
      </c>
      <c r="C787" s="1" t="s">
        <v>2090</v>
      </c>
      <c r="D787" s="1" t="s">
        <v>2091</v>
      </c>
      <c r="E787" s="1" t="s">
        <v>2097</v>
      </c>
      <c r="F787" s="6">
        <v>42282</v>
      </c>
      <c r="G787" s="7" t="s">
        <v>8705</v>
      </c>
      <c r="H787" s="10">
        <v>42291</v>
      </c>
      <c r="I787" s="11">
        <v>265.51</v>
      </c>
      <c r="J787" s="10"/>
      <c r="K787" s="11"/>
      <c r="L787" s="2">
        <f t="shared" si="12"/>
        <v>4</v>
      </c>
      <c r="M787" s="2" t="s">
        <v>8710</v>
      </c>
      <c r="N787" s="6"/>
    </row>
    <row r="788" spans="1:14" s="2" customFormat="1" ht="45" hidden="1">
      <c r="A788" s="32" t="s">
        <v>2088</v>
      </c>
      <c r="B788" s="32" t="s">
        <v>2143</v>
      </c>
      <c r="C788" s="32" t="s">
        <v>2090</v>
      </c>
      <c r="D788" s="32" t="s">
        <v>2091</v>
      </c>
      <c r="E788" s="32" t="s">
        <v>2092</v>
      </c>
      <c r="F788" s="33">
        <v>40026</v>
      </c>
      <c r="G788" s="34">
        <v>1.4914140940227079</v>
      </c>
      <c r="H788" s="35">
        <v>41196</v>
      </c>
      <c r="I788" s="36">
        <v>106.57000000000001</v>
      </c>
      <c r="J788" s="35">
        <v>42291</v>
      </c>
      <c r="K788" s="36">
        <v>265.51</v>
      </c>
      <c r="L788" s="37">
        <f t="shared" si="12"/>
        <v>12</v>
      </c>
      <c r="M788" s="2" t="s">
        <v>8708</v>
      </c>
      <c r="N788" s="33"/>
    </row>
    <row r="789" spans="1:14" s="2" customFormat="1" ht="45" hidden="1">
      <c r="A789" s="44" t="s">
        <v>2088</v>
      </c>
      <c r="B789" s="44" t="s">
        <v>2143</v>
      </c>
      <c r="C789" s="44" t="s">
        <v>2090</v>
      </c>
      <c r="D789" s="44" t="s">
        <v>2091</v>
      </c>
      <c r="E789" s="44" t="s">
        <v>2093</v>
      </c>
      <c r="F789" s="45">
        <v>40026</v>
      </c>
      <c r="G789" s="46">
        <v>1.4914140940227079</v>
      </c>
      <c r="H789" s="47">
        <v>41196</v>
      </c>
      <c r="I789" s="48">
        <v>106.57000000000001</v>
      </c>
      <c r="J789" s="47">
        <v>42291</v>
      </c>
      <c r="K789" s="48">
        <v>265.51</v>
      </c>
      <c r="L789" s="49">
        <f t="shared" si="12"/>
        <v>12</v>
      </c>
      <c r="N789" s="45"/>
    </row>
    <row r="790" spans="1:14" s="2" customFormat="1" ht="45" hidden="1">
      <c r="A790" s="44" t="s">
        <v>2088</v>
      </c>
      <c r="B790" s="44" t="s">
        <v>2143</v>
      </c>
      <c r="C790" s="44" t="s">
        <v>2094</v>
      </c>
      <c r="D790" s="44" t="s">
        <v>2095</v>
      </c>
      <c r="E790" s="44" t="s">
        <v>2096</v>
      </c>
      <c r="F790" s="45">
        <v>40026</v>
      </c>
      <c r="G790" s="46">
        <v>3.1359867330016584</v>
      </c>
      <c r="H790" s="47">
        <v>40053</v>
      </c>
      <c r="I790" s="48">
        <v>42.21</v>
      </c>
      <c r="J790" s="47">
        <v>41149</v>
      </c>
      <c r="K790" s="48">
        <v>174.58</v>
      </c>
      <c r="L790" s="49">
        <f t="shared" si="12"/>
        <v>12</v>
      </c>
      <c r="N790" s="45"/>
    </row>
    <row r="791" spans="1:14" s="2" customFormat="1" ht="45" hidden="1">
      <c r="A791" s="44" t="s">
        <v>2088</v>
      </c>
      <c r="B791" s="44" t="s">
        <v>2143</v>
      </c>
      <c r="C791" s="44" t="s">
        <v>2090</v>
      </c>
      <c r="D791" s="44" t="s">
        <v>2091</v>
      </c>
      <c r="E791" s="44" t="s">
        <v>2097</v>
      </c>
      <c r="F791" s="45">
        <v>40026</v>
      </c>
      <c r="G791" s="46">
        <v>1.4914140940227079</v>
      </c>
      <c r="H791" s="47">
        <v>41196</v>
      </c>
      <c r="I791" s="48">
        <v>106.57000000000001</v>
      </c>
      <c r="J791" s="47">
        <v>42291</v>
      </c>
      <c r="K791" s="48">
        <v>265.51</v>
      </c>
      <c r="L791" s="49">
        <f t="shared" si="12"/>
        <v>12</v>
      </c>
      <c r="N791" s="45"/>
    </row>
    <row r="792" spans="1:14" s="2" customFormat="1" ht="45" hidden="1">
      <c r="A792" s="32" t="s">
        <v>2088</v>
      </c>
      <c r="B792" s="32" t="s">
        <v>2089</v>
      </c>
      <c r="C792" s="32" t="s">
        <v>2090</v>
      </c>
      <c r="D792" s="32" t="s">
        <v>2091</v>
      </c>
      <c r="E792" s="32" t="s">
        <v>2092</v>
      </c>
      <c r="F792" s="33">
        <v>40026</v>
      </c>
      <c r="G792" s="34">
        <v>1.4914140940227079</v>
      </c>
      <c r="H792" s="35">
        <v>41196</v>
      </c>
      <c r="I792" s="36">
        <v>106.57000000000001</v>
      </c>
      <c r="J792" s="35">
        <v>42291</v>
      </c>
      <c r="K792" s="36">
        <v>265.51</v>
      </c>
      <c r="L792" s="37">
        <f t="shared" si="12"/>
        <v>12</v>
      </c>
      <c r="M792" s="2" t="s">
        <v>8708</v>
      </c>
      <c r="N792" s="33"/>
    </row>
    <row r="793" spans="1:14" s="2" customFormat="1" ht="45" hidden="1">
      <c r="A793" s="44" t="s">
        <v>2088</v>
      </c>
      <c r="B793" s="44" t="s">
        <v>2089</v>
      </c>
      <c r="C793" s="44" t="s">
        <v>2090</v>
      </c>
      <c r="D793" s="44" t="s">
        <v>2091</v>
      </c>
      <c r="E793" s="44" t="s">
        <v>2093</v>
      </c>
      <c r="F793" s="45">
        <v>40026</v>
      </c>
      <c r="G793" s="46">
        <v>1.4914140940227079</v>
      </c>
      <c r="H793" s="47">
        <v>41196</v>
      </c>
      <c r="I793" s="48">
        <v>106.57000000000001</v>
      </c>
      <c r="J793" s="47">
        <v>42291</v>
      </c>
      <c r="K793" s="48">
        <v>265.51</v>
      </c>
      <c r="L793" s="49">
        <f t="shared" si="12"/>
        <v>12</v>
      </c>
      <c r="N793" s="45"/>
    </row>
    <row r="794" spans="1:14" s="2" customFormat="1" ht="45" hidden="1">
      <c r="A794" s="44" t="s">
        <v>2088</v>
      </c>
      <c r="B794" s="44" t="s">
        <v>2089</v>
      </c>
      <c r="C794" s="44" t="s">
        <v>2094</v>
      </c>
      <c r="D794" s="44" t="s">
        <v>2095</v>
      </c>
      <c r="E794" s="44" t="s">
        <v>2096</v>
      </c>
      <c r="F794" s="45">
        <v>40026</v>
      </c>
      <c r="G794" s="46">
        <v>3.1359867330016584</v>
      </c>
      <c r="H794" s="47">
        <v>40053</v>
      </c>
      <c r="I794" s="48">
        <v>42.21</v>
      </c>
      <c r="J794" s="47">
        <v>41149</v>
      </c>
      <c r="K794" s="48">
        <v>174.58</v>
      </c>
      <c r="L794" s="49">
        <f t="shared" si="12"/>
        <v>12</v>
      </c>
      <c r="N794" s="45"/>
    </row>
    <row r="795" spans="1:14" s="2" customFormat="1" ht="45" hidden="1">
      <c r="A795" s="44" t="s">
        <v>2088</v>
      </c>
      <c r="B795" s="44" t="s">
        <v>2089</v>
      </c>
      <c r="C795" s="44" t="s">
        <v>2090</v>
      </c>
      <c r="D795" s="44" t="s">
        <v>2091</v>
      </c>
      <c r="E795" s="44" t="s">
        <v>2097</v>
      </c>
      <c r="F795" s="45">
        <v>40026</v>
      </c>
      <c r="G795" s="46">
        <v>1.4914140940227079</v>
      </c>
      <c r="H795" s="47">
        <v>41196</v>
      </c>
      <c r="I795" s="48">
        <v>106.57000000000001</v>
      </c>
      <c r="J795" s="47">
        <v>42291</v>
      </c>
      <c r="K795" s="48">
        <v>265.51</v>
      </c>
      <c r="L795" s="49">
        <f t="shared" si="12"/>
        <v>12</v>
      </c>
      <c r="N795" s="45"/>
    </row>
    <row r="796" spans="1:14" s="2" customFormat="1" ht="45" hidden="1">
      <c r="A796" s="44" t="s">
        <v>2088</v>
      </c>
      <c r="B796" s="44" t="s">
        <v>2089</v>
      </c>
      <c r="C796" s="44" t="s">
        <v>2090</v>
      </c>
      <c r="D796" s="44" t="s">
        <v>2091</v>
      </c>
      <c r="E796" s="44" t="s">
        <v>2092</v>
      </c>
      <c r="F796" s="45">
        <v>40026</v>
      </c>
      <c r="G796" s="46">
        <v>1.4914140940227079</v>
      </c>
      <c r="H796" s="47">
        <v>41196</v>
      </c>
      <c r="I796" s="48">
        <v>106.57000000000001</v>
      </c>
      <c r="J796" s="47">
        <v>42291</v>
      </c>
      <c r="K796" s="48">
        <v>265.51</v>
      </c>
      <c r="L796" s="49">
        <f t="shared" si="12"/>
        <v>12</v>
      </c>
      <c r="N796" s="45"/>
    </row>
    <row r="797" spans="1:14" s="2" customFormat="1" ht="45" hidden="1">
      <c r="A797" s="44" t="s">
        <v>2088</v>
      </c>
      <c r="B797" s="44" t="s">
        <v>2089</v>
      </c>
      <c r="C797" s="44" t="s">
        <v>2090</v>
      </c>
      <c r="D797" s="44" t="s">
        <v>2091</v>
      </c>
      <c r="E797" s="44" t="s">
        <v>2093</v>
      </c>
      <c r="F797" s="45">
        <v>40026</v>
      </c>
      <c r="G797" s="46">
        <v>1.4914140940227079</v>
      </c>
      <c r="H797" s="47">
        <v>41196</v>
      </c>
      <c r="I797" s="48">
        <v>106.57000000000001</v>
      </c>
      <c r="J797" s="47">
        <v>42291</v>
      </c>
      <c r="K797" s="48">
        <v>265.51</v>
      </c>
      <c r="L797" s="49">
        <f t="shared" si="12"/>
        <v>12</v>
      </c>
      <c r="N797" s="45"/>
    </row>
    <row r="798" spans="1:14" s="2" customFormat="1" ht="45" hidden="1">
      <c r="A798" s="44" t="s">
        <v>2088</v>
      </c>
      <c r="B798" s="44" t="s">
        <v>2089</v>
      </c>
      <c r="C798" s="44" t="s">
        <v>2094</v>
      </c>
      <c r="D798" s="44" t="s">
        <v>2095</v>
      </c>
      <c r="E798" s="44" t="s">
        <v>2096</v>
      </c>
      <c r="F798" s="45">
        <v>40026</v>
      </c>
      <c r="G798" s="46">
        <v>3.1359867330016584</v>
      </c>
      <c r="H798" s="47">
        <v>40053</v>
      </c>
      <c r="I798" s="48">
        <v>42.21</v>
      </c>
      <c r="J798" s="47">
        <v>41149</v>
      </c>
      <c r="K798" s="48">
        <v>174.58</v>
      </c>
      <c r="L798" s="49">
        <f t="shared" si="12"/>
        <v>12</v>
      </c>
      <c r="N798" s="45"/>
    </row>
    <row r="799" spans="1:14" s="2" customFormat="1" ht="45" hidden="1">
      <c r="A799" s="44" t="s">
        <v>2088</v>
      </c>
      <c r="B799" s="44" t="s">
        <v>2089</v>
      </c>
      <c r="C799" s="44" t="s">
        <v>2090</v>
      </c>
      <c r="D799" s="44" t="s">
        <v>2091</v>
      </c>
      <c r="E799" s="44" t="s">
        <v>2097</v>
      </c>
      <c r="F799" s="45">
        <v>40026</v>
      </c>
      <c r="G799" s="46">
        <v>1.4914140940227079</v>
      </c>
      <c r="H799" s="47">
        <v>41196</v>
      </c>
      <c r="I799" s="48">
        <v>106.57000000000001</v>
      </c>
      <c r="J799" s="47">
        <v>42291</v>
      </c>
      <c r="K799" s="48">
        <v>265.51</v>
      </c>
      <c r="L799" s="49">
        <f t="shared" si="12"/>
        <v>12</v>
      </c>
      <c r="N799" s="45"/>
    </row>
    <row r="800" spans="1:14" s="2" customFormat="1" ht="45">
      <c r="A800" s="1" t="s">
        <v>2835</v>
      </c>
      <c r="B800" s="1" t="s">
        <v>2836</v>
      </c>
      <c r="C800" s="1" t="s">
        <v>2837</v>
      </c>
      <c r="D800" s="1" t="s">
        <v>2838</v>
      </c>
      <c r="E800" s="1" t="s">
        <v>2839</v>
      </c>
      <c r="F800" s="6">
        <v>38569</v>
      </c>
      <c r="G800" s="7">
        <v>-0.10393724193346129</v>
      </c>
      <c r="H800" s="10">
        <v>38583</v>
      </c>
      <c r="I800" s="11">
        <v>2153.0300000000002</v>
      </c>
      <c r="J800" s="10">
        <v>39679</v>
      </c>
      <c r="K800" s="11">
        <v>1929.25</v>
      </c>
      <c r="L800" s="2">
        <f t="shared" si="12"/>
        <v>1</v>
      </c>
      <c r="N800" s="6"/>
    </row>
    <row r="801" spans="1:14" s="2" customFormat="1" ht="45">
      <c r="A801" s="1" t="s">
        <v>2623</v>
      </c>
      <c r="B801" s="1" t="s">
        <v>2624</v>
      </c>
      <c r="C801" s="1" t="s">
        <v>2625</v>
      </c>
      <c r="D801" s="1" t="s">
        <v>2626</v>
      </c>
      <c r="E801" s="1" t="s">
        <v>2627</v>
      </c>
      <c r="F801" s="6">
        <v>38812</v>
      </c>
      <c r="G801" s="7">
        <v>-0.4778602949090518</v>
      </c>
      <c r="H801" s="10">
        <v>38826</v>
      </c>
      <c r="I801" s="11">
        <v>2322.75</v>
      </c>
      <c r="J801" s="10">
        <v>39922</v>
      </c>
      <c r="K801" s="11">
        <v>1212.8</v>
      </c>
      <c r="L801" s="2">
        <f t="shared" si="12"/>
        <v>1</v>
      </c>
      <c r="N801" s="6"/>
    </row>
    <row r="802" spans="1:14" s="2" customFormat="1" hidden="1">
      <c r="A802" s="1" t="s">
        <v>7239</v>
      </c>
      <c r="B802" s="1" t="s">
        <v>7240</v>
      </c>
      <c r="C802" s="1"/>
      <c r="D802" s="1"/>
      <c r="E802" s="1"/>
      <c r="F802" s="6"/>
      <c r="G802" s="7"/>
      <c r="H802" s="12"/>
      <c r="I802" s="11"/>
      <c r="J802" s="12"/>
      <c r="K802" s="11"/>
      <c r="L802" s="2">
        <f t="shared" si="12"/>
        <v>1</v>
      </c>
      <c r="M802" s="2" t="s">
        <v>8709</v>
      </c>
      <c r="N802" s="6"/>
    </row>
    <row r="803" spans="1:14" s="2" customFormat="1" ht="45" hidden="1">
      <c r="A803" s="1" t="s">
        <v>2935</v>
      </c>
      <c r="B803" s="1" t="s">
        <v>2936</v>
      </c>
      <c r="C803" s="1" t="s">
        <v>2937</v>
      </c>
      <c r="D803" s="1" t="s">
        <v>2938</v>
      </c>
      <c r="E803" s="1" t="s">
        <v>2939</v>
      </c>
      <c r="F803" s="6">
        <v>42530</v>
      </c>
      <c r="G803" s="7" t="s">
        <v>8705</v>
      </c>
      <c r="H803" s="10">
        <v>42535</v>
      </c>
      <c r="I803" s="11">
        <v>128471.8</v>
      </c>
      <c r="J803" s="10"/>
      <c r="K803" s="11"/>
      <c r="L803" s="2">
        <f t="shared" si="12"/>
        <v>1</v>
      </c>
      <c r="M803" s="2" t="s">
        <v>8710</v>
      </c>
      <c r="N803" s="6"/>
    </row>
    <row r="804" spans="1:14" s="2" customFormat="1" ht="45">
      <c r="A804" s="1" t="s">
        <v>6149</v>
      </c>
      <c r="B804" s="1" t="s">
        <v>6150</v>
      </c>
      <c r="C804" s="1" t="s">
        <v>6151</v>
      </c>
      <c r="D804" s="1" t="s">
        <v>6152</v>
      </c>
      <c r="E804" s="1" t="s">
        <v>6153</v>
      </c>
      <c r="F804" s="6">
        <v>39634</v>
      </c>
      <c r="G804" s="7">
        <v>1.834779059087662</v>
      </c>
      <c r="H804" s="10">
        <v>39744</v>
      </c>
      <c r="I804" s="11">
        <v>97.990000000000009</v>
      </c>
      <c r="J804" s="10">
        <v>40839</v>
      </c>
      <c r="K804" s="11">
        <v>277.78000000000003</v>
      </c>
      <c r="L804" s="2">
        <f t="shared" si="12"/>
        <v>1</v>
      </c>
      <c r="N804" s="6"/>
    </row>
    <row r="805" spans="1:14" s="2" customFormat="1" ht="30" hidden="1">
      <c r="A805" s="1" t="s">
        <v>6379</v>
      </c>
      <c r="B805" s="1" t="s">
        <v>6380</v>
      </c>
      <c r="C805" s="1"/>
      <c r="D805" s="1"/>
      <c r="E805" s="1"/>
      <c r="F805" s="6"/>
      <c r="G805" s="7"/>
      <c r="H805" s="12"/>
      <c r="I805" s="11"/>
      <c r="J805" s="12"/>
      <c r="K805" s="11"/>
      <c r="L805" s="2">
        <f t="shared" si="12"/>
        <v>1</v>
      </c>
      <c r="M805" s="2" t="s">
        <v>8709</v>
      </c>
      <c r="N805" s="6"/>
    </row>
    <row r="806" spans="1:14" s="2" customFormat="1" ht="30" hidden="1">
      <c r="A806" s="1" t="s">
        <v>112</v>
      </c>
      <c r="B806" s="1" t="s">
        <v>113</v>
      </c>
      <c r="C806" s="1" t="s">
        <v>114</v>
      </c>
      <c r="D806" s="1" t="s">
        <v>115</v>
      </c>
      <c r="E806" s="1" t="s">
        <v>116</v>
      </c>
      <c r="F806" s="6">
        <v>42282</v>
      </c>
      <c r="G806" s="7" t="s">
        <v>8705</v>
      </c>
      <c r="H806" s="10">
        <v>42291</v>
      </c>
      <c r="I806" s="11">
        <v>3300.57</v>
      </c>
      <c r="J806" s="10"/>
      <c r="K806" s="11"/>
      <c r="L806" s="2">
        <f t="shared" si="12"/>
        <v>6</v>
      </c>
      <c r="M806" s="2" t="s">
        <v>8710</v>
      </c>
      <c r="N806" s="6"/>
    </row>
    <row r="807" spans="1:14" s="2" customFormat="1" ht="45" hidden="1">
      <c r="A807" s="21" t="s">
        <v>112</v>
      </c>
      <c r="B807" s="21" t="s">
        <v>113</v>
      </c>
      <c r="C807" s="21" t="s">
        <v>117</v>
      </c>
      <c r="D807" s="21" t="s">
        <v>118</v>
      </c>
      <c r="E807" s="21" t="s">
        <v>119</v>
      </c>
      <c r="F807" s="22">
        <v>42282</v>
      </c>
      <c r="G807" s="23" t="s">
        <v>8705</v>
      </c>
      <c r="H807" s="24">
        <v>42291</v>
      </c>
      <c r="I807" s="25">
        <v>738.58</v>
      </c>
      <c r="J807" s="24"/>
      <c r="K807" s="25"/>
      <c r="L807" s="2">
        <f t="shared" si="12"/>
        <v>6</v>
      </c>
      <c r="M807" s="2" t="s">
        <v>8710</v>
      </c>
      <c r="N807" s="22"/>
    </row>
    <row r="808" spans="1:14" s="2" customFormat="1" ht="45" hidden="1">
      <c r="A808" s="15" t="s">
        <v>112</v>
      </c>
      <c r="B808" s="15" t="s">
        <v>113</v>
      </c>
      <c r="C808" s="15" t="s">
        <v>114</v>
      </c>
      <c r="D808" s="15" t="s">
        <v>115</v>
      </c>
      <c r="E808" s="15" t="s">
        <v>120</v>
      </c>
      <c r="F808" s="16">
        <v>42282</v>
      </c>
      <c r="G808" s="17" t="s">
        <v>8705</v>
      </c>
      <c r="H808" s="18">
        <v>42291</v>
      </c>
      <c r="I808" s="19">
        <v>3300.57</v>
      </c>
      <c r="J808" s="18"/>
      <c r="K808" s="19"/>
      <c r="L808" s="2">
        <f t="shared" si="12"/>
        <v>6</v>
      </c>
      <c r="M808" s="2" t="s">
        <v>8710</v>
      </c>
      <c r="N808" s="16"/>
    </row>
    <row r="809" spans="1:14" s="2" customFormat="1" ht="30" hidden="1">
      <c r="A809" s="1" t="s">
        <v>112</v>
      </c>
      <c r="B809" s="1" t="s">
        <v>113</v>
      </c>
      <c r="C809" s="1" t="s">
        <v>114</v>
      </c>
      <c r="D809" s="1" t="s">
        <v>115</v>
      </c>
      <c r="E809" s="1" t="s">
        <v>116</v>
      </c>
      <c r="F809" s="6">
        <v>42282</v>
      </c>
      <c r="G809" s="7" t="s">
        <v>8705</v>
      </c>
      <c r="H809" s="10">
        <v>42291</v>
      </c>
      <c r="I809" s="11">
        <v>3300.57</v>
      </c>
      <c r="J809" s="10"/>
      <c r="K809" s="11"/>
      <c r="L809" s="2">
        <f t="shared" si="12"/>
        <v>6</v>
      </c>
      <c r="M809" s="2" t="s">
        <v>8710</v>
      </c>
      <c r="N809" s="6"/>
    </row>
    <row r="810" spans="1:14" s="2" customFormat="1" ht="45" hidden="1">
      <c r="A810" s="21" t="s">
        <v>112</v>
      </c>
      <c r="B810" s="21" t="s">
        <v>113</v>
      </c>
      <c r="C810" s="21" t="s">
        <v>117</v>
      </c>
      <c r="D810" s="21" t="s">
        <v>118</v>
      </c>
      <c r="E810" s="21" t="s">
        <v>119</v>
      </c>
      <c r="F810" s="22">
        <v>42282</v>
      </c>
      <c r="G810" s="23" t="s">
        <v>8705</v>
      </c>
      <c r="H810" s="24">
        <v>42291</v>
      </c>
      <c r="I810" s="25">
        <v>738.58</v>
      </c>
      <c r="J810" s="24"/>
      <c r="K810" s="25"/>
      <c r="L810" s="2">
        <f t="shared" si="12"/>
        <v>6</v>
      </c>
      <c r="M810" s="2" t="s">
        <v>8710</v>
      </c>
      <c r="N810" s="22"/>
    </row>
    <row r="811" spans="1:14" s="2" customFormat="1" ht="45" hidden="1">
      <c r="A811" s="15" t="s">
        <v>112</v>
      </c>
      <c r="B811" s="15" t="s">
        <v>113</v>
      </c>
      <c r="C811" s="15" t="s">
        <v>114</v>
      </c>
      <c r="D811" s="15" t="s">
        <v>115</v>
      </c>
      <c r="E811" s="15" t="s">
        <v>120</v>
      </c>
      <c r="F811" s="16">
        <v>42282</v>
      </c>
      <c r="G811" s="17" t="s">
        <v>8705</v>
      </c>
      <c r="H811" s="18">
        <v>42291</v>
      </c>
      <c r="I811" s="19">
        <v>3300.57</v>
      </c>
      <c r="J811" s="18"/>
      <c r="K811" s="19"/>
      <c r="L811" s="2">
        <f t="shared" si="12"/>
        <v>6</v>
      </c>
      <c r="M811" s="2" t="s">
        <v>8710</v>
      </c>
      <c r="N811" s="16"/>
    </row>
    <row r="812" spans="1:14" s="2" customFormat="1" ht="30" hidden="1">
      <c r="A812" s="1" t="s">
        <v>2162</v>
      </c>
      <c r="B812" s="1" t="s">
        <v>2163</v>
      </c>
      <c r="C812" s="1" t="s">
        <v>114</v>
      </c>
      <c r="D812" s="1" t="s">
        <v>115</v>
      </c>
      <c r="E812" s="1" t="s">
        <v>116</v>
      </c>
      <c r="F812" s="6">
        <v>41491</v>
      </c>
      <c r="G812" s="7">
        <v>5.1685476685476781E-2</v>
      </c>
      <c r="H812" s="10">
        <v>41500</v>
      </c>
      <c r="I812" s="11">
        <v>2693.6</v>
      </c>
      <c r="J812" s="10">
        <v>42596</v>
      </c>
      <c r="K812" s="11">
        <v>2832.82</v>
      </c>
      <c r="L812" s="2">
        <f t="shared" si="12"/>
        <v>3</v>
      </c>
      <c r="N812" s="6"/>
    </row>
    <row r="813" spans="1:14" s="2" customFormat="1" ht="45" hidden="1">
      <c r="A813" s="32" t="s">
        <v>2162</v>
      </c>
      <c r="B813" s="32" t="s">
        <v>2163</v>
      </c>
      <c r="C813" s="32" t="s">
        <v>117</v>
      </c>
      <c r="D813" s="32" t="s">
        <v>118</v>
      </c>
      <c r="E813" s="32" t="s">
        <v>119</v>
      </c>
      <c r="F813" s="33">
        <v>41491</v>
      </c>
      <c r="G813" s="34">
        <v>0.38272454432325587</v>
      </c>
      <c r="H813" s="35">
        <v>41500</v>
      </c>
      <c r="I813" s="36">
        <v>683.05000000000007</v>
      </c>
      <c r="J813" s="35">
        <v>42596</v>
      </c>
      <c r="K813" s="36">
        <v>944.47</v>
      </c>
      <c r="L813" s="37">
        <f t="shared" si="12"/>
        <v>3</v>
      </c>
      <c r="M813" s="2" t="s">
        <v>8708</v>
      </c>
      <c r="N813" s="33"/>
    </row>
    <row r="814" spans="1:14" s="2" customFormat="1" ht="45" hidden="1">
      <c r="A814" s="1" t="s">
        <v>2162</v>
      </c>
      <c r="B814" s="1" t="s">
        <v>2163</v>
      </c>
      <c r="C814" s="1" t="s">
        <v>114</v>
      </c>
      <c r="D814" s="1" t="s">
        <v>115</v>
      </c>
      <c r="E814" s="1" t="s">
        <v>120</v>
      </c>
      <c r="F814" s="6">
        <v>41491</v>
      </c>
      <c r="G814" s="7">
        <v>5.1685476685476781E-2</v>
      </c>
      <c r="H814" s="10">
        <v>41500</v>
      </c>
      <c r="I814" s="11">
        <v>2693.6</v>
      </c>
      <c r="J814" s="10">
        <v>42596</v>
      </c>
      <c r="K814" s="11">
        <v>2832.82</v>
      </c>
      <c r="L814" s="2">
        <f t="shared" si="12"/>
        <v>3</v>
      </c>
      <c r="N814" s="6"/>
    </row>
    <row r="815" spans="1:14" s="2" customFormat="1" ht="45">
      <c r="A815" s="1" t="s">
        <v>7491</v>
      </c>
      <c r="B815" s="1" t="s">
        <v>7492</v>
      </c>
      <c r="C815" s="1" t="s">
        <v>7493</v>
      </c>
      <c r="D815" s="1" t="s">
        <v>7494</v>
      </c>
      <c r="E815" s="1" t="s">
        <v>7495</v>
      </c>
      <c r="F815" s="6">
        <v>38265</v>
      </c>
      <c r="G815" s="7">
        <v>-9.7421575631616547E-2</v>
      </c>
      <c r="H815" s="10">
        <v>38287</v>
      </c>
      <c r="I815" s="11">
        <v>153.97</v>
      </c>
      <c r="J815" s="10">
        <v>39382</v>
      </c>
      <c r="K815" s="11">
        <v>138.97</v>
      </c>
      <c r="L815" s="2">
        <f t="shared" si="12"/>
        <v>1</v>
      </c>
      <c r="N815" s="6"/>
    </row>
    <row r="816" spans="1:14" s="2" customFormat="1" ht="45">
      <c r="A816" s="1" t="s">
        <v>2174</v>
      </c>
      <c r="B816" s="1" t="s">
        <v>2175</v>
      </c>
      <c r="C816" s="1" t="s">
        <v>2176</v>
      </c>
      <c r="D816" s="1" t="s">
        <v>2177</v>
      </c>
      <c r="E816" s="1" t="s">
        <v>2178</v>
      </c>
      <c r="F816" s="6">
        <v>39757</v>
      </c>
      <c r="G816" s="7">
        <v>0.79152707230087549</v>
      </c>
      <c r="H816" s="10">
        <v>40774</v>
      </c>
      <c r="I816" s="11">
        <v>92.53</v>
      </c>
      <c r="J816" s="10">
        <v>41870</v>
      </c>
      <c r="K816" s="11">
        <v>165.77</v>
      </c>
      <c r="L816" s="2">
        <f t="shared" si="12"/>
        <v>1</v>
      </c>
      <c r="N816" s="6"/>
    </row>
    <row r="817" spans="1:14" s="2" customFormat="1" ht="45">
      <c r="A817" s="1" t="s">
        <v>3058</v>
      </c>
      <c r="B817" s="1" t="s">
        <v>3059</v>
      </c>
      <c r="C817" s="1" t="s">
        <v>3060</v>
      </c>
      <c r="D817" s="1" t="s">
        <v>3061</v>
      </c>
      <c r="E817" s="1" t="s">
        <v>3062</v>
      </c>
      <c r="F817" s="6">
        <v>41644</v>
      </c>
      <c r="G817" s="7">
        <v>-0.48811226313907752</v>
      </c>
      <c r="H817" s="10">
        <v>41809</v>
      </c>
      <c r="I817" s="11">
        <v>111.88</v>
      </c>
      <c r="J817" s="10">
        <v>42905</v>
      </c>
      <c r="K817" s="11">
        <v>57.27</v>
      </c>
      <c r="L817" s="2">
        <f t="shared" si="12"/>
        <v>1</v>
      </c>
      <c r="N817" s="6"/>
    </row>
    <row r="818" spans="1:14" s="2" customFormat="1" ht="45" hidden="1">
      <c r="A818" s="1" t="s">
        <v>2392</v>
      </c>
      <c r="B818" s="1" t="s">
        <v>2393</v>
      </c>
      <c r="C818" s="1" t="s">
        <v>593</v>
      </c>
      <c r="D818" s="1" t="s">
        <v>594</v>
      </c>
      <c r="E818" s="1" t="s">
        <v>595</v>
      </c>
      <c r="F818" s="6">
        <v>42249</v>
      </c>
      <c r="G818" s="7" t="s">
        <v>8705</v>
      </c>
      <c r="H818" s="10">
        <v>42275</v>
      </c>
      <c r="I818" s="11">
        <v>726.74</v>
      </c>
      <c r="J818" s="10"/>
      <c r="K818" s="11"/>
      <c r="L818" s="2">
        <f t="shared" si="12"/>
        <v>1</v>
      </c>
      <c r="M818" s="2" t="s">
        <v>8710</v>
      </c>
      <c r="N818" s="6"/>
    </row>
    <row r="819" spans="1:14" s="2" customFormat="1" ht="45">
      <c r="A819" s="1" t="s">
        <v>3539</v>
      </c>
      <c r="B819" s="1" t="s">
        <v>3540</v>
      </c>
      <c r="C819" s="1" t="s">
        <v>3541</v>
      </c>
      <c r="D819" s="1" t="s">
        <v>3542</v>
      </c>
      <c r="E819" s="1" t="s">
        <v>3543</v>
      </c>
      <c r="F819" s="6">
        <v>39177</v>
      </c>
      <c r="G819" s="7">
        <v>-0.28059332509270707</v>
      </c>
      <c r="H819" s="10">
        <v>40044</v>
      </c>
      <c r="I819" s="11">
        <v>202.25</v>
      </c>
      <c r="J819" s="10">
        <v>41140</v>
      </c>
      <c r="K819" s="11">
        <v>145.5</v>
      </c>
      <c r="L819" s="2">
        <f t="shared" si="12"/>
        <v>1</v>
      </c>
      <c r="N819" s="6"/>
    </row>
    <row r="820" spans="1:14" s="2" customFormat="1" ht="45">
      <c r="A820" s="1" t="s">
        <v>7194</v>
      </c>
      <c r="B820" s="1" t="s">
        <v>7195</v>
      </c>
      <c r="C820" s="1" t="s">
        <v>7196</v>
      </c>
      <c r="D820" s="1" t="s">
        <v>7197</v>
      </c>
      <c r="E820" s="1" t="s">
        <v>7198</v>
      </c>
      <c r="F820" s="6">
        <v>39999</v>
      </c>
      <c r="G820" s="7">
        <v>-0.50709892946625168</v>
      </c>
      <c r="H820" s="10">
        <v>40478</v>
      </c>
      <c r="I820" s="11">
        <v>131.71</v>
      </c>
      <c r="J820" s="10">
        <v>41574</v>
      </c>
      <c r="K820" s="11">
        <v>64.92</v>
      </c>
      <c r="L820" s="2">
        <f t="shared" si="12"/>
        <v>1</v>
      </c>
      <c r="N820" s="6"/>
    </row>
    <row r="821" spans="1:14" s="2" customFormat="1" ht="45">
      <c r="A821" s="1" t="s">
        <v>6727</v>
      </c>
      <c r="B821" s="1" t="s">
        <v>6728</v>
      </c>
      <c r="C821" s="1" t="s">
        <v>6729</v>
      </c>
      <c r="D821" s="1" t="s">
        <v>6730</v>
      </c>
      <c r="E821" s="1" t="s">
        <v>6731</v>
      </c>
      <c r="F821" s="6">
        <v>40273</v>
      </c>
      <c r="G821" s="7">
        <v>-0.921583364649881</v>
      </c>
      <c r="H821" s="10">
        <v>41698</v>
      </c>
      <c r="I821" s="11">
        <v>79.83</v>
      </c>
      <c r="J821" s="10">
        <v>42794</v>
      </c>
      <c r="K821" s="11">
        <v>6.26</v>
      </c>
      <c r="L821" s="2">
        <f t="shared" si="12"/>
        <v>1</v>
      </c>
      <c r="N821" s="6"/>
    </row>
    <row r="822" spans="1:14" s="2" customFormat="1" ht="45">
      <c r="A822" s="15" t="s">
        <v>15</v>
      </c>
      <c r="B822" s="15" t="s">
        <v>16</v>
      </c>
      <c r="C822" s="15" t="s">
        <v>17</v>
      </c>
      <c r="D822" s="15" t="s">
        <v>18</v>
      </c>
      <c r="E822" s="15" t="s">
        <v>19</v>
      </c>
      <c r="F822" s="16">
        <v>41387</v>
      </c>
      <c r="G822" s="17">
        <v>2.8715097603162838</v>
      </c>
      <c r="H822" s="18">
        <v>41392</v>
      </c>
      <c r="I822" s="19">
        <v>40.47</v>
      </c>
      <c r="J822" s="18">
        <v>42488</v>
      </c>
      <c r="K822" s="19">
        <v>156.68</v>
      </c>
      <c r="L822" s="2">
        <f t="shared" si="12"/>
        <v>1</v>
      </c>
      <c r="M822" s="2" t="s">
        <v>8708</v>
      </c>
      <c r="N822" s="16"/>
    </row>
    <row r="823" spans="1:14" s="2" customFormat="1" hidden="1">
      <c r="A823" s="1" t="s">
        <v>4028</v>
      </c>
      <c r="B823" s="1" t="s">
        <v>4029</v>
      </c>
      <c r="C823" s="1"/>
      <c r="D823" s="1"/>
      <c r="E823" s="1"/>
      <c r="F823" s="6"/>
      <c r="G823" s="7"/>
      <c r="H823" s="12"/>
      <c r="I823" s="11"/>
      <c r="J823" s="12"/>
      <c r="K823" s="11"/>
      <c r="L823" s="2">
        <f t="shared" si="12"/>
        <v>1</v>
      </c>
      <c r="M823" s="2" t="s">
        <v>8709</v>
      </c>
      <c r="N823" s="6"/>
    </row>
    <row r="824" spans="1:14" s="2" customFormat="1" hidden="1">
      <c r="A824" s="1" t="s">
        <v>7324</v>
      </c>
      <c r="B824" s="1" t="s">
        <v>7325</v>
      </c>
      <c r="C824" s="1"/>
      <c r="D824" s="1"/>
      <c r="E824" s="1"/>
      <c r="F824" s="6"/>
      <c r="G824" s="7"/>
      <c r="H824" s="12"/>
      <c r="I824" s="11"/>
      <c r="J824" s="12"/>
      <c r="K824" s="11"/>
      <c r="L824" s="2">
        <f t="shared" si="12"/>
        <v>1</v>
      </c>
      <c r="M824" s="2" t="s">
        <v>8709</v>
      </c>
      <c r="N824" s="6"/>
    </row>
    <row r="825" spans="1:14" s="2" customFormat="1" ht="30">
      <c r="A825" s="1" t="s">
        <v>237</v>
      </c>
      <c r="B825" s="1" t="s">
        <v>238</v>
      </c>
      <c r="C825" s="1" t="s">
        <v>239</v>
      </c>
      <c r="D825" s="1" t="s">
        <v>240</v>
      </c>
      <c r="E825" s="1" t="s">
        <v>241</v>
      </c>
      <c r="F825" s="6">
        <v>39661</v>
      </c>
      <c r="G825" s="7">
        <v>9.9160167361159041E-2</v>
      </c>
      <c r="H825" s="10">
        <v>39674</v>
      </c>
      <c r="I825" s="11">
        <v>12884.710000000001</v>
      </c>
      <c r="J825" s="10">
        <v>40769</v>
      </c>
      <c r="K825" s="11">
        <v>14162.36</v>
      </c>
      <c r="L825" s="2">
        <f t="shared" si="12"/>
        <v>1</v>
      </c>
      <c r="N825" s="6"/>
    </row>
    <row r="826" spans="1:14" s="2" customFormat="1" ht="45">
      <c r="A826" s="1" t="s">
        <v>3648</v>
      </c>
      <c r="B826" s="1" t="s">
        <v>3649</v>
      </c>
      <c r="C826" s="1" t="s">
        <v>3650</v>
      </c>
      <c r="D826" s="1" t="s">
        <v>3651</v>
      </c>
      <c r="E826" s="1" t="s">
        <v>3652</v>
      </c>
      <c r="F826" s="6">
        <v>39849</v>
      </c>
      <c r="G826" s="7">
        <v>5.1918681902737172</v>
      </c>
      <c r="H826" s="10">
        <v>39863</v>
      </c>
      <c r="I826" s="11">
        <v>37.630000000000003</v>
      </c>
      <c r="J826" s="10">
        <v>40958</v>
      </c>
      <c r="K826" s="11">
        <v>233</v>
      </c>
      <c r="L826" s="2">
        <f t="shared" si="12"/>
        <v>1</v>
      </c>
      <c r="N826" s="6"/>
    </row>
    <row r="827" spans="1:14" s="2" customFormat="1" hidden="1">
      <c r="A827" s="1" t="s">
        <v>6650</v>
      </c>
      <c r="B827" s="1" t="s">
        <v>6651</v>
      </c>
      <c r="C827" s="1"/>
      <c r="D827" s="1"/>
      <c r="E827" s="1"/>
      <c r="F827" s="6"/>
      <c r="G827" s="7"/>
      <c r="H827" s="12"/>
      <c r="I827" s="11"/>
      <c r="J827" s="12"/>
      <c r="K827" s="11"/>
      <c r="L827" s="2">
        <f t="shared" si="12"/>
        <v>1</v>
      </c>
      <c r="M827" s="2" t="s">
        <v>8709</v>
      </c>
      <c r="N827" s="6"/>
    </row>
    <row r="828" spans="1:14" s="2" customFormat="1" hidden="1">
      <c r="A828" s="1" t="s">
        <v>52</v>
      </c>
      <c r="B828" s="1" t="s">
        <v>53</v>
      </c>
      <c r="C828" s="1"/>
      <c r="D828" s="1"/>
      <c r="E828" s="1"/>
      <c r="F828" s="6"/>
      <c r="G828" s="7"/>
      <c r="H828" s="12"/>
      <c r="I828" s="11"/>
      <c r="J828" s="12"/>
      <c r="K828" s="11"/>
      <c r="L828" s="2">
        <f t="shared" si="12"/>
        <v>1</v>
      </c>
      <c r="M828" s="2" t="s">
        <v>8709</v>
      </c>
      <c r="N828" s="6"/>
    </row>
    <row r="829" spans="1:14" s="2" customFormat="1" ht="45">
      <c r="A829" s="1" t="s">
        <v>1058</v>
      </c>
      <c r="B829" s="1" t="s">
        <v>1059</v>
      </c>
      <c r="C829" s="1" t="s">
        <v>1060</v>
      </c>
      <c r="D829" s="1" t="s">
        <v>1061</v>
      </c>
      <c r="E829" s="1" t="s">
        <v>1062</v>
      </c>
      <c r="F829" s="6">
        <v>36377</v>
      </c>
      <c r="G829" s="7">
        <v>1.7666119157831865</v>
      </c>
      <c r="H829" s="10">
        <v>36386</v>
      </c>
      <c r="I829" s="11">
        <v>66.97</v>
      </c>
      <c r="J829" s="10">
        <v>37482</v>
      </c>
      <c r="K829" s="11">
        <v>185.28</v>
      </c>
      <c r="L829" s="2">
        <f t="shared" si="12"/>
        <v>1</v>
      </c>
      <c r="N829" s="6"/>
    </row>
    <row r="830" spans="1:14" s="2" customFormat="1" ht="45">
      <c r="A830" s="1" t="s">
        <v>5855</v>
      </c>
      <c r="B830" s="1" t="s">
        <v>5856</v>
      </c>
      <c r="C830" s="1" t="s">
        <v>5857</v>
      </c>
      <c r="D830" s="1" t="s">
        <v>5858</v>
      </c>
      <c r="E830" s="1" t="s">
        <v>5859</v>
      </c>
      <c r="F830" s="6">
        <v>41369</v>
      </c>
      <c r="G830" s="7">
        <v>-0.11287278218195552</v>
      </c>
      <c r="H830" s="10">
        <v>41387</v>
      </c>
      <c r="I830" s="11">
        <v>26.490000000000002</v>
      </c>
      <c r="J830" s="10">
        <v>42483</v>
      </c>
      <c r="K830" s="11">
        <v>23.5</v>
      </c>
      <c r="L830" s="2">
        <f t="shared" si="12"/>
        <v>1</v>
      </c>
      <c r="N830" s="6"/>
    </row>
    <row r="831" spans="1:14" s="2" customFormat="1" ht="45">
      <c r="A831" s="1" t="s">
        <v>7496</v>
      </c>
      <c r="B831" s="1" t="s">
        <v>7497</v>
      </c>
      <c r="C831" s="1" t="s">
        <v>7498</v>
      </c>
      <c r="D831" s="1" t="s">
        <v>7499</v>
      </c>
      <c r="E831" s="1" t="s">
        <v>7500</v>
      </c>
      <c r="F831" s="6">
        <v>37292</v>
      </c>
      <c r="G831" s="7">
        <v>-9.6918691461924805E-2</v>
      </c>
      <c r="H831" s="10">
        <v>37314</v>
      </c>
      <c r="I831" s="11">
        <v>147.34</v>
      </c>
      <c r="J831" s="10">
        <v>38410</v>
      </c>
      <c r="K831" s="11">
        <v>133.06</v>
      </c>
      <c r="L831" s="2">
        <f t="shared" si="12"/>
        <v>1</v>
      </c>
      <c r="N831" s="6"/>
    </row>
    <row r="832" spans="1:14" s="2" customFormat="1" ht="45" hidden="1">
      <c r="A832" s="32" t="s">
        <v>5972</v>
      </c>
      <c r="B832" s="32" t="s">
        <v>6212</v>
      </c>
      <c r="C832" s="32" t="s">
        <v>5974</v>
      </c>
      <c r="D832" s="32" t="s">
        <v>5975</v>
      </c>
      <c r="E832" s="32" t="s">
        <v>5976</v>
      </c>
      <c r="F832" s="33">
        <v>39234</v>
      </c>
      <c r="G832" s="34">
        <v>0.90615106286748082</v>
      </c>
      <c r="H832" s="35">
        <v>39256</v>
      </c>
      <c r="I832" s="36">
        <v>132.66</v>
      </c>
      <c r="J832" s="35">
        <v>40352</v>
      </c>
      <c r="K832" s="36">
        <v>252.87</v>
      </c>
      <c r="L832" s="37">
        <f t="shared" si="12"/>
        <v>4</v>
      </c>
      <c r="M832" s="2" t="s">
        <v>8708</v>
      </c>
      <c r="N832" s="33"/>
    </row>
    <row r="833" spans="1:14" s="2" customFormat="1" ht="45" hidden="1">
      <c r="A833" s="44" t="s">
        <v>5972</v>
      </c>
      <c r="B833" s="44" t="s">
        <v>6212</v>
      </c>
      <c r="C833" s="44" t="s">
        <v>5974</v>
      </c>
      <c r="D833" s="44" t="s">
        <v>5975</v>
      </c>
      <c r="E833" s="44" t="s">
        <v>5977</v>
      </c>
      <c r="F833" s="45">
        <v>39234</v>
      </c>
      <c r="G833" s="46">
        <v>0.80961653684841217</v>
      </c>
      <c r="H833" s="47">
        <v>39247</v>
      </c>
      <c r="I833" s="48">
        <v>133.52000000000001</v>
      </c>
      <c r="J833" s="47">
        <v>40343</v>
      </c>
      <c r="K833" s="48">
        <v>241.62</v>
      </c>
      <c r="L833" s="49">
        <f t="shared" si="12"/>
        <v>4</v>
      </c>
      <c r="N833" s="45"/>
    </row>
    <row r="834" spans="1:14" s="2" customFormat="1" ht="45" hidden="1">
      <c r="A834" s="32" t="s">
        <v>5972</v>
      </c>
      <c r="B834" s="32" t="s">
        <v>5973</v>
      </c>
      <c r="C834" s="32" t="s">
        <v>5974</v>
      </c>
      <c r="D834" s="32" t="s">
        <v>5975</v>
      </c>
      <c r="E834" s="32" t="s">
        <v>5976</v>
      </c>
      <c r="F834" s="33">
        <v>39234</v>
      </c>
      <c r="G834" s="34">
        <v>0.90615106286748082</v>
      </c>
      <c r="H834" s="35">
        <v>39256</v>
      </c>
      <c r="I834" s="36">
        <v>132.66</v>
      </c>
      <c r="J834" s="35">
        <v>40352</v>
      </c>
      <c r="K834" s="36">
        <v>252.87</v>
      </c>
      <c r="L834" s="37">
        <f t="shared" ref="L834:L897" si="13">COUNTIF(A$2:A$2738,A834)</f>
        <v>4</v>
      </c>
      <c r="M834" s="2" t="s">
        <v>8708</v>
      </c>
      <c r="N834" s="33"/>
    </row>
    <row r="835" spans="1:14" s="2" customFormat="1" ht="45" hidden="1">
      <c r="A835" s="44" t="s">
        <v>5972</v>
      </c>
      <c r="B835" s="44" t="s">
        <v>5973</v>
      </c>
      <c r="C835" s="44" t="s">
        <v>5974</v>
      </c>
      <c r="D835" s="44" t="s">
        <v>5975</v>
      </c>
      <c r="E835" s="44" t="s">
        <v>5977</v>
      </c>
      <c r="F835" s="45">
        <v>39234</v>
      </c>
      <c r="G835" s="46">
        <v>0.80961653684841217</v>
      </c>
      <c r="H835" s="47">
        <v>39247</v>
      </c>
      <c r="I835" s="48">
        <v>133.52000000000001</v>
      </c>
      <c r="J835" s="47">
        <v>40343</v>
      </c>
      <c r="K835" s="48">
        <v>241.62</v>
      </c>
      <c r="L835" s="49">
        <f t="shared" si="13"/>
        <v>4</v>
      </c>
      <c r="N835" s="45"/>
    </row>
    <row r="836" spans="1:14" s="2" customFormat="1" hidden="1">
      <c r="A836" s="1" t="s">
        <v>3225</v>
      </c>
      <c r="B836" s="1" t="s">
        <v>3226</v>
      </c>
      <c r="C836" s="1"/>
      <c r="D836" s="1"/>
      <c r="E836" s="1"/>
      <c r="F836" s="6"/>
      <c r="G836" s="7"/>
      <c r="H836" s="12"/>
      <c r="I836" s="11"/>
      <c r="J836" s="12"/>
      <c r="K836" s="11"/>
      <c r="L836" s="2">
        <f t="shared" si="13"/>
        <v>1</v>
      </c>
      <c r="M836" s="2" t="s">
        <v>8709</v>
      </c>
      <c r="N836" s="6"/>
    </row>
    <row r="837" spans="1:14" s="2" customFormat="1" ht="45">
      <c r="A837" s="1" t="s">
        <v>7619</v>
      </c>
      <c r="B837" s="1" t="s">
        <v>7620</v>
      </c>
      <c r="C837" s="1" t="s">
        <v>7621</v>
      </c>
      <c r="D837" s="1" t="s">
        <v>7622</v>
      </c>
      <c r="E837" s="1" t="s">
        <v>7623</v>
      </c>
      <c r="F837" s="6">
        <v>40548</v>
      </c>
      <c r="G837" s="7">
        <v>7.4074427480916025</v>
      </c>
      <c r="H837" s="10">
        <v>40571</v>
      </c>
      <c r="I837" s="11">
        <v>31.44</v>
      </c>
      <c r="J837" s="10">
        <v>41667</v>
      </c>
      <c r="K837" s="11">
        <v>264.33</v>
      </c>
      <c r="L837" s="2">
        <f t="shared" si="13"/>
        <v>1</v>
      </c>
      <c r="N837" s="6"/>
    </row>
    <row r="838" spans="1:14" s="2" customFormat="1" hidden="1">
      <c r="A838" s="1" t="s">
        <v>3653</v>
      </c>
      <c r="B838" s="1" t="s">
        <v>3654</v>
      </c>
      <c r="C838" s="1"/>
      <c r="D838" s="1"/>
      <c r="E838" s="1"/>
      <c r="F838" s="6"/>
      <c r="G838" s="7"/>
      <c r="H838" s="12"/>
      <c r="I838" s="11"/>
      <c r="J838" s="12"/>
      <c r="K838" s="11"/>
      <c r="L838" s="2">
        <f t="shared" si="13"/>
        <v>1</v>
      </c>
      <c r="M838" s="2" t="s">
        <v>8709</v>
      </c>
      <c r="N838" s="6"/>
    </row>
    <row r="839" spans="1:14" s="2" customFormat="1" ht="45">
      <c r="A839" s="1" t="s">
        <v>6704</v>
      </c>
      <c r="B839" s="1" t="s">
        <v>6705</v>
      </c>
      <c r="C839" s="1" t="s">
        <v>6706</v>
      </c>
      <c r="D839" s="1" t="s">
        <v>6707</v>
      </c>
      <c r="E839" s="1" t="s">
        <v>6708</v>
      </c>
      <c r="F839" s="6">
        <v>37442</v>
      </c>
      <c r="G839" s="7">
        <v>0.4457541771572443</v>
      </c>
      <c r="H839" s="10">
        <v>37465</v>
      </c>
      <c r="I839" s="11">
        <v>87.38</v>
      </c>
      <c r="J839" s="10">
        <v>38561</v>
      </c>
      <c r="K839" s="11">
        <v>126.33</v>
      </c>
      <c r="L839" s="2">
        <f t="shared" si="13"/>
        <v>1</v>
      </c>
      <c r="N839" s="6"/>
    </row>
    <row r="840" spans="1:14" s="2" customFormat="1" hidden="1">
      <c r="A840" s="1" t="s">
        <v>8090</v>
      </c>
      <c r="B840" s="1" t="s">
        <v>8091</v>
      </c>
      <c r="C840" s="1"/>
      <c r="D840" s="1"/>
      <c r="E840" s="1"/>
      <c r="F840" s="6"/>
      <c r="G840" s="7"/>
      <c r="H840" s="12"/>
      <c r="I840" s="11"/>
      <c r="J840" s="12"/>
      <c r="K840" s="11"/>
      <c r="L840" s="2">
        <f t="shared" si="13"/>
        <v>1</v>
      </c>
      <c r="M840" s="2" t="s">
        <v>8709</v>
      </c>
      <c r="N840" s="6"/>
    </row>
    <row r="841" spans="1:14" s="2" customFormat="1" hidden="1">
      <c r="A841" s="1" t="s">
        <v>1341</v>
      </c>
      <c r="B841" s="1" t="s">
        <v>1342</v>
      </c>
      <c r="C841" s="1"/>
      <c r="D841" s="1"/>
      <c r="E841" s="1"/>
      <c r="F841" s="6"/>
      <c r="G841" s="7"/>
      <c r="H841" s="12"/>
      <c r="I841" s="11"/>
      <c r="J841" s="12"/>
      <c r="K841" s="11"/>
      <c r="L841" s="2">
        <f t="shared" si="13"/>
        <v>1</v>
      </c>
      <c r="M841" s="2" t="s">
        <v>8709</v>
      </c>
      <c r="N841" s="6"/>
    </row>
    <row r="842" spans="1:14" s="2" customFormat="1" ht="45">
      <c r="A842" s="1" t="s">
        <v>3892</v>
      </c>
      <c r="B842" s="1" t="s">
        <v>3893</v>
      </c>
      <c r="C842" s="1" t="s">
        <v>3894</v>
      </c>
      <c r="D842" s="1" t="s">
        <v>3895</v>
      </c>
      <c r="E842" s="1" t="s">
        <v>3896</v>
      </c>
      <c r="F842" s="6">
        <v>40668</v>
      </c>
      <c r="G842" s="7">
        <v>-0.91554404145077717</v>
      </c>
      <c r="H842" s="10">
        <v>40682</v>
      </c>
      <c r="I842" s="11">
        <v>57.9</v>
      </c>
      <c r="J842" s="10">
        <v>41778</v>
      </c>
      <c r="K842" s="11">
        <v>4.8899999999999997</v>
      </c>
      <c r="L842" s="2">
        <f t="shared" si="13"/>
        <v>1</v>
      </c>
      <c r="N842" s="6"/>
    </row>
    <row r="843" spans="1:14" s="2" customFormat="1" ht="30" hidden="1">
      <c r="A843" s="1" t="s">
        <v>8421</v>
      </c>
      <c r="B843" s="1" t="s">
        <v>8422</v>
      </c>
      <c r="C843" s="1"/>
      <c r="D843" s="1"/>
      <c r="E843" s="1"/>
      <c r="F843" s="6"/>
      <c r="G843" s="7"/>
      <c r="H843" s="12"/>
      <c r="I843" s="11"/>
      <c r="J843" s="12"/>
      <c r="K843" s="11"/>
      <c r="L843" s="2">
        <f t="shared" si="13"/>
        <v>1</v>
      </c>
      <c r="M843" s="2" t="s">
        <v>8709</v>
      </c>
      <c r="N843" s="6"/>
    </row>
    <row r="844" spans="1:14" s="2" customFormat="1" ht="45" hidden="1">
      <c r="A844" s="32" t="s">
        <v>5293</v>
      </c>
      <c r="B844" s="32" t="s">
        <v>5611</v>
      </c>
      <c r="C844" s="32" t="s">
        <v>5295</v>
      </c>
      <c r="D844" s="32" t="s">
        <v>5296</v>
      </c>
      <c r="E844" s="32" t="s">
        <v>5297</v>
      </c>
      <c r="F844" s="33">
        <v>41707</v>
      </c>
      <c r="G844" s="34">
        <v>0.85587944664031612</v>
      </c>
      <c r="H844" s="35">
        <v>41721</v>
      </c>
      <c r="I844" s="36">
        <v>202.4</v>
      </c>
      <c r="J844" s="35">
        <v>42817</v>
      </c>
      <c r="K844" s="36">
        <v>375.63</v>
      </c>
      <c r="L844" s="37">
        <f t="shared" si="13"/>
        <v>4</v>
      </c>
      <c r="M844" s="2" t="s">
        <v>8708</v>
      </c>
      <c r="N844" s="33"/>
    </row>
    <row r="845" spans="1:14" s="2" customFormat="1" ht="45" hidden="1">
      <c r="A845" s="44" t="s">
        <v>5293</v>
      </c>
      <c r="B845" s="44" t="s">
        <v>5611</v>
      </c>
      <c r="C845" s="44" t="s">
        <v>5295</v>
      </c>
      <c r="D845" s="44" t="s">
        <v>5296</v>
      </c>
      <c r="E845" s="44" t="s">
        <v>5298</v>
      </c>
      <c r="F845" s="45">
        <v>41707</v>
      </c>
      <c r="G845" s="46">
        <v>0.79024861211682362</v>
      </c>
      <c r="H845" s="47">
        <v>41712</v>
      </c>
      <c r="I845" s="48">
        <v>207.15</v>
      </c>
      <c r="J845" s="47">
        <v>42808</v>
      </c>
      <c r="K845" s="48">
        <v>370.85</v>
      </c>
      <c r="L845" s="49">
        <f t="shared" si="13"/>
        <v>4</v>
      </c>
      <c r="N845" s="45"/>
    </row>
    <row r="846" spans="1:14" s="2" customFormat="1" ht="45" hidden="1">
      <c r="A846" s="32" t="s">
        <v>5293</v>
      </c>
      <c r="B846" s="32" t="s">
        <v>5294</v>
      </c>
      <c r="C846" s="32" t="s">
        <v>5295</v>
      </c>
      <c r="D846" s="32" t="s">
        <v>5296</v>
      </c>
      <c r="E846" s="32" t="s">
        <v>5297</v>
      </c>
      <c r="F846" s="33">
        <v>41707</v>
      </c>
      <c r="G846" s="34">
        <v>0.85587944664031612</v>
      </c>
      <c r="H846" s="35">
        <v>41721</v>
      </c>
      <c r="I846" s="36">
        <v>202.4</v>
      </c>
      <c r="J846" s="35">
        <v>42817</v>
      </c>
      <c r="K846" s="36">
        <v>375.63</v>
      </c>
      <c r="L846" s="37">
        <f t="shared" si="13"/>
        <v>4</v>
      </c>
      <c r="M846" s="2" t="s">
        <v>8708</v>
      </c>
      <c r="N846" s="33"/>
    </row>
    <row r="847" spans="1:14" s="2" customFormat="1" ht="45" hidden="1">
      <c r="A847" s="44" t="s">
        <v>5293</v>
      </c>
      <c r="B847" s="44" t="s">
        <v>5294</v>
      </c>
      <c r="C847" s="44" t="s">
        <v>5295</v>
      </c>
      <c r="D847" s="44" t="s">
        <v>5296</v>
      </c>
      <c r="E847" s="44" t="s">
        <v>5298</v>
      </c>
      <c r="F847" s="45">
        <v>41707</v>
      </c>
      <c r="G847" s="46">
        <v>0.79024861211682362</v>
      </c>
      <c r="H847" s="47">
        <v>41712</v>
      </c>
      <c r="I847" s="48">
        <v>207.15</v>
      </c>
      <c r="J847" s="47">
        <v>42808</v>
      </c>
      <c r="K847" s="48">
        <v>370.85</v>
      </c>
      <c r="L847" s="49">
        <f t="shared" si="13"/>
        <v>4</v>
      </c>
      <c r="N847" s="45"/>
    </row>
    <row r="848" spans="1:14" s="2" customFormat="1" hidden="1">
      <c r="A848" s="1" t="s">
        <v>7811</v>
      </c>
      <c r="B848" s="1" t="s">
        <v>7812</v>
      </c>
      <c r="C848" s="1"/>
      <c r="D848" s="1"/>
      <c r="E848" s="1"/>
      <c r="F848" s="1"/>
      <c r="G848" s="7"/>
      <c r="H848" s="12"/>
      <c r="I848" s="11"/>
      <c r="J848" s="12"/>
      <c r="K848" s="11"/>
      <c r="L848" s="2">
        <f t="shared" si="13"/>
        <v>1</v>
      </c>
      <c r="M848" s="2" t="s">
        <v>8709</v>
      </c>
      <c r="N848" s="1"/>
    </row>
    <row r="849" spans="1:14" s="2" customFormat="1" ht="45">
      <c r="A849" s="1" t="s">
        <v>7282</v>
      </c>
      <c r="B849" s="1" t="s">
        <v>7283</v>
      </c>
      <c r="C849" s="1" t="s">
        <v>7284</v>
      </c>
      <c r="D849" s="1" t="s">
        <v>7285</v>
      </c>
      <c r="E849" s="1" t="s">
        <v>7286</v>
      </c>
      <c r="F849" s="6">
        <v>41126</v>
      </c>
      <c r="G849" s="7">
        <v>-3.8536018590240161E-2</v>
      </c>
      <c r="H849" s="10">
        <v>41421</v>
      </c>
      <c r="I849" s="11">
        <v>103.28</v>
      </c>
      <c r="J849" s="10">
        <v>42517</v>
      </c>
      <c r="K849" s="11">
        <v>99.3</v>
      </c>
      <c r="L849" s="2">
        <f t="shared" si="13"/>
        <v>1</v>
      </c>
      <c r="N849" s="6"/>
    </row>
    <row r="850" spans="1:14" s="2" customFormat="1" ht="45">
      <c r="A850" s="1" t="s">
        <v>7680</v>
      </c>
      <c r="B850" s="1" t="s">
        <v>7681</v>
      </c>
      <c r="C850" s="1" t="s">
        <v>7682</v>
      </c>
      <c r="D850" s="1" t="s">
        <v>7683</v>
      </c>
      <c r="E850" s="1" t="s">
        <v>7684</v>
      </c>
      <c r="F850" s="6">
        <v>40729</v>
      </c>
      <c r="G850" s="7">
        <v>-0.87656553479338295</v>
      </c>
      <c r="H850" s="10">
        <v>41698</v>
      </c>
      <c r="I850" s="11">
        <v>149.31</v>
      </c>
      <c r="J850" s="10">
        <v>42794</v>
      </c>
      <c r="K850" s="11">
        <v>18.43</v>
      </c>
      <c r="L850" s="2">
        <f t="shared" si="13"/>
        <v>1</v>
      </c>
      <c r="N850" s="6"/>
    </row>
    <row r="851" spans="1:14" s="2" customFormat="1" ht="45" hidden="1">
      <c r="A851" s="1" t="s">
        <v>3091</v>
      </c>
      <c r="B851" s="1" t="s">
        <v>3092</v>
      </c>
      <c r="C851" s="1" t="s">
        <v>3093</v>
      </c>
      <c r="D851" s="1" t="s">
        <v>3094</v>
      </c>
      <c r="E851" s="1" t="s">
        <v>3095</v>
      </c>
      <c r="F851" s="6">
        <v>42282</v>
      </c>
      <c r="G851" s="7" t="s">
        <v>8705</v>
      </c>
      <c r="H851" s="10">
        <v>42296</v>
      </c>
      <c r="I851" s="11">
        <v>22.84</v>
      </c>
      <c r="J851" s="10"/>
      <c r="K851" s="11"/>
      <c r="L851" s="2">
        <f t="shared" si="13"/>
        <v>1</v>
      </c>
      <c r="M851" s="2" t="s">
        <v>8710</v>
      </c>
      <c r="N851" s="6"/>
    </row>
    <row r="852" spans="1:14" s="2" customFormat="1" ht="45">
      <c r="A852" s="1" t="s">
        <v>4747</v>
      </c>
      <c r="B852" s="1" t="s">
        <v>4748</v>
      </c>
      <c r="C852" s="1" t="s">
        <v>4749</v>
      </c>
      <c r="D852" s="1" t="s">
        <v>4750</v>
      </c>
      <c r="E852" s="1" t="s">
        <v>4751</v>
      </c>
      <c r="F852" s="6">
        <v>39207</v>
      </c>
      <c r="G852" s="7">
        <v>0.3839124322153043</v>
      </c>
      <c r="H852" s="10">
        <v>39498</v>
      </c>
      <c r="I852" s="11">
        <v>99.58</v>
      </c>
      <c r="J852" s="10">
        <v>40594</v>
      </c>
      <c r="K852" s="11">
        <v>137.81</v>
      </c>
      <c r="L852" s="2">
        <f t="shared" si="13"/>
        <v>1</v>
      </c>
      <c r="N852" s="6"/>
    </row>
    <row r="853" spans="1:14" s="2" customFormat="1" ht="45" hidden="1">
      <c r="A853" s="1" t="s">
        <v>819</v>
      </c>
      <c r="B853" s="1" t="s">
        <v>820</v>
      </c>
      <c r="C853" s="1" t="s">
        <v>821</v>
      </c>
      <c r="D853" s="1" t="s">
        <v>822</v>
      </c>
      <c r="E853" s="1" t="s">
        <v>823</v>
      </c>
      <c r="F853" s="6">
        <v>42040</v>
      </c>
      <c r="G853" s="7" t="s">
        <v>8705</v>
      </c>
      <c r="H853" s="10">
        <v>42049</v>
      </c>
      <c r="I853" s="11">
        <v>106.54</v>
      </c>
      <c r="J853" s="10"/>
      <c r="K853" s="11"/>
      <c r="L853" s="2">
        <f t="shared" si="13"/>
        <v>1</v>
      </c>
      <c r="M853" s="2" t="s">
        <v>8710</v>
      </c>
      <c r="N853" s="6"/>
    </row>
    <row r="854" spans="1:14" s="2" customFormat="1" ht="45" hidden="1">
      <c r="A854" s="32" t="s">
        <v>947</v>
      </c>
      <c r="B854" s="32" t="s">
        <v>948</v>
      </c>
      <c r="C854" s="32" t="s">
        <v>949</v>
      </c>
      <c r="D854" s="32" t="s">
        <v>950</v>
      </c>
      <c r="E854" s="32" t="s">
        <v>951</v>
      </c>
      <c r="F854" s="33">
        <v>41396</v>
      </c>
      <c r="G854" s="34">
        <v>-0.50422442689703262</v>
      </c>
      <c r="H854" s="35">
        <v>41408</v>
      </c>
      <c r="I854" s="36">
        <v>11112.75</v>
      </c>
      <c r="J854" s="35">
        <v>42504</v>
      </c>
      <c r="K854" s="36">
        <v>5509.43</v>
      </c>
      <c r="L854" s="37">
        <f t="shared" si="13"/>
        <v>3</v>
      </c>
      <c r="M854" s="2" t="s">
        <v>8708</v>
      </c>
      <c r="N854" s="33"/>
    </row>
    <row r="855" spans="1:14" s="2" customFormat="1" ht="45" hidden="1">
      <c r="A855" s="1" t="s">
        <v>947</v>
      </c>
      <c r="B855" s="1" t="s">
        <v>948</v>
      </c>
      <c r="C855" s="1" t="s">
        <v>952</v>
      </c>
      <c r="D855" s="1" t="s">
        <v>953</v>
      </c>
      <c r="E855" s="1" t="s">
        <v>954</v>
      </c>
      <c r="F855" s="6">
        <v>41396</v>
      </c>
      <c r="G855" s="7">
        <v>-0.60981876258593148</v>
      </c>
      <c r="H855" s="10">
        <v>41408</v>
      </c>
      <c r="I855" s="11">
        <v>288.02</v>
      </c>
      <c r="J855" s="10">
        <v>42504</v>
      </c>
      <c r="K855" s="11">
        <v>112.38</v>
      </c>
      <c r="L855" s="2">
        <f t="shared" si="13"/>
        <v>3</v>
      </c>
      <c r="N855" s="6"/>
    </row>
    <row r="856" spans="1:14" s="2" customFormat="1" ht="45" hidden="1">
      <c r="A856" s="1" t="s">
        <v>947</v>
      </c>
      <c r="B856" s="1" t="s">
        <v>948</v>
      </c>
      <c r="C856" s="1" t="s">
        <v>949</v>
      </c>
      <c r="D856" s="1" t="s">
        <v>950</v>
      </c>
      <c r="E856" s="1" t="s">
        <v>955</v>
      </c>
      <c r="F856" s="6">
        <v>41396</v>
      </c>
      <c r="G856" s="7">
        <v>-0.50422442689703262</v>
      </c>
      <c r="H856" s="10">
        <v>41408</v>
      </c>
      <c r="I856" s="11">
        <v>11112.75</v>
      </c>
      <c r="J856" s="10">
        <v>42504</v>
      </c>
      <c r="K856" s="11">
        <v>5509.43</v>
      </c>
      <c r="L856" s="2">
        <f t="shared" si="13"/>
        <v>3</v>
      </c>
      <c r="N856" s="6"/>
    </row>
    <row r="857" spans="1:14" s="2" customFormat="1" ht="45" hidden="1">
      <c r="A857" s="1" t="s">
        <v>1681</v>
      </c>
      <c r="B857" s="1" t="s">
        <v>948</v>
      </c>
      <c r="C857" s="1" t="s">
        <v>949</v>
      </c>
      <c r="D857" s="1" t="s">
        <v>950</v>
      </c>
      <c r="E857" s="1" t="s">
        <v>951</v>
      </c>
      <c r="F857" s="6">
        <v>41369</v>
      </c>
      <c r="G857" s="7">
        <v>-0.51738659659613051</v>
      </c>
      <c r="H857" s="10">
        <v>41378</v>
      </c>
      <c r="I857" s="11">
        <v>11599.74</v>
      </c>
      <c r="J857" s="10">
        <v>42474</v>
      </c>
      <c r="K857" s="11">
        <v>5598.1900000000005</v>
      </c>
      <c r="L857" s="2">
        <f t="shared" si="13"/>
        <v>3</v>
      </c>
      <c r="N857" s="6"/>
    </row>
    <row r="858" spans="1:14" s="2" customFormat="1" ht="45" hidden="1">
      <c r="A858" s="32" t="s">
        <v>1681</v>
      </c>
      <c r="B858" s="32" t="s">
        <v>948</v>
      </c>
      <c r="C858" s="32" t="s">
        <v>952</v>
      </c>
      <c r="D858" s="32" t="s">
        <v>953</v>
      </c>
      <c r="E858" s="32" t="s">
        <v>954</v>
      </c>
      <c r="F858" s="33">
        <v>41369</v>
      </c>
      <c r="G858" s="34">
        <v>-0.62044665012406952</v>
      </c>
      <c r="H858" s="35">
        <v>41378</v>
      </c>
      <c r="I858" s="36">
        <v>302.25</v>
      </c>
      <c r="J858" s="35">
        <v>42474</v>
      </c>
      <c r="K858" s="36">
        <v>114.72</v>
      </c>
      <c r="L858" s="37">
        <f t="shared" si="13"/>
        <v>3</v>
      </c>
      <c r="M858" s="2" t="s">
        <v>8708</v>
      </c>
      <c r="N858" s="33"/>
    </row>
    <row r="859" spans="1:14" s="2" customFormat="1" ht="45" hidden="1">
      <c r="A859" s="1" t="s">
        <v>1681</v>
      </c>
      <c r="B859" s="1" t="s">
        <v>948</v>
      </c>
      <c r="C859" s="1" t="s">
        <v>949</v>
      </c>
      <c r="D859" s="1" t="s">
        <v>950</v>
      </c>
      <c r="E859" s="1" t="s">
        <v>955</v>
      </c>
      <c r="F859" s="6">
        <v>41369</v>
      </c>
      <c r="G859" s="7">
        <v>-0.51738659659613051</v>
      </c>
      <c r="H859" s="10">
        <v>41378</v>
      </c>
      <c r="I859" s="11">
        <v>11599.74</v>
      </c>
      <c r="J859" s="10">
        <v>42474</v>
      </c>
      <c r="K859" s="11">
        <v>5598.1900000000005</v>
      </c>
      <c r="L859" s="2">
        <f t="shared" si="13"/>
        <v>3</v>
      </c>
      <c r="N859" s="6"/>
    </row>
    <row r="860" spans="1:14" s="2" customFormat="1" ht="45">
      <c r="A860" s="1" t="s">
        <v>5112</v>
      </c>
      <c r="B860" s="1" t="s">
        <v>5113</v>
      </c>
      <c r="C860" s="1" t="s">
        <v>5114</v>
      </c>
      <c r="D860" s="1" t="s">
        <v>5115</v>
      </c>
      <c r="E860" s="1" t="s">
        <v>5116</v>
      </c>
      <c r="F860" s="6">
        <v>38995</v>
      </c>
      <c r="G860" s="7">
        <v>0.38412064759370146</v>
      </c>
      <c r="H860" s="10">
        <v>40107</v>
      </c>
      <c r="I860" s="11">
        <v>90.18</v>
      </c>
      <c r="J860" s="10">
        <v>41203</v>
      </c>
      <c r="K860" s="11">
        <v>124.82000000000001</v>
      </c>
      <c r="L860" s="2">
        <f t="shared" si="13"/>
        <v>1</v>
      </c>
      <c r="N860" s="6"/>
    </row>
    <row r="861" spans="1:14" s="2" customFormat="1" ht="45" hidden="1">
      <c r="A861" s="1" t="s">
        <v>3206</v>
      </c>
      <c r="B861" s="1" t="s">
        <v>3207</v>
      </c>
      <c r="C861" s="1" t="s">
        <v>3208</v>
      </c>
      <c r="D861" s="1" t="s">
        <v>3209</v>
      </c>
      <c r="E861" s="1" t="s">
        <v>3210</v>
      </c>
      <c r="F861" s="6">
        <v>40514</v>
      </c>
      <c r="G861" s="7">
        <v>0.85108562064727566</v>
      </c>
      <c r="H861" s="10">
        <v>40531</v>
      </c>
      <c r="I861" s="11">
        <v>146.46</v>
      </c>
      <c r="J861" s="10">
        <v>41627</v>
      </c>
      <c r="K861" s="11">
        <v>271.11</v>
      </c>
      <c r="L861" s="2">
        <f t="shared" si="13"/>
        <v>2</v>
      </c>
      <c r="N861" s="6"/>
    </row>
    <row r="862" spans="1:14" s="2" customFormat="1" ht="45" hidden="1">
      <c r="A862" s="32" t="s">
        <v>3206</v>
      </c>
      <c r="B862" s="32" t="s">
        <v>3207</v>
      </c>
      <c r="C862" s="32" t="s">
        <v>3208</v>
      </c>
      <c r="D862" s="32" t="s">
        <v>3209</v>
      </c>
      <c r="E862" s="32" t="s">
        <v>3211</v>
      </c>
      <c r="F862" s="33">
        <v>40514</v>
      </c>
      <c r="G862" s="34">
        <v>0.87118482767996708</v>
      </c>
      <c r="H862" s="35">
        <v>40526</v>
      </c>
      <c r="I862" s="36">
        <v>147.11000000000001</v>
      </c>
      <c r="J862" s="35">
        <v>41622</v>
      </c>
      <c r="K862" s="36">
        <v>275.27</v>
      </c>
      <c r="L862" s="37">
        <f t="shared" si="13"/>
        <v>2</v>
      </c>
      <c r="M862" s="2" t="s">
        <v>8708</v>
      </c>
      <c r="N862" s="33"/>
    </row>
    <row r="863" spans="1:14" s="2" customFormat="1" hidden="1">
      <c r="A863" s="1" t="s">
        <v>3314</v>
      </c>
      <c r="B863" s="1" t="s">
        <v>3315</v>
      </c>
      <c r="C863" s="1"/>
      <c r="D863" s="1"/>
      <c r="E863" s="1"/>
      <c r="F863" s="6"/>
      <c r="G863" s="7"/>
      <c r="H863" s="12"/>
      <c r="I863" s="11"/>
      <c r="J863" s="12"/>
      <c r="K863" s="11"/>
      <c r="L863" s="2">
        <f t="shared" si="13"/>
        <v>1</v>
      </c>
      <c r="M863" s="2" t="s">
        <v>8709</v>
      </c>
      <c r="N863" s="6"/>
    </row>
    <row r="864" spans="1:14" s="2" customFormat="1" ht="45">
      <c r="A864" s="1" t="s">
        <v>4713</v>
      </c>
      <c r="B864" s="1" t="s">
        <v>4714</v>
      </c>
      <c r="C864" s="1" t="s">
        <v>4715</v>
      </c>
      <c r="D864" s="1" t="s">
        <v>4716</v>
      </c>
      <c r="E864" s="1" t="s">
        <v>4717</v>
      </c>
      <c r="F864" s="6">
        <v>40544</v>
      </c>
      <c r="G864" s="7">
        <v>-0.89510000000000001</v>
      </c>
      <c r="H864" s="10">
        <v>41810</v>
      </c>
      <c r="I864" s="11">
        <v>100</v>
      </c>
      <c r="J864" s="10">
        <v>42906</v>
      </c>
      <c r="K864" s="11">
        <v>10.49</v>
      </c>
      <c r="L864" s="2">
        <f t="shared" si="13"/>
        <v>1</v>
      </c>
      <c r="N864" s="6"/>
    </row>
    <row r="865" spans="1:14" s="2" customFormat="1" ht="45" hidden="1">
      <c r="A865" s="1" t="s">
        <v>7963</v>
      </c>
      <c r="B865" s="1" t="s">
        <v>7964</v>
      </c>
      <c r="C865" s="1" t="s">
        <v>7965</v>
      </c>
      <c r="D865" s="1" t="s">
        <v>7966</v>
      </c>
      <c r="E865" s="1" t="s">
        <v>7967</v>
      </c>
      <c r="F865" s="6">
        <v>41974</v>
      </c>
      <c r="G865" s="7" t="s">
        <v>8705</v>
      </c>
      <c r="H865" s="10">
        <v>42001</v>
      </c>
      <c r="I865" s="11">
        <v>0.27</v>
      </c>
      <c r="J865" s="10"/>
      <c r="K865" s="11"/>
      <c r="L865" s="2">
        <f t="shared" si="13"/>
        <v>1</v>
      </c>
      <c r="M865" s="2" t="s">
        <v>8710</v>
      </c>
      <c r="N865" s="6"/>
    </row>
    <row r="866" spans="1:14" s="2" customFormat="1" ht="45" hidden="1">
      <c r="A866" s="1" t="s">
        <v>2073</v>
      </c>
      <c r="B866" s="1" t="s">
        <v>2074</v>
      </c>
      <c r="C866" s="1" t="s">
        <v>2075</v>
      </c>
      <c r="D866" s="1" t="s">
        <v>2076</v>
      </c>
      <c r="E866" s="1" t="s">
        <v>2077</v>
      </c>
      <c r="F866" s="6">
        <v>42303</v>
      </c>
      <c r="G866" s="7" t="s">
        <v>8705</v>
      </c>
      <c r="H866" s="10">
        <v>42291</v>
      </c>
      <c r="I866" s="11">
        <v>164.84</v>
      </c>
      <c r="J866" s="10"/>
      <c r="K866" s="11"/>
      <c r="L866" s="2">
        <f t="shared" si="13"/>
        <v>4</v>
      </c>
      <c r="M866" s="2" t="s">
        <v>8710</v>
      </c>
      <c r="N866" s="6"/>
    </row>
    <row r="867" spans="1:14" s="2" customFormat="1" ht="45" hidden="1">
      <c r="A867" s="1" t="s">
        <v>2073</v>
      </c>
      <c r="B867" s="1" t="s">
        <v>2074</v>
      </c>
      <c r="C867" s="1" t="s">
        <v>2075</v>
      </c>
      <c r="D867" s="1" t="s">
        <v>2076</v>
      </c>
      <c r="E867" s="1" t="s">
        <v>2078</v>
      </c>
      <c r="F867" s="6">
        <v>42303</v>
      </c>
      <c r="G867" s="7" t="s">
        <v>8705</v>
      </c>
      <c r="H867" s="10">
        <v>42294</v>
      </c>
      <c r="I867" s="11">
        <v>168.23</v>
      </c>
      <c r="J867" s="10"/>
      <c r="K867" s="11"/>
      <c r="L867" s="2">
        <f t="shared" si="13"/>
        <v>4</v>
      </c>
      <c r="M867" s="2" t="s">
        <v>8710</v>
      </c>
      <c r="N867" s="6"/>
    </row>
    <row r="868" spans="1:14" s="2" customFormat="1" ht="45" hidden="1">
      <c r="A868" s="1" t="s">
        <v>2073</v>
      </c>
      <c r="B868" s="1" t="s">
        <v>2079</v>
      </c>
      <c r="C868" s="1" t="s">
        <v>2075</v>
      </c>
      <c r="D868" s="1" t="s">
        <v>2076</v>
      </c>
      <c r="E868" s="1" t="s">
        <v>2077</v>
      </c>
      <c r="F868" s="6">
        <v>42303</v>
      </c>
      <c r="G868" s="7" t="s">
        <v>8705</v>
      </c>
      <c r="H868" s="10">
        <v>42291</v>
      </c>
      <c r="I868" s="11">
        <v>164.84</v>
      </c>
      <c r="J868" s="10"/>
      <c r="K868" s="11"/>
      <c r="L868" s="2">
        <f t="shared" si="13"/>
        <v>4</v>
      </c>
      <c r="M868" s="2" t="s">
        <v>8710</v>
      </c>
      <c r="N868" s="6"/>
    </row>
    <row r="869" spans="1:14" s="2" customFormat="1" ht="45" hidden="1">
      <c r="A869" s="1" t="s">
        <v>2073</v>
      </c>
      <c r="B869" s="1" t="s">
        <v>2079</v>
      </c>
      <c r="C869" s="1" t="s">
        <v>2075</v>
      </c>
      <c r="D869" s="1" t="s">
        <v>2076</v>
      </c>
      <c r="E869" s="1" t="s">
        <v>2078</v>
      </c>
      <c r="F869" s="6">
        <v>42303</v>
      </c>
      <c r="G869" s="7" t="s">
        <v>8705</v>
      </c>
      <c r="H869" s="10">
        <v>42294</v>
      </c>
      <c r="I869" s="11">
        <v>168.23</v>
      </c>
      <c r="J869" s="10"/>
      <c r="K869" s="11"/>
      <c r="L869" s="2">
        <f t="shared" si="13"/>
        <v>4</v>
      </c>
      <c r="M869" s="2" t="s">
        <v>8710</v>
      </c>
      <c r="N869" s="6"/>
    </row>
    <row r="870" spans="1:14" s="2" customFormat="1" hidden="1">
      <c r="A870" s="1" t="s">
        <v>1271</v>
      </c>
      <c r="B870" s="1" t="s">
        <v>1272</v>
      </c>
      <c r="C870" s="1"/>
      <c r="D870" s="1"/>
      <c r="E870" s="1"/>
      <c r="F870" s="6"/>
      <c r="G870" s="7"/>
      <c r="H870" s="12"/>
      <c r="I870" s="11"/>
      <c r="J870" s="12"/>
      <c r="K870" s="11"/>
      <c r="L870" s="2">
        <f t="shared" si="13"/>
        <v>1</v>
      </c>
      <c r="M870" s="2" t="s">
        <v>8709</v>
      </c>
      <c r="N870" s="6"/>
    </row>
    <row r="871" spans="1:14" s="2" customFormat="1" ht="45" hidden="1">
      <c r="A871" s="1" t="s">
        <v>2639</v>
      </c>
      <c r="B871" s="1" t="s">
        <v>2640</v>
      </c>
      <c r="C871" s="1" t="s">
        <v>2641</v>
      </c>
      <c r="D871" s="1" t="s">
        <v>2642</v>
      </c>
      <c r="E871" s="1" t="s">
        <v>2643</v>
      </c>
      <c r="F871" s="6">
        <v>42282</v>
      </c>
      <c r="G871" s="7" t="s">
        <v>8705</v>
      </c>
      <c r="H871" s="10">
        <v>42296</v>
      </c>
      <c r="I871" s="11">
        <v>124.13000000000001</v>
      </c>
      <c r="J871" s="10"/>
      <c r="K871" s="11"/>
      <c r="L871" s="2">
        <f t="shared" si="13"/>
        <v>2</v>
      </c>
      <c r="M871" s="2" t="s">
        <v>8710</v>
      </c>
      <c r="N871" s="6"/>
    </row>
    <row r="872" spans="1:14" s="2" customFormat="1" ht="45" hidden="1">
      <c r="A872" s="1" t="s">
        <v>2639</v>
      </c>
      <c r="B872" s="1" t="s">
        <v>2640</v>
      </c>
      <c r="C872" s="1" t="s">
        <v>2644</v>
      </c>
      <c r="D872" s="1" t="s">
        <v>2645</v>
      </c>
      <c r="E872" s="1" t="s">
        <v>2646</v>
      </c>
      <c r="F872" s="6">
        <v>42282</v>
      </c>
      <c r="G872" s="7" t="s">
        <v>8705</v>
      </c>
      <c r="H872" s="10">
        <v>42291</v>
      </c>
      <c r="I872" s="11">
        <v>469.23</v>
      </c>
      <c r="J872" s="10"/>
      <c r="K872" s="11"/>
      <c r="L872" s="2">
        <f t="shared" si="13"/>
        <v>2</v>
      </c>
      <c r="M872" s="2" t="s">
        <v>8710</v>
      </c>
      <c r="N872" s="6"/>
    </row>
    <row r="873" spans="1:14" s="2" customFormat="1" ht="45">
      <c r="A873" s="1" t="s">
        <v>3609</v>
      </c>
      <c r="B873" s="1" t="s">
        <v>3610</v>
      </c>
      <c r="C873" s="1" t="s">
        <v>3611</v>
      </c>
      <c r="D873" s="1" t="s">
        <v>3612</v>
      </c>
      <c r="E873" s="1" t="s">
        <v>3613</v>
      </c>
      <c r="F873" s="6">
        <v>40913</v>
      </c>
      <c r="G873" s="7">
        <v>0.27919420837267861</v>
      </c>
      <c r="H873" s="10">
        <v>40927</v>
      </c>
      <c r="I873" s="11">
        <v>730.71</v>
      </c>
      <c r="J873" s="10">
        <v>42023</v>
      </c>
      <c r="K873" s="11">
        <v>934.72</v>
      </c>
      <c r="L873" s="2">
        <f t="shared" si="13"/>
        <v>1</v>
      </c>
      <c r="N873" s="6"/>
    </row>
    <row r="874" spans="1:14" s="2" customFormat="1" ht="45">
      <c r="A874" s="1" t="s">
        <v>3193</v>
      </c>
      <c r="B874" s="1" t="s">
        <v>3194</v>
      </c>
      <c r="C874" s="1" t="s">
        <v>3195</v>
      </c>
      <c r="D874" s="1" t="s">
        <v>3196</v>
      </c>
      <c r="E874" s="1" t="s">
        <v>3197</v>
      </c>
      <c r="F874" s="6">
        <v>41004</v>
      </c>
      <c r="G874" s="7">
        <v>1.435625258303787</v>
      </c>
      <c r="H874" s="10">
        <v>41018</v>
      </c>
      <c r="I874" s="11">
        <v>459.73</v>
      </c>
      <c r="J874" s="10">
        <v>42113</v>
      </c>
      <c r="K874" s="11">
        <v>1119.73</v>
      </c>
      <c r="L874" s="2">
        <f t="shared" si="13"/>
        <v>1</v>
      </c>
      <c r="N874" s="6"/>
    </row>
    <row r="875" spans="1:14" s="2" customFormat="1" ht="45">
      <c r="A875" s="1" t="s">
        <v>5161</v>
      </c>
      <c r="B875" s="1" t="s">
        <v>5162</v>
      </c>
      <c r="C875" s="1" t="s">
        <v>5163</v>
      </c>
      <c r="D875" s="1" t="s">
        <v>5164</v>
      </c>
      <c r="E875" s="1" t="s">
        <v>5165</v>
      </c>
      <c r="F875" s="6">
        <v>37351</v>
      </c>
      <c r="G875" s="7">
        <v>0.84560836028862907</v>
      </c>
      <c r="H875" s="10">
        <v>37367</v>
      </c>
      <c r="I875" s="11">
        <v>80.38</v>
      </c>
      <c r="J875" s="10">
        <v>38463</v>
      </c>
      <c r="K875" s="11">
        <v>148.35</v>
      </c>
      <c r="L875" s="2">
        <f t="shared" si="13"/>
        <v>1</v>
      </c>
      <c r="N875" s="6"/>
    </row>
    <row r="876" spans="1:14" s="2" customFormat="1" ht="45">
      <c r="A876" s="1" t="s">
        <v>918</v>
      </c>
      <c r="B876" s="1" t="s">
        <v>919</v>
      </c>
      <c r="C876" s="1" t="s">
        <v>920</v>
      </c>
      <c r="D876" s="1" t="s">
        <v>921</v>
      </c>
      <c r="E876" s="1" t="s">
        <v>922</v>
      </c>
      <c r="F876" s="6">
        <v>38630</v>
      </c>
      <c r="G876" s="7">
        <v>-0.17655800816729408</v>
      </c>
      <c r="H876" s="10">
        <v>38639</v>
      </c>
      <c r="I876" s="11">
        <v>21639.97</v>
      </c>
      <c r="J876" s="10">
        <v>39735</v>
      </c>
      <c r="K876" s="11">
        <v>17819.260000000002</v>
      </c>
      <c r="L876" s="2">
        <f t="shared" si="13"/>
        <v>1</v>
      </c>
      <c r="N876" s="6"/>
    </row>
    <row r="877" spans="1:14" s="2" customFormat="1" ht="45">
      <c r="A877" s="1" t="s">
        <v>4010</v>
      </c>
      <c r="B877" s="1" t="s">
        <v>4011</v>
      </c>
      <c r="C877" s="1" t="s">
        <v>4012</v>
      </c>
      <c r="D877" s="1" t="s">
        <v>4013</v>
      </c>
      <c r="E877" s="1" t="s">
        <v>4014</v>
      </c>
      <c r="F877" s="6">
        <v>41460</v>
      </c>
      <c r="G877" s="7">
        <v>0.73944223107569729</v>
      </c>
      <c r="H877" s="10">
        <v>41474</v>
      </c>
      <c r="I877" s="11">
        <v>125.5</v>
      </c>
      <c r="J877" s="10">
        <v>42570</v>
      </c>
      <c r="K877" s="11">
        <v>218.3</v>
      </c>
      <c r="L877" s="2">
        <f t="shared" si="13"/>
        <v>1</v>
      </c>
      <c r="N877" s="6"/>
    </row>
    <row r="878" spans="1:14" s="2" customFormat="1" ht="45" hidden="1">
      <c r="A878" s="1" t="s">
        <v>7227</v>
      </c>
      <c r="B878" s="1" t="s">
        <v>7228</v>
      </c>
      <c r="C878" s="1" t="s">
        <v>7229</v>
      </c>
      <c r="D878" s="1" t="s">
        <v>7230</v>
      </c>
      <c r="E878" s="1" t="s">
        <v>7231</v>
      </c>
      <c r="F878" s="6">
        <v>42248</v>
      </c>
      <c r="G878" s="7" t="s">
        <v>8705</v>
      </c>
      <c r="H878" s="10">
        <v>42274</v>
      </c>
      <c r="I878" s="11">
        <v>40.82</v>
      </c>
      <c r="J878" s="10"/>
      <c r="K878" s="11"/>
      <c r="L878" s="2">
        <f t="shared" si="13"/>
        <v>1</v>
      </c>
      <c r="M878" s="2" t="s">
        <v>8710</v>
      </c>
      <c r="N878" s="6"/>
    </row>
    <row r="879" spans="1:14" s="2" customFormat="1" ht="45">
      <c r="A879" s="1" t="s">
        <v>6869</v>
      </c>
      <c r="B879" s="1" t="s">
        <v>6870</v>
      </c>
      <c r="C879" s="1" t="s">
        <v>6871</v>
      </c>
      <c r="D879" s="1" t="s">
        <v>6872</v>
      </c>
      <c r="E879" s="1" t="s">
        <v>6873</v>
      </c>
      <c r="F879" s="6">
        <v>40913</v>
      </c>
      <c r="G879" s="7">
        <v>-0.6127562642369021</v>
      </c>
      <c r="H879" s="10">
        <v>41697</v>
      </c>
      <c r="I879" s="11">
        <v>109.75</v>
      </c>
      <c r="J879" s="10">
        <v>42793</v>
      </c>
      <c r="K879" s="11">
        <v>42.5</v>
      </c>
      <c r="L879" s="2">
        <f t="shared" si="13"/>
        <v>1</v>
      </c>
      <c r="N879" s="6"/>
    </row>
    <row r="880" spans="1:14" s="2" customFormat="1" hidden="1">
      <c r="A880" s="1" t="s">
        <v>7934</v>
      </c>
      <c r="B880" s="1" t="s">
        <v>7935</v>
      </c>
      <c r="C880" s="1"/>
      <c r="D880" s="1"/>
      <c r="E880" s="1"/>
      <c r="F880" s="6"/>
      <c r="G880" s="7"/>
      <c r="H880" s="12"/>
      <c r="I880" s="11"/>
      <c r="J880" s="12"/>
      <c r="K880" s="11"/>
      <c r="L880" s="2">
        <f t="shared" si="13"/>
        <v>1</v>
      </c>
      <c r="M880" s="2" t="s">
        <v>8709</v>
      </c>
      <c r="N880" s="6"/>
    </row>
    <row r="881" spans="1:17" s="2" customFormat="1" ht="45">
      <c r="A881" s="1" t="s">
        <v>7316</v>
      </c>
      <c r="B881" s="1" t="s">
        <v>7317</v>
      </c>
      <c r="C881" s="1" t="s">
        <v>7318</v>
      </c>
      <c r="D881" s="1" t="s">
        <v>7319</v>
      </c>
      <c r="E881" s="1" t="s">
        <v>7320</v>
      </c>
      <c r="F881" s="6">
        <v>41491</v>
      </c>
      <c r="G881" s="7">
        <v>-0.8136997373206708</v>
      </c>
      <c r="H881" s="10">
        <v>41513</v>
      </c>
      <c r="I881" s="11">
        <v>49.49</v>
      </c>
      <c r="J881" s="10">
        <v>42609</v>
      </c>
      <c r="K881" s="11">
        <v>9.2200000000000006</v>
      </c>
      <c r="L881" s="2">
        <f t="shared" si="13"/>
        <v>1</v>
      </c>
      <c r="N881" s="6"/>
    </row>
    <row r="882" spans="1:17" s="2" customFormat="1" ht="45">
      <c r="A882" s="1" t="s">
        <v>6736</v>
      </c>
      <c r="B882" s="1" t="s">
        <v>6737</v>
      </c>
      <c r="C882" s="1" t="s">
        <v>6738</v>
      </c>
      <c r="D882" s="1" t="s">
        <v>6739</v>
      </c>
      <c r="E882" s="1" t="s">
        <v>6740</v>
      </c>
      <c r="F882" s="6">
        <v>36438</v>
      </c>
      <c r="G882" s="7">
        <v>-0.37509952229299365</v>
      </c>
      <c r="H882" s="10">
        <v>39018</v>
      </c>
      <c r="I882" s="11">
        <v>100.48</v>
      </c>
      <c r="J882" s="10">
        <v>40114</v>
      </c>
      <c r="K882" s="11">
        <v>62.79</v>
      </c>
      <c r="L882" s="2">
        <f t="shared" si="13"/>
        <v>1</v>
      </c>
      <c r="N882" s="6"/>
    </row>
    <row r="883" spans="1:17" s="2" customFormat="1" ht="45">
      <c r="A883" s="1" t="s">
        <v>8642</v>
      </c>
      <c r="B883" s="1" t="s">
        <v>8643</v>
      </c>
      <c r="C883" s="1" t="s">
        <v>8644</v>
      </c>
      <c r="D883" s="1" t="s">
        <v>8645</v>
      </c>
      <c r="E883" s="1" t="s">
        <v>8646</v>
      </c>
      <c r="F883" s="6">
        <v>41652</v>
      </c>
      <c r="G883" s="7">
        <v>1.1215559316939288</v>
      </c>
      <c r="H883" s="10">
        <v>41653</v>
      </c>
      <c r="I883" s="11">
        <v>4058.79</v>
      </c>
      <c r="J883" s="10">
        <v>42749</v>
      </c>
      <c r="K883" s="11">
        <v>8610.9500000000007</v>
      </c>
      <c r="L883" s="2">
        <f t="shared" si="13"/>
        <v>1</v>
      </c>
      <c r="N883" s="6"/>
    </row>
    <row r="884" spans="1:17" s="2" customFormat="1" hidden="1">
      <c r="A884" s="1" t="s">
        <v>5514</v>
      </c>
      <c r="B884" s="1" t="s">
        <v>5515</v>
      </c>
      <c r="C884" s="1"/>
      <c r="D884" s="1"/>
      <c r="E884" s="1"/>
      <c r="F884" s="6"/>
      <c r="G884" s="7"/>
      <c r="H884" s="12"/>
      <c r="I884" s="11"/>
      <c r="J884" s="12"/>
      <c r="K884" s="11"/>
      <c r="L884" s="2">
        <f t="shared" si="13"/>
        <v>2</v>
      </c>
      <c r="M884" s="2" t="s">
        <v>8709</v>
      </c>
      <c r="N884" s="6"/>
    </row>
    <row r="885" spans="1:17" s="2" customFormat="1" hidden="1">
      <c r="A885" s="1" t="s">
        <v>5514</v>
      </c>
      <c r="B885" s="1" t="s">
        <v>5697</v>
      </c>
      <c r="C885" s="1"/>
      <c r="D885" s="1"/>
      <c r="E885" s="1"/>
      <c r="F885" s="6"/>
      <c r="G885" s="7"/>
      <c r="H885" s="12"/>
      <c r="I885" s="11"/>
      <c r="J885" s="12"/>
      <c r="K885" s="11"/>
      <c r="L885" s="2">
        <f t="shared" si="13"/>
        <v>2</v>
      </c>
      <c r="M885" s="2" t="s">
        <v>8709</v>
      </c>
      <c r="N885" s="6"/>
    </row>
    <row r="886" spans="1:17" s="2" customFormat="1" ht="30" hidden="1">
      <c r="A886" s="1" t="s">
        <v>8677</v>
      </c>
      <c r="B886" s="1" t="s">
        <v>8678</v>
      </c>
      <c r="C886" s="1"/>
      <c r="D886" s="1"/>
      <c r="E886" s="1"/>
      <c r="F886" s="6"/>
      <c r="G886" s="7"/>
      <c r="H886" s="12"/>
      <c r="I886" s="11"/>
      <c r="J886" s="12"/>
      <c r="K886" s="11"/>
      <c r="L886" s="2">
        <f t="shared" si="13"/>
        <v>1</v>
      </c>
      <c r="M886" s="2" t="s">
        <v>8709</v>
      </c>
      <c r="N886" s="6"/>
    </row>
    <row r="887" spans="1:17" s="2" customFormat="1" ht="45" hidden="1">
      <c r="A887" s="1" t="s">
        <v>2512</v>
      </c>
      <c r="B887" s="1" t="s">
        <v>2513</v>
      </c>
      <c r="C887" s="1" t="s">
        <v>2514</v>
      </c>
      <c r="D887" s="1" t="s">
        <v>2515</v>
      </c>
      <c r="E887" s="1" t="s">
        <v>2516</v>
      </c>
      <c r="F887" s="6">
        <v>37592</v>
      </c>
      <c r="G887" s="7">
        <v>1.3359253044692161</v>
      </c>
      <c r="H887" s="10">
        <v>37609</v>
      </c>
      <c r="I887" s="11">
        <v>5816.68</v>
      </c>
      <c r="J887" s="10">
        <v>38705</v>
      </c>
      <c r="K887" s="11">
        <v>13587.33</v>
      </c>
      <c r="L887" s="2">
        <f t="shared" si="13"/>
        <v>2</v>
      </c>
      <c r="N887" s="6"/>
    </row>
    <row r="888" spans="1:17" s="2" customFormat="1" ht="45" hidden="1">
      <c r="A888" s="32" t="s">
        <v>2512</v>
      </c>
      <c r="B888" s="32" t="s">
        <v>2513</v>
      </c>
      <c r="C888" s="32" t="s">
        <v>2514</v>
      </c>
      <c r="D888" s="32" t="s">
        <v>2515</v>
      </c>
      <c r="E888" s="32" t="s">
        <v>2517</v>
      </c>
      <c r="F888" s="33">
        <v>37592</v>
      </c>
      <c r="G888" s="34">
        <v>1.3856673806931907</v>
      </c>
      <c r="H888" s="35">
        <v>37604</v>
      </c>
      <c r="I888" s="36">
        <v>5695.4000000000005</v>
      </c>
      <c r="J888" s="35">
        <v>38700</v>
      </c>
      <c r="K888" s="36">
        <v>13587.33</v>
      </c>
      <c r="L888" s="37">
        <f t="shared" si="13"/>
        <v>2</v>
      </c>
      <c r="M888" s="2" t="s">
        <v>8708</v>
      </c>
      <c r="N888" s="33"/>
    </row>
    <row r="889" spans="1:17" s="2" customFormat="1" ht="45">
      <c r="A889" s="1" t="s">
        <v>4419</v>
      </c>
      <c r="B889" s="1" t="s">
        <v>4420</v>
      </c>
      <c r="C889" s="1" t="s">
        <v>4421</v>
      </c>
      <c r="D889" s="1" t="s">
        <v>4422</v>
      </c>
      <c r="E889" s="1" t="s">
        <v>4423</v>
      </c>
      <c r="F889" s="6">
        <v>39543</v>
      </c>
      <c r="G889" s="7">
        <v>1.7854889589905363</v>
      </c>
      <c r="H889" s="10">
        <v>39558</v>
      </c>
      <c r="I889" s="11">
        <v>25.36</v>
      </c>
      <c r="J889" s="10">
        <v>40653</v>
      </c>
      <c r="K889" s="11">
        <v>70.64</v>
      </c>
      <c r="L889" s="2">
        <f t="shared" si="13"/>
        <v>1</v>
      </c>
      <c r="N889" s="6"/>
    </row>
    <row r="890" spans="1:17" s="2" customFormat="1" ht="120">
      <c r="A890" s="1" t="s">
        <v>54</v>
      </c>
      <c r="B890" s="1" t="s">
        <v>55</v>
      </c>
      <c r="C890" s="1"/>
      <c r="D890" s="1"/>
      <c r="E890" s="1"/>
      <c r="F890" s="6"/>
      <c r="G890" s="7">
        <f>K890-I890/I890</f>
        <v>69.59</v>
      </c>
      <c r="H890" s="12"/>
      <c r="I890" s="11">
        <v>26.53</v>
      </c>
      <c r="J890" s="12"/>
      <c r="K890" s="11">
        <v>70.59</v>
      </c>
      <c r="L890" s="2">
        <f t="shared" si="13"/>
        <v>1</v>
      </c>
      <c r="M890" s="2" t="s">
        <v>8709</v>
      </c>
      <c r="N890" s="6"/>
      <c r="O890" s="79">
        <f>K890-I890</f>
        <v>44.06</v>
      </c>
      <c r="P890" s="2">
        <f>O890/I890</f>
        <v>1.6607614021862043</v>
      </c>
      <c r="Q890" s="80" t="s">
        <v>8715</v>
      </c>
    </row>
    <row r="891" spans="1:17" s="2" customFormat="1" hidden="1">
      <c r="A891" s="1" t="s">
        <v>2394</v>
      </c>
      <c r="B891" s="1" t="s">
        <v>2395</v>
      </c>
      <c r="C891" s="1"/>
      <c r="D891" s="1"/>
      <c r="E891" s="1"/>
      <c r="F891" s="6"/>
      <c r="G891" s="7"/>
      <c r="H891" s="12"/>
      <c r="I891" s="11"/>
      <c r="J891" s="12"/>
      <c r="K891" s="11"/>
      <c r="L891" s="2">
        <f t="shared" si="13"/>
        <v>1</v>
      </c>
      <c r="M891" s="2" t="s">
        <v>8709</v>
      </c>
      <c r="N891" s="6"/>
    </row>
    <row r="892" spans="1:17" s="2" customFormat="1" hidden="1">
      <c r="A892" s="1" t="s">
        <v>1946</v>
      </c>
      <c r="B892" s="1" t="s">
        <v>1947</v>
      </c>
      <c r="C892" s="1"/>
      <c r="D892" s="1"/>
      <c r="E892" s="1"/>
      <c r="F892" s="6"/>
      <c r="G892" s="7"/>
      <c r="H892" s="12"/>
      <c r="I892" s="11"/>
      <c r="J892" s="12"/>
      <c r="K892" s="11"/>
      <c r="L892" s="2">
        <f t="shared" si="13"/>
        <v>1</v>
      </c>
      <c r="M892" s="2" t="s">
        <v>8709</v>
      </c>
      <c r="N892" s="6"/>
    </row>
    <row r="893" spans="1:17" s="2" customFormat="1" ht="30" hidden="1">
      <c r="A893" s="1" t="s">
        <v>5185</v>
      </c>
      <c r="B893" s="1" t="s">
        <v>5186</v>
      </c>
      <c r="C893" s="1"/>
      <c r="D893" s="1"/>
      <c r="E893" s="1"/>
      <c r="F893" s="6"/>
      <c r="G893" s="7"/>
      <c r="H893" s="12"/>
      <c r="I893" s="11"/>
      <c r="J893" s="12"/>
      <c r="K893" s="11"/>
      <c r="L893" s="2">
        <f t="shared" si="13"/>
        <v>1</v>
      </c>
      <c r="M893" s="2" t="s">
        <v>8709</v>
      </c>
      <c r="N893" s="6"/>
    </row>
    <row r="894" spans="1:17" s="2" customFormat="1" ht="45">
      <c r="A894" s="1" t="s">
        <v>7885</v>
      </c>
      <c r="B894" s="1" t="s">
        <v>7886</v>
      </c>
      <c r="C894" s="1" t="s">
        <v>7887</v>
      </c>
      <c r="D894" s="1" t="s">
        <v>7888</v>
      </c>
      <c r="E894" s="1" t="s">
        <v>7889</v>
      </c>
      <c r="F894" s="6">
        <v>40456</v>
      </c>
      <c r="G894" s="7">
        <v>-0.71697610375766196</v>
      </c>
      <c r="H894" s="10">
        <v>40479</v>
      </c>
      <c r="I894" s="11">
        <v>112.57000000000001</v>
      </c>
      <c r="J894" s="10">
        <v>41575</v>
      </c>
      <c r="K894" s="11">
        <v>31.86</v>
      </c>
      <c r="L894" s="2">
        <f t="shared" si="13"/>
        <v>1</v>
      </c>
      <c r="N894" s="6"/>
    </row>
    <row r="895" spans="1:17" s="2" customFormat="1" ht="45" hidden="1">
      <c r="A895" s="1" t="s">
        <v>8695</v>
      </c>
      <c r="B895" s="1" t="s">
        <v>8696</v>
      </c>
      <c r="C895" s="1"/>
      <c r="D895" s="1"/>
      <c r="E895" s="1"/>
      <c r="F895" s="6"/>
      <c r="G895" s="7"/>
      <c r="H895" s="12"/>
      <c r="I895" s="11"/>
      <c r="J895" s="12"/>
      <c r="K895" s="11"/>
      <c r="L895" s="2">
        <f t="shared" si="13"/>
        <v>1</v>
      </c>
      <c r="M895" s="2" t="s">
        <v>8709</v>
      </c>
      <c r="N895" s="6"/>
    </row>
    <row r="896" spans="1:17" s="2" customFormat="1" ht="45" hidden="1">
      <c r="A896" s="1" t="s">
        <v>7879</v>
      </c>
      <c r="B896" s="1" t="s">
        <v>7880</v>
      </c>
      <c r="C896" s="1" t="s">
        <v>7881</v>
      </c>
      <c r="D896" s="1" t="s">
        <v>7882</v>
      </c>
      <c r="E896" s="1" t="s">
        <v>7883</v>
      </c>
      <c r="F896" s="6">
        <v>42523</v>
      </c>
      <c r="G896" s="7" t="s">
        <v>8705</v>
      </c>
      <c r="H896" s="10">
        <v>42549</v>
      </c>
      <c r="I896" s="11">
        <v>3.02</v>
      </c>
      <c r="J896" s="10"/>
      <c r="K896" s="11"/>
      <c r="L896" s="2">
        <f t="shared" si="13"/>
        <v>2</v>
      </c>
      <c r="M896" s="2" t="s">
        <v>8710</v>
      </c>
      <c r="N896" s="6"/>
    </row>
    <row r="897" spans="1:14" s="2" customFormat="1" ht="45" hidden="1">
      <c r="A897" s="1" t="s">
        <v>7879</v>
      </c>
      <c r="B897" s="1" t="s">
        <v>7880</v>
      </c>
      <c r="C897" s="1" t="s">
        <v>7881</v>
      </c>
      <c r="D897" s="1" t="s">
        <v>7882</v>
      </c>
      <c r="E897" s="1" t="s">
        <v>7884</v>
      </c>
      <c r="F897" s="6">
        <v>42523</v>
      </c>
      <c r="G897" s="7" t="s">
        <v>8705</v>
      </c>
      <c r="H897" s="10">
        <v>42535</v>
      </c>
      <c r="I897" s="11">
        <v>2.96</v>
      </c>
      <c r="J897" s="10"/>
      <c r="K897" s="11"/>
      <c r="L897" s="2">
        <f t="shared" si="13"/>
        <v>2</v>
      </c>
      <c r="M897" s="2" t="s">
        <v>8710</v>
      </c>
      <c r="N897" s="6"/>
    </row>
    <row r="898" spans="1:14" s="2" customFormat="1" hidden="1">
      <c r="A898" s="1" t="s">
        <v>6579</v>
      </c>
      <c r="B898" s="1" t="s">
        <v>6580</v>
      </c>
      <c r="C898" s="1"/>
      <c r="D898" s="1"/>
      <c r="E898" s="1"/>
      <c r="F898" s="6"/>
      <c r="G898" s="7"/>
      <c r="H898" s="12"/>
      <c r="I898" s="11"/>
      <c r="J898" s="12"/>
      <c r="K898" s="11"/>
      <c r="L898" s="2">
        <f t="shared" ref="L898:L961" si="14">COUNTIF(A$2:A$2738,A898)</f>
        <v>1</v>
      </c>
      <c r="M898" s="2" t="s">
        <v>8709</v>
      </c>
      <c r="N898" s="6"/>
    </row>
    <row r="899" spans="1:14" s="2" customFormat="1" ht="45">
      <c r="A899" s="1" t="s">
        <v>4459</v>
      </c>
      <c r="B899" s="1" t="s">
        <v>4460</v>
      </c>
      <c r="C899" s="1" t="s">
        <v>4461</v>
      </c>
      <c r="D899" s="1" t="s">
        <v>4462</v>
      </c>
      <c r="E899" s="1" t="s">
        <v>4463</v>
      </c>
      <c r="F899" s="6">
        <v>40913</v>
      </c>
      <c r="G899" s="7">
        <v>0.32524077046548944</v>
      </c>
      <c r="H899" s="10">
        <v>40928</v>
      </c>
      <c r="I899" s="11">
        <v>199.36</v>
      </c>
      <c r="J899" s="10">
        <v>42024</v>
      </c>
      <c r="K899" s="11">
        <v>264.2</v>
      </c>
      <c r="L899" s="2">
        <f t="shared" si="14"/>
        <v>1</v>
      </c>
      <c r="N899" s="6"/>
    </row>
    <row r="900" spans="1:14" s="2" customFormat="1" hidden="1">
      <c r="A900" s="1" t="s">
        <v>7297</v>
      </c>
      <c r="B900" s="1" t="s">
        <v>7298</v>
      </c>
      <c r="C900" s="1"/>
      <c r="D900" s="1"/>
      <c r="E900" s="1"/>
      <c r="F900" s="6"/>
      <c r="G900" s="7"/>
      <c r="H900" s="12"/>
      <c r="I900" s="11"/>
      <c r="J900" s="12"/>
      <c r="K900" s="11"/>
      <c r="L900" s="2">
        <f t="shared" si="14"/>
        <v>1</v>
      </c>
      <c r="M900" s="2" t="s">
        <v>8709</v>
      </c>
      <c r="N900" s="6"/>
    </row>
    <row r="901" spans="1:14" s="2" customFormat="1" ht="45">
      <c r="A901" s="1" t="s">
        <v>7306</v>
      </c>
      <c r="B901" s="1" t="s">
        <v>7307</v>
      </c>
      <c r="C901" s="1" t="s">
        <v>7308</v>
      </c>
      <c r="D901" s="1" t="s">
        <v>7309</v>
      </c>
      <c r="E901" s="1" t="s">
        <v>7310</v>
      </c>
      <c r="F901" s="6">
        <v>35466</v>
      </c>
      <c r="G901" s="7">
        <v>0.86021550081419118</v>
      </c>
      <c r="H901" s="10">
        <v>35488</v>
      </c>
      <c r="I901" s="11">
        <v>1443.15</v>
      </c>
      <c r="J901" s="10">
        <v>36583</v>
      </c>
      <c r="K901" s="11">
        <v>2684.57</v>
      </c>
      <c r="L901" s="2">
        <f t="shared" si="14"/>
        <v>1</v>
      </c>
      <c r="N901" s="6"/>
    </row>
    <row r="902" spans="1:14" s="2" customFormat="1" ht="45" hidden="1">
      <c r="A902" s="1" t="s">
        <v>1865</v>
      </c>
      <c r="B902" s="1" t="s">
        <v>1866</v>
      </c>
      <c r="C902" s="1" t="s">
        <v>1867</v>
      </c>
      <c r="D902" s="1" t="s">
        <v>1868</v>
      </c>
      <c r="E902" s="1" t="s">
        <v>1869</v>
      </c>
      <c r="F902" s="1"/>
      <c r="G902" s="7"/>
      <c r="H902" s="12"/>
      <c r="I902" s="11"/>
      <c r="J902" s="12"/>
      <c r="K902" s="11"/>
      <c r="L902" s="2">
        <f t="shared" si="14"/>
        <v>2</v>
      </c>
      <c r="M902" s="2" t="s">
        <v>8709</v>
      </c>
      <c r="N902" s="1"/>
    </row>
    <row r="903" spans="1:14" s="2" customFormat="1" ht="45" hidden="1">
      <c r="A903" s="1" t="s">
        <v>1865</v>
      </c>
      <c r="B903" s="1" t="s">
        <v>1866</v>
      </c>
      <c r="C903" s="1" t="s">
        <v>1867</v>
      </c>
      <c r="D903" s="1" t="s">
        <v>1868</v>
      </c>
      <c r="E903" s="1" t="s">
        <v>1870</v>
      </c>
      <c r="F903" s="1"/>
      <c r="G903" s="7"/>
      <c r="H903" s="12"/>
      <c r="I903" s="11"/>
      <c r="J903" s="12"/>
      <c r="K903" s="11"/>
      <c r="L903" s="2">
        <f t="shared" si="14"/>
        <v>2</v>
      </c>
      <c r="M903" s="2" t="s">
        <v>8709</v>
      </c>
      <c r="N903" s="1"/>
    </row>
    <row r="904" spans="1:14" s="2" customFormat="1" ht="30" hidden="1">
      <c r="A904" s="1" t="s">
        <v>8681</v>
      </c>
      <c r="B904" s="1" t="s">
        <v>8682</v>
      </c>
      <c r="C904" s="1"/>
      <c r="D904" s="1"/>
      <c r="E904" s="1"/>
      <c r="F904" s="6"/>
      <c r="G904" s="7"/>
      <c r="H904" s="12"/>
      <c r="I904" s="11"/>
      <c r="J904" s="12"/>
      <c r="K904" s="11"/>
      <c r="L904" s="2">
        <f t="shared" si="14"/>
        <v>1</v>
      </c>
      <c r="M904" s="2" t="s">
        <v>8709</v>
      </c>
      <c r="N904" s="6"/>
    </row>
    <row r="905" spans="1:14" s="2" customFormat="1" ht="45">
      <c r="A905" s="1" t="s">
        <v>2138</v>
      </c>
      <c r="B905" s="1" t="s">
        <v>2139</v>
      </c>
      <c r="C905" s="1" t="s">
        <v>2140</v>
      </c>
      <c r="D905" s="1" t="s">
        <v>2141</v>
      </c>
      <c r="E905" s="1" t="s">
        <v>2142</v>
      </c>
      <c r="F905" s="6">
        <v>41279</v>
      </c>
      <c r="G905" s="7">
        <v>1.0400462962962964</v>
      </c>
      <c r="H905" s="10">
        <v>41288</v>
      </c>
      <c r="I905" s="11">
        <v>216</v>
      </c>
      <c r="J905" s="10">
        <v>42383</v>
      </c>
      <c r="K905" s="11">
        <v>440.65000000000003</v>
      </c>
      <c r="L905" s="2">
        <f t="shared" si="14"/>
        <v>1</v>
      </c>
      <c r="N905" s="6"/>
    </row>
    <row r="906" spans="1:14" s="2" customFormat="1" ht="30">
      <c r="A906" s="1" t="s">
        <v>349</v>
      </c>
      <c r="B906" s="1" t="s">
        <v>350</v>
      </c>
      <c r="C906" s="1" t="s">
        <v>351</v>
      </c>
      <c r="D906" s="1" t="s">
        <v>352</v>
      </c>
      <c r="E906" s="1" t="s">
        <v>353</v>
      </c>
      <c r="F906" s="6">
        <v>41760</v>
      </c>
      <c r="G906" s="7">
        <v>0.24110590182018754</v>
      </c>
      <c r="H906" s="10">
        <v>41773</v>
      </c>
      <c r="I906" s="11">
        <v>145.04</v>
      </c>
      <c r="J906" s="10">
        <v>42869</v>
      </c>
      <c r="K906" s="11">
        <v>180.01</v>
      </c>
      <c r="L906" s="2">
        <f t="shared" si="14"/>
        <v>1</v>
      </c>
      <c r="N906" s="6"/>
    </row>
    <row r="907" spans="1:14" s="2" customFormat="1" hidden="1">
      <c r="A907" s="1" t="s">
        <v>1897</v>
      </c>
      <c r="B907" s="1" t="s">
        <v>1898</v>
      </c>
      <c r="C907" s="1"/>
      <c r="D907" s="1"/>
      <c r="E907" s="1"/>
      <c r="F907" s="6"/>
      <c r="G907" s="7"/>
      <c r="H907" s="12"/>
      <c r="I907" s="11"/>
      <c r="J907" s="12"/>
      <c r="K907" s="11"/>
      <c r="L907" s="2">
        <f t="shared" si="14"/>
        <v>1</v>
      </c>
      <c r="M907" s="2" t="s">
        <v>8709</v>
      </c>
      <c r="N907" s="6"/>
    </row>
    <row r="908" spans="1:14" s="2" customFormat="1" hidden="1">
      <c r="A908" s="1" t="s">
        <v>8594</v>
      </c>
      <c r="B908" s="1" t="s">
        <v>8595</v>
      </c>
      <c r="C908" s="1"/>
      <c r="D908" s="1"/>
      <c r="E908" s="1"/>
      <c r="F908" s="6"/>
      <c r="G908" s="7"/>
      <c r="H908" s="12"/>
      <c r="I908" s="11"/>
      <c r="J908" s="12"/>
      <c r="K908" s="11"/>
      <c r="L908" s="2">
        <f t="shared" si="14"/>
        <v>1</v>
      </c>
      <c r="M908" s="2" t="s">
        <v>8709</v>
      </c>
      <c r="N908" s="6"/>
    </row>
    <row r="909" spans="1:14" s="2" customFormat="1" hidden="1">
      <c r="A909" s="1" t="s">
        <v>1150</v>
      </c>
      <c r="B909" s="1" t="s">
        <v>1151</v>
      </c>
      <c r="C909" s="1"/>
      <c r="D909" s="1"/>
      <c r="E909" s="1"/>
      <c r="F909" s="6"/>
      <c r="G909" s="7"/>
      <c r="H909" s="12"/>
      <c r="I909" s="11"/>
      <c r="J909" s="12"/>
      <c r="K909" s="11"/>
      <c r="L909" s="2">
        <f t="shared" si="14"/>
        <v>1</v>
      </c>
      <c r="M909" s="2" t="s">
        <v>8709</v>
      </c>
      <c r="N909" s="6"/>
    </row>
    <row r="910" spans="1:14" s="2" customFormat="1" ht="45">
      <c r="A910" s="1" t="s">
        <v>7476</v>
      </c>
      <c r="B910" s="1" t="s">
        <v>7477</v>
      </c>
      <c r="C910" s="1" t="s">
        <v>7478</v>
      </c>
      <c r="D910" s="1" t="s">
        <v>7479</v>
      </c>
      <c r="E910" s="1" t="s">
        <v>7480</v>
      </c>
      <c r="F910" s="6">
        <v>39026</v>
      </c>
      <c r="G910" s="7">
        <v>0.92594606350587205</v>
      </c>
      <c r="H910" s="10">
        <v>41026</v>
      </c>
      <c r="I910" s="11">
        <v>91.960000000000008</v>
      </c>
      <c r="J910" s="10">
        <v>42121</v>
      </c>
      <c r="K910" s="11">
        <v>177.11</v>
      </c>
      <c r="L910" s="2">
        <f t="shared" si="14"/>
        <v>1</v>
      </c>
      <c r="N910" s="6"/>
    </row>
    <row r="911" spans="1:14" s="2" customFormat="1" ht="45">
      <c r="A911" s="1" t="s">
        <v>5663</v>
      </c>
      <c r="B911" s="1" t="s">
        <v>5664</v>
      </c>
      <c r="C911" s="1" t="s">
        <v>5665</v>
      </c>
      <c r="D911" s="1" t="s">
        <v>5666</v>
      </c>
      <c r="E911" s="1" t="s">
        <v>5667</v>
      </c>
      <c r="F911" s="6">
        <v>37746</v>
      </c>
      <c r="G911" s="7">
        <v>0.57761880429228407</v>
      </c>
      <c r="H911" s="10">
        <v>41356</v>
      </c>
      <c r="I911" s="11">
        <v>97.850000000000009</v>
      </c>
      <c r="J911" s="10">
        <v>42452</v>
      </c>
      <c r="K911" s="11">
        <v>154.37</v>
      </c>
      <c r="L911" s="2">
        <f t="shared" si="14"/>
        <v>1</v>
      </c>
      <c r="N911" s="6"/>
    </row>
    <row r="912" spans="1:14" s="2" customFormat="1" ht="45" hidden="1">
      <c r="A912" s="1" t="s">
        <v>6283</v>
      </c>
      <c r="B912" s="1" t="s">
        <v>6284</v>
      </c>
      <c r="C912" s="1" t="s">
        <v>6285</v>
      </c>
      <c r="D912" s="1" t="s">
        <v>6286</v>
      </c>
      <c r="E912" s="1" t="s">
        <v>6287</v>
      </c>
      <c r="F912" s="6">
        <v>41218</v>
      </c>
      <c r="G912" s="7" t="s">
        <v>8705</v>
      </c>
      <c r="H912" s="10">
        <v>41970</v>
      </c>
      <c r="I912" s="11">
        <v>81.64</v>
      </c>
      <c r="J912" s="10"/>
      <c r="K912" s="11"/>
      <c r="L912" s="2">
        <f t="shared" si="14"/>
        <v>1</v>
      </c>
      <c r="M912" s="2" t="s">
        <v>8710</v>
      </c>
      <c r="N912" s="6"/>
    </row>
    <row r="913" spans="1:14" s="2" customFormat="1" hidden="1">
      <c r="A913" s="1" t="s">
        <v>1835</v>
      </c>
      <c r="B913" s="1" t="s">
        <v>1836</v>
      </c>
      <c r="C913" s="1"/>
      <c r="D913" s="1"/>
      <c r="E913" s="1"/>
      <c r="F913" s="6"/>
      <c r="G913" s="7"/>
      <c r="H913" s="12"/>
      <c r="I913" s="11"/>
      <c r="J913" s="12"/>
      <c r="K913" s="11"/>
      <c r="L913" s="2">
        <f t="shared" si="14"/>
        <v>1</v>
      </c>
      <c r="M913" s="2" t="s">
        <v>8709</v>
      </c>
      <c r="N913" s="6"/>
    </row>
    <row r="914" spans="1:14" s="2" customFormat="1" ht="45" hidden="1">
      <c r="A914" s="1" t="s">
        <v>1731</v>
      </c>
      <c r="B914" s="1" t="s">
        <v>1732</v>
      </c>
      <c r="C914" s="1" t="s">
        <v>1733</v>
      </c>
      <c r="D914" s="1" t="s">
        <v>1734</v>
      </c>
      <c r="E914" s="1" t="s">
        <v>1735</v>
      </c>
      <c r="F914" s="6">
        <v>41917</v>
      </c>
      <c r="G914" s="7" t="s">
        <v>8705</v>
      </c>
      <c r="H914" s="10">
        <v>41940</v>
      </c>
      <c r="I914" s="11">
        <v>251.61</v>
      </c>
      <c r="J914" s="10"/>
      <c r="K914" s="11"/>
      <c r="L914" s="2">
        <f t="shared" si="14"/>
        <v>1</v>
      </c>
      <c r="M914" s="2" t="s">
        <v>8710</v>
      </c>
      <c r="N914" s="6"/>
    </row>
    <row r="915" spans="1:14" s="2" customFormat="1" hidden="1">
      <c r="A915" s="1" t="s">
        <v>8141</v>
      </c>
      <c r="B915" s="1" t="s">
        <v>8142</v>
      </c>
      <c r="C915" s="1"/>
      <c r="D915" s="1"/>
      <c r="E915" s="1"/>
      <c r="F915" s="6"/>
      <c r="G915" s="7"/>
      <c r="H915" s="12"/>
      <c r="I915" s="11"/>
      <c r="J915" s="12"/>
      <c r="K915" s="11"/>
      <c r="L915" s="2">
        <f t="shared" si="14"/>
        <v>1</v>
      </c>
      <c r="M915" s="2" t="s">
        <v>8709</v>
      </c>
      <c r="N915" s="6"/>
    </row>
    <row r="916" spans="1:14" s="2" customFormat="1" hidden="1">
      <c r="A916" s="1" t="s">
        <v>5678</v>
      </c>
      <c r="B916" s="1" t="s">
        <v>5679</v>
      </c>
      <c r="C916" s="1"/>
      <c r="D916" s="1"/>
      <c r="E916" s="1"/>
      <c r="F916" s="6"/>
      <c r="G916" s="7"/>
      <c r="H916" s="12"/>
      <c r="I916" s="11"/>
      <c r="J916" s="12"/>
      <c r="K916" s="11"/>
      <c r="L916" s="2">
        <f t="shared" si="14"/>
        <v>1</v>
      </c>
      <c r="M916" s="2" t="s">
        <v>8709</v>
      </c>
      <c r="N916" s="6"/>
    </row>
    <row r="917" spans="1:14" s="2" customFormat="1" ht="30" hidden="1">
      <c r="A917" s="1" t="s">
        <v>7260</v>
      </c>
      <c r="B917" s="1" t="s">
        <v>7261</v>
      </c>
      <c r="C917" s="1"/>
      <c r="D917" s="1"/>
      <c r="E917" s="1"/>
      <c r="F917" s="6"/>
      <c r="G917" s="7"/>
      <c r="H917" s="12"/>
      <c r="I917" s="11"/>
      <c r="J917" s="12"/>
      <c r="K917" s="11"/>
      <c r="L917" s="2">
        <f t="shared" si="14"/>
        <v>1</v>
      </c>
      <c r="M917" s="2" t="s">
        <v>8709</v>
      </c>
      <c r="N917" s="6"/>
    </row>
    <row r="918" spans="1:14" s="2" customFormat="1" hidden="1">
      <c r="A918" s="1" t="s">
        <v>6336</v>
      </c>
      <c r="B918" s="1" t="s">
        <v>6446</v>
      </c>
      <c r="C918" s="1"/>
      <c r="D918" s="1"/>
      <c r="E918" s="1"/>
      <c r="F918" s="6"/>
      <c r="G918" s="7"/>
      <c r="H918" s="12"/>
      <c r="I918" s="11"/>
      <c r="J918" s="12"/>
      <c r="K918" s="11"/>
      <c r="L918" s="2">
        <f t="shared" si="14"/>
        <v>2</v>
      </c>
      <c r="M918" s="2" t="s">
        <v>8709</v>
      </c>
      <c r="N918" s="6"/>
    </row>
    <row r="919" spans="1:14" s="2" customFormat="1" hidden="1">
      <c r="A919" s="1" t="s">
        <v>6336</v>
      </c>
      <c r="B919" s="1" t="s">
        <v>6337</v>
      </c>
      <c r="C919" s="1"/>
      <c r="D919" s="1"/>
      <c r="E919" s="1"/>
      <c r="F919" s="6"/>
      <c r="G919" s="7"/>
      <c r="H919" s="12"/>
      <c r="I919" s="11"/>
      <c r="J919" s="12"/>
      <c r="K919" s="11"/>
      <c r="L919" s="2">
        <f t="shared" si="14"/>
        <v>2</v>
      </c>
      <c r="M919" s="2" t="s">
        <v>8709</v>
      </c>
      <c r="N919" s="6"/>
    </row>
    <row r="920" spans="1:14" s="2" customFormat="1" ht="45" hidden="1">
      <c r="A920" s="1" t="s">
        <v>5454</v>
      </c>
      <c r="B920" s="1" t="s">
        <v>5455</v>
      </c>
      <c r="C920" s="1" t="s">
        <v>5456</v>
      </c>
      <c r="D920" s="1" t="s">
        <v>5457</v>
      </c>
      <c r="E920" s="1" t="s">
        <v>5458</v>
      </c>
      <c r="F920" s="6">
        <v>42190</v>
      </c>
      <c r="G920" s="7" t="s">
        <v>8705</v>
      </c>
      <c r="H920" s="10">
        <v>42208</v>
      </c>
      <c r="I920" s="11">
        <v>96.350000000000009</v>
      </c>
      <c r="J920" s="10"/>
      <c r="K920" s="11"/>
      <c r="L920" s="2">
        <f t="shared" si="14"/>
        <v>1</v>
      </c>
      <c r="M920" s="2" t="s">
        <v>8710</v>
      </c>
      <c r="N920" s="6"/>
    </row>
    <row r="921" spans="1:14" s="2" customFormat="1" ht="45">
      <c r="A921" s="1" t="s">
        <v>2333</v>
      </c>
      <c r="B921" s="1" t="s">
        <v>2334</v>
      </c>
      <c r="C921" s="1" t="s">
        <v>2335</v>
      </c>
      <c r="D921" s="1" t="s">
        <v>2336</v>
      </c>
      <c r="E921" s="1" t="s">
        <v>2337</v>
      </c>
      <c r="F921" s="6">
        <v>41734</v>
      </c>
      <c r="G921" s="7">
        <v>0.25562015503875973</v>
      </c>
      <c r="H921" s="10">
        <v>41748</v>
      </c>
      <c r="I921" s="11">
        <v>980.4</v>
      </c>
      <c r="J921" s="10">
        <v>42844</v>
      </c>
      <c r="K921" s="11">
        <v>1231.01</v>
      </c>
      <c r="L921" s="2">
        <f t="shared" si="14"/>
        <v>1</v>
      </c>
      <c r="N921" s="6"/>
    </row>
    <row r="922" spans="1:14" s="2" customFormat="1" ht="45">
      <c r="A922" s="1" t="s">
        <v>566</v>
      </c>
      <c r="B922" s="1" t="s">
        <v>567</v>
      </c>
      <c r="C922" s="1" t="s">
        <v>568</v>
      </c>
      <c r="D922" s="1" t="s">
        <v>569</v>
      </c>
      <c r="E922" s="1" t="s">
        <v>570</v>
      </c>
      <c r="F922" s="6">
        <v>39118</v>
      </c>
      <c r="G922" s="7">
        <v>0.10879067508499281</v>
      </c>
      <c r="H922" s="10">
        <v>39127</v>
      </c>
      <c r="I922" s="11">
        <v>20.59</v>
      </c>
      <c r="J922" s="10">
        <v>40223</v>
      </c>
      <c r="K922" s="11">
        <v>22.830000000000002</v>
      </c>
      <c r="L922" s="2">
        <f t="shared" si="14"/>
        <v>1</v>
      </c>
      <c r="N922" s="6"/>
    </row>
    <row r="923" spans="1:14" s="2" customFormat="1" hidden="1">
      <c r="A923" s="1" t="s">
        <v>5965</v>
      </c>
      <c r="B923" s="1" t="s">
        <v>5966</v>
      </c>
      <c r="C923" s="1"/>
      <c r="D923" s="1"/>
      <c r="E923" s="1"/>
      <c r="F923" s="6"/>
      <c r="G923" s="7"/>
      <c r="H923" s="12"/>
      <c r="I923" s="11"/>
      <c r="J923" s="12"/>
      <c r="K923" s="11"/>
      <c r="L923" s="2">
        <f t="shared" si="14"/>
        <v>1</v>
      </c>
      <c r="M923" s="2" t="s">
        <v>8709</v>
      </c>
      <c r="N923" s="6"/>
    </row>
    <row r="924" spans="1:14" s="2" customFormat="1" ht="45" hidden="1">
      <c r="A924" s="56" t="s">
        <v>6198</v>
      </c>
      <c r="B924" s="56" t="s">
        <v>6883</v>
      </c>
      <c r="C924" s="56" t="s">
        <v>4050</v>
      </c>
      <c r="D924" s="56" t="s">
        <v>4051</v>
      </c>
      <c r="E924" s="56" t="s">
        <v>4052</v>
      </c>
      <c r="F924" s="57">
        <v>41526</v>
      </c>
      <c r="G924" s="58">
        <v>-0.59203097273753835</v>
      </c>
      <c r="H924" s="59">
        <v>41536</v>
      </c>
      <c r="I924" s="60">
        <v>247.96</v>
      </c>
      <c r="J924" s="59">
        <v>42632</v>
      </c>
      <c r="K924" s="60">
        <v>101.16</v>
      </c>
      <c r="L924" s="61">
        <f t="shared" si="14"/>
        <v>4</v>
      </c>
      <c r="N924" s="57"/>
    </row>
    <row r="925" spans="1:14" s="2" customFormat="1" ht="45" hidden="1">
      <c r="A925" s="56" t="s">
        <v>6198</v>
      </c>
      <c r="B925" s="56" t="s">
        <v>6883</v>
      </c>
      <c r="C925" s="56" t="s">
        <v>4050</v>
      </c>
      <c r="D925" s="56" t="s">
        <v>4051</v>
      </c>
      <c r="E925" s="56" t="s">
        <v>4053</v>
      </c>
      <c r="F925" s="57">
        <v>41526</v>
      </c>
      <c r="G925" s="58">
        <v>-0.59185286897183043</v>
      </c>
      <c r="H925" s="59">
        <v>41531</v>
      </c>
      <c r="I925" s="60">
        <v>240.33</v>
      </c>
      <c r="J925" s="59">
        <v>42627</v>
      </c>
      <c r="K925" s="60">
        <v>98.09</v>
      </c>
      <c r="L925" s="61">
        <f t="shared" si="14"/>
        <v>4</v>
      </c>
      <c r="N925" s="57"/>
    </row>
    <row r="926" spans="1:14" s="2" customFormat="1" ht="45" hidden="1">
      <c r="A926" s="56" t="s">
        <v>6198</v>
      </c>
      <c r="B926" s="56" t="s">
        <v>6199</v>
      </c>
      <c r="C926" s="56" t="s">
        <v>4050</v>
      </c>
      <c r="D926" s="56" t="s">
        <v>4051</v>
      </c>
      <c r="E926" s="56" t="s">
        <v>4052</v>
      </c>
      <c r="F926" s="57">
        <v>41526</v>
      </c>
      <c r="G926" s="58">
        <v>-0.59203097273753835</v>
      </c>
      <c r="H926" s="59">
        <v>41536</v>
      </c>
      <c r="I926" s="60">
        <v>247.96</v>
      </c>
      <c r="J926" s="59">
        <v>42632</v>
      </c>
      <c r="K926" s="60">
        <v>101.16</v>
      </c>
      <c r="L926" s="61">
        <f t="shared" si="14"/>
        <v>4</v>
      </c>
      <c r="N926" s="57"/>
    </row>
    <row r="927" spans="1:14" s="2" customFormat="1" ht="45" hidden="1">
      <c r="A927" s="56" t="s">
        <v>6198</v>
      </c>
      <c r="B927" s="56" t="s">
        <v>6199</v>
      </c>
      <c r="C927" s="56" t="s">
        <v>4050</v>
      </c>
      <c r="D927" s="56" t="s">
        <v>4051</v>
      </c>
      <c r="E927" s="56" t="s">
        <v>4053</v>
      </c>
      <c r="F927" s="57">
        <v>41526</v>
      </c>
      <c r="G927" s="58">
        <v>-0.59185286897183043</v>
      </c>
      <c r="H927" s="59">
        <v>41531</v>
      </c>
      <c r="I927" s="60">
        <v>240.33</v>
      </c>
      <c r="J927" s="59">
        <v>42627</v>
      </c>
      <c r="K927" s="60">
        <v>98.09</v>
      </c>
      <c r="L927" s="61">
        <f t="shared" si="14"/>
        <v>4</v>
      </c>
      <c r="N927" s="57"/>
    </row>
    <row r="928" spans="1:14" s="2" customFormat="1" ht="45" hidden="1">
      <c r="A928" s="32" t="s">
        <v>4048</v>
      </c>
      <c r="B928" s="32" t="s">
        <v>4049</v>
      </c>
      <c r="C928" s="32" t="s">
        <v>4050</v>
      </c>
      <c r="D928" s="32" t="s">
        <v>4051</v>
      </c>
      <c r="E928" s="32" t="s">
        <v>4052</v>
      </c>
      <c r="F928" s="33">
        <v>38661</v>
      </c>
      <c r="G928" s="34">
        <v>0.48896592129674854</v>
      </c>
      <c r="H928" s="35">
        <v>38675</v>
      </c>
      <c r="I928" s="36">
        <v>204.82</v>
      </c>
      <c r="J928" s="35">
        <v>39771</v>
      </c>
      <c r="K928" s="36">
        <v>304.97000000000003</v>
      </c>
      <c r="L928" s="37">
        <f t="shared" si="14"/>
        <v>4</v>
      </c>
      <c r="M928" s="2" t="s">
        <v>8708</v>
      </c>
      <c r="N928" s="33"/>
    </row>
    <row r="929" spans="1:14" s="2" customFormat="1" ht="45" hidden="1">
      <c r="A929" s="44" t="s">
        <v>4048</v>
      </c>
      <c r="B929" s="44" t="s">
        <v>4049</v>
      </c>
      <c r="C929" s="44" t="s">
        <v>4050</v>
      </c>
      <c r="D929" s="44" t="s">
        <v>4051</v>
      </c>
      <c r="E929" s="44" t="s">
        <v>4053</v>
      </c>
      <c r="F929" s="45">
        <v>38661</v>
      </c>
      <c r="G929" s="46">
        <v>0.62656795246628316</v>
      </c>
      <c r="H929" s="47">
        <v>38670</v>
      </c>
      <c r="I929" s="48">
        <v>212.06</v>
      </c>
      <c r="J929" s="47">
        <v>39766</v>
      </c>
      <c r="K929" s="48">
        <v>344.93</v>
      </c>
      <c r="L929" s="49">
        <f t="shared" si="14"/>
        <v>4</v>
      </c>
      <c r="N929" s="45"/>
    </row>
    <row r="930" spans="1:14" s="2" customFormat="1" ht="45" hidden="1">
      <c r="A930" s="32" t="s">
        <v>4048</v>
      </c>
      <c r="B930" s="32" t="s">
        <v>4054</v>
      </c>
      <c r="C930" s="32" t="s">
        <v>4050</v>
      </c>
      <c r="D930" s="32" t="s">
        <v>4051</v>
      </c>
      <c r="E930" s="32" t="s">
        <v>4052</v>
      </c>
      <c r="F930" s="33">
        <v>38661</v>
      </c>
      <c r="G930" s="34">
        <v>0.48896592129674854</v>
      </c>
      <c r="H930" s="35">
        <v>38675</v>
      </c>
      <c r="I930" s="36">
        <v>204.82</v>
      </c>
      <c r="J930" s="35">
        <v>39771</v>
      </c>
      <c r="K930" s="36">
        <v>304.97000000000003</v>
      </c>
      <c r="L930" s="37">
        <f t="shared" si="14"/>
        <v>4</v>
      </c>
      <c r="M930" s="2" t="s">
        <v>8708</v>
      </c>
      <c r="N930" s="33"/>
    </row>
    <row r="931" spans="1:14" s="2" customFormat="1" ht="45" hidden="1">
      <c r="A931" s="44" t="s">
        <v>4048</v>
      </c>
      <c r="B931" s="44" t="s">
        <v>4054</v>
      </c>
      <c r="C931" s="44" t="s">
        <v>4050</v>
      </c>
      <c r="D931" s="44" t="s">
        <v>4051</v>
      </c>
      <c r="E931" s="44" t="s">
        <v>4053</v>
      </c>
      <c r="F931" s="45">
        <v>38661</v>
      </c>
      <c r="G931" s="46">
        <v>0.62656795246628316</v>
      </c>
      <c r="H931" s="47">
        <v>38670</v>
      </c>
      <c r="I931" s="48">
        <v>212.06</v>
      </c>
      <c r="J931" s="47">
        <v>39766</v>
      </c>
      <c r="K931" s="48">
        <v>344.93</v>
      </c>
      <c r="L931" s="49">
        <f t="shared" si="14"/>
        <v>4</v>
      </c>
      <c r="N931" s="45"/>
    </row>
    <row r="932" spans="1:14" s="2" customFormat="1" ht="45">
      <c r="A932" s="1" t="s">
        <v>1954</v>
      </c>
      <c r="B932" s="1" t="s">
        <v>1955</v>
      </c>
      <c r="C932" s="1" t="s">
        <v>1956</v>
      </c>
      <c r="D932" s="1" t="s">
        <v>1957</v>
      </c>
      <c r="E932" s="1" t="s">
        <v>1958</v>
      </c>
      <c r="F932" s="6">
        <v>39573</v>
      </c>
      <c r="G932" s="7">
        <v>0.51455042166528109</v>
      </c>
      <c r="H932" s="10">
        <v>39582</v>
      </c>
      <c r="I932" s="11">
        <v>420.95</v>
      </c>
      <c r="J932" s="10">
        <v>40677</v>
      </c>
      <c r="K932" s="11">
        <v>637.55000000000007</v>
      </c>
      <c r="L932" s="2">
        <f t="shared" si="14"/>
        <v>1</v>
      </c>
      <c r="N932" s="6"/>
    </row>
    <row r="933" spans="1:14" s="2" customFormat="1" ht="45" hidden="1">
      <c r="A933" s="1" t="s">
        <v>4164</v>
      </c>
      <c r="B933" s="1" t="s">
        <v>4165</v>
      </c>
      <c r="C933" s="1" t="s">
        <v>4166</v>
      </c>
      <c r="D933" s="1" t="s">
        <v>4167</v>
      </c>
      <c r="E933" s="1" t="s">
        <v>4168</v>
      </c>
      <c r="F933" s="6">
        <v>42286</v>
      </c>
      <c r="G933" s="7" t="s">
        <v>8705</v>
      </c>
      <c r="H933" s="10">
        <v>42291</v>
      </c>
      <c r="I933" s="11">
        <v>3596.13</v>
      </c>
      <c r="J933" s="10"/>
      <c r="K933" s="11"/>
      <c r="L933" s="2">
        <f t="shared" si="14"/>
        <v>1</v>
      </c>
      <c r="M933" s="2" t="s">
        <v>8710</v>
      </c>
      <c r="N933" s="6"/>
    </row>
    <row r="934" spans="1:14" s="2" customFormat="1" ht="45">
      <c r="A934" s="1" t="s">
        <v>4485</v>
      </c>
      <c r="B934" s="1" t="s">
        <v>4486</v>
      </c>
      <c r="C934" s="1" t="s">
        <v>4487</v>
      </c>
      <c r="D934" s="1" t="s">
        <v>4488</v>
      </c>
      <c r="E934" s="1" t="s">
        <v>4489</v>
      </c>
      <c r="F934" s="6">
        <v>41004</v>
      </c>
      <c r="G934" s="7">
        <v>0.44348168570303259</v>
      </c>
      <c r="H934" s="10">
        <v>41598</v>
      </c>
      <c r="I934" s="11">
        <v>101.56</v>
      </c>
      <c r="J934" s="10">
        <v>42694</v>
      </c>
      <c r="K934" s="11">
        <v>146.6</v>
      </c>
      <c r="L934" s="2">
        <f t="shared" si="14"/>
        <v>1</v>
      </c>
      <c r="N934" s="6"/>
    </row>
    <row r="935" spans="1:14" s="2" customFormat="1" ht="45">
      <c r="A935" s="1" t="s">
        <v>6895</v>
      </c>
      <c r="B935" s="1" t="s">
        <v>6896</v>
      </c>
      <c r="C935" s="1" t="s">
        <v>6897</v>
      </c>
      <c r="D935" s="1" t="s">
        <v>6898</v>
      </c>
      <c r="E935" s="1" t="s">
        <v>6899</v>
      </c>
      <c r="F935" s="6">
        <v>39268</v>
      </c>
      <c r="G935" s="7">
        <v>-0.47529840105460452</v>
      </c>
      <c r="H935" s="10">
        <v>39290</v>
      </c>
      <c r="I935" s="11">
        <v>1115.1100000000001</v>
      </c>
      <c r="J935" s="10">
        <v>40386</v>
      </c>
      <c r="K935" s="11">
        <v>585.1</v>
      </c>
      <c r="L935" s="2">
        <f t="shared" si="14"/>
        <v>1</v>
      </c>
      <c r="N935" s="6"/>
    </row>
    <row r="936" spans="1:14" s="2" customFormat="1" ht="45">
      <c r="A936" s="1" t="s">
        <v>7009</v>
      </c>
      <c r="B936" s="1" t="s">
        <v>7010</v>
      </c>
      <c r="C936" s="1" t="s">
        <v>7011</v>
      </c>
      <c r="D936" s="1" t="s">
        <v>7012</v>
      </c>
      <c r="E936" s="1" t="s">
        <v>7013</v>
      </c>
      <c r="F936" s="6">
        <v>41644</v>
      </c>
      <c r="G936" s="7">
        <v>-0.39750304184520974</v>
      </c>
      <c r="H936" s="10">
        <v>41666</v>
      </c>
      <c r="I936" s="11">
        <v>189.03</v>
      </c>
      <c r="J936" s="10">
        <v>42762</v>
      </c>
      <c r="K936" s="11">
        <v>113.89</v>
      </c>
      <c r="L936" s="2">
        <f t="shared" si="14"/>
        <v>1</v>
      </c>
      <c r="N936" s="6"/>
    </row>
    <row r="937" spans="1:14" s="2" customFormat="1" ht="45">
      <c r="A937" s="1" t="s">
        <v>3329</v>
      </c>
      <c r="B937" s="1" t="s">
        <v>3330</v>
      </c>
      <c r="C937" s="1" t="s">
        <v>3331</v>
      </c>
      <c r="D937" s="1" t="s">
        <v>3332</v>
      </c>
      <c r="E937" s="1" t="s">
        <v>3333</v>
      </c>
      <c r="F937" s="6">
        <v>41491</v>
      </c>
      <c r="G937" s="7">
        <v>-4.6937711504330348E-2</v>
      </c>
      <c r="H937" s="10">
        <v>41505</v>
      </c>
      <c r="I937" s="11">
        <v>7307.77</v>
      </c>
      <c r="J937" s="10">
        <v>42601</v>
      </c>
      <c r="K937" s="11">
        <v>6964.76</v>
      </c>
      <c r="L937" s="2">
        <f t="shared" si="14"/>
        <v>1</v>
      </c>
      <c r="N937" s="6"/>
    </row>
    <row r="938" spans="1:14" s="2" customFormat="1" ht="45" hidden="1">
      <c r="A938" s="1" t="s">
        <v>3926</v>
      </c>
      <c r="B938" s="1" t="s">
        <v>4009</v>
      </c>
      <c r="C938" s="1" t="s">
        <v>3928</v>
      </c>
      <c r="D938" s="1" t="s">
        <v>3929</v>
      </c>
      <c r="E938" s="1" t="s">
        <v>3930</v>
      </c>
      <c r="F938" s="6">
        <v>42713</v>
      </c>
      <c r="G938" s="7" t="s">
        <v>8705</v>
      </c>
      <c r="H938" s="10">
        <v>42723</v>
      </c>
      <c r="I938" s="11">
        <v>271.10000000000002</v>
      </c>
      <c r="J938" s="10"/>
      <c r="K938" s="11"/>
      <c r="L938" s="2">
        <f t="shared" si="14"/>
        <v>4</v>
      </c>
      <c r="M938" s="2" t="s">
        <v>8710</v>
      </c>
      <c r="N938" s="6"/>
    </row>
    <row r="939" spans="1:14" s="2" customFormat="1" ht="45" hidden="1">
      <c r="A939" s="1" t="s">
        <v>3926</v>
      </c>
      <c r="B939" s="1" t="s">
        <v>4009</v>
      </c>
      <c r="C939" s="1" t="s">
        <v>3928</v>
      </c>
      <c r="D939" s="1" t="s">
        <v>3929</v>
      </c>
      <c r="E939" s="1" t="s">
        <v>3931</v>
      </c>
      <c r="F939" s="6">
        <v>42713</v>
      </c>
      <c r="G939" s="7" t="s">
        <v>8705</v>
      </c>
      <c r="H939" s="10">
        <v>42718</v>
      </c>
      <c r="I939" s="11">
        <v>262.16000000000003</v>
      </c>
      <c r="J939" s="10"/>
      <c r="K939" s="11"/>
      <c r="L939" s="2">
        <f t="shared" si="14"/>
        <v>4</v>
      </c>
      <c r="M939" s="2" t="s">
        <v>8710</v>
      </c>
      <c r="N939" s="6"/>
    </row>
    <row r="940" spans="1:14" s="2" customFormat="1" ht="45" hidden="1">
      <c r="A940" s="1" t="s">
        <v>3926</v>
      </c>
      <c r="B940" s="1" t="s">
        <v>3927</v>
      </c>
      <c r="C940" s="1" t="s">
        <v>3928</v>
      </c>
      <c r="D940" s="1" t="s">
        <v>3929</v>
      </c>
      <c r="E940" s="1" t="s">
        <v>3930</v>
      </c>
      <c r="F940" s="6">
        <v>42713</v>
      </c>
      <c r="G940" s="7" t="s">
        <v>8705</v>
      </c>
      <c r="H940" s="10">
        <v>42723</v>
      </c>
      <c r="I940" s="11">
        <v>271.10000000000002</v>
      </c>
      <c r="J940" s="10"/>
      <c r="K940" s="11"/>
      <c r="L940" s="2">
        <f t="shared" si="14"/>
        <v>4</v>
      </c>
      <c r="M940" s="2" t="s">
        <v>8710</v>
      </c>
      <c r="N940" s="6"/>
    </row>
    <row r="941" spans="1:14" s="2" customFormat="1" ht="45" hidden="1">
      <c r="A941" s="1" t="s">
        <v>3926</v>
      </c>
      <c r="B941" s="1" t="s">
        <v>3927</v>
      </c>
      <c r="C941" s="1" t="s">
        <v>3928</v>
      </c>
      <c r="D941" s="1" t="s">
        <v>3929</v>
      </c>
      <c r="E941" s="1" t="s">
        <v>3931</v>
      </c>
      <c r="F941" s="6">
        <v>42713</v>
      </c>
      <c r="G941" s="7" t="s">
        <v>8705</v>
      </c>
      <c r="H941" s="10">
        <v>42718</v>
      </c>
      <c r="I941" s="11">
        <v>262.16000000000003</v>
      </c>
      <c r="J941" s="10"/>
      <c r="K941" s="11"/>
      <c r="L941" s="2">
        <f t="shared" si="14"/>
        <v>4</v>
      </c>
      <c r="M941" s="2" t="s">
        <v>8710</v>
      </c>
      <c r="N941" s="6"/>
    </row>
    <row r="942" spans="1:14" s="2" customFormat="1" ht="45" hidden="1">
      <c r="A942" s="32" t="s">
        <v>6416</v>
      </c>
      <c r="B942" s="32" t="s">
        <v>6417</v>
      </c>
      <c r="C942" s="32" t="s">
        <v>6418</v>
      </c>
      <c r="D942" s="32" t="s">
        <v>6419</v>
      </c>
      <c r="E942" s="32" t="s">
        <v>6420</v>
      </c>
      <c r="F942" s="33">
        <v>41187</v>
      </c>
      <c r="G942" s="34">
        <v>6.711548420507514E-2</v>
      </c>
      <c r="H942" s="35">
        <v>41452</v>
      </c>
      <c r="I942" s="36">
        <v>96.55</v>
      </c>
      <c r="J942" s="35">
        <v>42548</v>
      </c>
      <c r="K942" s="36">
        <v>103.03</v>
      </c>
      <c r="L942" s="37">
        <f t="shared" si="14"/>
        <v>2</v>
      </c>
      <c r="M942" s="2" t="s">
        <v>8708</v>
      </c>
      <c r="N942" s="33"/>
    </row>
    <row r="943" spans="1:14" s="2" customFormat="1" ht="45" hidden="1">
      <c r="A943" s="1" t="s">
        <v>6416</v>
      </c>
      <c r="B943" s="1" t="s">
        <v>6417</v>
      </c>
      <c r="C943" s="1" t="s">
        <v>6421</v>
      </c>
      <c r="D943" s="1" t="s">
        <v>6422</v>
      </c>
      <c r="E943" s="1" t="s">
        <v>6423</v>
      </c>
      <c r="F943" s="6">
        <v>41187</v>
      </c>
      <c r="G943" s="7">
        <v>-0.4195257971215296</v>
      </c>
      <c r="H943" s="10">
        <v>41196</v>
      </c>
      <c r="I943" s="11">
        <v>577.39</v>
      </c>
      <c r="J943" s="10">
        <v>42291</v>
      </c>
      <c r="K943" s="11">
        <v>335.16</v>
      </c>
      <c r="L943" s="2">
        <f t="shared" si="14"/>
        <v>2</v>
      </c>
      <c r="N943" s="6"/>
    </row>
    <row r="944" spans="1:14" s="2" customFormat="1" ht="45" hidden="1">
      <c r="A944" s="1" t="s">
        <v>5392</v>
      </c>
      <c r="B944" s="1" t="s">
        <v>5393</v>
      </c>
      <c r="C944" s="1" t="s">
        <v>5394</v>
      </c>
      <c r="D944" s="1" t="s">
        <v>5395</v>
      </c>
      <c r="E944" s="1" t="s">
        <v>5396</v>
      </c>
      <c r="F944" s="6">
        <v>41992</v>
      </c>
      <c r="G944" s="7" t="s">
        <v>8705</v>
      </c>
      <c r="H944" s="10">
        <v>42002</v>
      </c>
      <c r="I944" s="11">
        <v>3924.9</v>
      </c>
      <c r="J944" s="10"/>
      <c r="K944" s="11"/>
      <c r="L944" s="2">
        <f t="shared" si="14"/>
        <v>1</v>
      </c>
      <c r="M944" s="2" t="s">
        <v>8710</v>
      </c>
      <c r="N944" s="6"/>
    </row>
    <row r="945" spans="1:14" s="2" customFormat="1" hidden="1">
      <c r="A945" s="1" t="s">
        <v>8472</v>
      </c>
      <c r="B945" s="1" t="s">
        <v>8473</v>
      </c>
      <c r="C945" s="1"/>
      <c r="D945" s="1"/>
      <c r="E945" s="1"/>
      <c r="F945" s="6"/>
      <c r="G945" s="7"/>
      <c r="H945" s="12"/>
      <c r="I945" s="11"/>
      <c r="J945" s="12"/>
      <c r="K945" s="11"/>
      <c r="L945" s="2">
        <f t="shared" si="14"/>
        <v>1</v>
      </c>
      <c r="M945" s="2" t="s">
        <v>8709</v>
      </c>
      <c r="N945" s="6"/>
    </row>
    <row r="946" spans="1:14" s="2" customFormat="1" ht="45">
      <c r="A946" s="1" t="s">
        <v>2894</v>
      </c>
      <c r="B946" s="1" t="s">
        <v>2895</v>
      </c>
      <c r="C946" s="1" t="s">
        <v>2896</v>
      </c>
      <c r="D946" s="1" t="s">
        <v>2897</v>
      </c>
      <c r="E946" s="1" t="s">
        <v>2898</v>
      </c>
      <c r="F946" s="6">
        <v>41734</v>
      </c>
      <c r="G946" s="7">
        <v>-0.82076496138996136</v>
      </c>
      <c r="H946" s="10">
        <v>41748</v>
      </c>
      <c r="I946" s="11">
        <v>165.76</v>
      </c>
      <c r="J946" s="10">
        <v>42844</v>
      </c>
      <c r="K946" s="11">
        <v>29.71</v>
      </c>
      <c r="L946" s="2">
        <f t="shared" si="14"/>
        <v>1</v>
      </c>
      <c r="N946" s="6"/>
    </row>
    <row r="947" spans="1:14" s="2" customFormat="1" ht="45">
      <c r="A947" s="1" t="s">
        <v>1494</v>
      </c>
      <c r="B947" s="1" t="s">
        <v>1495</v>
      </c>
      <c r="C947" s="1" t="s">
        <v>1496</v>
      </c>
      <c r="D947" s="1" t="s">
        <v>1497</v>
      </c>
      <c r="E947" s="1" t="s">
        <v>1498</v>
      </c>
      <c r="F947" s="6">
        <v>41218</v>
      </c>
      <c r="G947" s="7">
        <v>2.7285610465116279</v>
      </c>
      <c r="H947" s="10">
        <v>41227</v>
      </c>
      <c r="I947" s="11">
        <v>27.52</v>
      </c>
      <c r="J947" s="10">
        <v>42322</v>
      </c>
      <c r="K947" s="11">
        <v>102.61</v>
      </c>
      <c r="L947" s="2">
        <f t="shared" si="14"/>
        <v>1</v>
      </c>
      <c r="N947" s="6"/>
    </row>
    <row r="948" spans="1:14" s="2" customFormat="1" ht="45" hidden="1">
      <c r="A948" s="1" t="s">
        <v>4480</v>
      </c>
      <c r="B948" s="1" t="s">
        <v>4481</v>
      </c>
      <c r="C948" s="1" t="s">
        <v>4482</v>
      </c>
      <c r="D948" s="1" t="s">
        <v>4483</v>
      </c>
      <c r="E948" s="1" t="s">
        <v>4484</v>
      </c>
      <c r="F948" s="6">
        <v>42282</v>
      </c>
      <c r="G948" s="7" t="s">
        <v>8705</v>
      </c>
      <c r="H948" s="10">
        <v>42297</v>
      </c>
      <c r="I948" s="11">
        <v>260.60000000000002</v>
      </c>
      <c r="J948" s="10"/>
      <c r="K948" s="11"/>
      <c r="L948" s="2">
        <f t="shared" si="14"/>
        <v>1</v>
      </c>
      <c r="M948" s="2" t="s">
        <v>8710</v>
      </c>
      <c r="N948" s="6"/>
    </row>
    <row r="949" spans="1:14" s="2" customFormat="1" ht="45">
      <c r="A949" s="1" t="s">
        <v>743</v>
      </c>
      <c r="B949" s="1" t="s">
        <v>744</v>
      </c>
      <c r="C949" s="1" t="s">
        <v>745</v>
      </c>
      <c r="D949" s="1" t="s">
        <v>746</v>
      </c>
      <c r="E949" s="1" t="s">
        <v>747</v>
      </c>
      <c r="F949" s="6">
        <v>39268</v>
      </c>
      <c r="G949" s="7">
        <v>0.51543745949449138</v>
      </c>
      <c r="H949" s="10">
        <v>39277</v>
      </c>
      <c r="I949" s="11">
        <v>385.75</v>
      </c>
      <c r="J949" s="10">
        <v>40373</v>
      </c>
      <c r="K949" s="11">
        <v>584.58000000000004</v>
      </c>
      <c r="L949" s="2">
        <f t="shared" si="14"/>
        <v>1</v>
      </c>
      <c r="N949" s="6"/>
    </row>
    <row r="950" spans="1:14" s="2" customFormat="1" ht="45">
      <c r="A950" s="1" t="s">
        <v>7958</v>
      </c>
      <c r="B950" s="1" t="s">
        <v>7959</v>
      </c>
      <c r="C950" s="1" t="s">
        <v>7960</v>
      </c>
      <c r="D950" s="1" t="s">
        <v>7961</v>
      </c>
      <c r="E950" s="1" t="s">
        <v>7962</v>
      </c>
      <c r="F950" s="6">
        <v>37626</v>
      </c>
      <c r="G950" s="7">
        <v>-0.96209999999999996</v>
      </c>
      <c r="H950" s="10">
        <v>39414</v>
      </c>
      <c r="I950" s="11">
        <v>100</v>
      </c>
      <c r="J950" s="10">
        <v>40510</v>
      </c>
      <c r="K950" s="11">
        <v>3.79</v>
      </c>
      <c r="L950" s="2">
        <f t="shared" si="14"/>
        <v>1</v>
      </c>
      <c r="N950" s="6"/>
    </row>
    <row r="951" spans="1:14" s="2" customFormat="1" ht="45" hidden="1">
      <c r="A951" s="32" t="s">
        <v>7350</v>
      </c>
      <c r="B951" s="32" t="s">
        <v>7351</v>
      </c>
      <c r="C951" s="32" t="s">
        <v>7352</v>
      </c>
      <c r="D951" s="32" t="s">
        <v>7353</v>
      </c>
      <c r="E951" s="32" t="s">
        <v>7354</v>
      </c>
      <c r="F951" s="33">
        <v>40027</v>
      </c>
      <c r="G951" s="34">
        <v>-0.39993636652879416</v>
      </c>
      <c r="H951" s="35">
        <v>40052</v>
      </c>
      <c r="I951" s="36">
        <v>31.43</v>
      </c>
      <c r="J951" s="35">
        <v>41148</v>
      </c>
      <c r="K951" s="36">
        <v>18.86</v>
      </c>
      <c r="L951" s="37">
        <f t="shared" si="14"/>
        <v>2</v>
      </c>
      <c r="M951" s="2" t="s">
        <v>8708</v>
      </c>
      <c r="N951" s="33"/>
    </row>
    <row r="952" spans="1:14" s="2" customFormat="1" ht="45" hidden="1">
      <c r="A952" s="1" t="s">
        <v>7350</v>
      </c>
      <c r="B952" s="1" t="s">
        <v>7351</v>
      </c>
      <c r="C952" s="1" t="s">
        <v>7352</v>
      </c>
      <c r="D952" s="1" t="s">
        <v>7353</v>
      </c>
      <c r="E952" s="1" t="s">
        <v>7355</v>
      </c>
      <c r="F952" s="6">
        <v>40027</v>
      </c>
      <c r="G952" s="7">
        <v>-0.32156249999999997</v>
      </c>
      <c r="H952" s="10">
        <v>40039</v>
      </c>
      <c r="I952" s="11">
        <v>32</v>
      </c>
      <c r="J952" s="10">
        <v>41135</v>
      </c>
      <c r="K952" s="11">
        <v>21.71</v>
      </c>
      <c r="L952" s="2">
        <f t="shared" si="14"/>
        <v>2</v>
      </c>
      <c r="N952" s="6"/>
    </row>
    <row r="953" spans="1:14" s="2" customFormat="1" hidden="1">
      <c r="A953" s="1" t="s">
        <v>8494</v>
      </c>
      <c r="B953" s="1" t="s">
        <v>8495</v>
      </c>
      <c r="C953" s="1"/>
      <c r="D953" s="1"/>
      <c r="E953" s="1"/>
      <c r="F953" s="6"/>
      <c r="G953" s="7"/>
      <c r="H953" s="12"/>
      <c r="I953" s="11"/>
      <c r="J953" s="12"/>
      <c r="K953" s="11"/>
      <c r="L953" s="2">
        <f t="shared" si="14"/>
        <v>1</v>
      </c>
      <c r="M953" s="2" t="s">
        <v>8709</v>
      </c>
      <c r="N953" s="6"/>
    </row>
    <row r="954" spans="1:14" s="2" customFormat="1" ht="30" hidden="1">
      <c r="A954" s="1" t="s">
        <v>3018</v>
      </c>
      <c r="B954" s="1" t="s">
        <v>3019</v>
      </c>
      <c r="C954" s="1"/>
      <c r="D954" s="1"/>
      <c r="E954" s="1"/>
      <c r="F954" s="6"/>
      <c r="G954" s="7"/>
      <c r="H954" s="12"/>
      <c r="I954" s="11"/>
      <c r="J954" s="12"/>
      <c r="K954" s="11"/>
      <c r="L954" s="2">
        <f t="shared" si="14"/>
        <v>1</v>
      </c>
      <c r="M954" s="2" t="s">
        <v>8709</v>
      </c>
      <c r="N954" s="6"/>
    </row>
    <row r="955" spans="1:14" s="2" customFormat="1" ht="45" hidden="1">
      <c r="A955" s="1" t="s">
        <v>913</v>
      </c>
      <c r="B955" s="1" t="s">
        <v>914</v>
      </c>
      <c r="C955" s="1" t="s">
        <v>915</v>
      </c>
      <c r="D955" s="1" t="s">
        <v>916</v>
      </c>
      <c r="E955" s="1" t="s">
        <v>917</v>
      </c>
      <c r="F955" s="6">
        <v>42282</v>
      </c>
      <c r="G955" s="7" t="s">
        <v>8705</v>
      </c>
      <c r="H955" s="10">
        <v>42306</v>
      </c>
      <c r="I955" s="11">
        <v>107.11</v>
      </c>
      <c r="J955" s="10"/>
      <c r="K955" s="11"/>
      <c r="L955" s="2">
        <f t="shared" si="14"/>
        <v>1</v>
      </c>
      <c r="M955" s="2" t="s">
        <v>8710</v>
      </c>
      <c r="N955" s="6"/>
    </row>
    <row r="956" spans="1:14" s="2" customFormat="1" ht="45">
      <c r="A956" s="1" t="s">
        <v>7136</v>
      </c>
      <c r="B956" s="1" t="s">
        <v>7137</v>
      </c>
      <c r="C956" s="1" t="s">
        <v>7138</v>
      </c>
      <c r="D956" s="1" t="s">
        <v>7139</v>
      </c>
      <c r="E956" s="1" t="s">
        <v>7140</v>
      </c>
      <c r="F956" s="6">
        <v>41734</v>
      </c>
      <c r="G956" s="7">
        <v>-0.69098546666022886</v>
      </c>
      <c r="H956" s="10">
        <v>41756</v>
      </c>
      <c r="I956" s="11">
        <v>414.22</v>
      </c>
      <c r="J956" s="10">
        <v>42852</v>
      </c>
      <c r="K956" s="11">
        <v>128</v>
      </c>
      <c r="L956" s="2">
        <f t="shared" si="14"/>
        <v>1</v>
      </c>
      <c r="N956" s="6"/>
    </row>
    <row r="957" spans="1:14" s="2" customFormat="1" ht="45">
      <c r="A957" s="1" t="s">
        <v>3380</v>
      </c>
      <c r="B957" s="1" t="s">
        <v>3381</v>
      </c>
      <c r="C957" s="1" t="s">
        <v>3382</v>
      </c>
      <c r="D957" s="1" t="s">
        <v>3383</v>
      </c>
      <c r="E957" s="1" t="s">
        <v>3384</v>
      </c>
      <c r="F957" s="6">
        <v>39908</v>
      </c>
      <c r="G957" s="7">
        <v>0.68401919441616998</v>
      </c>
      <c r="H957" s="10">
        <v>39922</v>
      </c>
      <c r="I957" s="11">
        <v>68.77</v>
      </c>
      <c r="J957" s="10">
        <v>41018</v>
      </c>
      <c r="K957" s="11">
        <v>115.81</v>
      </c>
      <c r="L957" s="2">
        <f t="shared" si="14"/>
        <v>1</v>
      </c>
      <c r="N957" s="6"/>
    </row>
    <row r="958" spans="1:14" s="2" customFormat="1" ht="45">
      <c r="A958" s="1" t="s">
        <v>6632</v>
      </c>
      <c r="B958" s="1" t="s">
        <v>6633</v>
      </c>
      <c r="C958" s="1" t="s">
        <v>6634</v>
      </c>
      <c r="D958" s="1" t="s">
        <v>6635</v>
      </c>
      <c r="E958" s="1" t="s">
        <v>6636</v>
      </c>
      <c r="F958" s="6">
        <v>41583</v>
      </c>
      <c r="G958" s="7">
        <v>-0.75736325385694248</v>
      </c>
      <c r="H958" s="10">
        <v>41605</v>
      </c>
      <c r="I958" s="11">
        <v>64.17</v>
      </c>
      <c r="J958" s="10">
        <v>42701</v>
      </c>
      <c r="K958" s="11">
        <v>15.57</v>
      </c>
      <c r="L958" s="2">
        <f t="shared" si="14"/>
        <v>1</v>
      </c>
      <c r="N958" s="6"/>
    </row>
    <row r="959" spans="1:14" s="2" customFormat="1" ht="45" hidden="1">
      <c r="A959" s="1" t="s">
        <v>4155</v>
      </c>
      <c r="B959" s="1" t="s">
        <v>4156</v>
      </c>
      <c r="C959" s="1" t="s">
        <v>4157</v>
      </c>
      <c r="D959" s="1" t="s">
        <v>4158</v>
      </c>
      <c r="E959" s="1" t="s">
        <v>4159</v>
      </c>
      <c r="F959" s="6">
        <v>42040</v>
      </c>
      <c r="G959" s="7" t="s">
        <v>8705</v>
      </c>
      <c r="H959" s="10">
        <v>42054</v>
      </c>
      <c r="I959" s="11">
        <v>100.33</v>
      </c>
      <c r="J959" s="10"/>
      <c r="K959" s="11"/>
      <c r="L959" s="2">
        <f t="shared" si="14"/>
        <v>1</v>
      </c>
      <c r="M959" s="2" t="s">
        <v>8710</v>
      </c>
      <c r="N959" s="6"/>
    </row>
    <row r="960" spans="1:14" s="2" customFormat="1" ht="45">
      <c r="A960" s="1" t="s">
        <v>647</v>
      </c>
      <c r="B960" s="1" t="s">
        <v>648</v>
      </c>
      <c r="C960" s="1" t="s">
        <v>649</v>
      </c>
      <c r="D960" s="1" t="s">
        <v>650</v>
      </c>
      <c r="E960" s="1" t="s">
        <v>651</v>
      </c>
      <c r="F960" s="6">
        <v>36469</v>
      </c>
      <c r="G960" s="7">
        <v>0.92489986648865152</v>
      </c>
      <c r="H960" s="10">
        <v>36630</v>
      </c>
      <c r="I960" s="11">
        <v>89.88</v>
      </c>
      <c r="J960" s="10">
        <v>37725</v>
      </c>
      <c r="K960" s="11">
        <v>173.01</v>
      </c>
      <c r="L960" s="2">
        <f t="shared" si="14"/>
        <v>1</v>
      </c>
      <c r="N960" s="6"/>
    </row>
    <row r="961" spans="1:14" s="2" customFormat="1" ht="45">
      <c r="A961" s="1" t="s">
        <v>1852</v>
      </c>
      <c r="B961" s="1" t="s">
        <v>1853</v>
      </c>
      <c r="C961" s="1" t="s">
        <v>1854</v>
      </c>
      <c r="D961" s="1" t="s">
        <v>1855</v>
      </c>
      <c r="E961" s="1" t="s">
        <v>1856</v>
      </c>
      <c r="F961" s="6">
        <v>33182</v>
      </c>
      <c r="G961" s="7">
        <v>2.0615238497256225</v>
      </c>
      <c r="H961" s="10">
        <v>36205</v>
      </c>
      <c r="I961" s="11">
        <v>94.76</v>
      </c>
      <c r="J961" s="10">
        <v>37301</v>
      </c>
      <c r="K961" s="11">
        <v>290.11</v>
      </c>
      <c r="L961" s="2">
        <f t="shared" si="14"/>
        <v>1</v>
      </c>
      <c r="N961" s="6"/>
    </row>
    <row r="962" spans="1:14" s="2" customFormat="1" hidden="1">
      <c r="A962" s="1" t="s">
        <v>5385</v>
      </c>
      <c r="B962" s="1" t="s">
        <v>5785</v>
      </c>
      <c r="C962" s="1"/>
      <c r="D962" s="1"/>
      <c r="E962" s="1"/>
      <c r="F962" s="6"/>
      <c r="G962" s="7"/>
      <c r="H962" s="12"/>
      <c r="I962" s="11"/>
      <c r="J962" s="12"/>
      <c r="K962" s="11"/>
      <c r="L962" s="2">
        <f t="shared" ref="L962:L1025" si="15">COUNTIF(A$2:A$2738,A962)</f>
        <v>2</v>
      </c>
      <c r="M962" s="2" t="s">
        <v>8709</v>
      </c>
      <c r="N962" s="6"/>
    </row>
    <row r="963" spans="1:14" s="2" customFormat="1" ht="30" hidden="1">
      <c r="A963" s="1" t="s">
        <v>5385</v>
      </c>
      <c r="B963" s="1" t="s">
        <v>5386</v>
      </c>
      <c r="C963" s="1"/>
      <c r="D963" s="1"/>
      <c r="E963" s="1"/>
      <c r="F963" s="6"/>
      <c r="G963" s="7"/>
      <c r="H963" s="12"/>
      <c r="I963" s="11"/>
      <c r="J963" s="12"/>
      <c r="K963" s="11"/>
      <c r="L963" s="2">
        <f t="shared" si="15"/>
        <v>2</v>
      </c>
      <c r="M963" s="2" t="s">
        <v>8709</v>
      </c>
      <c r="N963" s="6"/>
    </row>
    <row r="964" spans="1:14" s="2" customFormat="1" hidden="1">
      <c r="A964" s="1" t="s">
        <v>4405</v>
      </c>
      <c r="B964" s="1" t="s">
        <v>4406</v>
      </c>
      <c r="C964" s="1"/>
      <c r="D964" s="1"/>
      <c r="E964" s="1"/>
      <c r="F964" s="6"/>
      <c r="G964" s="7"/>
      <c r="H964" s="12"/>
      <c r="I964" s="11"/>
      <c r="J964" s="12"/>
      <c r="K964" s="11"/>
      <c r="L964" s="2">
        <f t="shared" si="15"/>
        <v>1</v>
      </c>
      <c r="M964" s="2" t="s">
        <v>8709</v>
      </c>
      <c r="N964" s="6"/>
    </row>
    <row r="965" spans="1:14" s="2" customFormat="1" ht="45">
      <c r="A965" s="1" t="s">
        <v>3323</v>
      </c>
      <c r="B965" s="1" t="s">
        <v>3324</v>
      </c>
      <c r="C965" s="1" t="s">
        <v>3325</v>
      </c>
      <c r="D965" s="1" t="s">
        <v>3326</v>
      </c>
      <c r="E965" s="1" t="s">
        <v>3327</v>
      </c>
      <c r="F965" s="6">
        <v>39818</v>
      </c>
      <c r="G965" s="7">
        <v>4.7413632119514473</v>
      </c>
      <c r="H965" s="10">
        <v>39832</v>
      </c>
      <c r="I965" s="11">
        <v>10.71</v>
      </c>
      <c r="J965" s="10">
        <v>40927</v>
      </c>
      <c r="K965" s="11">
        <v>61.49</v>
      </c>
      <c r="L965" s="2">
        <f t="shared" si="15"/>
        <v>1</v>
      </c>
      <c r="N965" s="6"/>
    </row>
    <row r="966" spans="1:14" s="2" customFormat="1" hidden="1">
      <c r="A966" s="1" t="s">
        <v>8653</v>
      </c>
      <c r="B966" s="1" t="s">
        <v>8654</v>
      </c>
      <c r="C966" s="1"/>
      <c r="D966" s="1"/>
      <c r="E966" s="1"/>
      <c r="F966" s="6"/>
      <c r="G966" s="7"/>
      <c r="H966" s="12"/>
      <c r="I966" s="11"/>
      <c r="J966" s="12"/>
      <c r="K966" s="11"/>
      <c r="L966" s="2">
        <f t="shared" si="15"/>
        <v>1</v>
      </c>
      <c r="M966" s="2" t="s">
        <v>8709</v>
      </c>
      <c r="N966" s="6"/>
    </row>
    <row r="967" spans="1:14" s="2" customFormat="1" ht="45" hidden="1">
      <c r="A967" s="32" t="s">
        <v>5439</v>
      </c>
      <c r="B967" s="32" t="s">
        <v>5440</v>
      </c>
      <c r="C967" s="32" t="s">
        <v>5441</v>
      </c>
      <c r="D967" s="32" t="s">
        <v>5442</v>
      </c>
      <c r="E967" s="32" t="s">
        <v>5443</v>
      </c>
      <c r="F967" s="33">
        <v>39516</v>
      </c>
      <c r="G967" s="34">
        <v>4.7867884638398703E-3</v>
      </c>
      <c r="H967" s="35">
        <v>39521</v>
      </c>
      <c r="I967" s="36">
        <v>250.69</v>
      </c>
      <c r="J967" s="35">
        <v>40616</v>
      </c>
      <c r="K967" s="36">
        <v>251.89000000000001</v>
      </c>
      <c r="L967" s="37">
        <f t="shared" si="15"/>
        <v>2</v>
      </c>
      <c r="M967" s="2" t="s">
        <v>8708</v>
      </c>
      <c r="N967" s="33"/>
    </row>
    <row r="968" spans="1:14" s="2" customFormat="1" ht="45" hidden="1">
      <c r="A968" s="1" t="s">
        <v>5439</v>
      </c>
      <c r="B968" s="1" t="s">
        <v>5440</v>
      </c>
      <c r="C968" s="1" t="s">
        <v>5444</v>
      </c>
      <c r="D968" s="1" t="s">
        <v>5445</v>
      </c>
      <c r="E968" s="1" t="s">
        <v>5446</v>
      </c>
      <c r="F968" s="6">
        <v>39516</v>
      </c>
      <c r="G968" s="7">
        <v>0.59073533340088236</v>
      </c>
      <c r="H968" s="10">
        <v>39521</v>
      </c>
      <c r="I968" s="11">
        <v>1085.6300000000001</v>
      </c>
      <c r="J968" s="10">
        <v>40616</v>
      </c>
      <c r="K968" s="11">
        <v>1726.95</v>
      </c>
      <c r="L968" s="2">
        <f t="shared" si="15"/>
        <v>2</v>
      </c>
      <c r="N968" s="6"/>
    </row>
    <row r="969" spans="1:14" s="2" customFormat="1" ht="45" hidden="1">
      <c r="A969" s="1" t="s">
        <v>6618</v>
      </c>
      <c r="B969" s="1" t="s">
        <v>6619</v>
      </c>
      <c r="C969" s="1" t="s">
        <v>6620</v>
      </c>
      <c r="D969" s="1" t="s">
        <v>6621</v>
      </c>
      <c r="E969" s="1" t="s">
        <v>6622</v>
      </c>
      <c r="F969" s="6">
        <v>42438</v>
      </c>
      <c r="G969" s="7" t="s">
        <v>8705</v>
      </c>
      <c r="H969" s="10">
        <v>42443</v>
      </c>
      <c r="I969" s="11">
        <v>51.88</v>
      </c>
      <c r="J969" s="10"/>
      <c r="K969" s="11"/>
      <c r="L969" s="2">
        <f t="shared" si="15"/>
        <v>1</v>
      </c>
      <c r="M969" s="2" t="s">
        <v>8710</v>
      </c>
      <c r="N969" s="6"/>
    </row>
    <row r="970" spans="1:14" s="2" customFormat="1" ht="45">
      <c r="A970" s="1" t="s">
        <v>7106</v>
      </c>
      <c r="B970" s="1" t="s">
        <v>7107</v>
      </c>
      <c r="C970" s="1" t="s">
        <v>7108</v>
      </c>
      <c r="D970" s="1" t="s">
        <v>7109</v>
      </c>
      <c r="E970" s="1" t="s">
        <v>7110</v>
      </c>
      <c r="F970" s="6">
        <v>37381</v>
      </c>
      <c r="G970" s="7">
        <v>16.790900000000001</v>
      </c>
      <c r="H970" s="10">
        <v>37556</v>
      </c>
      <c r="I970" s="11">
        <v>100</v>
      </c>
      <c r="J970" s="10">
        <v>38652</v>
      </c>
      <c r="K970" s="11">
        <v>1779.0900000000001</v>
      </c>
      <c r="L970" s="2">
        <f t="shared" si="15"/>
        <v>1</v>
      </c>
      <c r="N970" s="6"/>
    </row>
    <row r="971" spans="1:14" s="2" customFormat="1" hidden="1">
      <c r="A971" s="1" t="s">
        <v>8462</v>
      </c>
      <c r="B971" s="1" t="s">
        <v>8463</v>
      </c>
      <c r="C971" s="1"/>
      <c r="D971" s="1"/>
      <c r="E971" s="1"/>
      <c r="F971" s="6"/>
      <c r="G971" s="7"/>
      <c r="H971" s="12"/>
      <c r="I971" s="11"/>
      <c r="J971" s="12"/>
      <c r="K971" s="11"/>
      <c r="L971" s="2">
        <f t="shared" si="15"/>
        <v>1</v>
      </c>
      <c r="M971" s="2" t="s">
        <v>8709</v>
      </c>
      <c r="N971" s="6"/>
    </row>
    <row r="972" spans="1:14" s="2" customFormat="1" ht="45" hidden="1">
      <c r="A972" s="44" t="s">
        <v>5397</v>
      </c>
      <c r="B972" s="44" t="s">
        <v>5516</v>
      </c>
      <c r="C972" s="44" t="s">
        <v>5399</v>
      </c>
      <c r="D972" s="44" t="s">
        <v>5400</v>
      </c>
      <c r="E972" s="44" t="s">
        <v>5401</v>
      </c>
      <c r="F972" s="45">
        <v>41707</v>
      </c>
      <c r="G972" s="46">
        <v>0.11723037014865809</v>
      </c>
      <c r="H972" s="47">
        <v>41752</v>
      </c>
      <c r="I972" s="48">
        <v>100.23</v>
      </c>
      <c r="J972" s="47">
        <v>42848</v>
      </c>
      <c r="K972" s="48">
        <v>111.98</v>
      </c>
      <c r="L972" s="49">
        <f t="shared" si="15"/>
        <v>4</v>
      </c>
      <c r="N972" s="45"/>
    </row>
    <row r="973" spans="1:14" s="2" customFormat="1" ht="45" hidden="1">
      <c r="A973" s="32" t="s">
        <v>5397</v>
      </c>
      <c r="B973" s="32" t="s">
        <v>5516</v>
      </c>
      <c r="C973" s="32" t="s">
        <v>5402</v>
      </c>
      <c r="D973" s="32" t="s">
        <v>5400</v>
      </c>
      <c r="E973" s="32" t="s">
        <v>5403</v>
      </c>
      <c r="F973" s="33">
        <v>41707</v>
      </c>
      <c r="G973" s="34">
        <v>0.12776264002422036</v>
      </c>
      <c r="H973" s="35">
        <v>41743</v>
      </c>
      <c r="I973" s="36">
        <v>99.09</v>
      </c>
      <c r="J973" s="35">
        <v>42839</v>
      </c>
      <c r="K973" s="36">
        <v>111.75</v>
      </c>
      <c r="L973" s="37">
        <f t="shared" si="15"/>
        <v>4</v>
      </c>
      <c r="M973" s="2" t="s">
        <v>8708</v>
      </c>
      <c r="N973" s="33"/>
    </row>
    <row r="974" spans="1:14" s="2" customFormat="1" ht="45" hidden="1">
      <c r="A974" s="44" t="s">
        <v>5397</v>
      </c>
      <c r="B974" s="44" t="s">
        <v>5398</v>
      </c>
      <c r="C974" s="44" t="s">
        <v>5399</v>
      </c>
      <c r="D974" s="44" t="s">
        <v>5400</v>
      </c>
      <c r="E974" s="44" t="s">
        <v>5401</v>
      </c>
      <c r="F974" s="45">
        <v>41707</v>
      </c>
      <c r="G974" s="46">
        <v>0.11723037014865809</v>
      </c>
      <c r="H974" s="47">
        <v>41752</v>
      </c>
      <c r="I974" s="48">
        <v>100.23</v>
      </c>
      <c r="J974" s="47">
        <v>42848</v>
      </c>
      <c r="K974" s="48">
        <v>111.98</v>
      </c>
      <c r="L974" s="49">
        <f t="shared" si="15"/>
        <v>4</v>
      </c>
      <c r="N974" s="45"/>
    </row>
    <row r="975" spans="1:14" s="2" customFormat="1" ht="45" hidden="1">
      <c r="A975" s="32" t="s">
        <v>5397</v>
      </c>
      <c r="B975" s="32" t="s">
        <v>5398</v>
      </c>
      <c r="C975" s="32" t="s">
        <v>5402</v>
      </c>
      <c r="D975" s="32" t="s">
        <v>5400</v>
      </c>
      <c r="E975" s="32" t="s">
        <v>5403</v>
      </c>
      <c r="F975" s="33">
        <v>41707</v>
      </c>
      <c r="G975" s="34">
        <v>0.12776264002422036</v>
      </c>
      <c r="H975" s="35">
        <v>41743</v>
      </c>
      <c r="I975" s="36">
        <v>99.09</v>
      </c>
      <c r="J975" s="35">
        <v>42839</v>
      </c>
      <c r="K975" s="36">
        <v>111.75</v>
      </c>
      <c r="L975" s="37">
        <f t="shared" si="15"/>
        <v>4</v>
      </c>
      <c r="M975" s="2" t="s">
        <v>8708</v>
      </c>
      <c r="N975" s="33"/>
    </row>
    <row r="976" spans="1:14" s="2" customFormat="1" ht="45" hidden="1">
      <c r="A976" s="44" t="s">
        <v>2376</v>
      </c>
      <c r="B976" s="44" t="s">
        <v>2377</v>
      </c>
      <c r="C976" s="44" t="s">
        <v>2378</v>
      </c>
      <c r="D976" s="44" t="s">
        <v>2379</v>
      </c>
      <c r="E976" s="44" t="s">
        <v>2380</v>
      </c>
      <c r="F976" s="45">
        <v>40338</v>
      </c>
      <c r="G976" s="46">
        <v>2.1191899710703952</v>
      </c>
      <c r="H976" s="47">
        <v>40348</v>
      </c>
      <c r="I976" s="48">
        <v>155.55000000000001</v>
      </c>
      <c r="J976" s="47">
        <v>41444</v>
      </c>
      <c r="K976" s="48">
        <v>485.19</v>
      </c>
      <c r="L976" s="49">
        <f t="shared" si="15"/>
        <v>4</v>
      </c>
      <c r="N976" s="45"/>
    </row>
    <row r="977" spans="1:14" s="2" customFormat="1" ht="45" hidden="1">
      <c r="A977" s="32" t="s">
        <v>2376</v>
      </c>
      <c r="B977" s="32" t="s">
        <v>2377</v>
      </c>
      <c r="C977" s="32" t="s">
        <v>2378</v>
      </c>
      <c r="D977" s="32" t="s">
        <v>2379</v>
      </c>
      <c r="E977" s="32" t="s">
        <v>2381</v>
      </c>
      <c r="F977" s="33">
        <v>40338</v>
      </c>
      <c r="G977" s="34">
        <v>2.0103314952145528</v>
      </c>
      <c r="H977" s="35">
        <v>40346</v>
      </c>
      <c r="I977" s="36">
        <v>157.77000000000001</v>
      </c>
      <c r="J977" s="35">
        <v>41442</v>
      </c>
      <c r="K977" s="36">
        <v>474.94</v>
      </c>
      <c r="L977" s="37">
        <f t="shared" si="15"/>
        <v>4</v>
      </c>
      <c r="M977" s="2" t="s">
        <v>8708</v>
      </c>
      <c r="N977" s="33"/>
    </row>
    <row r="978" spans="1:14" s="2" customFormat="1" ht="45" hidden="1">
      <c r="A978" s="44" t="s">
        <v>2376</v>
      </c>
      <c r="B978" s="44" t="s">
        <v>2409</v>
      </c>
      <c r="C978" s="44" t="s">
        <v>2378</v>
      </c>
      <c r="D978" s="44" t="s">
        <v>2379</v>
      </c>
      <c r="E978" s="44" t="s">
        <v>2380</v>
      </c>
      <c r="F978" s="45">
        <v>40338</v>
      </c>
      <c r="G978" s="46">
        <v>2.1191899710703952</v>
      </c>
      <c r="H978" s="47">
        <v>40348</v>
      </c>
      <c r="I978" s="48">
        <v>155.55000000000001</v>
      </c>
      <c r="J978" s="47">
        <v>41444</v>
      </c>
      <c r="K978" s="48">
        <v>485.19</v>
      </c>
      <c r="L978" s="49">
        <f t="shared" si="15"/>
        <v>4</v>
      </c>
      <c r="N978" s="45"/>
    </row>
    <row r="979" spans="1:14" s="2" customFormat="1" ht="45" hidden="1">
      <c r="A979" s="32" t="s">
        <v>2376</v>
      </c>
      <c r="B979" s="32" t="s">
        <v>2409</v>
      </c>
      <c r="C979" s="32" t="s">
        <v>2378</v>
      </c>
      <c r="D979" s="32" t="s">
        <v>2379</v>
      </c>
      <c r="E979" s="32" t="s">
        <v>2381</v>
      </c>
      <c r="F979" s="33">
        <v>40338</v>
      </c>
      <c r="G979" s="34">
        <v>2.0103314952145528</v>
      </c>
      <c r="H979" s="35">
        <v>40346</v>
      </c>
      <c r="I979" s="36">
        <v>157.77000000000001</v>
      </c>
      <c r="J979" s="35">
        <v>41442</v>
      </c>
      <c r="K979" s="36">
        <v>474.94</v>
      </c>
      <c r="L979" s="37">
        <f t="shared" si="15"/>
        <v>4</v>
      </c>
      <c r="M979" s="2" t="s">
        <v>8708</v>
      </c>
      <c r="N979" s="33"/>
    </row>
    <row r="980" spans="1:14" s="2" customFormat="1" ht="30" hidden="1">
      <c r="A980" s="1" t="s">
        <v>8604</v>
      </c>
      <c r="B980" s="1" t="s">
        <v>8605</v>
      </c>
      <c r="C980" s="1"/>
      <c r="D980" s="1"/>
      <c r="E980" s="1"/>
      <c r="F980" s="6"/>
      <c r="G980" s="7"/>
      <c r="H980" s="12"/>
      <c r="I980" s="11"/>
      <c r="J980" s="12"/>
      <c r="K980" s="11"/>
      <c r="L980" s="2">
        <f t="shared" si="15"/>
        <v>1</v>
      </c>
      <c r="M980" s="2" t="s">
        <v>8709</v>
      </c>
      <c r="N980" s="6"/>
    </row>
    <row r="981" spans="1:14" s="2" customFormat="1" ht="45">
      <c r="A981" s="1" t="s">
        <v>5499</v>
      </c>
      <c r="B981" s="1" t="s">
        <v>5500</v>
      </c>
      <c r="C981" s="1" t="s">
        <v>5501</v>
      </c>
      <c r="D981" s="1" t="s">
        <v>5502</v>
      </c>
      <c r="E981" s="1" t="s">
        <v>5503</v>
      </c>
      <c r="F981" s="6">
        <v>40913</v>
      </c>
      <c r="G981" s="7">
        <v>2.0767651289071196</v>
      </c>
      <c r="H981" s="10">
        <v>40931</v>
      </c>
      <c r="I981" s="11">
        <v>4178.59</v>
      </c>
      <c r="J981" s="10">
        <v>42027</v>
      </c>
      <c r="K981" s="11">
        <v>12856.54</v>
      </c>
      <c r="L981" s="2">
        <f t="shared" si="15"/>
        <v>1</v>
      </c>
      <c r="N981" s="6"/>
    </row>
    <row r="982" spans="1:14" s="2" customFormat="1" hidden="1">
      <c r="A982" s="1" t="s">
        <v>8196</v>
      </c>
      <c r="B982" s="1" t="s">
        <v>8197</v>
      </c>
      <c r="C982" s="1"/>
      <c r="D982" s="1"/>
      <c r="E982" s="1"/>
      <c r="F982" s="6"/>
      <c r="G982" s="7"/>
      <c r="H982" s="12"/>
      <c r="I982" s="11"/>
      <c r="J982" s="12"/>
      <c r="K982" s="11"/>
      <c r="L982" s="2">
        <f t="shared" si="15"/>
        <v>1</v>
      </c>
      <c r="M982" s="2" t="s">
        <v>8709</v>
      </c>
      <c r="N982" s="6"/>
    </row>
    <row r="983" spans="1:14" s="2" customFormat="1" ht="45">
      <c r="A983" s="1" t="s">
        <v>7187</v>
      </c>
      <c r="B983" s="1" t="s">
        <v>7188</v>
      </c>
      <c r="C983" s="1" t="s">
        <v>7189</v>
      </c>
      <c r="D983" s="1" t="s">
        <v>7190</v>
      </c>
      <c r="E983" s="1" t="s">
        <v>7191</v>
      </c>
      <c r="F983" s="6">
        <v>41552</v>
      </c>
      <c r="G983" s="7">
        <v>0.34285714285714292</v>
      </c>
      <c r="H983" s="10">
        <v>41574</v>
      </c>
      <c r="I983" s="11">
        <v>16.45</v>
      </c>
      <c r="J983" s="10">
        <v>42670</v>
      </c>
      <c r="K983" s="11">
        <v>22.09</v>
      </c>
      <c r="L983" s="2">
        <f t="shared" si="15"/>
        <v>1</v>
      </c>
      <c r="N983" s="6"/>
    </row>
    <row r="984" spans="1:14" s="2" customFormat="1" ht="30" hidden="1">
      <c r="A984" s="1" t="s">
        <v>8526</v>
      </c>
      <c r="B984" s="1" t="s">
        <v>8527</v>
      </c>
      <c r="C984" s="1"/>
      <c r="D984" s="1"/>
      <c r="E984" s="1"/>
      <c r="F984" s="6"/>
      <c r="G984" s="7"/>
      <c r="H984" s="12"/>
      <c r="I984" s="11"/>
      <c r="J984" s="12"/>
      <c r="K984" s="11"/>
      <c r="L984" s="2">
        <f t="shared" si="15"/>
        <v>1</v>
      </c>
      <c r="M984" s="2" t="s">
        <v>8709</v>
      </c>
      <c r="N984" s="6"/>
    </row>
    <row r="985" spans="1:14" s="2" customFormat="1" ht="45">
      <c r="A985" s="1" t="s">
        <v>6374</v>
      </c>
      <c r="B985" s="1" t="s">
        <v>6375</v>
      </c>
      <c r="C985" s="1" t="s">
        <v>6376</v>
      </c>
      <c r="D985" s="1" t="s">
        <v>6377</v>
      </c>
      <c r="E985" s="1" t="s">
        <v>6378</v>
      </c>
      <c r="F985" s="6">
        <v>39452</v>
      </c>
      <c r="G985" s="7">
        <v>0.38944648713107421</v>
      </c>
      <c r="H985" s="10">
        <v>40751</v>
      </c>
      <c r="I985" s="11">
        <v>100.63</v>
      </c>
      <c r="J985" s="10">
        <v>41847</v>
      </c>
      <c r="K985" s="11">
        <v>139.82</v>
      </c>
      <c r="L985" s="2">
        <f t="shared" si="15"/>
        <v>1</v>
      </c>
      <c r="N985" s="6"/>
    </row>
    <row r="986" spans="1:14" s="2" customFormat="1" ht="45">
      <c r="A986" s="1" t="s">
        <v>6510</v>
      </c>
      <c r="B986" s="1" t="s">
        <v>6511</v>
      </c>
      <c r="C986" s="1" t="s">
        <v>6512</v>
      </c>
      <c r="D986" s="1" t="s">
        <v>6513</v>
      </c>
      <c r="E986" s="1" t="s">
        <v>6514</v>
      </c>
      <c r="F986" s="6">
        <v>36469</v>
      </c>
      <c r="G986" s="7">
        <v>-0.78618988902589393</v>
      </c>
      <c r="H986" s="10">
        <v>36491</v>
      </c>
      <c r="I986" s="11">
        <v>40.550000000000004</v>
      </c>
      <c r="J986" s="10">
        <v>37587</v>
      </c>
      <c r="K986" s="11">
        <v>8.67</v>
      </c>
      <c r="L986" s="2">
        <f t="shared" si="15"/>
        <v>1</v>
      </c>
      <c r="N986" s="6"/>
    </row>
    <row r="987" spans="1:14" s="2" customFormat="1" ht="45" hidden="1">
      <c r="A987" s="1" t="s">
        <v>897</v>
      </c>
      <c r="B987" s="1" t="s">
        <v>902</v>
      </c>
      <c r="C987" s="1" t="s">
        <v>898</v>
      </c>
      <c r="D987" s="1" t="s">
        <v>899</v>
      </c>
      <c r="E987" s="1" t="s">
        <v>900</v>
      </c>
      <c r="F987" s="6">
        <v>41856</v>
      </c>
      <c r="G987" s="7" t="s">
        <v>8705</v>
      </c>
      <c r="H987" s="10">
        <v>41865</v>
      </c>
      <c r="I987" s="11">
        <v>3993.73</v>
      </c>
      <c r="J987" s="10"/>
      <c r="K987" s="11"/>
      <c r="L987" s="2">
        <f t="shared" si="15"/>
        <v>4</v>
      </c>
      <c r="M987" s="2" t="s">
        <v>8710</v>
      </c>
      <c r="N987" s="6"/>
    </row>
    <row r="988" spans="1:14" s="2" customFormat="1" ht="45" hidden="1">
      <c r="A988" s="1" t="s">
        <v>897</v>
      </c>
      <c r="B988" s="1" t="s">
        <v>902</v>
      </c>
      <c r="C988" s="1" t="s">
        <v>898</v>
      </c>
      <c r="D988" s="1" t="s">
        <v>899</v>
      </c>
      <c r="E988" s="1" t="s">
        <v>901</v>
      </c>
      <c r="F988" s="6">
        <v>41856</v>
      </c>
      <c r="G988" s="7" t="s">
        <v>8705</v>
      </c>
      <c r="H988" s="10">
        <v>41865</v>
      </c>
      <c r="I988" s="11">
        <v>3993.73</v>
      </c>
      <c r="J988" s="10"/>
      <c r="K988" s="11"/>
      <c r="L988" s="2">
        <f t="shared" si="15"/>
        <v>4</v>
      </c>
      <c r="M988" s="2" t="s">
        <v>8710</v>
      </c>
      <c r="N988" s="6"/>
    </row>
    <row r="989" spans="1:14" s="2" customFormat="1" ht="45" hidden="1">
      <c r="A989" s="1" t="s">
        <v>897</v>
      </c>
      <c r="B989" s="1" t="s">
        <v>825</v>
      </c>
      <c r="C989" s="1" t="s">
        <v>898</v>
      </c>
      <c r="D989" s="1" t="s">
        <v>899</v>
      </c>
      <c r="E989" s="1" t="s">
        <v>900</v>
      </c>
      <c r="F989" s="6">
        <v>41856</v>
      </c>
      <c r="G989" s="7" t="s">
        <v>8705</v>
      </c>
      <c r="H989" s="10">
        <v>41865</v>
      </c>
      <c r="I989" s="11">
        <v>3993.73</v>
      </c>
      <c r="J989" s="10"/>
      <c r="K989" s="11"/>
      <c r="L989" s="2">
        <f t="shared" si="15"/>
        <v>4</v>
      </c>
      <c r="M989" s="2" t="s">
        <v>8710</v>
      </c>
      <c r="N989" s="6"/>
    </row>
    <row r="990" spans="1:14" s="2" customFormat="1" ht="45" hidden="1">
      <c r="A990" s="1" t="s">
        <v>897</v>
      </c>
      <c r="B990" s="1" t="s">
        <v>825</v>
      </c>
      <c r="C990" s="1" t="s">
        <v>898</v>
      </c>
      <c r="D990" s="1" t="s">
        <v>899</v>
      </c>
      <c r="E990" s="1" t="s">
        <v>901</v>
      </c>
      <c r="F990" s="6">
        <v>41856</v>
      </c>
      <c r="G990" s="7" t="s">
        <v>8705</v>
      </c>
      <c r="H990" s="10">
        <v>41865</v>
      </c>
      <c r="I990" s="11">
        <v>3993.73</v>
      </c>
      <c r="J990" s="10"/>
      <c r="K990" s="11"/>
      <c r="L990" s="2">
        <f t="shared" si="15"/>
        <v>4</v>
      </c>
      <c r="M990" s="2" t="s">
        <v>8710</v>
      </c>
      <c r="N990" s="6"/>
    </row>
    <row r="991" spans="1:14" s="2" customFormat="1" ht="45">
      <c r="A991" s="1" t="s">
        <v>7545</v>
      </c>
      <c r="B991" s="1" t="s">
        <v>7546</v>
      </c>
      <c r="C991" s="1" t="s">
        <v>7547</v>
      </c>
      <c r="D991" s="1" t="s">
        <v>7548</v>
      </c>
      <c r="E991" s="1" t="s">
        <v>7549</v>
      </c>
      <c r="F991" s="6">
        <v>36469</v>
      </c>
      <c r="G991" s="7">
        <v>0.86376427743751027</v>
      </c>
      <c r="H991" s="10">
        <v>36491</v>
      </c>
      <c r="I991" s="11">
        <v>120.82000000000001</v>
      </c>
      <c r="J991" s="10">
        <v>37587</v>
      </c>
      <c r="K991" s="11">
        <v>225.18</v>
      </c>
      <c r="L991" s="2">
        <f t="shared" si="15"/>
        <v>1</v>
      </c>
      <c r="N991" s="6"/>
    </row>
    <row r="992" spans="1:14" s="2" customFormat="1" ht="45" hidden="1">
      <c r="A992" s="1" t="s">
        <v>824</v>
      </c>
      <c r="B992" s="1" t="s">
        <v>825</v>
      </c>
      <c r="C992" s="1" t="s">
        <v>826</v>
      </c>
      <c r="D992" s="1" t="s">
        <v>827</v>
      </c>
      <c r="E992" s="1" t="s">
        <v>828</v>
      </c>
      <c r="F992" s="6">
        <v>41856</v>
      </c>
      <c r="G992" s="7" t="s">
        <v>8705</v>
      </c>
      <c r="H992" s="10">
        <v>41865</v>
      </c>
      <c r="I992" s="11">
        <v>115.59</v>
      </c>
      <c r="J992" s="10"/>
      <c r="K992" s="11"/>
      <c r="L992" s="2">
        <f t="shared" si="15"/>
        <v>1</v>
      </c>
      <c r="M992" s="2" t="s">
        <v>8710</v>
      </c>
      <c r="N992" s="6"/>
    </row>
    <row r="993" spans="1:14" s="2" customFormat="1" ht="45">
      <c r="A993" s="1" t="s">
        <v>5837</v>
      </c>
      <c r="B993" s="1" t="s">
        <v>5838</v>
      </c>
      <c r="C993" s="1" t="s">
        <v>5839</v>
      </c>
      <c r="D993" s="1" t="s">
        <v>5840</v>
      </c>
      <c r="E993" s="1" t="s">
        <v>5841</v>
      </c>
      <c r="F993" s="6">
        <v>41460</v>
      </c>
      <c r="G993" s="7">
        <v>0.43273403595784238</v>
      </c>
      <c r="H993" s="10">
        <v>41478</v>
      </c>
      <c r="I993" s="11">
        <v>161.30000000000001</v>
      </c>
      <c r="J993" s="10">
        <v>42574</v>
      </c>
      <c r="K993" s="11">
        <v>231.1</v>
      </c>
      <c r="L993" s="2">
        <f t="shared" si="15"/>
        <v>1</v>
      </c>
      <c r="N993" s="6"/>
    </row>
    <row r="994" spans="1:14" s="2" customFormat="1" ht="45" hidden="1">
      <c r="A994" s="1" t="s">
        <v>7443</v>
      </c>
      <c r="B994" s="1" t="s">
        <v>7444</v>
      </c>
      <c r="C994" s="1" t="s">
        <v>7445</v>
      </c>
      <c r="D994" s="1" t="s">
        <v>7446</v>
      </c>
      <c r="E994" s="1" t="s">
        <v>7447</v>
      </c>
      <c r="F994" s="1"/>
      <c r="G994" s="7"/>
      <c r="H994" s="12"/>
      <c r="I994" s="11"/>
      <c r="J994" s="12"/>
      <c r="K994" s="11"/>
      <c r="L994" s="2">
        <f t="shared" si="15"/>
        <v>1</v>
      </c>
      <c r="M994" s="2" t="s">
        <v>8709</v>
      </c>
      <c r="N994" s="1"/>
    </row>
    <row r="995" spans="1:14" s="2" customFormat="1" ht="30" hidden="1">
      <c r="A995" s="1" t="s">
        <v>7600</v>
      </c>
      <c r="B995" s="1" t="s">
        <v>7601</v>
      </c>
      <c r="C995" s="1"/>
      <c r="D995" s="1"/>
      <c r="E995" s="1"/>
      <c r="F995" s="6"/>
      <c r="G995" s="7"/>
      <c r="H995" s="12"/>
      <c r="I995" s="11"/>
      <c r="J995" s="12"/>
      <c r="K995" s="11"/>
      <c r="L995" s="2">
        <f t="shared" si="15"/>
        <v>1</v>
      </c>
      <c r="M995" s="2" t="s">
        <v>8709</v>
      </c>
      <c r="N995" s="6"/>
    </row>
    <row r="996" spans="1:14" s="2" customFormat="1" ht="45">
      <c r="A996" s="1" t="s">
        <v>3534</v>
      </c>
      <c r="B996" s="1" t="s">
        <v>3535</v>
      </c>
      <c r="C996" s="1" t="s">
        <v>3536</v>
      </c>
      <c r="D996" s="1" t="s">
        <v>3537</v>
      </c>
      <c r="E996" s="1" t="s">
        <v>3538</v>
      </c>
      <c r="F996" s="6">
        <v>41583</v>
      </c>
      <c r="G996" s="7">
        <v>1.4872521246458924E-2</v>
      </c>
      <c r="H996" s="10">
        <v>41597</v>
      </c>
      <c r="I996" s="11">
        <v>1059</v>
      </c>
      <c r="J996" s="10">
        <v>42693</v>
      </c>
      <c r="K996" s="11">
        <v>1074.75</v>
      </c>
      <c r="L996" s="2">
        <f t="shared" si="15"/>
        <v>1</v>
      </c>
      <c r="N996" s="6"/>
    </row>
    <row r="997" spans="1:14" s="2" customFormat="1" hidden="1">
      <c r="A997" s="1" t="s">
        <v>8292</v>
      </c>
      <c r="B997" s="1" t="s">
        <v>8293</v>
      </c>
      <c r="C997" s="1"/>
      <c r="D997" s="1"/>
      <c r="E997" s="1"/>
      <c r="F997" s="6"/>
      <c r="G997" s="7"/>
      <c r="H997" s="12"/>
      <c r="I997" s="11"/>
      <c r="J997" s="12"/>
      <c r="K997" s="11"/>
      <c r="L997" s="2">
        <f t="shared" si="15"/>
        <v>1</v>
      </c>
      <c r="M997" s="2" t="s">
        <v>8709</v>
      </c>
      <c r="N997" s="6"/>
    </row>
    <row r="998" spans="1:14" s="2" customFormat="1" ht="45">
      <c r="A998" s="1" t="s">
        <v>6594</v>
      </c>
      <c r="B998" s="1" t="s">
        <v>6595</v>
      </c>
      <c r="C998" s="1" t="s">
        <v>6596</v>
      </c>
      <c r="D998" s="1" t="s">
        <v>6597</v>
      </c>
      <c r="E998" s="1" t="s">
        <v>6598</v>
      </c>
      <c r="F998" s="6">
        <v>40183</v>
      </c>
      <c r="G998" s="7">
        <v>-0.81816270758881648</v>
      </c>
      <c r="H998" s="10">
        <v>40205</v>
      </c>
      <c r="I998" s="11">
        <v>47.57</v>
      </c>
      <c r="J998" s="10">
        <v>41301</v>
      </c>
      <c r="K998" s="11">
        <v>8.65</v>
      </c>
      <c r="L998" s="2">
        <f t="shared" si="15"/>
        <v>1</v>
      </c>
      <c r="N998" s="6"/>
    </row>
    <row r="999" spans="1:14" s="2" customFormat="1" ht="30" hidden="1">
      <c r="A999" s="1" t="s">
        <v>7506</v>
      </c>
      <c r="B999" s="1" t="s">
        <v>7507</v>
      </c>
      <c r="C999" s="1"/>
      <c r="D999" s="1"/>
      <c r="E999" s="1"/>
      <c r="F999" s="6"/>
      <c r="G999" s="7"/>
      <c r="H999" s="12"/>
      <c r="I999" s="11"/>
      <c r="J999" s="12"/>
      <c r="K999" s="11"/>
      <c r="L999" s="2">
        <f t="shared" si="15"/>
        <v>1</v>
      </c>
      <c r="M999" s="2" t="s">
        <v>8709</v>
      </c>
      <c r="N999" s="6"/>
    </row>
    <row r="1000" spans="1:14" s="2" customFormat="1" ht="30" hidden="1">
      <c r="A1000" s="1" t="s">
        <v>7543</v>
      </c>
      <c r="B1000" s="1" t="s">
        <v>7544</v>
      </c>
      <c r="C1000" s="1"/>
      <c r="D1000" s="1"/>
      <c r="E1000" s="1"/>
      <c r="F1000" s="6"/>
      <c r="G1000" s="7"/>
      <c r="H1000" s="12"/>
      <c r="I1000" s="11"/>
      <c r="J1000" s="12"/>
      <c r="K1000" s="11"/>
      <c r="L1000" s="2">
        <f t="shared" si="15"/>
        <v>1</v>
      </c>
      <c r="M1000" s="2" t="s">
        <v>8709</v>
      </c>
      <c r="N1000" s="6"/>
    </row>
    <row r="1001" spans="1:14" s="2" customFormat="1" ht="30" hidden="1">
      <c r="A1001" s="1" t="s">
        <v>3826</v>
      </c>
      <c r="B1001" s="1" t="s">
        <v>3827</v>
      </c>
      <c r="C1001" s="1"/>
      <c r="D1001" s="1"/>
      <c r="E1001" s="1"/>
      <c r="F1001" s="6"/>
      <c r="G1001" s="7"/>
      <c r="H1001" s="12"/>
      <c r="I1001" s="11"/>
      <c r="J1001" s="12"/>
      <c r="K1001" s="11"/>
      <c r="L1001" s="2">
        <f t="shared" si="15"/>
        <v>1</v>
      </c>
      <c r="M1001" s="2" t="s">
        <v>8709</v>
      </c>
      <c r="N1001" s="6"/>
    </row>
    <row r="1002" spans="1:14" s="2" customFormat="1" ht="45" hidden="1">
      <c r="A1002" s="1" t="s">
        <v>2607</v>
      </c>
      <c r="B1002" s="1" t="s">
        <v>2608</v>
      </c>
      <c r="C1002" s="1" t="s">
        <v>2609</v>
      </c>
      <c r="D1002" s="1" t="s">
        <v>2610</v>
      </c>
      <c r="E1002" s="1" t="s">
        <v>2611</v>
      </c>
      <c r="F1002" s="6">
        <v>42282</v>
      </c>
      <c r="G1002" s="7" t="s">
        <v>8705</v>
      </c>
      <c r="H1002" s="10">
        <v>42296</v>
      </c>
      <c r="I1002" s="11">
        <v>293.79000000000002</v>
      </c>
      <c r="J1002" s="10"/>
      <c r="K1002" s="11"/>
      <c r="L1002" s="2">
        <f t="shared" si="15"/>
        <v>1</v>
      </c>
      <c r="M1002" s="2" t="s">
        <v>8710</v>
      </c>
      <c r="N1002" s="6"/>
    </row>
    <row r="1003" spans="1:14" s="2" customFormat="1" hidden="1">
      <c r="A1003" s="1" t="s">
        <v>1881</v>
      </c>
      <c r="B1003" s="1" t="s">
        <v>1882</v>
      </c>
      <c r="C1003" s="1"/>
      <c r="D1003" s="1"/>
      <c r="E1003" s="1"/>
      <c r="F1003" s="6"/>
      <c r="G1003" s="7"/>
      <c r="H1003" s="12"/>
      <c r="I1003" s="11"/>
      <c r="J1003" s="12"/>
      <c r="K1003" s="11"/>
      <c r="L1003" s="2">
        <f t="shared" si="15"/>
        <v>1</v>
      </c>
      <c r="M1003" s="2" t="s">
        <v>8709</v>
      </c>
      <c r="N1003" s="6"/>
    </row>
    <row r="1004" spans="1:14" s="2" customFormat="1" ht="45">
      <c r="A1004" s="1" t="s">
        <v>6667</v>
      </c>
      <c r="B1004" s="1" t="s">
        <v>6668</v>
      </c>
      <c r="C1004" s="1" t="s">
        <v>6669</v>
      </c>
      <c r="D1004" s="1" t="s">
        <v>6670</v>
      </c>
      <c r="E1004" s="1" t="s">
        <v>6671</v>
      </c>
      <c r="F1004" s="6">
        <v>40638</v>
      </c>
      <c r="G1004" s="7">
        <v>0.78805220883534122</v>
      </c>
      <c r="H1004" s="10">
        <v>40722</v>
      </c>
      <c r="I1004" s="11">
        <v>99.600000000000009</v>
      </c>
      <c r="J1004" s="10">
        <v>41818</v>
      </c>
      <c r="K1004" s="11">
        <v>178.09</v>
      </c>
      <c r="L1004" s="2">
        <f t="shared" si="15"/>
        <v>1</v>
      </c>
      <c r="N1004" s="6"/>
    </row>
    <row r="1005" spans="1:14" s="2" customFormat="1" hidden="1">
      <c r="A1005" s="1" t="s">
        <v>2628</v>
      </c>
      <c r="B1005" s="1" t="s">
        <v>2629</v>
      </c>
      <c r="C1005" s="1"/>
      <c r="D1005" s="1"/>
      <c r="E1005" s="1"/>
      <c r="F1005" s="6"/>
      <c r="G1005" s="7"/>
      <c r="H1005" s="12"/>
      <c r="I1005" s="11"/>
      <c r="J1005" s="12"/>
      <c r="K1005" s="11"/>
      <c r="L1005" s="2">
        <f t="shared" si="15"/>
        <v>1</v>
      </c>
      <c r="M1005" s="2" t="s">
        <v>8709</v>
      </c>
      <c r="N1005" s="6"/>
    </row>
    <row r="1006" spans="1:14" s="2" customFormat="1" ht="45">
      <c r="A1006" s="1" t="s">
        <v>3495</v>
      </c>
      <c r="B1006" s="1" t="s">
        <v>3496</v>
      </c>
      <c r="C1006" s="1" t="s">
        <v>3497</v>
      </c>
      <c r="D1006" s="1" t="s">
        <v>3498</v>
      </c>
      <c r="E1006" s="1" t="s">
        <v>3499</v>
      </c>
      <c r="F1006" s="6">
        <v>40364</v>
      </c>
      <c r="G1006" s="7">
        <v>-2.6938694661780716E-2</v>
      </c>
      <c r="H1006" s="10">
        <v>41018</v>
      </c>
      <c r="I1006" s="11">
        <v>100.97</v>
      </c>
      <c r="J1006" s="10">
        <v>42113</v>
      </c>
      <c r="K1006" s="11">
        <v>98.25</v>
      </c>
      <c r="L1006" s="2">
        <f t="shared" si="15"/>
        <v>1</v>
      </c>
      <c r="N1006" s="6"/>
    </row>
    <row r="1007" spans="1:14" s="2" customFormat="1" ht="45">
      <c r="A1007" s="1" t="s">
        <v>3309</v>
      </c>
      <c r="B1007" s="1" t="s">
        <v>3310</v>
      </c>
      <c r="C1007" s="1" t="s">
        <v>3311</v>
      </c>
      <c r="D1007" s="1" t="s">
        <v>3312</v>
      </c>
      <c r="E1007" s="1" t="s">
        <v>3313</v>
      </c>
      <c r="F1007" s="6">
        <v>41187</v>
      </c>
      <c r="G1007" s="7">
        <v>-0.7080465630045033</v>
      </c>
      <c r="H1007" s="10">
        <v>41566</v>
      </c>
      <c r="I1007" s="11">
        <v>117.69</v>
      </c>
      <c r="J1007" s="10">
        <v>42662</v>
      </c>
      <c r="K1007" s="11">
        <v>34.36</v>
      </c>
      <c r="L1007" s="2">
        <f t="shared" si="15"/>
        <v>1</v>
      </c>
      <c r="N1007" s="6"/>
    </row>
    <row r="1008" spans="1:14" s="2" customFormat="1" ht="30" hidden="1">
      <c r="A1008" s="1" t="s">
        <v>8107</v>
      </c>
      <c r="B1008" s="1" t="s">
        <v>8108</v>
      </c>
      <c r="C1008" s="1"/>
      <c r="D1008" s="1"/>
      <c r="E1008" s="1"/>
      <c r="F1008" s="6"/>
      <c r="G1008" s="7"/>
      <c r="H1008" s="12"/>
      <c r="I1008" s="11"/>
      <c r="J1008" s="12"/>
      <c r="K1008" s="11"/>
      <c r="L1008" s="2">
        <f t="shared" si="15"/>
        <v>1</v>
      </c>
      <c r="M1008" s="2" t="s">
        <v>8709</v>
      </c>
      <c r="N1008" s="6"/>
    </row>
    <row r="1009" spans="1:14" s="2" customFormat="1" ht="45">
      <c r="A1009" s="1" t="s">
        <v>4021</v>
      </c>
      <c r="B1009" s="1" t="s">
        <v>4022</v>
      </c>
      <c r="C1009" s="1" t="s">
        <v>4023</v>
      </c>
      <c r="D1009" s="1" t="s">
        <v>4024</v>
      </c>
      <c r="E1009" s="1" t="s">
        <v>4025</v>
      </c>
      <c r="F1009" s="6">
        <v>38204</v>
      </c>
      <c r="G1009" s="7">
        <v>-0.15421003325200486</v>
      </c>
      <c r="H1009" s="10">
        <v>38218</v>
      </c>
      <c r="I1009" s="11">
        <v>1942.74</v>
      </c>
      <c r="J1009" s="10">
        <v>39313</v>
      </c>
      <c r="K1009" s="11">
        <v>1643.15</v>
      </c>
      <c r="L1009" s="2">
        <f t="shared" si="15"/>
        <v>1</v>
      </c>
      <c r="N1009" s="6"/>
    </row>
    <row r="1010" spans="1:14" s="2" customFormat="1" ht="45">
      <c r="A1010" s="1" t="s">
        <v>6574</v>
      </c>
      <c r="B1010" s="1" t="s">
        <v>6575</v>
      </c>
      <c r="C1010" s="1" t="s">
        <v>6576</v>
      </c>
      <c r="D1010" s="1" t="s">
        <v>6577</v>
      </c>
      <c r="E1010" s="1" t="s">
        <v>6578</v>
      </c>
      <c r="F1010" s="6">
        <v>40122</v>
      </c>
      <c r="G1010" s="7">
        <v>0.23981057784399273</v>
      </c>
      <c r="H1010" s="10">
        <v>40144</v>
      </c>
      <c r="I1010" s="11">
        <v>187.94</v>
      </c>
      <c r="J1010" s="10">
        <v>41240</v>
      </c>
      <c r="K1010" s="11">
        <v>233.01</v>
      </c>
      <c r="L1010" s="2">
        <f t="shared" si="15"/>
        <v>1</v>
      </c>
      <c r="N1010" s="6"/>
    </row>
    <row r="1011" spans="1:14" s="2" customFormat="1" ht="45">
      <c r="A1011" s="1" t="s">
        <v>6790</v>
      </c>
      <c r="B1011" s="1" t="s">
        <v>6791</v>
      </c>
      <c r="C1011" s="1" t="s">
        <v>6792</v>
      </c>
      <c r="D1011" s="1" t="s">
        <v>6793</v>
      </c>
      <c r="E1011" s="1" t="s">
        <v>6794</v>
      </c>
      <c r="F1011" s="6">
        <v>41460</v>
      </c>
      <c r="G1011" s="7">
        <v>0.35912698412698418</v>
      </c>
      <c r="H1011" s="10">
        <v>41482</v>
      </c>
      <c r="I1011" s="11">
        <v>100.8</v>
      </c>
      <c r="J1011" s="10">
        <v>42578</v>
      </c>
      <c r="K1011" s="11">
        <v>137</v>
      </c>
      <c r="L1011" s="2">
        <f t="shared" si="15"/>
        <v>1</v>
      </c>
      <c r="N1011" s="6"/>
    </row>
    <row r="1012" spans="1:14" s="2" customFormat="1" ht="45" hidden="1">
      <c r="A1012" s="1" t="s">
        <v>1704</v>
      </c>
      <c r="B1012" s="1" t="s">
        <v>1705</v>
      </c>
      <c r="C1012" s="1" t="s">
        <v>1706</v>
      </c>
      <c r="D1012" s="1" t="s">
        <v>1707</v>
      </c>
      <c r="E1012" s="1" t="s">
        <v>1708</v>
      </c>
      <c r="F1012" s="6">
        <v>42282</v>
      </c>
      <c r="G1012" s="7" t="s">
        <v>8705</v>
      </c>
      <c r="H1012" s="10">
        <v>42291</v>
      </c>
      <c r="I1012" s="11">
        <v>81628.56</v>
      </c>
      <c r="J1012" s="10"/>
      <c r="K1012" s="11"/>
      <c r="L1012" s="2">
        <f t="shared" si="15"/>
        <v>4</v>
      </c>
      <c r="M1012" s="2" t="s">
        <v>8710</v>
      </c>
      <c r="N1012" s="6"/>
    </row>
    <row r="1013" spans="1:14" s="2" customFormat="1" ht="45" hidden="1">
      <c r="A1013" s="1" t="s">
        <v>1704</v>
      </c>
      <c r="B1013" s="1" t="s">
        <v>1705</v>
      </c>
      <c r="C1013" s="1" t="s">
        <v>1706</v>
      </c>
      <c r="D1013" s="1" t="s">
        <v>1707</v>
      </c>
      <c r="E1013" s="1" t="s">
        <v>1709</v>
      </c>
      <c r="F1013" s="6">
        <v>42282</v>
      </c>
      <c r="G1013" s="7" t="s">
        <v>8705</v>
      </c>
      <c r="H1013" s="10">
        <v>42291</v>
      </c>
      <c r="I1013" s="11">
        <v>81628.56</v>
      </c>
      <c r="J1013" s="10"/>
      <c r="K1013" s="11"/>
      <c r="L1013" s="2">
        <f t="shared" si="15"/>
        <v>4</v>
      </c>
      <c r="M1013" s="2" t="s">
        <v>8710</v>
      </c>
      <c r="N1013" s="6"/>
    </row>
    <row r="1014" spans="1:14" s="2" customFormat="1" ht="45" hidden="1">
      <c r="A1014" s="1" t="s">
        <v>1704</v>
      </c>
      <c r="B1014" s="1" t="s">
        <v>1710</v>
      </c>
      <c r="C1014" s="1" t="s">
        <v>1706</v>
      </c>
      <c r="D1014" s="1" t="s">
        <v>1707</v>
      </c>
      <c r="E1014" s="1" t="s">
        <v>1708</v>
      </c>
      <c r="F1014" s="6">
        <v>42282</v>
      </c>
      <c r="G1014" s="7" t="s">
        <v>8705</v>
      </c>
      <c r="H1014" s="10">
        <v>42291</v>
      </c>
      <c r="I1014" s="11">
        <v>81628.56</v>
      </c>
      <c r="J1014" s="10"/>
      <c r="K1014" s="11"/>
      <c r="L1014" s="2">
        <f t="shared" si="15"/>
        <v>4</v>
      </c>
      <c r="M1014" s="2" t="s">
        <v>8710</v>
      </c>
      <c r="N1014" s="6"/>
    </row>
    <row r="1015" spans="1:14" s="2" customFormat="1" ht="45" hidden="1">
      <c r="A1015" s="1" t="s">
        <v>1704</v>
      </c>
      <c r="B1015" s="1" t="s">
        <v>1710</v>
      </c>
      <c r="C1015" s="1" t="s">
        <v>1706</v>
      </c>
      <c r="D1015" s="1" t="s">
        <v>1707</v>
      </c>
      <c r="E1015" s="1" t="s">
        <v>1709</v>
      </c>
      <c r="F1015" s="6">
        <v>42282</v>
      </c>
      <c r="G1015" s="7" t="s">
        <v>8705</v>
      </c>
      <c r="H1015" s="10">
        <v>42291</v>
      </c>
      <c r="I1015" s="11">
        <v>81628.56</v>
      </c>
      <c r="J1015" s="10"/>
      <c r="K1015" s="11"/>
      <c r="L1015" s="2">
        <f t="shared" si="15"/>
        <v>4</v>
      </c>
      <c r="M1015" s="2" t="s">
        <v>8710</v>
      </c>
      <c r="N1015" s="6"/>
    </row>
    <row r="1016" spans="1:14" s="2" customFormat="1" ht="45" hidden="1">
      <c r="A1016" s="1" t="s">
        <v>2856</v>
      </c>
      <c r="B1016" s="1" t="s">
        <v>2857</v>
      </c>
      <c r="C1016" s="1" t="s">
        <v>2858</v>
      </c>
      <c r="D1016" s="1" t="s">
        <v>2859</v>
      </c>
      <c r="E1016" s="1" t="s">
        <v>2860</v>
      </c>
      <c r="F1016" s="6">
        <v>41948</v>
      </c>
      <c r="G1016" s="7" t="s">
        <v>8705</v>
      </c>
      <c r="H1016" s="10">
        <v>41962</v>
      </c>
      <c r="I1016" s="11">
        <v>76.48</v>
      </c>
      <c r="J1016" s="10"/>
      <c r="K1016" s="11"/>
      <c r="L1016" s="2">
        <f t="shared" si="15"/>
        <v>1</v>
      </c>
      <c r="M1016" s="2" t="s">
        <v>8710</v>
      </c>
      <c r="N1016" s="6"/>
    </row>
    <row r="1017" spans="1:14" s="2" customFormat="1" ht="45">
      <c r="A1017" s="1" t="s">
        <v>2339</v>
      </c>
      <c r="B1017" s="1" t="s">
        <v>2340</v>
      </c>
      <c r="C1017" s="1" t="s">
        <v>2341</v>
      </c>
      <c r="D1017" s="1" t="s">
        <v>2342</v>
      </c>
      <c r="E1017" s="1" t="s">
        <v>2343</v>
      </c>
      <c r="F1017" s="6">
        <v>40852</v>
      </c>
      <c r="G1017" s="7">
        <v>1.0968179150139628</v>
      </c>
      <c r="H1017" s="10">
        <v>40866</v>
      </c>
      <c r="I1017" s="11">
        <v>2811.05</v>
      </c>
      <c r="J1017" s="10">
        <v>41962</v>
      </c>
      <c r="K1017" s="11">
        <v>5894.26</v>
      </c>
      <c r="L1017" s="2">
        <f t="shared" si="15"/>
        <v>1</v>
      </c>
      <c r="N1017" s="6"/>
    </row>
    <row r="1018" spans="1:14" s="2" customFormat="1" ht="45" hidden="1">
      <c r="A1018" s="1" t="s">
        <v>3576</v>
      </c>
      <c r="B1018" s="1" t="s">
        <v>3577</v>
      </c>
      <c r="C1018" s="1" t="s">
        <v>3578</v>
      </c>
      <c r="D1018" s="1" t="s">
        <v>3579</v>
      </c>
      <c r="E1018" s="1" t="s">
        <v>3580</v>
      </c>
      <c r="F1018" s="6">
        <v>42282</v>
      </c>
      <c r="G1018" s="7" t="s">
        <v>8705</v>
      </c>
      <c r="H1018" s="10">
        <v>42296</v>
      </c>
      <c r="I1018" s="11">
        <v>3084.59</v>
      </c>
      <c r="J1018" s="10"/>
      <c r="K1018" s="11"/>
      <c r="L1018" s="2">
        <f t="shared" si="15"/>
        <v>4</v>
      </c>
      <c r="M1018" s="2" t="s">
        <v>8710</v>
      </c>
      <c r="N1018" s="6"/>
    </row>
    <row r="1019" spans="1:14" s="2" customFormat="1" ht="45" hidden="1">
      <c r="A1019" s="1" t="s">
        <v>3576</v>
      </c>
      <c r="B1019" s="1" t="s">
        <v>3577</v>
      </c>
      <c r="C1019" s="1" t="s">
        <v>3578</v>
      </c>
      <c r="D1019" s="1" t="s">
        <v>3579</v>
      </c>
      <c r="E1019" s="1" t="s">
        <v>3581</v>
      </c>
      <c r="F1019" s="6">
        <v>42282</v>
      </c>
      <c r="G1019" s="7" t="s">
        <v>8705</v>
      </c>
      <c r="H1019" s="10">
        <v>42291</v>
      </c>
      <c r="I1019" s="11">
        <v>3200.26</v>
      </c>
      <c r="J1019" s="10"/>
      <c r="K1019" s="11"/>
      <c r="L1019" s="2">
        <f t="shared" si="15"/>
        <v>4</v>
      </c>
      <c r="M1019" s="2" t="s">
        <v>8710</v>
      </c>
      <c r="N1019" s="6"/>
    </row>
    <row r="1020" spans="1:14" s="2" customFormat="1" ht="45" hidden="1">
      <c r="A1020" s="1" t="s">
        <v>3576</v>
      </c>
      <c r="B1020" s="1" t="s">
        <v>3582</v>
      </c>
      <c r="C1020" s="1" t="s">
        <v>3578</v>
      </c>
      <c r="D1020" s="1" t="s">
        <v>3579</v>
      </c>
      <c r="E1020" s="1" t="s">
        <v>3580</v>
      </c>
      <c r="F1020" s="6">
        <v>42282</v>
      </c>
      <c r="G1020" s="7" t="s">
        <v>8705</v>
      </c>
      <c r="H1020" s="10">
        <v>42296</v>
      </c>
      <c r="I1020" s="11">
        <v>3084.59</v>
      </c>
      <c r="J1020" s="10"/>
      <c r="K1020" s="11"/>
      <c r="L1020" s="2">
        <f t="shared" si="15"/>
        <v>4</v>
      </c>
      <c r="M1020" s="2" t="s">
        <v>8710</v>
      </c>
      <c r="N1020" s="6"/>
    </row>
    <row r="1021" spans="1:14" s="2" customFormat="1" ht="45" hidden="1">
      <c r="A1021" s="1" t="s">
        <v>3576</v>
      </c>
      <c r="B1021" s="1" t="s">
        <v>3582</v>
      </c>
      <c r="C1021" s="1" t="s">
        <v>3578</v>
      </c>
      <c r="D1021" s="1" t="s">
        <v>3579</v>
      </c>
      <c r="E1021" s="1" t="s">
        <v>3581</v>
      </c>
      <c r="F1021" s="6">
        <v>42282</v>
      </c>
      <c r="G1021" s="7" t="s">
        <v>8705</v>
      </c>
      <c r="H1021" s="10">
        <v>42291</v>
      </c>
      <c r="I1021" s="11">
        <v>3200.26</v>
      </c>
      <c r="J1021" s="10"/>
      <c r="K1021" s="11"/>
      <c r="L1021" s="2">
        <f t="shared" si="15"/>
        <v>4</v>
      </c>
      <c r="M1021" s="2" t="s">
        <v>8710</v>
      </c>
      <c r="N1021" s="6"/>
    </row>
    <row r="1022" spans="1:14" s="2" customFormat="1" ht="45">
      <c r="A1022" s="1" t="s">
        <v>701</v>
      </c>
      <c r="B1022" s="1" t="s">
        <v>702</v>
      </c>
      <c r="C1022" s="1" t="s">
        <v>703</v>
      </c>
      <c r="D1022" s="1" t="s">
        <v>704</v>
      </c>
      <c r="E1022" s="1" t="s">
        <v>705</v>
      </c>
      <c r="F1022" s="6">
        <v>38630</v>
      </c>
      <c r="G1022" s="7">
        <v>-7.0155728779577251E-2</v>
      </c>
      <c r="H1022" s="10">
        <v>38639</v>
      </c>
      <c r="I1022" s="11">
        <v>4049.9900000000002</v>
      </c>
      <c r="J1022" s="10">
        <v>39735</v>
      </c>
      <c r="K1022" s="11">
        <v>3765.86</v>
      </c>
      <c r="L1022" s="2">
        <f t="shared" si="15"/>
        <v>1</v>
      </c>
      <c r="N1022" s="6"/>
    </row>
    <row r="1023" spans="1:14" s="2" customFormat="1" ht="45" hidden="1">
      <c r="A1023" s="1" t="s">
        <v>2585</v>
      </c>
      <c r="B1023" s="1" t="s">
        <v>2586</v>
      </c>
      <c r="C1023" s="1" t="s">
        <v>2587</v>
      </c>
      <c r="D1023" s="1" t="s">
        <v>2588</v>
      </c>
      <c r="E1023" s="1" t="s">
        <v>2589</v>
      </c>
      <c r="F1023" s="6">
        <v>39268</v>
      </c>
      <c r="G1023" s="7" t="s">
        <v>8705</v>
      </c>
      <c r="H1023" s="10">
        <v>42174</v>
      </c>
      <c r="I1023" s="11">
        <v>109.5</v>
      </c>
      <c r="J1023" s="10"/>
      <c r="K1023" s="11"/>
      <c r="L1023" s="2">
        <f t="shared" si="15"/>
        <v>2</v>
      </c>
      <c r="M1023" s="2" t="s">
        <v>8710</v>
      </c>
      <c r="N1023" s="6"/>
    </row>
    <row r="1024" spans="1:14" s="2" customFormat="1" ht="45" hidden="1">
      <c r="A1024" s="56" t="s">
        <v>2585</v>
      </c>
      <c r="B1024" s="56" t="s">
        <v>2586</v>
      </c>
      <c r="C1024" s="56" t="s">
        <v>2590</v>
      </c>
      <c r="D1024" s="56" t="s">
        <v>2591</v>
      </c>
      <c r="E1024" s="56" t="s">
        <v>2592</v>
      </c>
      <c r="F1024" s="57">
        <v>39268</v>
      </c>
      <c r="G1024" s="58">
        <v>-0.51383225177136815</v>
      </c>
      <c r="H1024" s="59">
        <v>39277</v>
      </c>
      <c r="I1024" s="60">
        <v>7381.3</v>
      </c>
      <c r="J1024" s="59">
        <v>40373</v>
      </c>
      <c r="K1024" s="60">
        <v>3588.55</v>
      </c>
      <c r="L1024" s="61">
        <f t="shared" si="15"/>
        <v>2</v>
      </c>
      <c r="N1024" s="57"/>
    </row>
    <row r="1025" spans="1:14" s="2" customFormat="1" ht="45">
      <c r="A1025" s="1" t="s">
        <v>4950</v>
      </c>
      <c r="B1025" s="1" t="s">
        <v>4951</v>
      </c>
      <c r="C1025" s="1" t="s">
        <v>4952</v>
      </c>
      <c r="D1025" s="1" t="s">
        <v>4953</v>
      </c>
      <c r="E1025" s="1" t="s">
        <v>4954</v>
      </c>
      <c r="F1025" s="6">
        <v>39391</v>
      </c>
      <c r="G1025" s="7">
        <v>1.4727818259751391</v>
      </c>
      <c r="H1025" s="10">
        <v>41750</v>
      </c>
      <c r="I1025" s="11">
        <v>93.320000000000007</v>
      </c>
      <c r="J1025" s="10">
        <v>42846</v>
      </c>
      <c r="K1025" s="11">
        <v>230.76</v>
      </c>
      <c r="L1025" s="2">
        <f t="shared" si="15"/>
        <v>1</v>
      </c>
      <c r="N1025" s="6"/>
    </row>
    <row r="1026" spans="1:14" s="2" customFormat="1" ht="45">
      <c r="A1026" s="1" t="s">
        <v>3684</v>
      </c>
      <c r="B1026" s="1" t="s">
        <v>3685</v>
      </c>
      <c r="C1026" s="1" t="s">
        <v>3686</v>
      </c>
      <c r="D1026" s="1" t="s">
        <v>3687</v>
      </c>
      <c r="E1026" s="1" t="s">
        <v>3688</v>
      </c>
      <c r="F1026" s="6">
        <v>31325</v>
      </c>
      <c r="G1026" s="7">
        <v>-0.50770185051173378</v>
      </c>
      <c r="H1026" s="10">
        <v>33500</v>
      </c>
      <c r="I1026" s="11">
        <v>96.73</v>
      </c>
      <c r="J1026" s="10">
        <v>34596</v>
      </c>
      <c r="K1026" s="11">
        <v>47.62</v>
      </c>
      <c r="L1026" s="2">
        <f t="shared" ref="L1026:L1089" si="16">COUNTIF(A$2:A$2738,A1026)</f>
        <v>1</v>
      </c>
      <c r="N1026" s="6"/>
    </row>
    <row r="1027" spans="1:14" s="2" customFormat="1" ht="45" hidden="1">
      <c r="A1027" s="1" t="s">
        <v>8571</v>
      </c>
      <c r="B1027" s="1" t="s">
        <v>8572</v>
      </c>
      <c r="C1027" s="1" t="s">
        <v>8573</v>
      </c>
      <c r="D1027" s="1" t="s">
        <v>8574</v>
      </c>
      <c r="E1027" s="1" t="s">
        <v>8575</v>
      </c>
      <c r="F1027" s="6">
        <v>42383</v>
      </c>
      <c r="G1027" s="7" t="s">
        <v>8705</v>
      </c>
      <c r="H1027" s="10">
        <v>42383</v>
      </c>
      <c r="I1027" s="11">
        <v>150.97999999999999</v>
      </c>
      <c r="J1027" s="10"/>
      <c r="K1027" s="11"/>
      <c r="L1027" s="2">
        <f t="shared" si="16"/>
        <v>1</v>
      </c>
      <c r="M1027" s="2" t="s">
        <v>8710</v>
      </c>
      <c r="N1027" s="6"/>
    </row>
    <row r="1028" spans="1:14" s="2" customFormat="1" ht="45" hidden="1">
      <c r="A1028" s="1" t="s">
        <v>7835</v>
      </c>
      <c r="B1028" s="1" t="s">
        <v>7836</v>
      </c>
      <c r="C1028" s="1" t="s">
        <v>7837</v>
      </c>
      <c r="D1028" s="1" t="s">
        <v>7838</v>
      </c>
      <c r="E1028" s="1" t="s">
        <v>7839</v>
      </c>
      <c r="F1028" s="6">
        <v>41944</v>
      </c>
      <c r="G1028" s="7" t="s">
        <v>8705</v>
      </c>
      <c r="H1028" s="10">
        <v>41971</v>
      </c>
      <c r="I1028" s="11">
        <v>41.67</v>
      </c>
      <c r="J1028" s="10"/>
      <c r="K1028" s="11"/>
      <c r="L1028" s="2">
        <f t="shared" si="16"/>
        <v>1</v>
      </c>
      <c r="M1028" s="2" t="s">
        <v>8710</v>
      </c>
      <c r="N1028" s="6"/>
    </row>
    <row r="1029" spans="1:14" s="2" customFormat="1" ht="30" hidden="1">
      <c r="A1029" s="1" t="s">
        <v>5428</v>
      </c>
      <c r="B1029" s="1" t="s">
        <v>5429</v>
      </c>
      <c r="C1029" s="1"/>
      <c r="D1029" s="1"/>
      <c r="E1029" s="1"/>
      <c r="F1029" s="6"/>
      <c r="G1029" s="7"/>
      <c r="H1029" s="12"/>
      <c r="I1029" s="11"/>
      <c r="J1029" s="12"/>
      <c r="K1029" s="11"/>
      <c r="L1029" s="2">
        <f t="shared" si="16"/>
        <v>1</v>
      </c>
      <c r="M1029" s="2" t="s">
        <v>8709</v>
      </c>
      <c r="N1029" s="6"/>
    </row>
    <row r="1030" spans="1:14" s="2" customFormat="1" hidden="1">
      <c r="A1030" s="1" t="s">
        <v>2535</v>
      </c>
      <c r="B1030" s="1" t="s">
        <v>2536</v>
      </c>
      <c r="C1030" s="1"/>
      <c r="D1030" s="1"/>
      <c r="E1030" s="1"/>
      <c r="F1030" s="6"/>
      <c r="G1030" s="7"/>
      <c r="H1030" s="12"/>
      <c r="I1030" s="11"/>
      <c r="J1030" s="12"/>
      <c r="K1030" s="11"/>
      <c r="L1030" s="2">
        <f t="shared" si="16"/>
        <v>1</v>
      </c>
      <c r="M1030" s="2" t="s">
        <v>8709</v>
      </c>
      <c r="N1030" s="6"/>
    </row>
    <row r="1031" spans="1:14" s="2" customFormat="1" ht="45">
      <c r="A1031" s="1" t="s">
        <v>878</v>
      </c>
      <c r="B1031" s="1" t="s">
        <v>879</v>
      </c>
      <c r="C1031" s="1" t="s">
        <v>880</v>
      </c>
      <c r="D1031" s="1" t="s">
        <v>881</v>
      </c>
      <c r="E1031" s="1" t="s">
        <v>882</v>
      </c>
      <c r="F1031" s="6">
        <v>36712</v>
      </c>
      <c r="G1031" s="7">
        <v>2.7480407170525174</v>
      </c>
      <c r="H1031" s="10">
        <v>40557</v>
      </c>
      <c r="I1031" s="11">
        <v>111.01</v>
      </c>
      <c r="J1031" s="10">
        <v>41653</v>
      </c>
      <c r="K1031" s="11">
        <v>416.07</v>
      </c>
      <c r="L1031" s="2">
        <f t="shared" si="16"/>
        <v>1</v>
      </c>
      <c r="N1031" s="6"/>
    </row>
    <row r="1032" spans="1:14" s="2" customFormat="1" hidden="1">
      <c r="A1032" s="1" t="s">
        <v>3082</v>
      </c>
      <c r="B1032" s="1" t="s">
        <v>3083</v>
      </c>
      <c r="C1032" s="1"/>
      <c r="D1032" s="1"/>
      <c r="E1032" s="1"/>
      <c r="F1032" s="6"/>
      <c r="G1032" s="7"/>
      <c r="H1032" s="12"/>
      <c r="I1032" s="11"/>
      <c r="J1032" s="12"/>
      <c r="K1032" s="11"/>
      <c r="L1032" s="2">
        <f t="shared" si="16"/>
        <v>1</v>
      </c>
      <c r="M1032" s="2" t="s">
        <v>8709</v>
      </c>
      <c r="N1032" s="6"/>
    </row>
    <row r="1033" spans="1:14" s="2" customFormat="1" ht="45" hidden="1">
      <c r="A1033" s="1" t="s">
        <v>7344</v>
      </c>
      <c r="B1033" s="1" t="s">
        <v>7470</v>
      </c>
      <c r="C1033" s="1" t="s">
        <v>7346</v>
      </c>
      <c r="D1033" s="1" t="s">
        <v>7347</v>
      </c>
      <c r="E1033" s="1" t="s">
        <v>7348</v>
      </c>
      <c r="F1033" s="6">
        <v>42713</v>
      </c>
      <c r="G1033" s="7" t="s">
        <v>8705</v>
      </c>
      <c r="H1033" s="10">
        <v>42731</v>
      </c>
      <c r="I1033" s="11">
        <v>15.22</v>
      </c>
      <c r="J1033" s="10"/>
      <c r="K1033" s="11"/>
      <c r="L1033" s="2">
        <f t="shared" si="16"/>
        <v>4</v>
      </c>
      <c r="M1033" s="2" t="s">
        <v>8710</v>
      </c>
      <c r="N1033" s="6"/>
    </row>
    <row r="1034" spans="1:14" s="2" customFormat="1" ht="45" hidden="1">
      <c r="A1034" s="1" t="s">
        <v>7344</v>
      </c>
      <c r="B1034" s="1" t="s">
        <v>7470</v>
      </c>
      <c r="C1034" s="1" t="s">
        <v>7346</v>
      </c>
      <c r="D1034" s="1" t="s">
        <v>7347</v>
      </c>
      <c r="E1034" s="1" t="s">
        <v>7349</v>
      </c>
      <c r="F1034" s="6">
        <v>42713</v>
      </c>
      <c r="G1034" s="7" t="s">
        <v>8705</v>
      </c>
      <c r="H1034" s="10">
        <v>42718</v>
      </c>
      <c r="I1034" s="11">
        <v>14.66</v>
      </c>
      <c r="J1034" s="10"/>
      <c r="K1034" s="11"/>
      <c r="L1034" s="2">
        <f t="shared" si="16"/>
        <v>4</v>
      </c>
      <c r="M1034" s="2" t="s">
        <v>8710</v>
      </c>
      <c r="N1034" s="6"/>
    </row>
    <row r="1035" spans="1:14" s="2" customFormat="1" ht="45" hidden="1">
      <c r="A1035" s="1" t="s">
        <v>7344</v>
      </c>
      <c r="B1035" s="1" t="s">
        <v>7345</v>
      </c>
      <c r="C1035" s="1" t="s">
        <v>7346</v>
      </c>
      <c r="D1035" s="1" t="s">
        <v>7347</v>
      </c>
      <c r="E1035" s="1" t="s">
        <v>7348</v>
      </c>
      <c r="F1035" s="6">
        <v>42713</v>
      </c>
      <c r="G1035" s="7" t="s">
        <v>8705</v>
      </c>
      <c r="H1035" s="10">
        <v>42731</v>
      </c>
      <c r="I1035" s="11">
        <v>15.22</v>
      </c>
      <c r="J1035" s="10"/>
      <c r="K1035" s="11"/>
      <c r="L1035" s="2">
        <f t="shared" si="16"/>
        <v>4</v>
      </c>
      <c r="M1035" s="2" t="s">
        <v>8710</v>
      </c>
      <c r="N1035" s="6"/>
    </row>
    <row r="1036" spans="1:14" s="2" customFormat="1" ht="45" hidden="1">
      <c r="A1036" s="1" t="s">
        <v>7344</v>
      </c>
      <c r="B1036" s="1" t="s">
        <v>7345</v>
      </c>
      <c r="C1036" s="1" t="s">
        <v>7346</v>
      </c>
      <c r="D1036" s="1" t="s">
        <v>7347</v>
      </c>
      <c r="E1036" s="1" t="s">
        <v>7349</v>
      </c>
      <c r="F1036" s="6">
        <v>42713</v>
      </c>
      <c r="G1036" s="7" t="s">
        <v>8705</v>
      </c>
      <c r="H1036" s="10">
        <v>42718</v>
      </c>
      <c r="I1036" s="11">
        <v>14.66</v>
      </c>
      <c r="J1036" s="10"/>
      <c r="K1036" s="11"/>
      <c r="L1036" s="2">
        <f t="shared" si="16"/>
        <v>4</v>
      </c>
      <c r="M1036" s="2" t="s">
        <v>8710</v>
      </c>
      <c r="N1036" s="6"/>
    </row>
    <row r="1037" spans="1:14" s="2" customFormat="1" hidden="1">
      <c r="A1037" s="1" t="s">
        <v>1749</v>
      </c>
      <c r="B1037" s="1" t="s">
        <v>1750</v>
      </c>
      <c r="C1037" s="1"/>
      <c r="D1037" s="1"/>
      <c r="E1037" s="1"/>
      <c r="F1037" s="6"/>
      <c r="G1037" s="7"/>
      <c r="H1037" s="12"/>
      <c r="I1037" s="11"/>
      <c r="J1037" s="12"/>
      <c r="K1037" s="11"/>
      <c r="L1037" s="2">
        <f t="shared" si="16"/>
        <v>1</v>
      </c>
      <c r="M1037" s="2" t="s">
        <v>8709</v>
      </c>
      <c r="N1037" s="6"/>
    </row>
    <row r="1038" spans="1:14" s="2" customFormat="1" hidden="1">
      <c r="A1038" s="1" t="s">
        <v>2505</v>
      </c>
      <c r="B1038" s="1" t="s">
        <v>2506</v>
      </c>
      <c r="C1038" s="1"/>
      <c r="D1038" s="1"/>
      <c r="E1038" s="1"/>
      <c r="F1038" s="6"/>
      <c r="G1038" s="7"/>
      <c r="H1038" s="12"/>
      <c r="I1038" s="11"/>
      <c r="J1038" s="12"/>
      <c r="K1038" s="11"/>
      <c r="L1038" s="2">
        <f t="shared" si="16"/>
        <v>1</v>
      </c>
      <c r="M1038" s="2" t="s">
        <v>8709</v>
      </c>
      <c r="N1038" s="6"/>
    </row>
    <row r="1039" spans="1:14" s="2" customFormat="1" ht="45">
      <c r="A1039" s="1" t="s">
        <v>4759</v>
      </c>
      <c r="B1039" s="1" t="s">
        <v>4760</v>
      </c>
      <c r="C1039" s="1" t="s">
        <v>4761</v>
      </c>
      <c r="D1039" s="1" t="s">
        <v>4762</v>
      </c>
      <c r="E1039" s="1" t="s">
        <v>4763</v>
      </c>
      <c r="F1039" s="6">
        <v>40638</v>
      </c>
      <c r="G1039" s="7">
        <v>-0.23688430698739971</v>
      </c>
      <c r="H1039" s="10">
        <v>41570</v>
      </c>
      <c r="I1039" s="11">
        <v>87.3</v>
      </c>
      <c r="J1039" s="10">
        <v>42666</v>
      </c>
      <c r="K1039" s="11">
        <v>66.62</v>
      </c>
      <c r="L1039" s="2">
        <f t="shared" si="16"/>
        <v>1</v>
      </c>
      <c r="N1039" s="6"/>
    </row>
    <row r="1040" spans="1:14" s="2" customFormat="1" hidden="1">
      <c r="A1040" s="1" t="s">
        <v>6606</v>
      </c>
      <c r="B1040" s="1" t="s">
        <v>6607</v>
      </c>
      <c r="C1040" s="1"/>
      <c r="D1040" s="1"/>
      <c r="E1040" s="1"/>
      <c r="F1040" s="6"/>
      <c r="G1040" s="7"/>
      <c r="H1040" s="12"/>
      <c r="I1040" s="11"/>
      <c r="J1040" s="12"/>
      <c r="K1040" s="11"/>
      <c r="L1040" s="2">
        <f t="shared" si="16"/>
        <v>1</v>
      </c>
      <c r="M1040" s="2" t="s">
        <v>8709</v>
      </c>
      <c r="N1040" s="6"/>
    </row>
    <row r="1041" spans="1:14" s="2" customFormat="1" ht="45">
      <c r="A1041" s="1" t="s">
        <v>4785</v>
      </c>
      <c r="B1041" s="1" t="s">
        <v>4786</v>
      </c>
      <c r="C1041" s="1" t="s">
        <v>4787</v>
      </c>
      <c r="D1041" s="1" t="s">
        <v>4788</v>
      </c>
      <c r="E1041" s="1" t="s">
        <v>4789</v>
      </c>
      <c r="F1041" s="6">
        <v>36469</v>
      </c>
      <c r="G1041" s="7">
        <v>0.38578888092556562</v>
      </c>
      <c r="H1041" s="10">
        <v>40382</v>
      </c>
      <c r="I1041" s="11">
        <v>97.67</v>
      </c>
      <c r="J1041" s="10">
        <v>41478</v>
      </c>
      <c r="K1041" s="11">
        <v>135.35</v>
      </c>
      <c r="L1041" s="2">
        <f t="shared" si="16"/>
        <v>1</v>
      </c>
      <c r="N1041" s="6"/>
    </row>
    <row r="1042" spans="1:14" s="2" customFormat="1" ht="45">
      <c r="A1042" s="1" t="s">
        <v>3599</v>
      </c>
      <c r="B1042" s="1" t="s">
        <v>3600</v>
      </c>
      <c r="C1042" s="1" t="s">
        <v>3601</v>
      </c>
      <c r="D1042" s="1" t="s">
        <v>3602</v>
      </c>
      <c r="E1042" s="1" t="s">
        <v>3603</v>
      </c>
      <c r="F1042" s="6">
        <v>41342</v>
      </c>
      <c r="G1042" s="7">
        <v>2.3399740147249894</v>
      </c>
      <c r="H1042" s="10">
        <v>41469</v>
      </c>
      <c r="I1042" s="11">
        <v>69.27</v>
      </c>
      <c r="J1042" s="10">
        <v>42565</v>
      </c>
      <c r="K1042" s="11">
        <v>231.36</v>
      </c>
      <c r="L1042" s="2">
        <f t="shared" si="16"/>
        <v>1</v>
      </c>
      <c r="N1042" s="6"/>
    </row>
    <row r="1043" spans="1:14" s="2" customFormat="1" hidden="1">
      <c r="A1043" s="1" t="s">
        <v>1564</v>
      </c>
      <c r="B1043" s="1" t="s">
        <v>1565</v>
      </c>
      <c r="C1043" s="1"/>
      <c r="D1043" s="1"/>
      <c r="E1043" s="1"/>
      <c r="F1043" s="6"/>
      <c r="G1043" s="7"/>
      <c r="H1043" s="12"/>
      <c r="I1043" s="11"/>
      <c r="J1043" s="12"/>
      <c r="K1043" s="11"/>
      <c r="L1043" s="2">
        <f t="shared" si="16"/>
        <v>1</v>
      </c>
      <c r="M1043" s="2" t="s">
        <v>8709</v>
      </c>
      <c r="N1043" s="6"/>
    </row>
    <row r="1044" spans="1:14" s="2" customFormat="1" ht="45">
      <c r="A1044" s="1" t="s">
        <v>4771</v>
      </c>
      <c r="B1044" s="1" t="s">
        <v>4772</v>
      </c>
      <c r="C1044" s="1" t="s">
        <v>4773</v>
      </c>
      <c r="D1044" s="1" t="s">
        <v>4774</v>
      </c>
      <c r="E1044" s="1" t="s">
        <v>4775</v>
      </c>
      <c r="F1044" s="6">
        <v>41552</v>
      </c>
      <c r="G1044" s="7">
        <v>0.44599999999999995</v>
      </c>
      <c r="H1044" s="10">
        <v>41813</v>
      </c>
      <c r="I1044" s="11">
        <v>100</v>
      </c>
      <c r="J1044" s="10">
        <v>42909</v>
      </c>
      <c r="K1044" s="11">
        <v>144.6</v>
      </c>
      <c r="L1044" s="2">
        <f t="shared" si="16"/>
        <v>1</v>
      </c>
      <c r="N1044" s="6"/>
    </row>
    <row r="1045" spans="1:14" s="2" customFormat="1" ht="45" hidden="1">
      <c r="A1045" s="1" t="s">
        <v>2237</v>
      </c>
      <c r="B1045" s="1" t="s">
        <v>2238</v>
      </c>
      <c r="C1045" s="1" t="s">
        <v>2239</v>
      </c>
      <c r="D1045" s="1" t="s">
        <v>2240</v>
      </c>
      <c r="E1045" s="1" t="s">
        <v>2241</v>
      </c>
      <c r="F1045" s="6">
        <v>42282</v>
      </c>
      <c r="G1045" s="7" t="s">
        <v>8705</v>
      </c>
      <c r="H1045" s="10">
        <v>42306</v>
      </c>
      <c r="I1045" s="11">
        <v>731.59</v>
      </c>
      <c r="J1045" s="10"/>
      <c r="K1045" s="11"/>
      <c r="L1045" s="2">
        <f t="shared" si="16"/>
        <v>1</v>
      </c>
      <c r="M1045" s="2" t="s">
        <v>8710</v>
      </c>
      <c r="N1045" s="6"/>
    </row>
    <row r="1046" spans="1:14" s="2" customFormat="1" ht="45" hidden="1">
      <c r="A1046" s="1" t="s">
        <v>1662</v>
      </c>
      <c r="B1046" s="1" t="s">
        <v>1663</v>
      </c>
      <c r="C1046" s="1" t="s">
        <v>1664</v>
      </c>
      <c r="D1046" s="1" t="s">
        <v>1665</v>
      </c>
      <c r="E1046" s="1" t="s">
        <v>1666</v>
      </c>
      <c r="F1046" s="1"/>
      <c r="G1046" s="7"/>
      <c r="H1046" s="12"/>
      <c r="I1046" s="11"/>
      <c r="J1046" s="12"/>
      <c r="K1046" s="11"/>
      <c r="L1046" s="2">
        <f t="shared" si="16"/>
        <v>2</v>
      </c>
      <c r="M1046" s="2" t="s">
        <v>8709</v>
      </c>
      <c r="N1046" s="1"/>
    </row>
    <row r="1047" spans="1:14" s="2" customFormat="1" ht="45" hidden="1">
      <c r="A1047" s="1" t="s">
        <v>1662</v>
      </c>
      <c r="B1047" s="1" t="s">
        <v>1663</v>
      </c>
      <c r="C1047" s="1" t="s">
        <v>1667</v>
      </c>
      <c r="D1047" s="1" t="s">
        <v>1668</v>
      </c>
      <c r="E1047" s="1" t="s">
        <v>1669</v>
      </c>
      <c r="F1047" s="1"/>
      <c r="G1047" s="7"/>
      <c r="H1047" s="12"/>
      <c r="I1047" s="11"/>
      <c r="J1047" s="12"/>
      <c r="K1047" s="11"/>
      <c r="L1047" s="2">
        <f t="shared" si="16"/>
        <v>2</v>
      </c>
      <c r="M1047" s="2" t="s">
        <v>8709</v>
      </c>
      <c r="N1047" s="1"/>
    </row>
    <row r="1048" spans="1:14" s="2" customFormat="1" ht="45">
      <c r="A1048" s="1" t="s">
        <v>4364</v>
      </c>
      <c r="B1048" s="1" t="s">
        <v>4365</v>
      </c>
      <c r="C1048" s="1" t="s">
        <v>4366</v>
      </c>
      <c r="D1048" s="1" t="s">
        <v>4367</v>
      </c>
      <c r="E1048" s="1" t="s">
        <v>4368</v>
      </c>
      <c r="F1048" s="6">
        <v>40729</v>
      </c>
      <c r="G1048" s="7">
        <v>-0.4756487025948104</v>
      </c>
      <c r="H1048" s="10">
        <v>40744</v>
      </c>
      <c r="I1048" s="11">
        <v>50.1</v>
      </c>
      <c r="J1048" s="10">
        <v>41840</v>
      </c>
      <c r="K1048" s="11">
        <v>26.27</v>
      </c>
      <c r="L1048" s="2">
        <f t="shared" si="16"/>
        <v>1</v>
      </c>
      <c r="N1048" s="6"/>
    </row>
    <row r="1049" spans="1:14" s="2" customFormat="1" ht="45">
      <c r="A1049" s="1" t="s">
        <v>4790</v>
      </c>
      <c r="B1049" s="1" t="s">
        <v>4791</v>
      </c>
      <c r="C1049" s="1" t="s">
        <v>4792</v>
      </c>
      <c r="D1049" s="1" t="s">
        <v>4793</v>
      </c>
      <c r="E1049" s="1" t="s">
        <v>4794</v>
      </c>
      <c r="F1049" s="6">
        <v>40548</v>
      </c>
      <c r="G1049" s="7">
        <v>9.5238095238095261E-2</v>
      </c>
      <c r="H1049" s="10">
        <v>41509</v>
      </c>
      <c r="I1049" s="11">
        <v>93.66</v>
      </c>
      <c r="J1049" s="10">
        <v>42605</v>
      </c>
      <c r="K1049" s="11">
        <v>102.58</v>
      </c>
      <c r="L1049" s="2">
        <f t="shared" si="16"/>
        <v>1</v>
      </c>
      <c r="N1049" s="6"/>
    </row>
    <row r="1050" spans="1:14" s="2" customFormat="1" ht="45" hidden="1">
      <c r="A1050" s="32" t="s">
        <v>980</v>
      </c>
      <c r="B1050" s="32" t="s">
        <v>981</v>
      </c>
      <c r="C1050" s="32" t="s">
        <v>982</v>
      </c>
      <c r="D1050" s="32" t="s">
        <v>983</v>
      </c>
      <c r="E1050" s="32" t="s">
        <v>984</v>
      </c>
      <c r="F1050" s="33">
        <v>39892</v>
      </c>
      <c r="G1050" s="34">
        <v>3.2391201411906505</v>
      </c>
      <c r="H1050" s="35">
        <v>39886</v>
      </c>
      <c r="I1050" s="36">
        <v>464.62</v>
      </c>
      <c r="J1050" s="35">
        <v>40982</v>
      </c>
      <c r="K1050" s="36">
        <v>1969.5800000000002</v>
      </c>
      <c r="L1050" s="37">
        <f t="shared" si="16"/>
        <v>6</v>
      </c>
      <c r="M1050" s="2" t="s">
        <v>8708</v>
      </c>
      <c r="N1050" s="33"/>
    </row>
    <row r="1051" spans="1:14" s="2" customFormat="1" ht="45" hidden="1">
      <c r="A1051" s="1" t="s">
        <v>980</v>
      </c>
      <c r="B1051" s="1" t="s">
        <v>981</v>
      </c>
      <c r="C1051" s="1" t="s">
        <v>985</v>
      </c>
      <c r="D1051" s="1" t="s">
        <v>986</v>
      </c>
      <c r="E1051" s="1" t="s">
        <v>987</v>
      </c>
      <c r="F1051" s="6">
        <v>39892</v>
      </c>
      <c r="G1051" s="7">
        <v>3.4849206349206345</v>
      </c>
      <c r="H1051" s="10">
        <v>39891</v>
      </c>
      <c r="I1051" s="11">
        <v>37.800000000000004</v>
      </c>
      <c r="J1051" s="10">
        <v>40987</v>
      </c>
      <c r="K1051" s="11">
        <v>169.53</v>
      </c>
      <c r="L1051" s="2">
        <f t="shared" si="16"/>
        <v>6</v>
      </c>
      <c r="N1051" s="6"/>
    </row>
    <row r="1052" spans="1:14" s="2" customFormat="1" ht="45" hidden="1">
      <c r="A1052" s="1" t="s">
        <v>980</v>
      </c>
      <c r="B1052" s="1" t="s">
        <v>981</v>
      </c>
      <c r="C1052" s="1" t="s">
        <v>982</v>
      </c>
      <c r="D1052" s="1" t="s">
        <v>983</v>
      </c>
      <c r="E1052" s="1" t="s">
        <v>988</v>
      </c>
      <c r="F1052" s="6">
        <v>39892</v>
      </c>
      <c r="G1052" s="7">
        <v>3.2391201411906505</v>
      </c>
      <c r="H1052" s="10">
        <v>39886</v>
      </c>
      <c r="I1052" s="11">
        <v>464.62</v>
      </c>
      <c r="J1052" s="10">
        <v>40982</v>
      </c>
      <c r="K1052" s="11">
        <v>1969.5800000000002</v>
      </c>
      <c r="L1052" s="2">
        <f t="shared" si="16"/>
        <v>6</v>
      </c>
      <c r="N1052" s="6"/>
    </row>
    <row r="1053" spans="1:14" s="2" customFormat="1" ht="45" hidden="1">
      <c r="A1053" s="1" t="s">
        <v>980</v>
      </c>
      <c r="B1053" s="1" t="s">
        <v>989</v>
      </c>
      <c r="C1053" s="1" t="s">
        <v>982</v>
      </c>
      <c r="D1053" s="1" t="s">
        <v>983</v>
      </c>
      <c r="E1053" s="1" t="s">
        <v>984</v>
      </c>
      <c r="F1053" s="6">
        <v>39892</v>
      </c>
      <c r="G1053" s="7">
        <v>3.2391201411906505</v>
      </c>
      <c r="H1053" s="10">
        <v>39886</v>
      </c>
      <c r="I1053" s="11">
        <v>464.62</v>
      </c>
      <c r="J1053" s="10">
        <v>40982</v>
      </c>
      <c r="K1053" s="11">
        <v>1969.5800000000002</v>
      </c>
      <c r="L1053" s="2">
        <f t="shared" si="16"/>
        <v>6</v>
      </c>
      <c r="N1053" s="6"/>
    </row>
    <row r="1054" spans="1:14" s="2" customFormat="1" ht="45" hidden="1">
      <c r="A1054" s="1" t="s">
        <v>980</v>
      </c>
      <c r="B1054" s="1" t="s">
        <v>989</v>
      </c>
      <c r="C1054" s="1" t="s">
        <v>985</v>
      </c>
      <c r="D1054" s="1" t="s">
        <v>986</v>
      </c>
      <c r="E1054" s="1" t="s">
        <v>987</v>
      </c>
      <c r="F1054" s="6">
        <v>39892</v>
      </c>
      <c r="G1054" s="7">
        <v>3.4849206349206345</v>
      </c>
      <c r="H1054" s="10">
        <v>39891</v>
      </c>
      <c r="I1054" s="11">
        <v>37.800000000000004</v>
      </c>
      <c r="J1054" s="10">
        <v>40987</v>
      </c>
      <c r="K1054" s="11">
        <v>169.53</v>
      </c>
      <c r="L1054" s="2">
        <f t="shared" si="16"/>
        <v>6</v>
      </c>
      <c r="N1054" s="6"/>
    </row>
    <row r="1055" spans="1:14" s="2" customFormat="1" ht="45" hidden="1">
      <c r="A1055" s="1" t="s">
        <v>980</v>
      </c>
      <c r="B1055" s="1" t="s">
        <v>989</v>
      </c>
      <c r="C1055" s="1" t="s">
        <v>982</v>
      </c>
      <c r="D1055" s="1" t="s">
        <v>983</v>
      </c>
      <c r="E1055" s="1" t="s">
        <v>988</v>
      </c>
      <c r="F1055" s="6">
        <v>39892</v>
      </c>
      <c r="G1055" s="7">
        <v>3.2391201411906505</v>
      </c>
      <c r="H1055" s="10">
        <v>39886</v>
      </c>
      <c r="I1055" s="11">
        <v>464.62</v>
      </c>
      <c r="J1055" s="10">
        <v>40982</v>
      </c>
      <c r="K1055" s="11">
        <v>1969.5800000000002</v>
      </c>
      <c r="L1055" s="2">
        <f t="shared" si="16"/>
        <v>6</v>
      </c>
      <c r="N1055" s="6"/>
    </row>
    <row r="1056" spans="1:14" s="2" customFormat="1" ht="45" hidden="1">
      <c r="A1056" s="1" t="s">
        <v>2593</v>
      </c>
      <c r="B1056" s="1" t="s">
        <v>2594</v>
      </c>
      <c r="C1056" s="1" t="s">
        <v>982</v>
      </c>
      <c r="D1056" s="1" t="s">
        <v>983</v>
      </c>
      <c r="E1056" s="1" t="s">
        <v>984</v>
      </c>
      <c r="F1056" s="6">
        <v>39757</v>
      </c>
      <c r="G1056" s="7">
        <v>2.1356234445729068</v>
      </c>
      <c r="H1056" s="10">
        <v>39766</v>
      </c>
      <c r="I1056" s="11">
        <v>510.31</v>
      </c>
      <c r="J1056" s="10">
        <v>40861</v>
      </c>
      <c r="K1056" s="11">
        <v>1600.14</v>
      </c>
      <c r="L1056" s="2">
        <f t="shared" si="16"/>
        <v>3</v>
      </c>
      <c r="N1056" s="6"/>
    </row>
    <row r="1057" spans="1:14" s="2" customFormat="1" ht="45" hidden="1">
      <c r="A1057" s="32" t="s">
        <v>2593</v>
      </c>
      <c r="B1057" s="32" t="s">
        <v>2594</v>
      </c>
      <c r="C1057" s="32" t="s">
        <v>985</v>
      </c>
      <c r="D1057" s="32" t="s">
        <v>986</v>
      </c>
      <c r="E1057" s="32" t="s">
        <v>987</v>
      </c>
      <c r="F1057" s="33">
        <v>39757</v>
      </c>
      <c r="G1057" s="34">
        <v>0.91366266132621288</v>
      </c>
      <c r="H1057" s="35">
        <v>39771</v>
      </c>
      <c r="I1057" s="36">
        <v>67.41</v>
      </c>
      <c r="J1057" s="35">
        <v>40866</v>
      </c>
      <c r="K1057" s="36">
        <v>129</v>
      </c>
      <c r="L1057" s="37">
        <f t="shared" si="16"/>
        <v>3</v>
      </c>
      <c r="M1057" s="2" t="s">
        <v>8708</v>
      </c>
      <c r="N1057" s="33"/>
    </row>
    <row r="1058" spans="1:14" s="2" customFormat="1" ht="45" hidden="1">
      <c r="A1058" s="1" t="s">
        <v>2593</v>
      </c>
      <c r="B1058" s="1" t="s">
        <v>2594</v>
      </c>
      <c r="C1058" s="1" t="s">
        <v>982</v>
      </c>
      <c r="D1058" s="1" t="s">
        <v>983</v>
      </c>
      <c r="E1058" s="1" t="s">
        <v>988</v>
      </c>
      <c r="F1058" s="6">
        <v>39757</v>
      </c>
      <c r="G1058" s="7">
        <v>2.1356234445729068</v>
      </c>
      <c r="H1058" s="10">
        <v>39766</v>
      </c>
      <c r="I1058" s="11">
        <v>510.31</v>
      </c>
      <c r="J1058" s="10">
        <v>40861</v>
      </c>
      <c r="K1058" s="11">
        <v>1600.14</v>
      </c>
      <c r="L1058" s="2">
        <f t="shared" si="16"/>
        <v>3</v>
      </c>
      <c r="N1058" s="6"/>
    </row>
    <row r="1059" spans="1:14" s="2" customFormat="1" ht="45">
      <c r="A1059" s="1" t="s">
        <v>7080</v>
      </c>
      <c r="B1059" s="1" t="s">
        <v>7081</v>
      </c>
      <c r="C1059" s="1" t="s">
        <v>7082</v>
      </c>
      <c r="D1059" s="1" t="s">
        <v>7083</v>
      </c>
      <c r="E1059" s="1" t="s">
        <v>7084</v>
      </c>
      <c r="F1059" s="6">
        <v>32086</v>
      </c>
      <c r="G1059" s="7">
        <v>-0.72218703820983743</v>
      </c>
      <c r="H1059" s="10">
        <v>32474</v>
      </c>
      <c r="I1059" s="11">
        <v>94.74</v>
      </c>
      <c r="J1059" s="10">
        <v>33569</v>
      </c>
      <c r="K1059" s="11">
        <v>26.32</v>
      </c>
      <c r="L1059" s="2">
        <f t="shared" si="16"/>
        <v>1</v>
      </c>
      <c r="N1059" s="6"/>
    </row>
    <row r="1060" spans="1:14" s="2" customFormat="1" ht="45" hidden="1">
      <c r="A1060" s="1" t="s">
        <v>107</v>
      </c>
      <c r="B1060" s="1" t="s">
        <v>108</v>
      </c>
      <c r="C1060" s="1" t="s">
        <v>109</v>
      </c>
      <c r="D1060" s="1" t="s">
        <v>110</v>
      </c>
      <c r="E1060" s="1" t="s">
        <v>111</v>
      </c>
      <c r="F1060" s="6">
        <v>42190</v>
      </c>
      <c r="G1060" s="7" t="s">
        <v>8705</v>
      </c>
      <c r="H1060" s="10">
        <v>42214</v>
      </c>
      <c r="I1060" s="11">
        <v>7110.42</v>
      </c>
      <c r="J1060" s="10"/>
      <c r="K1060" s="11"/>
      <c r="L1060" s="2">
        <f t="shared" si="16"/>
        <v>1</v>
      </c>
      <c r="M1060" s="2" t="s">
        <v>8710</v>
      </c>
      <c r="N1060" s="6"/>
    </row>
    <row r="1061" spans="1:14" s="2" customFormat="1" ht="45">
      <c r="A1061" s="1" t="s">
        <v>4971</v>
      </c>
      <c r="B1061" s="1" t="s">
        <v>4972</v>
      </c>
      <c r="C1061" s="1" t="s">
        <v>4973</v>
      </c>
      <c r="D1061" s="1" t="s">
        <v>4974</v>
      </c>
      <c r="E1061" s="1" t="s">
        <v>4975</v>
      </c>
      <c r="F1061" s="6">
        <v>40729</v>
      </c>
      <c r="G1061" s="7">
        <v>3.0782029950083198</v>
      </c>
      <c r="H1061" s="10">
        <v>41050</v>
      </c>
      <c r="I1061" s="11">
        <v>96.16</v>
      </c>
      <c r="J1061" s="10">
        <v>42145</v>
      </c>
      <c r="K1061" s="11">
        <v>392.16</v>
      </c>
      <c r="L1061" s="2">
        <f t="shared" si="16"/>
        <v>1</v>
      </c>
      <c r="N1061" s="6"/>
    </row>
    <row r="1062" spans="1:14" s="2" customFormat="1" ht="45">
      <c r="A1062" s="1" t="s">
        <v>4208</v>
      </c>
      <c r="B1062" s="1" t="s">
        <v>4209</v>
      </c>
      <c r="C1062" s="1" t="s">
        <v>4210</v>
      </c>
      <c r="D1062" s="1" t="s">
        <v>4211</v>
      </c>
      <c r="E1062" s="1" t="s">
        <v>4212</v>
      </c>
      <c r="F1062" s="6">
        <v>35890</v>
      </c>
      <c r="G1062" s="7">
        <v>0.70545271376400975</v>
      </c>
      <c r="H1062" s="10">
        <v>35904</v>
      </c>
      <c r="I1062" s="11">
        <v>79.41</v>
      </c>
      <c r="J1062" s="10">
        <v>37000</v>
      </c>
      <c r="K1062" s="11">
        <v>135.43</v>
      </c>
      <c r="L1062" s="2">
        <f t="shared" si="16"/>
        <v>1</v>
      </c>
      <c r="N1062" s="6"/>
    </row>
    <row r="1063" spans="1:14" s="2" customFormat="1" ht="45">
      <c r="A1063" s="1" t="s">
        <v>5799</v>
      </c>
      <c r="B1063" s="1" t="s">
        <v>5800</v>
      </c>
      <c r="C1063" s="1" t="s">
        <v>5801</v>
      </c>
      <c r="D1063" s="1" t="s">
        <v>5802</v>
      </c>
      <c r="E1063" s="1" t="s">
        <v>5803</v>
      </c>
      <c r="F1063" s="6">
        <v>40364</v>
      </c>
      <c r="G1063" s="7">
        <v>-0.43445807770961142</v>
      </c>
      <c r="H1063" s="10">
        <v>40597</v>
      </c>
      <c r="I1063" s="11">
        <v>97.8</v>
      </c>
      <c r="J1063" s="10">
        <v>41693</v>
      </c>
      <c r="K1063" s="11">
        <v>55.31</v>
      </c>
      <c r="L1063" s="2">
        <f t="shared" si="16"/>
        <v>1</v>
      </c>
      <c r="N1063" s="6"/>
    </row>
    <row r="1064" spans="1:14" s="2" customFormat="1" ht="45" hidden="1">
      <c r="A1064" s="1" t="s">
        <v>6256</v>
      </c>
      <c r="B1064" s="1" t="s">
        <v>6257</v>
      </c>
      <c r="C1064" s="1" t="s">
        <v>6258</v>
      </c>
      <c r="D1064" s="1" t="s">
        <v>6259</v>
      </c>
      <c r="E1064" s="1" t="s">
        <v>6260</v>
      </c>
      <c r="F1064" s="6">
        <v>41978</v>
      </c>
      <c r="G1064" s="7" t="s">
        <v>8705</v>
      </c>
      <c r="H1064" s="10">
        <v>42000</v>
      </c>
      <c r="I1064" s="11">
        <v>1133.71</v>
      </c>
      <c r="J1064" s="10"/>
      <c r="K1064" s="11"/>
      <c r="L1064" s="2">
        <f t="shared" si="16"/>
        <v>1</v>
      </c>
      <c r="M1064" s="2" t="s">
        <v>8710</v>
      </c>
      <c r="N1064" s="6"/>
    </row>
    <row r="1065" spans="1:14" s="2" customFormat="1" ht="45" hidden="1">
      <c r="A1065" s="1" t="s">
        <v>4563</v>
      </c>
      <c r="B1065" s="1" t="s">
        <v>4564</v>
      </c>
      <c r="C1065" s="1" t="s">
        <v>4565</v>
      </c>
      <c r="D1065" s="1" t="s">
        <v>4566</v>
      </c>
      <c r="E1065" s="1" t="s">
        <v>4567</v>
      </c>
      <c r="F1065" s="6">
        <v>41948</v>
      </c>
      <c r="G1065" s="7" t="s">
        <v>8705</v>
      </c>
      <c r="H1065" s="10">
        <v>41963</v>
      </c>
      <c r="I1065" s="11">
        <v>148.44</v>
      </c>
      <c r="J1065" s="10"/>
      <c r="K1065" s="11"/>
      <c r="L1065" s="2">
        <f t="shared" si="16"/>
        <v>1</v>
      </c>
      <c r="M1065" s="2" t="s">
        <v>8710</v>
      </c>
      <c r="N1065" s="6"/>
    </row>
    <row r="1066" spans="1:14" s="2" customFormat="1" ht="30" hidden="1">
      <c r="A1066" s="1" t="s">
        <v>1329</v>
      </c>
      <c r="B1066" s="1" t="s">
        <v>1330</v>
      </c>
      <c r="C1066" s="1"/>
      <c r="D1066" s="1"/>
      <c r="E1066" s="1"/>
      <c r="F1066" s="6"/>
      <c r="G1066" s="7"/>
      <c r="H1066" s="12"/>
      <c r="I1066" s="11"/>
      <c r="J1066" s="12"/>
      <c r="K1066" s="11"/>
      <c r="L1066" s="2">
        <f t="shared" si="16"/>
        <v>1</v>
      </c>
      <c r="M1066" s="2" t="s">
        <v>8709</v>
      </c>
      <c r="N1066" s="6"/>
    </row>
    <row r="1067" spans="1:14" s="2" customFormat="1" ht="30" hidden="1">
      <c r="A1067" s="1" t="s">
        <v>1262</v>
      </c>
      <c r="B1067" s="1" t="s">
        <v>1263</v>
      </c>
      <c r="C1067" s="1"/>
      <c r="D1067" s="1"/>
      <c r="E1067" s="1"/>
      <c r="F1067" s="6"/>
      <c r="G1067" s="7"/>
      <c r="H1067" s="12"/>
      <c r="I1067" s="11"/>
      <c r="J1067" s="12"/>
      <c r="K1067" s="11"/>
      <c r="L1067" s="2">
        <f t="shared" si="16"/>
        <v>1</v>
      </c>
      <c r="M1067" s="2" t="s">
        <v>8709</v>
      </c>
      <c r="N1067" s="6"/>
    </row>
    <row r="1068" spans="1:14" s="2" customFormat="1" ht="45">
      <c r="A1068" s="1" t="s">
        <v>4894</v>
      </c>
      <c r="B1068" s="1" t="s">
        <v>4895</v>
      </c>
      <c r="C1068" s="1" t="s">
        <v>4896</v>
      </c>
      <c r="D1068" s="1" t="s">
        <v>4897</v>
      </c>
      <c r="E1068" s="1" t="s">
        <v>4898</v>
      </c>
      <c r="F1068" s="6">
        <v>40456</v>
      </c>
      <c r="G1068" s="7">
        <v>1.5615688543264354</v>
      </c>
      <c r="H1068" s="10">
        <v>40472</v>
      </c>
      <c r="I1068" s="11">
        <v>4459.5600000000004</v>
      </c>
      <c r="J1068" s="10">
        <v>41568</v>
      </c>
      <c r="K1068" s="11">
        <v>11423.47</v>
      </c>
      <c r="L1068" s="2">
        <f t="shared" si="16"/>
        <v>1</v>
      </c>
      <c r="N1068" s="6"/>
    </row>
    <row r="1069" spans="1:14" s="2" customFormat="1" ht="45">
      <c r="A1069" s="1" t="s">
        <v>7292</v>
      </c>
      <c r="B1069" s="1" t="s">
        <v>7293</v>
      </c>
      <c r="C1069" s="1" t="s">
        <v>7294</v>
      </c>
      <c r="D1069" s="1" t="s">
        <v>7295</v>
      </c>
      <c r="E1069" s="1" t="s">
        <v>7296</v>
      </c>
      <c r="F1069" s="6">
        <v>40913</v>
      </c>
      <c r="G1069" s="7">
        <v>0.67072064863711522</v>
      </c>
      <c r="H1069" s="10">
        <v>40935</v>
      </c>
      <c r="I1069" s="11">
        <v>187.47</v>
      </c>
      <c r="J1069" s="10">
        <v>42031</v>
      </c>
      <c r="K1069" s="11">
        <v>313.20999999999998</v>
      </c>
      <c r="L1069" s="2">
        <f t="shared" si="16"/>
        <v>1</v>
      </c>
      <c r="N1069" s="6"/>
    </row>
    <row r="1070" spans="1:14" s="2" customFormat="1" ht="30" hidden="1">
      <c r="A1070" s="1" t="s">
        <v>7371</v>
      </c>
      <c r="B1070" s="1" t="s">
        <v>7372</v>
      </c>
      <c r="C1070" s="1"/>
      <c r="D1070" s="1"/>
      <c r="E1070" s="1"/>
      <c r="F1070" s="6"/>
      <c r="G1070" s="7"/>
      <c r="H1070" s="12"/>
      <c r="I1070" s="11"/>
      <c r="J1070" s="12"/>
      <c r="K1070" s="11"/>
      <c r="L1070" s="2">
        <f t="shared" si="16"/>
        <v>1</v>
      </c>
      <c r="M1070" s="2" t="s">
        <v>8709</v>
      </c>
      <c r="N1070" s="6"/>
    </row>
    <row r="1071" spans="1:14" s="2" customFormat="1" ht="45" hidden="1">
      <c r="A1071" s="44" t="s">
        <v>2189</v>
      </c>
      <c r="B1071" s="44" t="s">
        <v>2190</v>
      </c>
      <c r="C1071" s="44" t="s">
        <v>2191</v>
      </c>
      <c r="D1071" s="44" t="s">
        <v>2192</v>
      </c>
      <c r="E1071" s="44" t="s">
        <v>2193</v>
      </c>
      <c r="F1071" s="45">
        <v>41396</v>
      </c>
      <c r="G1071" s="46">
        <v>1.5663359309295341E-2</v>
      </c>
      <c r="H1071" s="47">
        <v>41413</v>
      </c>
      <c r="I1071" s="48">
        <v>2057.0300000000002</v>
      </c>
      <c r="J1071" s="47">
        <v>42509</v>
      </c>
      <c r="K1071" s="48">
        <v>2089.25</v>
      </c>
      <c r="L1071" s="49">
        <f t="shared" si="16"/>
        <v>2</v>
      </c>
      <c r="N1071" s="45"/>
    </row>
    <row r="1072" spans="1:14" s="2" customFormat="1" ht="45" hidden="1">
      <c r="A1072" s="32" t="s">
        <v>2189</v>
      </c>
      <c r="B1072" s="32" t="s">
        <v>2190</v>
      </c>
      <c r="C1072" s="32" t="s">
        <v>2191</v>
      </c>
      <c r="D1072" s="32" t="s">
        <v>2192</v>
      </c>
      <c r="E1072" s="32" t="s">
        <v>2194</v>
      </c>
      <c r="F1072" s="33">
        <v>41396</v>
      </c>
      <c r="G1072" s="34">
        <v>3.8224745965331743E-2</v>
      </c>
      <c r="H1072" s="35">
        <v>41408</v>
      </c>
      <c r="I1072" s="36">
        <v>2007.6000000000001</v>
      </c>
      <c r="J1072" s="35">
        <v>42504</v>
      </c>
      <c r="K1072" s="36">
        <v>2084.34</v>
      </c>
      <c r="L1072" s="37">
        <f t="shared" si="16"/>
        <v>2</v>
      </c>
      <c r="M1072" s="2" t="s">
        <v>8708</v>
      </c>
      <c r="N1072" s="33"/>
    </row>
    <row r="1073" spans="1:14" s="2" customFormat="1" hidden="1">
      <c r="A1073" s="1" t="s">
        <v>5482</v>
      </c>
      <c r="B1073" s="1" t="s">
        <v>5483</v>
      </c>
      <c r="C1073" s="1"/>
      <c r="D1073" s="1"/>
      <c r="E1073" s="1"/>
      <c r="F1073" s="6"/>
      <c r="G1073" s="7"/>
      <c r="H1073" s="12"/>
      <c r="I1073" s="11"/>
      <c r="J1073" s="12"/>
      <c r="K1073" s="11"/>
      <c r="L1073" s="2">
        <f t="shared" si="16"/>
        <v>1</v>
      </c>
      <c r="M1073" s="2" t="s">
        <v>8709</v>
      </c>
      <c r="N1073" s="6"/>
    </row>
    <row r="1074" spans="1:14" s="2" customFormat="1" hidden="1">
      <c r="A1074" s="1" t="s">
        <v>6756</v>
      </c>
      <c r="B1074" s="1" t="s">
        <v>6757</v>
      </c>
      <c r="C1074" s="1"/>
      <c r="D1074" s="1"/>
      <c r="E1074" s="1"/>
      <c r="F1074" s="6"/>
      <c r="G1074" s="7"/>
      <c r="H1074" s="12"/>
      <c r="I1074" s="11"/>
      <c r="J1074" s="12"/>
      <c r="K1074" s="11"/>
      <c r="L1074" s="2">
        <f t="shared" si="16"/>
        <v>1</v>
      </c>
      <c r="M1074" s="2" t="s">
        <v>8709</v>
      </c>
      <c r="N1074" s="6"/>
    </row>
    <row r="1075" spans="1:14" s="2" customFormat="1" hidden="1">
      <c r="A1075" s="1" t="s">
        <v>3279</v>
      </c>
      <c r="B1075" s="1" t="s">
        <v>3280</v>
      </c>
      <c r="C1075" s="1"/>
      <c r="D1075" s="1"/>
      <c r="E1075" s="1"/>
      <c r="F1075" s="6"/>
      <c r="G1075" s="7"/>
      <c r="H1075" s="12"/>
      <c r="I1075" s="11"/>
      <c r="J1075" s="12"/>
      <c r="K1075" s="11"/>
      <c r="L1075" s="2">
        <f t="shared" si="16"/>
        <v>1</v>
      </c>
      <c r="M1075" s="2" t="s">
        <v>8709</v>
      </c>
      <c r="N1075" s="6"/>
    </row>
    <row r="1076" spans="1:14" s="2" customFormat="1" hidden="1">
      <c r="A1076" s="1" t="s">
        <v>4723</v>
      </c>
      <c r="B1076" s="1" t="s">
        <v>4724</v>
      </c>
      <c r="C1076" s="1"/>
      <c r="D1076" s="1"/>
      <c r="E1076" s="1"/>
      <c r="F1076" s="6"/>
      <c r="G1076" s="7"/>
      <c r="H1076" s="12"/>
      <c r="I1076" s="11"/>
      <c r="J1076" s="12"/>
      <c r="K1076" s="11"/>
      <c r="L1076" s="2">
        <f t="shared" si="16"/>
        <v>1</v>
      </c>
      <c r="M1076" s="2" t="s">
        <v>8709</v>
      </c>
      <c r="N1076" s="6"/>
    </row>
    <row r="1077" spans="1:14" s="2" customFormat="1" ht="45" hidden="1">
      <c r="A1077" s="44" t="s">
        <v>4646</v>
      </c>
      <c r="B1077" s="44" t="s">
        <v>4647</v>
      </c>
      <c r="C1077" s="44" t="s">
        <v>4648</v>
      </c>
      <c r="D1077" s="44" t="s">
        <v>4649</v>
      </c>
      <c r="E1077" s="44" t="s">
        <v>4650</v>
      </c>
      <c r="F1077" s="45">
        <v>39730</v>
      </c>
      <c r="G1077" s="46">
        <v>3.017714791851196</v>
      </c>
      <c r="H1077" s="47">
        <v>39742</v>
      </c>
      <c r="I1077" s="48">
        <v>56.45</v>
      </c>
      <c r="J1077" s="47">
        <v>40837</v>
      </c>
      <c r="K1077" s="48">
        <v>226.8</v>
      </c>
      <c r="L1077" s="49">
        <f t="shared" si="16"/>
        <v>4</v>
      </c>
      <c r="N1077" s="45"/>
    </row>
    <row r="1078" spans="1:14" s="2" customFormat="1" ht="45" hidden="1">
      <c r="A1078" s="32" t="s">
        <v>4646</v>
      </c>
      <c r="B1078" s="32" t="s">
        <v>4647</v>
      </c>
      <c r="C1078" s="32" t="s">
        <v>4648</v>
      </c>
      <c r="D1078" s="32" t="s">
        <v>4649</v>
      </c>
      <c r="E1078" s="32" t="s">
        <v>4651</v>
      </c>
      <c r="F1078" s="33">
        <v>39730</v>
      </c>
      <c r="G1078" s="34">
        <v>2.6189222884055963</v>
      </c>
      <c r="H1078" s="35">
        <v>39735</v>
      </c>
      <c r="I1078" s="36">
        <v>72.19</v>
      </c>
      <c r="J1078" s="35">
        <v>40830</v>
      </c>
      <c r="K1078" s="36">
        <v>261.25</v>
      </c>
      <c r="L1078" s="37">
        <f t="shared" si="16"/>
        <v>4</v>
      </c>
      <c r="M1078" s="2" t="s">
        <v>8708</v>
      </c>
      <c r="N1078" s="33"/>
    </row>
    <row r="1079" spans="1:14" s="2" customFormat="1" ht="45" hidden="1">
      <c r="A1079" s="44" t="s">
        <v>4646</v>
      </c>
      <c r="B1079" s="44" t="s">
        <v>5182</v>
      </c>
      <c r="C1079" s="44" t="s">
        <v>4648</v>
      </c>
      <c r="D1079" s="44" t="s">
        <v>4649</v>
      </c>
      <c r="E1079" s="44" t="s">
        <v>4650</v>
      </c>
      <c r="F1079" s="45">
        <v>39730</v>
      </c>
      <c r="G1079" s="46">
        <v>3.017714791851196</v>
      </c>
      <c r="H1079" s="47">
        <v>39742</v>
      </c>
      <c r="I1079" s="48">
        <v>56.45</v>
      </c>
      <c r="J1079" s="47">
        <v>40837</v>
      </c>
      <c r="K1079" s="48">
        <v>226.8</v>
      </c>
      <c r="L1079" s="49">
        <f t="shared" si="16"/>
        <v>4</v>
      </c>
      <c r="N1079" s="45"/>
    </row>
    <row r="1080" spans="1:14" s="2" customFormat="1" ht="45" hidden="1">
      <c r="A1080" s="32" t="s">
        <v>4646</v>
      </c>
      <c r="B1080" s="32" t="s">
        <v>5182</v>
      </c>
      <c r="C1080" s="32" t="s">
        <v>4648</v>
      </c>
      <c r="D1080" s="32" t="s">
        <v>4649</v>
      </c>
      <c r="E1080" s="32" t="s">
        <v>4651</v>
      </c>
      <c r="F1080" s="33">
        <v>39730</v>
      </c>
      <c r="G1080" s="34">
        <v>2.6189222884055963</v>
      </c>
      <c r="H1080" s="35">
        <v>39735</v>
      </c>
      <c r="I1080" s="36">
        <v>72.19</v>
      </c>
      <c r="J1080" s="35">
        <v>40830</v>
      </c>
      <c r="K1080" s="36">
        <v>261.25</v>
      </c>
      <c r="L1080" s="37">
        <f t="shared" si="16"/>
        <v>4</v>
      </c>
      <c r="M1080" s="2" t="s">
        <v>8708</v>
      </c>
      <c r="N1080" s="33"/>
    </row>
    <row r="1081" spans="1:14" s="2" customFormat="1" ht="45" hidden="1">
      <c r="A1081" s="1" t="s">
        <v>706</v>
      </c>
      <c r="B1081" s="1" t="s">
        <v>707</v>
      </c>
      <c r="C1081" s="1" t="s">
        <v>708</v>
      </c>
      <c r="D1081" s="1" t="s">
        <v>709</v>
      </c>
      <c r="E1081" s="1" t="s">
        <v>710</v>
      </c>
      <c r="F1081" s="6">
        <v>42282</v>
      </c>
      <c r="G1081" s="7" t="s">
        <v>8705</v>
      </c>
      <c r="H1081" s="10">
        <v>42291</v>
      </c>
      <c r="I1081" s="11">
        <v>8451.7800000000007</v>
      </c>
      <c r="J1081" s="10"/>
      <c r="K1081" s="11"/>
      <c r="L1081" s="2">
        <f t="shared" si="16"/>
        <v>3</v>
      </c>
      <c r="M1081" s="2" t="s">
        <v>8710</v>
      </c>
      <c r="N1081" s="6"/>
    </row>
    <row r="1082" spans="1:14" s="2" customFormat="1" ht="45" hidden="1">
      <c r="A1082" s="1" t="s">
        <v>706</v>
      </c>
      <c r="B1082" s="1" t="s">
        <v>707</v>
      </c>
      <c r="C1082" s="1" t="s">
        <v>711</v>
      </c>
      <c r="D1082" s="1" t="s">
        <v>712</v>
      </c>
      <c r="E1082" s="1" t="s">
        <v>713</v>
      </c>
      <c r="F1082" s="6">
        <v>42282</v>
      </c>
      <c r="G1082" s="7" t="s">
        <v>8705</v>
      </c>
      <c r="H1082" s="10">
        <v>42305</v>
      </c>
      <c r="I1082" s="11">
        <v>519.24</v>
      </c>
      <c r="J1082" s="10"/>
      <c r="K1082" s="11"/>
      <c r="L1082" s="2">
        <f t="shared" si="16"/>
        <v>3</v>
      </c>
      <c r="M1082" s="2" t="s">
        <v>8710</v>
      </c>
      <c r="N1082" s="6"/>
    </row>
    <row r="1083" spans="1:14" s="2" customFormat="1" ht="45" hidden="1">
      <c r="A1083" s="1" t="s">
        <v>706</v>
      </c>
      <c r="B1083" s="1" t="s">
        <v>707</v>
      </c>
      <c r="C1083" s="1" t="s">
        <v>714</v>
      </c>
      <c r="D1083" s="1" t="s">
        <v>715</v>
      </c>
      <c r="E1083" s="1" t="s">
        <v>716</v>
      </c>
      <c r="F1083" s="6">
        <v>42282</v>
      </c>
      <c r="G1083" s="7" t="s">
        <v>8705</v>
      </c>
      <c r="H1083" s="10">
        <v>42291</v>
      </c>
      <c r="I1083" s="11">
        <v>10597.84</v>
      </c>
      <c r="J1083" s="10"/>
      <c r="K1083" s="11"/>
      <c r="L1083" s="2">
        <f t="shared" si="16"/>
        <v>3</v>
      </c>
      <c r="M1083" s="2" t="s">
        <v>8710</v>
      </c>
      <c r="N1083" s="6"/>
    </row>
    <row r="1084" spans="1:14" s="2" customFormat="1" ht="30" hidden="1">
      <c r="A1084" s="1" t="s">
        <v>8365</v>
      </c>
      <c r="B1084" s="1" t="s">
        <v>8366</v>
      </c>
      <c r="C1084" s="1"/>
      <c r="D1084" s="1"/>
      <c r="E1084" s="1"/>
      <c r="F1084" s="6"/>
      <c r="G1084" s="7"/>
      <c r="H1084" s="12"/>
      <c r="I1084" s="11"/>
      <c r="J1084" s="12"/>
      <c r="K1084" s="11"/>
      <c r="L1084" s="2">
        <f t="shared" si="16"/>
        <v>1</v>
      </c>
      <c r="M1084" s="2" t="s">
        <v>8709</v>
      </c>
      <c r="N1084" s="6"/>
    </row>
    <row r="1085" spans="1:14" s="2" customFormat="1" hidden="1">
      <c r="A1085" s="1" t="s">
        <v>1180</v>
      </c>
      <c r="B1085" s="1" t="s">
        <v>1181</v>
      </c>
      <c r="C1085" s="1"/>
      <c r="D1085" s="1"/>
      <c r="E1085" s="1"/>
      <c r="F1085" s="6"/>
      <c r="G1085" s="7"/>
      <c r="H1085" s="12"/>
      <c r="I1085" s="11"/>
      <c r="J1085" s="12"/>
      <c r="K1085" s="11"/>
      <c r="L1085" s="2">
        <f t="shared" si="16"/>
        <v>1</v>
      </c>
      <c r="M1085" s="2" t="s">
        <v>8709</v>
      </c>
      <c r="N1085" s="6"/>
    </row>
    <row r="1086" spans="1:14" s="2" customFormat="1" ht="45">
      <c r="A1086" s="1" t="s">
        <v>956</v>
      </c>
      <c r="B1086" s="1" t="s">
        <v>957</v>
      </c>
      <c r="C1086" s="1" t="s">
        <v>958</v>
      </c>
      <c r="D1086" s="1" t="s">
        <v>959</v>
      </c>
      <c r="E1086" s="1" t="s">
        <v>960</v>
      </c>
      <c r="F1086" s="6">
        <v>41030</v>
      </c>
      <c r="G1086" s="7">
        <v>8.4706741299586277</v>
      </c>
      <c r="H1086" s="10">
        <v>41058</v>
      </c>
      <c r="I1086" s="11">
        <v>41.09</v>
      </c>
      <c r="J1086" s="10">
        <v>42153</v>
      </c>
      <c r="K1086" s="11">
        <v>389.15000000000003</v>
      </c>
      <c r="L1086" s="2">
        <f t="shared" si="16"/>
        <v>1</v>
      </c>
      <c r="N1086" s="6"/>
    </row>
    <row r="1087" spans="1:14" s="2" customFormat="1" ht="45">
      <c r="A1087" s="1" t="s">
        <v>6683</v>
      </c>
      <c r="B1087" s="1" t="s">
        <v>6684</v>
      </c>
      <c r="C1087" s="1" t="s">
        <v>6685</v>
      </c>
      <c r="D1087" s="1" t="s">
        <v>6686</v>
      </c>
      <c r="E1087" s="1" t="s">
        <v>6687</v>
      </c>
      <c r="F1087" s="6">
        <v>40487</v>
      </c>
      <c r="G1087" s="7">
        <v>-3.9555863983344985E-2</v>
      </c>
      <c r="H1087" s="10">
        <v>41361</v>
      </c>
      <c r="I1087" s="11">
        <v>100.87</v>
      </c>
      <c r="J1087" s="10">
        <v>42457</v>
      </c>
      <c r="K1087" s="11">
        <v>96.88</v>
      </c>
      <c r="L1087" s="2">
        <f t="shared" si="16"/>
        <v>1</v>
      </c>
      <c r="N1087" s="6"/>
    </row>
    <row r="1088" spans="1:14" s="2" customFormat="1" hidden="1">
      <c r="A1088" s="1" t="s">
        <v>787</v>
      </c>
      <c r="B1088" s="1" t="s">
        <v>788</v>
      </c>
      <c r="C1088" s="1"/>
      <c r="D1088" s="1"/>
      <c r="E1088" s="1"/>
      <c r="F1088" s="6"/>
      <c r="G1088" s="7"/>
      <c r="H1088" s="12"/>
      <c r="I1088" s="11"/>
      <c r="J1088" s="12"/>
      <c r="K1088" s="11"/>
      <c r="L1088" s="2">
        <f t="shared" si="16"/>
        <v>1</v>
      </c>
      <c r="M1088" s="2" t="s">
        <v>8709</v>
      </c>
      <c r="N1088" s="6"/>
    </row>
    <row r="1089" spans="1:14" s="2" customFormat="1" hidden="1">
      <c r="A1089" s="1" t="s">
        <v>785</v>
      </c>
      <c r="B1089" s="1" t="s">
        <v>786</v>
      </c>
      <c r="C1089" s="1"/>
      <c r="D1089" s="1"/>
      <c r="E1089" s="1"/>
      <c r="F1089" s="6"/>
      <c r="G1089" s="7"/>
      <c r="H1089" s="12"/>
      <c r="I1089" s="11"/>
      <c r="J1089" s="12"/>
      <c r="K1089" s="11"/>
      <c r="L1089" s="2">
        <f t="shared" si="16"/>
        <v>1</v>
      </c>
      <c r="M1089" s="2" t="s">
        <v>8709</v>
      </c>
      <c r="N1089" s="6"/>
    </row>
    <row r="1090" spans="1:14" s="2" customFormat="1" hidden="1">
      <c r="A1090" s="1" t="s">
        <v>1613</v>
      </c>
      <c r="B1090" s="1" t="s">
        <v>1614</v>
      </c>
      <c r="C1090" s="1"/>
      <c r="D1090" s="1"/>
      <c r="E1090" s="1"/>
      <c r="F1090" s="6"/>
      <c r="G1090" s="7"/>
      <c r="H1090" s="12"/>
      <c r="I1090" s="11"/>
      <c r="J1090" s="12"/>
      <c r="K1090" s="11"/>
      <c r="L1090" s="2">
        <f t="shared" ref="L1090:L1153" si="17">COUNTIF(A$2:A$2738,A1090)</f>
        <v>1</v>
      </c>
      <c r="M1090" s="2" t="s">
        <v>8709</v>
      </c>
      <c r="N1090" s="6"/>
    </row>
    <row r="1091" spans="1:14" s="2" customFormat="1" ht="45" hidden="1">
      <c r="A1091" s="1" t="s">
        <v>4626</v>
      </c>
      <c r="B1091" s="1" t="s">
        <v>4627</v>
      </c>
      <c r="C1091" s="1" t="s">
        <v>4628</v>
      </c>
      <c r="D1091" s="1" t="s">
        <v>4629</v>
      </c>
      <c r="E1091" s="1" t="s">
        <v>4630</v>
      </c>
      <c r="F1091" s="1"/>
      <c r="G1091" s="7"/>
      <c r="H1091" s="12"/>
      <c r="I1091" s="11"/>
      <c r="J1091" s="12"/>
      <c r="K1091" s="11"/>
      <c r="L1091" s="2">
        <f t="shared" si="17"/>
        <v>1</v>
      </c>
      <c r="M1091" s="2" t="s">
        <v>8709</v>
      </c>
      <c r="N1091" s="1"/>
    </row>
    <row r="1092" spans="1:14" s="2" customFormat="1" ht="45">
      <c r="A1092" s="1" t="s">
        <v>5447</v>
      </c>
      <c r="B1092" s="1" t="s">
        <v>5448</v>
      </c>
      <c r="C1092" s="1" t="s">
        <v>5449</v>
      </c>
      <c r="D1092" s="1" t="s">
        <v>5450</v>
      </c>
      <c r="E1092" s="1" t="s">
        <v>5451</v>
      </c>
      <c r="F1092" s="6">
        <v>40729</v>
      </c>
      <c r="G1092" s="7">
        <v>0.1491191566097933</v>
      </c>
      <c r="H1092" s="10">
        <v>40747</v>
      </c>
      <c r="I1092" s="11">
        <v>72.09</v>
      </c>
      <c r="J1092" s="10">
        <v>41843</v>
      </c>
      <c r="K1092" s="11">
        <v>82.84</v>
      </c>
      <c r="L1092" s="2">
        <f t="shared" si="17"/>
        <v>1</v>
      </c>
      <c r="N1092" s="6"/>
    </row>
    <row r="1093" spans="1:14" s="2" customFormat="1" ht="45" hidden="1">
      <c r="A1093" s="1" t="s">
        <v>6489</v>
      </c>
      <c r="B1093" s="1" t="s">
        <v>6490</v>
      </c>
      <c r="C1093" s="1" t="s">
        <v>6491</v>
      </c>
      <c r="D1093" s="1" t="s">
        <v>6492</v>
      </c>
      <c r="E1093" s="1" t="s">
        <v>6493</v>
      </c>
      <c r="F1093" s="6">
        <v>42214</v>
      </c>
      <c r="G1093" s="7" t="s">
        <v>8705</v>
      </c>
      <c r="H1093" s="10">
        <v>42212</v>
      </c>
      <c r="I1093" s="11">
        <v>114.01</v>
      </c>
      <c r="J1093" s="10"/>
      <c r="K1093" s="11"/>
      <c r="L1093" s="2">
        <f t="shared" si="17"/>
        <v>1</v>
      </c>
      <c r="M1093" s="2" t="s">
        <v>8710</v>
      </c>
      <c r="N1093" s="6"/>
    </row>
    <row r="1094" spans="1:14" s="2" customFormat="1" hidden="1">
      <c r="A1094" s="1" t="s">
        <v>4213</v>
      </c>
      <c r="B1094" s="1" t="s">
        <v>4214</v>
      </c>
      <c r="C1094" s="1"/>
      <c r="D1094" s="1"/>
      <c r="E1094" s="1"/>
      <c r="F1094" s="6"/>
      <c r="G1094" s="7"/>
      <c r="H1094" s="12"/>
      <c r="I1094" s="11"/>
      <c r="J1094" s="12"/>
      <c r="K1094" s="11"/>
      <c r="L1094" s="2">
        <f t="shared" si="17"/>
        <v>1</v>
      </c>
      <c r="M1094" s="2" t="s">
        <v>8709</v>
      </c>
      <c r="N1094" s="6"/>
    </row>
    <row r="1095" spans="1:14" s="2" customFormat="1" ht="45" hidden="1">
      <c r="A1095" s="1" t="s">
        <v>5125</v>
      </c>
      <c r="B1095" s="1" t="s">
        <v>5126</v>
      </c>
      <c r="C1095" s="1" t="s">
        <v>5127</v>
      </c>
      <c r="D1095" s="1" t="s">
        <v>5128</v>
      </c>
      <c r="E1095" s="1" t="s">
        <v>5129</v>
      </c>
      <c r="F1095" s="1"/>
      <c r="G1095" s="7"/>
      <c r="H1095" s="12"/>
      <c r="I1095" s="11"/>
      <c r="J1095" s="12"/>
      <c r="K1095" s="11"/>
      <c r="L1095" s="2">
        <f t="shared" si="17"/>
        <v>1</v>
      </c>
      <c r="M1095" s="2" t="s">
        <v>8709</v>
      </c>
      <c r="N1095" s="1"/>
    </row>
    <row r="1096" spans="1:14" s="2" customFormat="1" ht="45" hidden="1">
      <c r="A1096" s="1" t="s">
        <v>6643</v>
      </c>
      <c r="B1096" s="1" t="s">
        <v>6644</v>
      </c>
      <c r="C1096" s="1" t="s">
        <v>6645</v>
      </c>
      <c r="D1096" s="1" t="s">
        <v>6646</v>
      </c>
      <c r="E1096" s="1" t="s">
        <v>6647</v>
      </c>
      <c r="F1096" s="6">
        <v>42194</v>
      </c>
      <c r="G1096" s="7" t="s">
        <v>8705</v>
      </c>
      <c r="H1096" s="10">
        <v>42202</v>
      </c>
      <c r="I1096" s="11">
        <v>45</v>
      </c>
      <c r="J1096" s="10"/>
      <c r="K1096" s="11"/>
      <c r="L1096" s="2">
        <f t="shared" si="17"/>
        <v>1</v>
      </c>
      <c r="M1096" s="2" t="s">
        <v>8710</v>
      </c>
      <c r="N1096" s="6"/>
    </row>
    <row r="1097" spans="1:14" s="2" customFormat="1" ht="45">
      <c r="A1097" s="1" t="s">
        <v>6137</v>
      </c>
      <c r="B1097" s="1" t="s">
        <v>6138</v>
      </c>
      <c r="C1097" s="1" t="s">
        <v>6139</v>
      </c>
      <c r="D1097" s="1" t="s">
        <v>6140</v>
      </c>
      <c r="E1097" s="1" t="s">
        <v>6141</v>
      </c>
      <c r="F1097" s="6">
        <v>40729</v>
      </c>
      <c r="G1097" s="7">
        <v>-0.35637108792846489</v>
      </c>
      <c r="H1097" s="10">
        <v>40747</v>
      </c>
      <c r="I1097" s="11">
        <v>53.68</v>
      </c>
      <c r="J1097" s="10">
        <v>41843</v>
      </c>
      <c r="K1097" s="11">
        <v>34.550000000000004</v>
      </c>
      <c r="L1097" s="2">
        <f t="shared" si="17"/>
        <v>1</v>
      </c>
      <c r="N1097" s="6"/>
    </row>
    <row r="1098" spans="1:14" s="2" customFormat="1" ht="45" hidden="1">
      <c r="A1098" s="1" t="s">
        <v>2103</v>
      </c>
      <c r="B1098" s="1" t="s">
        <v>2104</v>
      </c>
      <c r="C1098" s="1" t="s">
        <v>2105</v>
      </c>
      <c r="D1098" s="1" t="s">
        <v>2106</v>
      </c>
      <c r="E1098" s="1" t="s">
        <v>2107</v>
      </c>
      <c r="F1098" s="6">
        <v>42282</v>
      </c>
      <c r="G1098" s="7" t="s">
        <v>8705</v>
      </c>
      <c r="H1098" s="10">
        <v>42291</v>
      </c>
      <c r="I1098" s="11">
        <v>52.31</v>
      </c>
      <c r="J1098" s="10"/>
      <c r="K1098" s="11"/>
      <c r="L1098" s="2">
        <f t="shared" si="17"/>
        <v>4</v>
      </c>
      <c r="M1098" s="2" t="s">
        <v>8710</v>
      </c>
      <c r="N1098" s="6"/>
    </row>
    <row r="1099" spans="1:14" s="2" customFormat="1" ht="45" hidden="1">
      <c r="A1099" s="1" t="s">
        <v>2103</v>
      </c>
      <c r="B1099" s="1" t="s">
        <v>2104</v>
      </c>
      <c r="C1099" s="1" t="s">
        <v>2105</v>
      </c>
      <c r="D1099" s="1" t="s">
        <v>2106</v>
      </c>
      <c r="E1099" s="1" t="s">
        <v>2108</v>
      </c>
      <c r="F1099" s="6">
        <v>42282</v>
      </c>
      <c r="G1099" s="7" t="s">
        <v>8705</v>
      </c>
      <c r="H1099" s="10">
        <v>42291</v>
      </c>
      <c r="I1099" s="11">
        <v>52.31</v>
      </c>
      <c r="J1099" s="10"/>
      <c r="K1099" s="11"/>
      <c r="L1099" s="2">
        <f t="shared" si="17"/>
        <v>4</v>
      </c>
      <c r="M1099" s="2" t="s">
        <v>8710</v>
      </c>
      <c r="N1099" s="6"/>
    </row>
    <row r="1100" spans="1:14" s="2" customFormat="1" ht="45" hidden="1">
      <c r="A1100" s="1" t="s">
        <v>2103</v>
      </c>
      <c r="B1100" s="1" t="s">
        <v>2109</v>
      </c>
      <c r="C1100" s="1" t="s">
        <v>2105</v>
      </c>
      <c r="D1100" s="1" t="s">
        <v>2106</v>
      </c>
      <c r="E1100" s="1" t="s">
        <v>2107</v>
      </c>
      <c r="F1100" s="6">
        <v>42282</v>
      </c>
      <c r="G1100" s="7" t="s">
        <v>8705</v>
      </c>
      <c r="H1100" s="10">
        <v>42291</v>
      </c>
      <c r="I1100" s="11">
        <v>52.31</v>
      </c>
      <c r="J1100" s="10"/>
      <c r="K1100" s="11"/>
      <c r="L1100" s="2">
        <f t="shared" si="17"/>
        <v>4</v>
      </c>
      <c r="M1100" s="2" t="s">
        <v>8710</v>
      </c>
      <c r="N1100" s="6"/>
    </row>
    <row r="1101" spans="1:14" s="2" customFormat="1" ht="45" hidden="1">
      <c r="A1101" s="1" t="s">
        <v>2103</v>
      </c>
      <c r="B1101" s="1" t="s">
        <v>2109</v>
      </c>
      <c r="C1101" s="1" t="s">
        <v>2105</v>
      </c>
      <c r="D1101" s="1" t="s">
        <v>2106</v>
      </c>
      <c r="E1101" s="1" t="s">
        <v>2108</v>
      </c>
      <c r="F1101" s="6">
        <v>42282</v>
      </c>
      <c r="G1101" s="7" t="s">
        <v>8705</v>
      </c>
      <c r="H1101" s="10">
        <v>42291</v>
      </c>
      <c r="I1101" s="11">
        <v>52.31</v>
      </c>
      <c r="J1101" s="10"/>
      <c r="K1101" s="11"/>
      <c r="L1101" s="2">
        <f t="shared" si="17"/>
        <v>4</v>
      </c>
      <c r="M1101" s="2" t="s">
        <v>8710</v>
      </c>
      <c r="N1101" s="6"/>
    </row>
    <row r="1102" spans="1:14" s="2" customFormat="1" ht="45">
      <c r="A1102" s="1" t="s">
        <v>7907</v>
      </c>
      <c r="B1102" s="1" t="s">
        <v>7908</v>
      </c>
      <c r="C1102" s="1" t="s">
        <v>7909</v>
      </c>
      <c r="D1102" s="1" t="s">
        <v>7910</v>
      </c>
      <c r="E1102" s="1" t="s">
        <v>7911</v>
      </c>
      <c r="F1102" s="6">
        <v>39026</v>
      </c>
      <c r="G1102" s="7">
        <v>-0.93102010175994665</v>
      </c>
      <c r="H1102" s="10">
        <v>40602</v>
      </c>
      <c r="I1102" s="11">
        <v>119.89</v>
      </c>
      <c r="J1102" s="10">
        <v>41698</v>
      </c>
      <c r="K1102" s="11">
        <v>8.27</v>
      </c>
      <c r="L1102" s="2">
        <f t="shared" si="17"/>
        <v>1</v>
      </c>
      <c r="N1102" s="6"/>
    </row>
    <row r="1103" spans="1:14" s="2" customFormat="1" ht="45">
      <c r="A1103" s="1" t="s">
        <v>6556</v>
      </c>
      <c r="B1103" s="1" t="s">
        <v>6557</v>
      </c>
      <c r="C1103" s="1" t="s">
        <v>6558</v>
      </c>
      <c r="D1103" s="1" t="s">
        <v>6559</v>
      </c>
      <c r="E1103" s="1" t="s">
        <v>6560</v>
      </c>
      <c r="F1103" s="6">
        <v>41734</v>
      </c>
      <c r="G1103" s="7">
        <v>-0.68962322421247679</v>
      </c>
      <c r="H1103" s="10">
        <v>41756</v>
      </c>
      <c r="I1103" s="11">
        <v>32.380000000000003</v>
      </c>
      <c r="J1103" s="10">
        <v>42852</v>
      </c>
      <c r="K1103" s="11">
        <v>10.050000000000001</v>
      </c>
      <c r="L1103" s="2">
        <f t="shared" si="17"/>
        <v>1</v>
      </c>
      <c r="N1103" s="6"/>
    </row>
    <row r="1104" spans="1:14" s="2" customFormat="1" ht="45" hidden="1">
      <c r="A1104" s="1" t="s">
        <v>1626</v>
      </c>
      <c r="B1104" s="1" t="s">
        <v>1627</v>
      </c>
      <c r="C1104" s="1" t="s">
        <v>1628</v>
      </c>
      <c r="D1104" s="1" t="s">
        <v>1629</v>
      </c>
      <c r="E1104" s="1" t="s">
        <v>1630</v>
      </c>
      <c r="F1104" s="6">
        <v>42282</v>
      </c>
      <c r="G1104" s="7" t="s">
        <v>8705</v>
      </c>
      <c r="H1104" s="10">
        <v>42291</v>
      </c>
      <c r="I1104" s="11">
        <v>1324.65</v>
      </c>
      <c r="J1104" s="10"/>
      <c r="K1104" s="11"/>
      <c r="L1104" s="2">
        <f t="shared" si="17"/>
        <v>4</v>
      </c>
      <c r="M1104" s="2" t="s">
        <v>8710</v>
      </c>
      <c r="N1104" s="6"/>
    </row>
    <row r="1105" spans="1:14" s="2" customFormat="1" ht="45" hidden="1">
      <c r="A1105" s="1" t="s">
        <v>1626</v>
      </c>
      <c r="B1105" s="1" t="s">
        <v>1627</v>
      </c>
      <c r="C1105" s="1" t="s">
        <v>1628</v>
      </c>
      <c r="D1105" s="1" t="s">
        <v>1629</v>
      </c>
      <c r="E1105" s="1" t="s">
        <v>1631</v>
      </c>
      <c r="F1105" s="6">
        <v>42282</v>
      </c>
      <c r="G1105" s="7" t="s">
        <v>8705</v>
      </c>
      <c r="H1105" s="10">
        <v>42294</v>
      </c>
      <c r="I1105" s="11">
        <v>1351.32</v>
      </c>
      <c r="J1105" s="10"/>
      <c r="K1105" s="11"/>
      <c r="L1105" s="2">
        <f t="shared" si="17"/>
        <v>4</v>
      </c>
      <c r="M1105" s="2" t="s">
        <v>8710</v>
      </c>
      <c r="N1105" s="6"/>
    </row>
    <row r="1106" spans="1:14" s="2" customFormat="1" ht="45" hidden="1">
      <c r="A1106" s="1" t="s">
        <v>1626</v>
      </c>
      <c r="B1106" s="1" t="s">
        <v>1632</v>
      </c>
      <c r="C1106" s="1" t="s">
        <v>1628</v>
      </c>
      <c r="D1106" s="1" t="s">
        <v>1629</v>
      </c>
      <c r="E1106" s="1" t="s">
        <v>1630</v>
      </c>
      <c r="F1106" s="6">
        <v>42282</v>
      </c>
      <c r="G1106" s="7" t="s">
        <v>8705</v>
      </c>
      <c r="H1106" s="10">
        <v>42291</v>
      </c>
      <c r="I1106" s="11">
        <v>1324.65</v>
      </c>
      <c r="J1106" s="10"/>
      <c r="K1106" s="11"/>
      <c r="L1106" s="2">
        <f t="shared" si="17"/>
        <v>4</v>
      </c>
      <c r="M1106" s="2" t="s">
        <v>8710</v>
      </c>
      <c r="N1106" s="6"/>
    </row>
    <row r="1107" spans="1:14" s="2" customFormat="1" ht="45" hidden="1">
      <c r="A1107" s="1" t="s">
        <v>1626</v>
      </c>
      <c r="B1107" s="1" t="s">
        <v>1632</v>
      </c>
      <c r="C1107" s="1" t="s">
        <v>1628</v>
      </c>
      <c r="D1107" s="1" t="s">
        <v>1629</v>
      </c>
      <c r="E1107" s="1" t="s">
        <v>1631</v>
      </c>
      <c r="F1107" s="6">
        <v>42282</v>
      </c>
      <c r="G1107" s="7" t="s">
        <v>8705</v>
      </c>
      <c r="H1107" s="10">
        <v>42294</v>
      </c>
      <c r="I1107" s="11">
        <v>1351.32</v>
      </c>
      <c r="J1107" s="10"/>
      <c r="K1107" s="11"/>
      <c r="L1107" s="2">
        <f t="shared" si="17"/>
        <v>4</v>
      </c>
      <c r="M1107" s="2" t="s">
        <v>8710</v>
      </c>
      <c r="N1107" s="6"/>
    </row>
    <row r="1108" spans="1:14" s="2" customFormat="1" ht="45">
      <c r="A1108" s="1" t="s">
        <v>4869</v>
      </c>
      <c r="B1108" s="1" t="s">
        <v>4870</v>
      </c>
      <c r="C1108" s="1" t="s">
        <v>4871</v>
      </c>
      <c r="D1108" s="1" t="s">
        <v>4872</v>
      </c>
      <c r="E1108" s="1" t="s">
        <v>4873</v>
      </c>
      <c r="F1108" s="6">
        <v>39483</v>
      </c>
      <c r="G1108" s="7">
        <v>0.58785822021116141</v>
      </c>
      <c r="H1108" s="10">
        <v>39499</v>
      </c>
      <c r="I1108" s="11">
        <v>26.52</v>
      </c>
      <c r="J1108" s="10">
        <v>40595</v>
      </c>
      <c r="K1108" s="11">
        <v>42.11</v>
      </c>
      <c r="L1108" s="2">
        <f t="shared" si="17"/>
        <v>1</v>
      </c>
      <c r="N1108" s="6"/>
    </row>
    <row r="1109" spans="1:14" s="2" customFormat="1" ht="30" hidden="1">
      <c r="A1109" s="1" t="s">
        <v>8262</v>
      </c>
      <c r="B1109" s="1" t="s">
        <v>8263</v>
      </c>
      <c r="C1109" s="1"/>
      <c r="D1109" s="1"/>
      <c r="E1109" s="1"/>
      <c r="F1109" s="6"/>
      <c r="G1109" s="7"/>
      <c r="H1109" s="12"/>
      <c r="I1109" s="11"/>
      <c r="J1109" s="12"/>
      <c r="K1109" s="11"/>
      <c r="L1109" s="2">
        <f t="shared" si="17"/>
        <v>1</v>
      </c>
      <c r="M1109" s="2" t="s">
        <v>8709</v>
      </c>
      <c r="N1109" s="6"/>
    </row>
    <row r="1110" spans="1:14" s="2" customFormat="1" ht="45">
      <c r="A1110" s="1" t="s">
        <v>7328</v>
      </c>
      <c r="B1110" s="1" t="s">
        <v>7329</v>
      </c>
      <c r="C1110" s="1" t="s">
        <v>7330</v>
      </c>
      <c r="D1110" s="1" t="s">
        <v>7331</v>
      </c>
      <c r="E1110" s="1" t="s">
        <v>7332</v>
      </c>
      <c r="F1110" s="6">
        <v>39818</v>
      </c>
      <c r="G1110" s="7">
        <v>0.34028040924592634</v>
      </c>
      <c r="H1110" s="10">
        <v>39840</v>
      </c>
      <c r="I1110" s="11">
        <v>26.39</v>
      </c>
      <c r="J1110" s="10">
        <v>40935</v>
      </c>
      <c r="K1110" s="11">
        <v>35.369999999999997</v>
      </c>
      <c r="L1110" s="2">
        <f t="shared" si="17"/>
        <v>1</v>
      </c>
      <c r="N1110" s="6"/>
    </row>
    <row r="1111" spans="1:14" s="2" customFormat="1" ht="45" hidden="1">
      <c r="A1111" s="1" t="s">
        <v>4084</v>
      </c>
      <c r="B1111" s="1" t="s">
        <v>4085</v>
      </c>
      <c r="C1111" s="1" t="s">
        <v>4086</v>
      </c>
      <c r="D1111" s="1" t="s">
        <v>4087</v>
      </c>
      <c r="E1111" s="1" t="s">
        <v>4088</v>
      </c>
      <c r="F1111" s="6">
        <v>42256</v>
      </c>
      <c r="G1111" s="7" t="s">
        <v>8705</v>
      </c>
      <c r="H1111" s="10">
        <v>42261</v>
      </c>
      <c r="I1111" s="11">
        <v>78645.13</v>
      </c>
      <c r="J1111" s="10"/>
      <c r="K1111" s="11"/>
      <c r="L1111" s="2">
        <f t="shared" si="17"/>
        <v>1</v>
      </c>
      <c r="M1111" s="2" t="s">
        <v>8710</v>
      </c>
      <c r="N1111" s="6"/>
    </row>
    <row r="1112" spans="1:14" s="2" customFormat="1" hidden="1">
      <c r="A1112" s="1" t="s">
        <v>8697</v>
      </c>
      <c r="B1112" s="1" t="s">
        <v>8698</v>
      </c>
      <c r="C1112" s="1"/>
      <c r="D1112" s="1"/>
      <c r="E1112" s="1"/>
      <c r="F1112" s="6"/>
      <c r="G1112" s="7"/>
      <c r="H1112" s="12"/>
      <c r="I1112" s="11"/>
      <c r="J1112" s="12"/>
      <c r="K1112" s="11"/>
      <c r="L1112" s="2">
        <f t="shared" si="17"/>
        <v>1</v>
      </c>
      <c r="M1112" s="2" t="s">
        <v>8709</v>
      </c>
      <c r="N1112" s="6"/>
    </row>
    <row r="1113" spans="1:14" s="2" customFormat="1" ht="45" hidden="1">
      <c r="A1113" s="44" t="s">
        <v>3828</v>
      </c>
      <c r="B1113" s="44" t="s">
        <v>4274</v>
      </c>
      <c r="C1113" s="44" t="s">
        <v>3830</v>
      </c>
      <c r="D1113" s="44" t="s">
        <v>3831</v>
      </c>
      <c r="E1113" s="44" t="s">
        <v>3832</v>
      </c>
      <c r="F1113" s="45">
        <v>40611</v>
      </c>
      <c r="G1113" s="46">
        <v>1.3716826552762411</v>
      </c>
      <c r="H1113" s="47">
        <v>40623</v>
      </c>
      <c r="I1113" s="48">
        <v>285.62</v>
      </c>
      <c r="J1113" s="47">
        <v>41719</v>
      </c>
      <c r="K1113" s="48">
        <v>677.4</v>
      </c>
      <c r="L1113" s="49">
        <f t="shared" si="17"/>
        <v>4</v>
      </c>
      <c r="N1113" s="45"/>
    </row>
    <row r="1114" spans="1:14" s="2" customFormat="1" ht="45" hidden="1">
      <c r="A1114" s="32" t="s">
        <v>3828</v>
      </c>
      <c r="B1114" s="32" t="s">
        <v>4274</v>
      </c>
      <c r="C1114" s="32" t="s">
        <v>3830</v>
      </c>
      <c r="D1114" s="32" t="s">
        <v>3831</v>
      </c>
      <c r="E1114" s="32" t="s">
        <v>3833</v>
      </c>
      <c r="F1114" s="33">
        <v>40611</v>
      </c>
      <c r="G1114" s="34">
        <v>1.3352617468604486</v>
      </c>
      <c r="H1114" s="35">
        <v>40616</v>
      </c>
      <c r="I1114" s="36">
        <v>283.48</v>
      </c>
      <c r="J1114" s="35">
        <v>41712</v>
      </c>
      <c r="K1114" s="36">
        <v>662</v>
      </c>
      <c r="L1114" s="37">
        <f t="shared" si="17"/>
        <v>4</v>
      </c>
      <c r="M1114" s="2" t="s">
        <v>8708</v>
      </c>
      <c r="N1114" s="33"/>
    </row>
    <row r="1115" spans="1:14" s="2" customFormat="1" ht="45" hidden="1">
      <c r="A1115" s="44" t="s">
        <v>3828</v>
      </c>
      <c r="B1115" s="44" t="s">
        <v>3829</v>
      </c>
      <c r="C1115" s="44" t="s">
        <v>3830</v>
      </c>
      <c r="D1115" s="44" t="s">
        <v>3831</v>
      </c>
      <c r="E1115" s="44" t="s">
        <v>3832</v>
      </c>
      <c r="F1115" s="45">
        <v>40611</v>
      </c>
      <c r="G1115" s="46">
        <v>1.3716826552762411</v>
      </c>
      <c r="H1115" s="47">
        <v>40623</v>
      </c>
      <c r="I1115" s="48">
        <v>285.62</v>
      </c>
      <c r="J1115" s="47">
        <v>41719</v>
      </c>
      <c r="K1115" s="48">
        <v>677.4</v>
      </c>
      <c r="L1115" s="49">
        <f t="shared" si="17"/>
        <v>4</v>
      </c>
      <c r="N1115" s="45"/>
    </row>
    <row r="1116" spans="1:14" s="2" customFormat="1" ht="45" hidden="1">
      <c r="A1116" s="32" t="s">
        <v>3828</v>
      </c>
      <c r="B1116" s="32" t="s">
        <v>3829</v>
      </c>
      <c r="C1116" s="32" t="s">
        <v>3830</v>
      </c>
      <c r="D1116" s="32" t="s">
        <v>3831</v>
      </c>
      <c r="E1116" s="32" t="s">
        <v>3833</v>
      </c>
      <c r="F1116" s="33">
        <v>40611</v>
      </c>
      <c r="G1116" s="34">
        <v>1.3352617468604486</v>
      </c>
      <c r="H1116" s="35">
        <v>40616</v>
      </c>
      <c r="I1116" s="36">
        <v>283.48</v>
      </c>
      <c r="J1116" s="35">
        <v>41712</v>
      </c>
      <c r="K1116" s="36">
        <v>662</v>
      </c>
      <c r="L1116" s="37">
        <f t="shared" si="17"/>
        <v>4</v>
      </c>
      <c r="M1116" s="2" t="s">
        <v>8708</v>
      </c>
      <c r="N1116" s="33"/>
    </row>
    <row r="1117" spans="1:14" s="2" customFormat="1" hidden="1">
      <c r="A1117" s="1" t="s">
        <v>5730</v>
      </c>
      <c r="B1117" s="1" t="s">
        <v>5731</v>
      </c>
      <c r="C1117" s="1"/>
      <c r="D1117" s="1"/>
      <c r="E1117" s="1"/>
      <c r="F1117" s="6"/>
      <c r="G1117" s="7"/>
      <c r="H1117" s="12"/>
      <c r="I1117" s="11"/>
      <c r="J1117" s="12"/>
      <c r="K1117" s="11"/>
      <c r="L1117" s="2">
        <f t="shared" si="17"/>
        <v>1</v>
      </c>
      <c r="M1117" s="2" t="s">
        <v>8709</v>
      </c>
      <c r="N1117" s="6"/>
    </row>
    <row r="1118" spans="1:14" s="2" customFormat="1" ht="45">
      <c r="A1118" s="1" t="s">
        <v>3510</v>
      </c>
      <c r="B1118" s="1" t="s">
        <v>3511</v>
      </c>
      <c r="C1118" s="1" t="s">
        <v>3512</v>
      </c>
      <c r="D1118" s="1" t="s">
        <v>3513</v>
      </c>
      <c r="E1118" s="1" t="s">
        <v>3514</v>
      </c>
      <c r="F1118" s="6">
        <v>26973</v>
      </c>
      <c r="G1118" s="7">
        <v>-0.35241267918433267</v>
      </c>
      <c r="H1118" s="10">
        <v>32861</v>
      </c>
      <c r="I1118" s="11">
        <v>99.06</v>
      </c>
      <c r="J1118" s="10">
        <v>33957</v>
      </c>
      <c r="K1118" s="11">
        <v>64.150000000000006</v>
      </c>
      <c r="L1118" s="2">
        <f t="shared" si="17"/>
        <v>1</v>
      </c>
      <c r="N1118" s="6"/>
    </row>
    <row r="1119" spans="1:14" s="2" customFormat="1" hidden="1">
      <c r="A1119" s="1" t="s">
        <v>8216</v>
      </c>
      <c r="B1119" s="1" t="s">
        <v>8217</v>
      </c>
      <c r="C1119" s="1"/>
      <c r="D1119" s="1"/>
      <c r="E1119" s="1"/>
      <c r="F1119" s="6"/>
      <c r="G1119" s="7"/>
      <c r="H1119" s="12"/>
      <c r="I1119" s="11"/>
      <c r="J1119" s="12"/>
      <c r="K1119" s="11"/>
      <c r="L1119" s="2">
        <f t="shared" si="17"/>
        <v>1</v>
      </c>
      <c r="M1119" s="2" t="s">
        <v>8709</v>
      </c>
      <c r="N1119" s="6"/>
    </row>
    <row r="1120" spans="1:14" s="2" customFormat="1" ht="45" hidden="1">
      <c r="A1120" s="1" t="s">
        <v>6348</v>
      </c>
      <c r="B1120" s="1" t="s">
        <v>6349</v>
      </c>
      <c r="C1120" s="1" t="s">
        <v>6350</v>
      </c>
      <c r="D1120" s="1" t="s">
        <v>6351</v>
      </c>
      <c r="E1120" s="1" t="s">
        <v>6352</v>
      </c>
      <c r="F1120" s="6">
        <v>42164</v>
      </c>
      <c r="G1120" s="7" t="s">
        <v>8705</v>
      </c>
      <c r="H1120" s="10">
        <v>42169</v>
      </c>
      <c r="I1120" s="11">
        <v>72.400000000000006</v>
      </c>
      <c r="J1120" s="10"/>
      <c r="K1120" s="11"/>
      <c r="L1120" s="2">
        <f t="shared" si="17"/>
        <v>1</v>
      </c>
      <c r="M1120" s="2" t="s">
        <v>8710</v>
      </c>
      <c r="N1120" s="6"/>
    </row>
    <row r="1121" spans="1:14" s="2" customFormat="1" hidden="1">
      <c r="A1121" s="1" t="s">
        <v>7704</v>
      </c>
      <c r="B1121" s="1" t="s">
        <v>7705</v>
      </c>
      <c r="C1121" s="1"/>
      <c r="D1121" s="1"/>
      <c r="E1121" s="1"/>
      <c r="F1121" s="6"/>
      <c r="G1121" s="7"/>
      <c r="H1121" s="12"/>
      <c r="I1121" s="11"/>
      <c r="J1121" s="12"/>
      <c r="K1121" s="11"/>
      <c r="L1121" s="2">
        <f t="shared" si="17"/>
        <v>1</v>
      </c>
      <c r="M1121" s="2" t="s">
        <v>8709</v>
      </c>
      <c r="N1121" s="6"/>
    </row>
    <row r="1122" spans="1:14" s="2" customFormat="1" ht="45">
      <c r="A1122" s="1" t="s">
        <v>6657</v>
      </c>
      <c r="B1122" s="1" t="s">
        <v>6658</v>
      </c>
      <c r="C1122" s="1" t="s">
        <v>6659</v>
      </c>
      <c r="D1122" s="1" t="s">
        <v>6660</v>
      </c>
      <c r="E1122" s="1" t="s">
        <v>6661</v>
      </c>
      <c r="F1122" s="6">
        <v>40364</v>
      </c>
      <c r="G1122" s="7">
        <v>0.48655229662423893</v>
      </c>
      <c r="H1122" s="10">
        <v>40387</v>
      </c>
      <c r="I1122" s="11">
        <v>90.350000000000009</v>
      </c>
      <c r="J1122" s="10">
        <v>41483</v>
      </c>
      <c r="K1122" s="11">
        <v>134.31</v>
      </c>
      <c r="L1122" s="2">
        <f t="shared" si="17"/>
        <v>1</v>
      </c>
      <c r="N1122" s="6"/>
    </row>
    <row r="1123" spans="1:14" s="2" customFormat="1" ht="45">
      <c r="A1123" s="1" t="s">
        <v>3994</v>
      </c>
      <c r="B1123" s="1" t="s">
        <v>3995</v>
      </c>
      <c r="C1123" s="1" t="s">
        <v>3996</v>
      </c>
      <c r="D1123" s="1" t="s">
        <v>3997</v>
      </c>
      <c r="E1123" s="1" t="s">
        <v>3998</v>
      </c>
      <c r="F1123" s="6">
        <v>40913</v>
      </c>
      <c r="G1123" s="7">
        <v>1.0482089052561097</v>
      </c>
      <c r="H1123" s="10">
        <v>41018</v>
      </c>
      <c r="I1123" s="11">
        <v>89.61</v>
      </c>
      <c r="J1123" s="10">
        <v>42113</v>
      </c>
      <c r="K1123" s="11">
        <v>183.54</v>
      </c>
      <c r="L1123" s="2">
        <f t="shared" si="17"/>
        <v>1</v>
      </c>
      <c r="N1123" s="6"/>
    </row>
    <row r="1124" spans="1:14" s="2" customFormat="1" ht="45" hidden="1">
      <c r="A1124" s="1" t="s">
        <v>7554</v>
      </c>
      <c r="B1124" s="1" t="s">
        <v>7555</v>
      </c>
      <c r="C1124" s="1" t="s">
        <v>7556</v>
      </c>
      <c r="D1124" s="1" t="s">
        <v>7557</v>
      </c>
      <c r="E1124" s="1" t="s">
        <v>7558</v>
      </c>
      <c r="F1124" s="6">
        <v>42009</v>
      </c>
      <c r="G1124" s="7" t="s">
        <v>8705</v>
      </c>
      <c r="H1124" s="10">
        <v>42031</v>
      </c>
      <c r="I1124" s="11">
        <v>133.06</v>
      </c>
      <c r="J1124" s="10"/>
      <c r="K1124" s="11"/>
      <c r="L1124" s="2">
        <f t="shared" si="17"/>
        <v>1</v>
      </c>
      <c r="M1124" s="2" t="s">
        <v>8710</v>
      </c>
      <c r="N1124" s="6"/>
    </row>
    <row r="1125" spans="1:14" s="2" customFormat="1" ht="45" hidden="1">
      <c r="A1125" s="1" t="s">
        <v>6472</v>
      </c>
      <c r="B1125" s="1" t="s">
        <v>6473</v>
      </c>
      <c r="C1125" s="1" t="s">
        <v>6474</v>
      </c>
      <c r="D1125" s="1" t="s">
        <v>6475</v>
      </c>
      <c r="E1125" s="1" t="s">
        <v>6476</v>
      </c>
      <c r="F1125" s="6">
        <v>41917</v>
      </c>
      <c r="G1125" s="7" t="s">
        <v>8705</v>
      </c>
      <c r="H1125" s="10">
        <v>41939</v>
      </c>
      <c r="I1125" s="11">
        <v>35.880000000000003</v>
      </c>
      <c r="J1125" s="10"/>
      <c r="K1125" s="11"/>
      <c r="L1125" s="2">
        <f t="shared" si="17"/>
        <v>1</v>
      </c>
      <c r="M1125" s="2" t="s">
        <v>8710</v>
      </c>
      <c r="N1125" s="6"/>
    </row>
    <row r="1126" spans="1:14" s="2" customFormat="1" ht="30" hidden="1">
      <c r="A1126" s="1" t="s">
        <v>8198</v>
      </c>
      <c r="B1126" s="1" t="s">
        <v>8199</v>
      </c>
      <c r="C1126" s="1"/>
      <c r="D1126" s="1"/>
      <c r="E1126" s="1"/>
      <c r="F1126" s="6"/>
      <c r="G1126" s="7"/>
      <c r="H1126" s="12"/>
      <c r="I1126" s="11"/>
      <c r="J1126" s="12"/>
      <c r="K1126" s="11"/>
      <c r="L1126" s="2">
        <f t="shared" si="17"/>
        <v>1</v>
      </c>
      <c r="M1126" s="2" t="s">
        <v>8709</v>
      </c>
      <c r="N1126" s="6"/>
    </row>
    <row r="1127" spans="1:14" s="2" customFormat="1" ht="30" hidden="1">
      <c r="A1127" s="1" t="s">
        <v>1776</v>
      </c>
      <c r="B1127" s="1" t="s">
        <v>1777</v>
      </c>
      <c r="C1127" s="1"/>
      <c r="D1127" s="1"/>
      <c r="E1127" s="1"/>
      <c r="F1127" s="6"/>
      <c r="G1127" s="7"/>
      <c r="H1127" s="12"/>
      <c r="I1127" s="11"/>
      <c r="J1127" s="12"/>
      <c r="K1127" s="11"/>
      <c r="L1127" s="2">
        <f t="shared" si="17"/>
        <v>1</v>
      </c>
      <c r="M1127" s="2" t="s">
        <v>8709</v>
      </c>
      <c r="N1127" s="6"/>
    </row>
    <row r="1128" spans="1:14" s="2" customFormat="1" ht="45" hidden="1">
      <c r="A1128" s="1" t="s">
        <v>3921</v>
      </c>
      <c r="B1128" s="1" t="s">
        <v>3922</v>
      </c>
      <c r="C1128" s="1" t="s">
        <v>3923</v>
      </c>
      <c r="D1128" s="1" t="s">
        <v>3924</v>
      </c>
      <c r="E1128" s="1" t="s">
        <v>3925</v>
      </c>
      <c r="F1128" s="6">
        <v>41825</v>
      </c>
      <c r="G1128" s="7" t="s">
        <v>8705</v>
      </c>
      <c r="H1128" s="10">
        <v>41839</v>
      </c>
      <c r="I1128" s="11">
        <v>212.02</v>
      </c>
      <c r="J1128" s="10"/>
      <c r="K1128" s="11"/>
      <c r="L1128" s="2">
        <f t="shared" si="17"/>
        <v>1</v>
      </c>
      <c r="M1128" s="2" t="s">
        <v>8710</v>
      </c>
      <c r="N1128" s="6"/>
    </row>
    <row r="1129" spans="1:14" s="2" customFormat="1" ht="45">
      <c r="A1129" s="1" t="s">
        <v>5504</v>
      </c>
      <c r="B1129" s="1" t="s">
        <v>5505</v>
      </c>
      <c r="C1129" s="1" t="s">
        <v>5506</v>
      </c>
      <c r="D1129" s="1" t="s">
        <v>5507</v>
      </c>
      <c r="E1129" s="1" t="s">
        <v>5508</v>
      </c>
      <c r="F1129" s="6">
        <v>40638</v>
      </c>
      <c r="G1129" s="7">
        <v>0.76183975637929213</v>
      </c>
      <c r="H1129" s="10">
        <v>40656</v>
      </c>
      <c r="I1129" s="11">
        <v>95.23</v>
      </c>
      <c r="J1129" s="10">
        <v>41752</v>
      </c>
      <c r="K1129" s="11">
        <v>167.78</v>
      </c>
      <c r="L1129" s="2">
        <f t="shared" si="17"/>
        <v>1</v>
      </c>
      <c r="N1129" s="6"/>
    </row>
    <row r="1130" spans="1:14" s="2" customFormat="1" ht="45" hidden="1">
      <c r="A1130" s="68" t="s">
        <v>4202</v>
      </c>
      <c r="B1130" s="68" t="s">
        <v>4356</v>
      </c>
      <c r="C1130" s="68" t="s">
        <v>4204</v>
      </c>
      <c r="D1130" s="68" t="s">
        <v>4205</v>
      </c>
      <c r="E1130" s="68" t="s">
        <v>4206</v>
      </c>
      <c r="F1130" s="69">
        <v>40273</v>
      </c>
      <c r="G1130" s="70">
        <v>1.0828808173444351</v>
      </c>
      <c r="H1130" s="71">
        <v>40287</v>
      </c>
      <c r="I1130" s="72">
        <v>497.22</v>
      </c>
      <c r="J1130" s="71">
        <v>41383</v>
      </c>
      <c r="K1130" s="72">
        <v>1035.6500000000001</v>
      </c>
      <c r="L1130" s="73">
        <f t="shared" si="17"/>
        <v>4</v>
      </c>
      <c r="M1130" s="2" t="s">
        <v>8708</v>
      </c>
      <c r="N1130" s="69"/>
    </row>
    <row r="1131" spans="1:14" s="2" customFormat="1" ht="45" hidden="1">
      <c r="A1131" s="62" t="s">
        <v>4202</v>
      </c>
      <c r="B1131" s="62" t="s">
        <v>4356</v>
      </c>
      <c r="C1131" s="62" t="s">
        <v>4204</v>
      </c>
      <c r="D1131" s="62" t="s">
        <v>4205</v>
      </c>
      <c r="E1131" s="62" t="s">
        <v>4207</v>
      </c>
      <c r="F1131" s="63">
        <v>40273</v>
      </c>
      <c r="G1131" s="64">
        <v>1.2507058390277837</v>
      </c>
      <c r="H1131" s="65">
        <v>40282</v>
      </c>
      <c r="I1131" s="66">
        <v>488.78000000000003</v>
      </c>
      <c r="J1131" s="65">
        <v>41378</v>
      </c>
      <c r="K1131" s="66">
        <v>1100.1000000000001</v>
      </c>
      <c r="L1131" s="67">
        <f t="shared" si="17"/>
        <v>4</v>
      </c>
      <c r="N1131" s="63"/>
    </row>
    <row r="1132" spans="1:14" s="2" customFormat="1" ht="45" hidden="1">
      <c r="A1132" s="68" t="s">
        <v>4202</v>
      </c>
      <c r="B1132" s="68" t="s">
        <v>4203</v>
      </c>
      <c r="C1132" s="68" t="s">
        <v>4204</v>
      </c>
      <c r="D1132" s="68" t="s">
        <v>4205</v>
      </c>
      <c r="E1132" s="68" t="s">
        <v>4206</v>
      </c>
      <c r="F1132" s="69">
        <v>40273</v>
      </c>
      <c r="G1132" s="70">
        <v>1.0828808173444351</v>
      </c>
      <c r="H1132" s="71">
        <v>40287</v>
      </c>
      <c r="I1132" s="72">
        <v>497.22</v>
      </c>
      <c r="J1132" s="71">
        <v>41383</v>
      </c>
      <c r="K1132" s="72">
        <v>1035.6500000000001</v>
      </c>
      <c r="L1132" s="73">
        <f t="shared" si="17"/>
        <v>4</v>
      </c>
      <c r="M1132" s="2" t="s">
        <v>8708</v>
      </c>
      <c r="N1132" s="69"/>
    </row>
    <row r="1133" spans="1:14" s="2" customFormat="1" ht="45" hidden="1">
      <c r="A1133" s="62" t="s">
        <v>4202</v>
      </c>
      <c r="B1133" s="62" t="s">
        <v>4203</v>
      </c>
      <c r="C1133" s="62" t="s">
        <v>4204</v>
      </c>
      <c r="D1133" s="62" t="s">
        <v>4205</v>
      </c>
      <c r="E1133" s="62" t="s">
        <v>4207</v>
      </c>
      <c r="F1133" s="63">
        <v>40273</v>
      </c>
      <c r="G1133" s="64">
        <v>1.2507058390277837</v>
      </c>
      <c r="H1133" s="65">
        <v>40282</v>
      </c>
      <c r="I1133" s="66">
        <v>488.78000000000003</v>
      </c>
      <c r="J1133" s="65">
        <v>41378</v>
      </c>
      <c r="K1133" s="66">
        <v>1100.1000000000001</v>
      </c>
      <c r="L1133" s="67">
        <f t="shared" si="17"/>
        <v>4</v>
      </c>
      <c r="N1133" s="63"/>
    </row>
    <row r="1134" spans="1:14" s="2" customFormat="1" ht="45">
      <c r="A1134" s="1" t="s">
        <v>2930</v>
      </c>
      <c r="B1134" s="1" t="s">
        <v>2931</v>
      </c>
      <c r="C1134" s="1" t="s">
        <v>2932</v>
      </c>
      <c r="D1134" s="1" t="s">
        <v>2933</v>
      </c>
      <c r="E1134" s="1" t="s">
        <v>2934</v>
      </c>
      <c r="F1134" s="6">
        <v>41218</v>
      </c>
      <c r="G1134" s="7">
        <v>-0.14201570680628281</v>
      </c>
      <c r="H1134" s="10">
        <v>41232</v>
      </c>
      <c r="I1134" s="11">
        <v>30.560000000000002</v>
      </c>
      <c r="J1134" s="10">
        <v>42327</v>
      </c>
      <c r="K1134" s="11">
        <v>26.22</v>
      </c>
      <c r="L1134" s="2">
        <f t="shared" si="17"/>
        <v>1</v>
      </c>
      <c r="N1134" s="6"/>
    </row>
    <row r="1135" spans="1:14" s="2" customFormat="1" ht="30" hidden="1">
      <c r="A1135" s="1" t="s">
        <v>8468</v>
      </c>
      <c r="B1135" s="1" t="s">
        <v>8469</v>
      </c>
      <c r="C1135" s="1"/>
      <c r="D1135" s="1"/>
      <c r="E1135" s="1"/>
      <c r="F1135" s="6"/>
      <c r="G1135" s="7"/>
      <c r="H1135" s="12"/>
      <c r="I1135" s="11"/>
      <c r="J1135" s="12"/>
      <c r="K1135" s="11"/>
      <c r="L1135" s="2">
        <f t="shared" si="17"/>
        <v>1</v>
      </c>
      <c r="M1135" s="2" t="s">
        <v>8709</v>
      </c>
      <c r="N1135" s="6"/>
    </row>
    <row r="1136" spans="1:14" s="2" customFormat="1" ht="45">
      <c r="A1136" s="1" t="s">
        <v>6321</v>
      </c>
      <c r="B1136" s="1" t="s">
        <v>6322</v>
      </c>
      <c r="C1136" s="1" t="s">
        <v>6323</v>
      </c>
      <c r="D1136" s="1" t="s">
        <v>6324</v>
      </c>
      <c r="E1136" s="1" t="s">
        <v>6325</v>
      </c>
      <c r="F1136" s="6">
        <v>41034</v>
      </c>
      <c r="G1136" s="7">
        <v>-0.41477732793522265</v>
      </c>
      <c r="H1136" s="10">
        <v>41056</v>
      </c>
      <c r="I1136" s="11">
        <v>49.4</v>
      </c>
      <c r="J1136" s="10">
        <v>42151</v>
      </c>
      <c r="K1136" s="11">
        <v>28.91</v>
      </c>
      <c r="L1136" s="2">
        <f t="shared" si="17"/>
        <v>1</v>
      </c>
      <c r="N1136" s="6"/>
    </row>
    <row r="1137" spans="1:14" s="2" customFormat="1" ht="30" hidden="1">
      <c r="A1137" s="1" t="s">
        <v>8323</v>
      </c>
      <c r="B1137" s="1" t="s">
        <v>8324</v>
      </c>
      <c r="C1137" s="1"/>
      <c r="D1137" s="1"/>
      <c r="E1137" s="1"/>
      <c r="F1137" s="6"/>
      <c r="G1137" s="7"/>
      <c r="H1137" s="12"/>
      <c r="I1137" s="11"/>
      <c r="J1137" s="12"/>
      <c r="K1137" s="11"/>
      <c r="L1137" s="2">
        <f t="shared" si="17"/>
        <v>1</v>
      </c>
      <c r="M1137" s="2" t="s">
        <v>8709</v>
      </c>
      <c r="N1137" s="6"/>
    </row>
    <row r="1138" spans="1:14" s="2" customFormat="1" ht="30" hidden="1">
      <c r="A1138" s="1" t="s">
        <v>8693</v>
      </c>
      <c r="B1138" s="1" t="s">
        <v>8694</v>
      </c>
      <c r="C1138" s="1"/>
      <c r="D1138" s="1"/>
      <c r="E1138" s="1"/>
      <c r="F1138" s="6"/>
      <c r="G1138" s="7"/>
      <c r="H1138" s="12"/>
      <c r="I1138" s="11"/>
      <c r="J1138" s="12"/>
      <c r="K1138" s="11"/>
      <c r="L1138" s="2">
        <f t="shared" si="17"/>
        <v>1</v>
      </c>
      <c r="M1138" s="2" t="s">
        <v>8709</v>
      </c>
      <c r="N1138" s="6"/>
    </row>
    <row r="1139" spans="1:14" s="2" customFormat="1" ht="30" hidden="1">
      <c r="A1139" s="1" t="s">
        <v>5700</v>
      </c>
      <c r="B1139" s="1" t="s">
        <v>5701</v>
      </c>
      <c r="C1139" s="1"/>
      <c r="D1139" s="1"/>
      <c r="E1139" s="1"/>
      <c r="F1139" s="6"/>
      <c r="G1139" s="7"/>
      <c r="H1139" s="12"/>
      <c r="I1139" s="11"/>
      <c r="J1139" s="12"/>
      <c r="K1139" s="11"/>
      <c r="L1139" s="2">
        <f t="shared" si="17"/>
        <v>1</v>
      </c>
      <c r="M1139" s="2" t="s">
        <v>8709</v>
      </c>
      <c r="N1139" s="6"/>
    </row>
    <row r="1140" spans="1:14" s="2" customFormat="1" ht="30" hidden="1">
      <c r="A1140" s="1" t="s">
        <v>3392</v>
      </c>
      <c r="B1140" s="1" t="s">
        <v>3393</v>
      </c>
      <c r="C1140" s="1"/>
      <c r="D1140" s="1"/>
      <c r="E1140" s="1"/>
      <c r="F1140" s="6"/>
      <c r="G1140" s="7"/>
      <c r="H1140" s="12"/>
      <c r="I1140" s="11"/>
      <c r="J1140" s="12"/>
      <c r="K1140" s="11"/>
      <c r="L1140" s="2">
        <f t="shared" si="17"/>
        <v>1</v>
      </c>
      <c r="M1140" s="2" t="s">
        <v>8709</v>
      </c>
      <c r="N1140" s="6"/>
    </row>
    <row r="1141" spans="1:14" s="2" customFormat="1" ht="45">
      <c r="A1141" s="1" t="s">
        <v>4089</v>
      </c>
      <c r="B1141" s="1" t="s">
        <v>4090</v>
      </c>
      <c r="C1141" s="1" t="s">
        <v>4091</v>
      </c>
      <c r="D1141" s="1" t="s">
        <v>4092</v>
      </c>
      <c r="E1141" s="1" t="s">
        <v>4093</v>
      </c>
      <c r="F1141" s="6">
        <v>38388</v>
      </c>
      <c r="G1141" s="7">
        <v>-0.14972636504156747</v>
      </c>
      <c r="H1141" s="10">
        <v>38402</v>
      </c>
      <c r="I1141" s="11">
        <v>239.37</v>
      </c>
      <c r="J1141" s="10">
        <v>39497</v>
      </c>
      <c r="K1141" s="11">
        <v>203.53</v>
      </c>
      <c r="L1141" s="2">
        <f t="shared" si="17"/>
        <v>1</v>
      </c>
      <c r="N1141" s="6"/>
    </row>
    <row r="1142" spans="1:14" s="2" customFormat="1" ht="45" hidden="1">
      <c r="A1142" s="32" t="s">
        <v>3281</v>
      </c>
      <c r="B1142" s="32" t="s">
        <v>3328</v>
      </c>
      <c r="C1142" s="32" t="s">
        <v>3283</v>
      </c>
      <c r="D1142" s="32" t="s">
        <v>3284</v>
      </c>
      <c r="E1142" s="32" t="s">
        <v>3285</v>
      </c>
      <c r="F1142" s="33">
        <v>37324</v>
      </c>
      <c r="G1142" s="34">
        <v>0.33867900504684229</v>
      </c>
      <c r="H1142" s="35">
        <v>37334</v>
      </c>
      <c r="I1142" s="36">
        <v>13430.18</v>
      </c>
      <c r="J1142" s="35">
        <v>38430</v>
      </c>
      <c r="K1142" s="36">
        <v>17978.7</v>
      </c>
      <c r="L1142" s="37">
        <f t="shared" si="17"/>
        <v>4</v>
      </c>
      <c r="M1142" s="2" t="s">
        <v>8708</v>
      </c>
      <c r="N1142" s="33"/>
    </row>
    <row r="1143" spans="1:14" s="2" customFormat="1" ht="45" hidden="1">
      <c r="A1143" s="44" t="s">
        <v>3281</v>
      </c>
      <c r="B1143" s="44" t="s">
        <v>3328</v>
      </c>
      <c r="C1143" s="44" t="s">
        <v>3283</v>
      </c>
      <c r="D1143" s="44" t="s">
        <v>3284</v>
      </c>
      <c r="E1143" s="44" t="s">
        <v>3286</v>
      </c>
      <c r="F1143" s="45">
        <v>37324</v>
      </c>
      <c r="G1143" s="46">
        <v>0.37259537055582626</v>
      </c>
      <c r="H1143" s="47">
        <v>37329</v>
      </c>
      <c r="I1143" s="48">
        <v>13380.44</v>
      </c>
      <c r="J1143" s="47">
        <v>38425</v>
      </c>
      <c r="K1143" s="48">
        <v>18365.93</v>
      </c>
      <c r="L1143" s="49">
        <f t="shared" si="17"/>
        <v>4</v>
      </c>
      <c r="N1143" s="45"/>
    </row>
    <row r="1144" spans="1:14" s="2" customFormat="1" ht="45" hidden="1">
      <c r="A1144" s="32" t="s">
        <v>3281</v>
      </c>
      <c r="B1144" s="32" t="s">
        <v>3282</v>
      </c>
      <c r="C1144" s="32" t="s">
        <v>3283</v>
      </c>
      <c r="D1144" s="32" t="s">
        <v>3284</v>
      </c>
      <c r="E1144" s="32" t="s">
        <v>3285</v>
      </c>
      <c r="F1144" s="33">
        <v>37324</v>
      </c>
      <c r="G1144" s="34">
        <v>0.33867900504684229</v>
      </c>
      <c r="H1144" s="35">
        <v>37334</v>
      </c>
      <c r="I1144" s="36">
        <v>13430.18</v>
      </c>
      <c r="J1144" s="35">
        <v>38430</v>
      </c>
      <c r="K1144" s="36">
        <v>17978.7</v>
      </c>
      <c r="L1144" s="37">
        <f t="shared" si="17"/>
        <v>4</v>
      </c>
      <c r="M1144" s="2" t="s">
        <v>8708</v>
      </c>
      <c r="N1144" s="33"/>
    </row>
    <row r="1145" spans="1:14" s="2" customFormat="1" ht="45" hidden="1">
      <c r="A1145" s="44" t="s">
        <v>3281</v>
      </c>
      <c r="B1145" s="44" t="s">
        <v>3282</v>
      </c>
      <c r="C1145" s="44" t="s">
        <v>3283</v>
      </c>
      <c r="D1145" s="44" t="s">
        <v>3284</v>
      </c>
      <c r="E1145" s="44" t="s">
        <v>3286</v>
      </c>
      <c r="F1145" s="45">
        <v>37324</v>
      </c>
      <c r="G1145" s="46">
        <v>0.37259537055582626</v>
      </c>
      <c r="H1145" s="47">
        <v>37329</v>
      </c>
      <c r="I1145" s="48">
        <v>13380.44</v>
      </c>
      <c r="J1145" s="47">
        <v>38425</v>
      </c>
      <c r="K1145" s="48">
        <v>18365.93</v>
      </c>
      <c r="L1145" s="49">
        <f t="shared" si="17"/>
        <v>4</v>
      </c>
      <c r="N1145" s="45"/>
    </row>
    <row r="1146" spans="1:14" s="2" customFormat="1" ht="45" hidden="1">
      <c r="A1146" s="1" t="s">
        <v>1398</v>
      </c>
      <c r="B1146" s="1" t="s">
        <v>1399</v>
      </c>
      <c r="C1146" s="1" t="s">
        <v>1400</v>
      </c>
      <c r="D1146" s="1" t="s">
        <v>1401</v>
      </c>
      <c r="E1146" s="1" t="s">
        <v>1402</v>
      </c>
      <c r="F1146" s="6">
        <v>42256</v>
      </c>
      <c r="G1146" s="7" t="s">
        <v>8705</v>
      </c>
      <c r="H1146" s="10">
        <v>42266</v>
      </c>
      <c r="I1146" s="11">
        <v>79.8</v>
      </c>
      <c r="J1146" s="10"/>
      <c r="K1146" s="11"/>
      <c r="L1146" s="2">
        <f t="shared" si="17"/>
        <v>1</v>
      </c>
      <c r="M1146" s="2" t="s">
        <v>8710</v>
      </c>
      <c r="N1146" s="6"/>
    </row>
    <row r="1147" spans="1:14" s="2" customFormat="1" ht="45">
      <c r="A1147" s="1" t="s">
        <v>2295</v>
      </c>
      <c r="B1147" s="1" t="s">
        <v>2296</v>
      </c>
      <c r="C1147" s="1" t="s">
        <v>1400</v>
      </c>
      <c r="D1147" s="1" t="s">
        <v>1401</v>
      </c>
      <c r="E1147" s="1" t="s">
        <v>1402</v>
      </c>
      <c r="F1147" s="6">
        <v>41004</v>
      </c>
      <c r="G1147" s="7">
        <v>0.13249738766980138</v>
      </c>
      <c r="H1147" s="10">
        <v>41444</v>
      </c>
      <c r="I1147" s="11">
        <v>95.7</v>
      </c>
      <c r="J1147" s="10">
        <v>42540</v>
      </c>
      <c r="K1147" s="11">
        <v>108.38</v>
      </c>
      <c r="L1147" s="2">
        <f t="shared" si="17"/>
        <v>1</v>
      </c>
      <c r="N1147" s="6"/>
    </row>
    <row r="1148" spans="1:14" s="2" customFormat="1" ht="45">
      <c r="A1148" s="1" t="s">
        <v>5720</v>
      </c>
      <c r="B1148" s="1" t="s">
        <v>5721</v>
      </c>
      <c r="C1148" s="1" t="s">
        <v>5722</v>
      </c>
      <c r="D1148" s="1" t="s">
        <v>5723</v>
      </c>
      <c r="E1148" s="1" t="s">
        <v>5724</v>
      </c>
      <c r="F1148" s="6">
        <v>36104</v>
      </c>
      <c r="G1148" s="7">
        <v>-0.54994720168954603</v>
      </c>
      <c r="H1148" s="10">
        <v>41509</v>
      </c>
      <c r="I1148" s="11">
        <v>94.7</v>
      </c>
      <c r="J1148" s="10">
        <v>42605</v>
      </c>
      <c r="K1148" s="11">
        <v>42.62</v>
      </c>
      <c r="L1148" s="2">
        <f t="shared" si="17"/>
        <v>1</v>
      </c>
      <c r="N1148" s="6"/>
    </row>
    <row r="1149" spans="1:14" s="2" customFormat="1" hidden="1">
      <c r="A1149" s="1" t="s">
        <v>4431</v>
      </c>
      <c r="B1149" s="1" t="s">
        <v>4432</v>
      </c>
      <c r="C1149" s="1"/>
      <c r="D1149" s="1"/>
      <c r="E1149" s="1"/>
      <c r="F1149" s="6"/>
      <c r="G1149" s="7"/>
      <c r="H1149" s="12"/>
      <c r="I1149" s="11"/>
      <c r="J1149" s="12"/>
      <c r="K1149" s="11"/>
      <c r="L1149" s="2">
        <f t="shared" si="17"/>
        <v>2</v>
      </c>
      <c r="M1149" s="2" t="s">
        <v>8709</v>
      </c>
      <c r="N1149" s="6"/>
    </row>
    <row r="1150" spans="1:14" s="2" customFormat="1" hidden="1">
      <c r="A1150" s="1" t="s">
        <v>4431</v>
      </c>
      <c r="B1150" s="1" t="s">
        <v>4490</v>
      </c>
      <c r="C1150" s="1"/>
      <c r="D1150" s="1"/>
      <c r="E1150" s="1"/>
      <c r="F1150" s="6"/>
      <c r="G1150" s="7"/>
      <c r="H1150" s="12"/>
      <c r="I1150" s="11"/>
      <c r="J1150" s="12"/>
      <c r="K1150" s="11"/>
      <c r="L1150" s="2">
        <f t="shared" si="17"/>
        <v>2</v>
      </c>
      <c r="M1150" s="2" t="s">
        <v>8709</v>
      </c>
      <c r="N1150" s="6"/>
    </row>
    <row r="1151" spans="1:14" s="2" customFormat="1" ht="45">
      <c r="A1151" s="1" t="s">
        <v>7040</v>
      </c>
      <c r="B1151" s="1" t="s">
        <v>7041</v>
      </c>
      <c r="C1151" s="1" t="s">
        <v>7042</v>
      </c>
      <c r="D1151" s="1" t="s">
        <v>7043</v>
      </c>
      <c r="E1151" s="1" t="s">
        <v>7044</v>
      </c>
      <c r="F1151" s="6">
        <v>35466</v>
      </c>
      <c r="G1151" s="7">
        <v>-0.2652743427681597</v>
      </c>
      <c r="H1151" s="10">
        <v>35638</v>
      </c>
      <c r="I1151" s="11">
        <v>109.17</v>
      </c>
      <c r="J1151" s="10">
        <v>36734</v>
      </c>
      <c r="K1151" s="11">
        <v>80.210000000000008</v>
      </c>
      <c r="L1151" s="2">
        <f t="shared" si="17"/>
        <v>1</v>
      </c>
      <c r="N1151" s="6"/>
    </row>
    <row r="1152" spans="1:14" s="2" customFormat="1" ht="45">
      <c r="A1152" s="1" t="s">
        <v>7947</v>
      </c>
      <c r="B1152" s="1" t="s">
        <v>7948</v>
      </c>
      <c r="C1152" s="1" t="s">
        <v>7949</v>
      </c>
      <c r="D1152" s="1" t="s">
        <v>7950</v>
      </c>
      <c r="E1152" s="1" t="s">
        <v>7951</v>
      </c>
      <c r="F1152" s="6">
        <v>32786</v>
      </c>
      <c r="G1152" s="7">
        <v>2.0003222687721562</v>
      </c>
      <c r="H1152" s="10">
        <v>32809</v>
      </c>
      <c r="I1152" s="11">
        <v>31.03</v>
      </c>
      <c r="J1152" s="10">
        <v>33905</v>
      </c>
      <c r="K1152" s="11">
        <v>93.100000000000009</v>
      </c>
      <c r="L1152" s="2">
        <f t="shared" si="17"/>
        <v>1</v>
      </c>
      <c r="N1152" s="6"/>
    </row>
    <row r="1153" spans="1:14" s="2" customFormat="1" ht="30" hidden="1">
      <c r="A1153" s="1" t="s">
        <v>8103</v>
      </c>
      <c r="B1153" s="1" t="s">
        <v>8104</v>
      </c>
      <c r="C1153" s="1"/>
      <c r="D1153" s="1"/>
      <c r="E1153" s="1"/>
      <c r="F1153" s="6"/>
      <c r="G1153" s="7"/>
      <c r="H1153" s="12"/>
      <c r="I1153" s="11"/>
      <c r="J1153" s="12"/>
      <c r="K1153" s="11"/>
      <c r="L1153" s="2">
        <f t="shared" si="17"/>
        <v>1</v>
      </c>
      <c r="M1153" s="2" t="s">
        <v>8709</v>
      </c>
      <c r="N1153" s="6"/>
    </row>
    <row r="1154" spans="1:14" s="2" customFormat="1" ht="45">
      <c r="A1154" s="1" t="s">
        <v>2401</v>
      </c>
      <c r="B1154" s="1" t="s">
        <v>2402</v>
      </c>
      <c r="C1154" s="1" t="s">
        <v>2403</v>
      </c>
      <c r="D1154" s="1" t="s">
        <v>2404</v>
      </c>
      <c r="E1154" s="1" t="s">
        <v>2405</v>
      </c>
      <c r="F1154" s="6">
        <v>37930</v>
      </c>
      <c r="G1154" s="7">
        <v>-3.565348969169671E-2</v>
      </c>
      <c r="H1154" s="10">
        <v>41748</v>
      </c>
      <c r="I1154" s="11">
        <v>105.74000000000001</v>
      </c>
      <c r="J1154" s="10">
        <v>42844</v>
      </c>
      <c r="K1154" s="11">
        <v>101.97</v>
      </c>
      <c r="L1154" s="2">
        <f t="shared" ref="L1154:L1217" si="18">COUNTIF(A$2:A$2738,A1154)</f>
        <v>1</v>
      </c>
      <c r="N1154" s="6"/>
    </row>
    <row r="1155" spans="1:14" s="2" customFormat="1" hidden="1">
      <c r="A1155" s="1" t="s">
        <v>8330</v>
      </c>
      <c r="B1155" s="1" t="s">
        <v>8331</v>
      </c>
      <c r="C1155" s="1"/>
      <c r="D1155" s="1"/>
      <c r="E1155" s="1"/>
      <c r="F1155" s="6"/>
      <c r="G1155" s="7"/>
      <c r="H1155" s="12"/>
      <c r="I1155" s="11"/>
      <c r="J1155" s="12"/>
      <c r="K1155" s="11"/>
      <c r="L1155" s="2">
        <f t="shared" si="18"/>
        <v>1</v>
      </c>
      <c r="M1155" s="2" t="s">
        <v>8709</v>
      </c>
      <c r="N1155" s="6"/>
    </row>
    <row r="1156" spans="1:14" s="2" customFormat="1" ht="30" hidden="1">
      <c r="A1156" s="1" t="s">
        <v>8313</v>
      </c>
      <c r="B1156" s="1" t="s">
        <v>8314</v>
      </c>
      <c r="C1156" s="1"/>
      <c r="D1156" s="1"/>
      <c r="E1156" s="1"/>
      <c r="F1156" s="6"/>
      <c r="G1156" s="7"/>
      <c r="H1156" s="12"/>
      <c r="I1156" s="11"/>
      <c r="J1156" s="12"/>
      <c r="K1156" s="11"/>
      <c r="L1156" s="2">
        <f t="shared" si="18"/>
        <v>1</v>
      </c>
      <c r="M1156" s="2" t="s">
        <v>8709</v>
      </c>
      <c r="N1156" s="6"/>
    </row>
    <row r="1157" spans="1:14" s="2" customFormat="1" hidden="1">
      <c r="A1157" s="1" t="s">
        <v>5661</v>
      </c>
      <c r="B1157" s="1" t="s">
        <v>5662</v>
      </c>
      <c r="C1157" s="1"/>
      <c r="D1157" s="1"/>
      <c r="E1157" s="1"/>
      <c r="F1157" s="6"/>
      <c r="G1157" s="7"/>
      <c r="H1157" s="12"/>
      <c r="I1157" s="11"/>
      <c r="J1157" s="12"/>
      <c r="K1157" s="11"/>
      <c r="L1157" s="2">
        <f t="shared" si="18"/>
        <v>1</v>
      </c>
      <c r="M1157" s="2" t="s">
        <v>8709</v>
      </c>
      <c r="N1157" s="6"/>
    </row>
    <row r="1158" spans="1:14" s="2" customFormat="1" ht="45">
      <c r="A1158" s="1" t="s">
        <v>6811</v>
      </c>
      <c r="B1158" s="1" t="s">
        <v>6812</v>
      </c>
      <c r="C1158" s="1" t="s">
        <v>6813</v>
      </c>
      <c r="D1158" s="1" t="s">
        <v>6814</v>
      </c>
      <c r="E1158" s="1" t="s">
        <v>6815</v>
      </c>
      <c r="F1158" s="6">
        <v>40030</v>
      </c>
      <c r="G1158" s="7">
        <v>-0.1658401110890696</v>
      </c>
      <c r="H1158" s="10">
        <v>40052</v>
      </c>
      <c r="I1158" s="11">
        <v>50.410000000000004</v>
      </c>
      <c r="J1158" s="10">
        <v>41148</v>
      </c>
      <c r="K1158" s="11">
        <v>42.050000000000004</v>
      </c>
      <c r="L1158" s="2">
        <f t="shared" si="18"/>
        <v>1</v>
      </c>
      <c r="N1158" s="6"/>
    </row>
    <row r="1159" spans="1:14" s="2" customFormat="1" ht="45">
      <c r="A1159" s="1" t="s">
        <v>6819</v>
      </c>
      <c r="B1159" s="1" t="s">
        <v>6820</v>
      </c>
      <c r="C1159" s="1" t="s">
        <v>6821</v>
      </c>
      <c r="D1159" s="1" t="s">
        <v>6822</v>
      </c>
      <c r="E1159" s="1" t="s">
        <v>6823</v>
      </c>
      <c r="F1159" s="6">
        <v>40122</v>
      </c>
      <c r="G1159" s="7">
        <v>-0.30629669156883671</v>
      </c>
      <c r="H1159" s="10">
        <v>40690</v>
      </c>
      <c r="I1159" s="11">
        <v>93.7</v>
      </c>
      <c r="J1159" s="10">
        <v>41786</v>
      </c>
      <c r="K1159" s="11">
        <v>65</v>
      </c>
      <c r="L1159" s="2">
        <f t="shared" si="18"/>
        <v>1</v>
      </c>
      <c r="N1159" s="6"/>
    </row>
    <row r="1160" spans="1:14" s="2" customFormat="1" ht="45">
      <c r="A1160" s="1" t="s">
        <v>4506</v>
      </c>
      <c r="B1160" s="1" t="s">
        <v>4507</v>
      </c>
      <c r="C1160" s="1" t="s">
        <v>4508</v>
      </c>
      <c r="D1160" s="1" t="s">
        <v>4509</v>
      </c>
      <c r="E1160" s="1" t="s">
        <v>4510</v>
      </c>
      <c r="F1160" s="6">
        <v>37838</v>
      </c>
      <c r="G1160" s="7">
        <v>0.73632152247402027</v>
      </c>
      <c r="H1160" s="10">
        <v>38949</v>
      </c>
      <c r="I1160" s="11">
        <v>79.87</v>
      </c>
      <c r="J1160" s="10">
        <v>40045</v>
      </c>
      <c r="K1160" s="11">
        <v>138.68</v>
      </c>
      <c r="L1160" s="2">
        <f t="shared" si="18"/>
        <v>1</v>
      </c>
      <c r="N1160" s="6"/>
    </row>
    <row r="1161" spans="1:14" s="2" customFormat="1" ht="45">
      <c r="A1161" s="1" t="s">
        <v>4252</v>
      </c>
      <c r="B1161" s="1" t="s">
        <v>4253</v>
      </c>
      <c r="C1161" s="1" t="s">
        <v>4254</v>
      </c>
      <c r="D1161" s="1" t="s">
        <v>4255</v>
      </c>
      <c r="E1161" s="1" t="s">
        <v>4256</v>
      </c>
      <c r="F1161" s="6">
        <v>34794</v>
      </c>
      <c r="G1161" s="7">
        <v>0.20428738193781174</v>
      </c>
      <c r="H1161" s="10">
        <v>35357</v>
      </c>
      <c r="I1161" s="11">
        <v>94.23</v>
      </c>
      <c r="J1161" s="10">
        <v>36452</v>
      </c>
      <c r="K1161" s="11">
        <v>113.48</v>
      </c>
      <c r="L1161" s="2">
        <f t="shared" si="18"/>
        <v>1</v>
      </c>
      <c r="N1161" s="6"/>
    </row>
    <row r="1162" spans="1:14" s="2" customFormat="1" ht="30" hidden="1">
      <c r="A1162" s="1" t="s">
        <v>8480</v>
      </c>
      <c r="B1162" s="1" t="s">
        <v>8481</v>
      </c>
      <c r="C1162" s="1"/>
      <c r="D1162" s="1"/>
      <c r="E1162" s="1"/>
      <c r="F1162" s="6"/>
      <c r="G1162" s="7"/>
      <c r="H1162" s="12"/>
      <c r="I1162" s="11"/>
      <c r="J1162" s="12"/>
      <c r="K1162" s="11"/>
      <c r="L1162" s="2">
        <f t="shared" si="18"/>
        <v>1</v>
      </c>
      <c r="M1162" s="2" t="s">
        <v>8709</v>
      </c>
      <c r="N1162" s="6"/>
    </row>
    <row r="1163" spans="1:14" s="2" customFormat="1" ht="45">
      <c r="A1163" s="1" t="s">
        <v>4702</v>
      </c>
      <c r="B1163" s="1" t="s">
        <v>4703</v>
      </c>
      <c r="C1163" s="1" t="s">
        <v>4704</v>
      </c>
      <c r="D1163" s="1" t="s">
        <v>4705</v>
      </c>
      <c r="E1163" s="1" t="s">
        <v>4706</v>
      </c>
      <c r="F1163" s="6">
        <v>39177</v>
      </c>
      <c r="G1163" s="7">
        <v>-0.47186574531095749</v>
      </c>
      <c r="H1163" s="10">
        <v>39192</v>
      </c>
      <c r="I1163" s="11">
        <v>70.91</v>
      </c>
      <c r="J1163" s="10">
        <v>40288</v>
      </c>
      <c r="K1163" s="11">
        <v>37.450000000000003</v>
      </c>
      <c r="L1163" s="2">
        <f t="shared" si="18"/>
        <v>1</v>
      </c>
      <c r="N1163" s="6"/>
    </row>
    <row r="1164" spans="1:14" s="2" customFormat="1" hidden="1">
      <c r="A1164" s="1" t="s">
        <v>4590</v>
      </c>
      <c r="B1164" s="1" t="s">
        <v>4591</v>
      </c>
      <c r="C1164" s="1"/>
      <c r="D1164" s="1"/>
      <c r="E1164" s="1"/>
      <c r="F1164" s="6"/>
      <c r="G1164" s="7"/>
      <c r="H1164" s="12"/>
      <c r="I1164" s="11"/>
      <c r="J1164" s="12"/>
      <c r="K1164" s="11"/>
      <c r="L1164" s="2">
        <f t="shared" si="18"/>
        <v>1</v>
      </c>
      <c r="M1164" s="2" t="s">
        <v>8709</v>
      </c>
      <c r="N1164" s="6"/>
    </row>
    <row r="1165" spans="1:14" s="2" customFormat="1" ht="45" hidden="1">
      <c r="A1165" s="1" t="s">
        <v>6999</v>
      </c>
      <c r="B1165" s="1" t="s">
        <v>7000</v>
      </c>
      <c r="C1165" s="1" t="s">
        <v>7001</v>
      </c>
      <c r="D1165" s="1" t="s">
        <v>7002</v>
      </c>
      <c r="E1165" s="1" t="s">
        <v>7003</v>
      </c>
      <c r="F1165" s="6">
        <v>42099</v>
      </c>
      <c r="G1165" s="7" t="s">
        <v>8705</v>
      </c>
      <c r="H1165" s="10">
        <v>42121</v>
      </c>
      <c r="I1165" s="11">
        <v>39.99</v>
      </c>
      <c r="J1165" s="10"/>
      <c r="K1165" s="11"/>
      <c r="L1165" s="2">
        <f t="shared" si="18"/>
        <v>1</v>
      </c>
      <c r="M1165" s="2" t="s">
        <v>8710</v>
      </c>
      <c r="N1165" s="6"/>
    </row>
    <row r="1166" spans="1:14" s="2" customFormat="1" ht="30" hidden="1">
      <c r="A1166" s="1" t="s">
        <v>8258</v>
      </c>
      <c r="B1166" s="1" t="s">
        <v>8259</v>
      </c>
      <c r="C1166" s="1"/>
      <c r="D1166" s="1"/>
      <c r="E1166" s="1"/>
      <c r="F1166" s="6"/>
      <c r="G1166" s="7"/>
      <c r="H1166" s="12"/>
      <c r="I1166" s="11"/>
      <c r="J1166" s="12"/>
      <c r="K1166" s="11"/>
      <c r="L1166" s="2">
        <f t="shared" si="18"/>
        <v>1</v>
      </c>
      <c r="M1166" s="2" t="s">
        <v>8709</v>
      </c>
      <c r="N1166" s="6"/>
    </row>
    <row r="1167" spans="1:14" s="2" customFormat="1" ht="45" hidden="1">
      <c r="A1167" s="1" t="s">
        <v>4330</v>
      </c>
      <c r="B1167" s="1" t="s">
        <v>4331</v>
      </c>
      <c r="C1167" s="1" t="s">
        <v>4332</v>
      </c>
      <c r="D1167" s="1" t="s">
        <v>4333</v>
      </c>
      <c r="E1167" s="1" t="s">
        <v>4334</v>
      </c>
      <c r="F1167" s="6">
        <v>41396</v>
      </c>
      <c r="G1167" s="7">
        <v>4.9135441875990988</v>
      </c>
      <c r="H1167" s="10">
        <v>41415</v>
      </c>
      <c r="I1167" s="11">
        <v>239.66</v>
      </c>
      <c r="J1167" s="10">
        <v>42511</v>
      </c>
      <c r="K1167" s="11">
        <v>1417.24</v>
      </c>
      <c r="L1167" s="2">
        <f t="shared" si="18"/>
        <v>2</v>
      </c>
      <c r="N1167" s="6"/>
    </row>
    <row r="1168" spans="1:14" s="2" customFormat="1" ht="45" hidden="1">
      <c r="A1168" s="32" t="s">
        <v>4330</v>
      </c>
      <c r="B1168" s="32" t="s">
        <v>4331</v>
      </c>
      <c r="C1168" s="32" t="s">
        <v>4332</v>
      </c>
      <c r="D1168" s="32" t="s">
        <v>4333</v>
      </c>
      <c r="E1168" s="32" t="s">
        <v>4335</v>
      </c>
      <c r="F1168" s="33">
        <v>41396</v>
      </c>
      <c r="G1168" s="34">
        <v>3.7687957659682443</v>
      </c>
      <c r="H1168" s="35">
        <v>41408</v>
      </c>
      <c r="I1168" s="36">
        <v>275.86</v>
      </c>
      <c r="J1168" s="35">
        <v>42504</v>
      </c>
      <c r="K1168" s="36">
        <v>1315.52</v>
      </c>
      <c r="L1168" s="37">
        <f t="shared" si="18"/>
        <v>2</v>
      </c>
      <c r="M1168" s="2" t="s">
        <v>8708</v>
      </c>
      <c r="N1168" s="33"/>
    </row>
    <row r="1169" spans="1:14" s="2" customFormat="1" hidden="1">
      <c r="A1169" s="1" t="s">
        <v>4876</v>
      </c>
      <c r="B1169" s="1" t="s">
        <v>4877</v>
      </c>
      <c r="C1169" s="1"/>
      <c r="D1169" s="1"/>
      <c r="E1169" s="1"/>
      <c r="F1169" s="6"/>
      <c r="G1169" s="7"/>
      <c r="H1169" s="12"/>
      <c r="I1169" s="11"/>
      <c r="J1169" s="12"/>
      <c r="K1169" s="11"/>
      <c r="L1169" s="2">
        <f t="shared" si="18"/>
        <v>1</v>
      </c>
      <c r="M1169" s="2" t="s">
        <v>8709</v>
      </c>
      <c r="N1169" s="6"/>
    </row>
    <row r="1170" spans="1:14" s="2" customFormat="1" ht="45">
      <c r="A1170" s="1" t="s">
        <v>3559</v>
      </c>
      <c r="B1170" s="1" t="s">
        <v>3560</v>
      </c>
      <c r="C1170" s="1" t="s">
        <v>3561</v>
      </c>
      <c r="D1170" s="1" t="s">
        <v>3562</v>
      </c>
      <c r="E1170" s="1" t="s">
        <v>3563</v>
      </c>
      <c r="F1170" s="6">
        <v>36104</v>
      </c>
      <c r="G1170" s="7">
        <v>8.0527696498839685</v>
      </c>
      <c r="H1170" s="10">
        <v>41413</v>
      </c>
      <c r="I1170" s="11">
        <v>99.11</v>
      </c>
      <c r="J1170" s="10">
        <v>42509</v>
      </c>
      <c r="K1170" s="11">
        <v>897.22</v>
      </c>
      <c r="L1170" s="2">
        <f t="shared" si="18"/>
        <v>1</v>
      </c>
      <c r="N1170" s="6"/>
    </row>
    <row r="1171" spans="1:14" s="2" customFormat="1" ht="45" hidden="1">
      <c r="A1171" s="1" t="s">
        <v>961</v>
      </c>
      <c r="B1171" s="1" t="s">
        <v>962</v>
      </c>
      <c r="C1171" s="1" t="s">
        <v>963</v>
      </c>
      <c r="D1171" s="1" t="s">
        <v>964</v>
      </c>
      <c r="E1171" s="1" t="s">
        <v>965</v>
      </c>
      <c r="F1171" s="6">
        <v>42218</v>
      </c>
      <c r="G1171" s="7" t="s">
        <v>8705</v>
      </c>
      <c r="H1171" s="10">
        <v>42230</v>
      </c>
      <c r="I1171" s="11">
        <v>2733.69</v>
      </c>
      <c r="J1171" s="10"/>
      <c r="K1171" s="11"/>
      <c r="L1171" s="2">
        <f t="shared" si="18"/>
        <v>11</v>
      </c>
      <c r="M1171" s="2" t="s">
        <v>8710</v>
      </c>
      <c r="N1171" s="6"/>
    </row>
    <row r="1172" spans="1:14" s="2" customFormat="1" ht="30" hidden="1">
      <c r="A1172" s="1" t="s">
        <v>961</v>
      </c>
      <c r="B1172" s="1" t="s">
        <v>962</v>
      </c>
      <c r="C1172" s="1" t="s">
        <v>421</v>
      </c>
      <c r="D1172" s="1" t="s">
        <v>422</v>
      </c>
      <c r="E1172" s="1" t="s">
        <v>423</v>
      </c>
      <c r="F1172" s="6">
        <v>42218</v>
      </c>
      <c r="G1172" s="7" t="s">
        <v>8705</v>
      </c>
      <c r="H1172" s="10">
        <v>42230</v>
      </c>
      <c r="I1172" s="11">
        <v>18102.23</v>
      </c>
      <c r="J1172" s="10"/>
      <c r="K1172" s="11"/>
      <c r="L1172" s="2">
        <f t="shared" si="18"/>
        <v>11</v>
      </c>
      <c r="M1172" s="2" t="s">
        <v>8710</v>
      </c>
      <c r="N1172" s="6"/>
    </row>
    <row r="1173" spans="1:14" s="2" customFormat="1" ht="45" hidden="1">
      <c r="A1173" s="1" t="s">
        <v>961</v>
      </c>
      <c r="B1173" s="1" t="s">
        <v>962</v>
      </c>
      <c r="C1173" s="1" t="s">
        <v>966</v>
      </c>
      <c r="D1173" s="1" t="s">
        <v>967</v>
      </c>
      <c r="E1173" s="1" t="s">
        <v>968</v>
      </c>
      <c r="F1173" s="6">
        <v>42218</v>
      </c>
      <c r="G1173" s="7" t="s">
        <v>8705</v>
      </c>
      <c r="H1173" s="10">
        <v>42230</v>
      </c>
      <c r="I1173" s="11">
        <v>4164.1099999999997</v>
      </c>
      <c r="J1173" s="10"/>
      <c r="K1173" s="11"/>
      <c r="L1173" s="2">
        <f t="shared" si="18"/>
        <v>11</v>
      </c>
      <c r="M1173" s="2" t="s">
        <v>8710</v>
      </c>
      <c r="N1173" s="6"/>
    </row>
    <row r="1174" spans="1:14" s="2" customFormat="1" ht="45" hidden="1">
      <c r="A1174" s="1" t="s">
        <v>961</v>
      </c>
      <c r="B1174" s="1" t="s">
        <v>962</v>
      </c>
      <c r="C1174" s="1" t="s">
        <v>969</v>
      </c>
      <c r="D1174" s="1" t="s">
        <v>970</v>
      </c>
      <c r="E1174" s="1" t="s">
        <v>971</v>
      </c>
      <c r="F1174" s="6">
        <v>42218</v>
      </c>
      <c r="G1174" s="7" t="s">
        <v>8705</v>
      </c>
      <c r="H1174" s="10">
        <v>42322</v>
      </c>
      <c r="I1174" s="11">
        <v>101.11</v>
      </c>
      <c r="J1174" s="10"/>
      <c r="K1174" s="11"/>
      <c r="L1174" s="2">
        <f t="shared" si="18"/>
        <v>11</v>
      </c>
      <c r="M1174" s="2" t="s">
        <v>8710</v>
      </c>
      <c r="N1174" s="6"/>
    </row>
    <row r="1175" spans="1:14" s="2" customFormat="1" ht="45" hidden="1">
      <c r="A1175" s="1" t="s">
        <v>961</v>
      </c>
      <c r="B1175" s="1" t="s">
        <v>962</v>
      </c>
      <c r="C1175" s="1" t="s">
        <v>972</v>
      </c>
      <c r="D1175" s="1" t="s">
        <v>973</v>
      </c>
      <c r="E1175" s="1" t="s">
        <v>974</v>
      </c>
      <c r="F1175" s="6">
        <v>42218</v>
      </c>
      <c r="G1175" s="7" t="s">
        <v>8705</v>
      </c>
      <c r="H1175" s="10">
        <v>42230</v>
      </c>
      <c r="I1175" s="11">
        <v>4692.42</v>
      </c>
      <c r="J1175" s="10"/>
      <c r="K1175" s="11"/>
      <c r="L1175" s="2">
        <f t="shared" si="18"/>
        <v>11</v>
      </c>
      <c r="M1175" s="2" t="s">
        <v>8710</v>
      </c>
      <c r="N1175" s="6"/>
    </row>
    <row r="1176" spans="1:14" s="2" customFormat="1" ht="45" hidden="1">
      <c r="A1176" s="1" t="s">
        <v>961</v>
      </c>
      <c r="B1176" s="1" t="s">
        <v>962</v>
      </c>
      <c r="C1176" s="1" t="s">
        <v>975</v>
      </c>
      <c r="D1176" s="1" t="s">
        <v>976</v>
      </c>
      <c r="E1176" s="1" t="s">
        <v>977</v>
      </c>
      <c r="F1176" s="6">
        <v>42218</v>
      </c>
      <c r="G1176" s="7" t="s">
        <v>8705</v>
      </c>
      <c r="H1176" s="10">
        <v>42245</v>
      </c>
      <c r="I1176" s="11">
        <v>106.58</v>
      </c>
      <c r="J1176" s="10"/>
      <c r="K1176" s="11"/>
      <c r="L1176" s="2">
        <f t="shared" si="18"/>
        <v>11</v>
      </c>
      <c r="M1176" s="2" t="s">
        <v>8710</v>
      </c>
      <c r="N1176" s="6"/>
    </row>
    <row r="1177" spans="1:14" s="2" customFormat="1" ht="45" hidden="1">
      <c r="A1177" s="1" t="s">
        <v>961</v>
      </c>
      <c r="B1177" s="1" t="s">
        <v>962</v>
      </c>
      <c r="C1177" s="1" t="s">
        <v>44</v>
      </c>
      <c r="D1177" s="1" t="s">
        <v>45</v>
      </c>
      <c r="E1177" s="1" t="s">
        <v>46</v>
      </c>
      <c r="F1177" s="6">
        <v>42218</v>
      </c>
      <c r="G1177" s="7" t="s">
        <v>8705</v>
      </c>
      <c r="H1177" s="10">
        <v>42245</v>
      </c>
      <c r="I1177" s="11">
        <v>82.33</v>
      </c>
      <c r="J1177" s="10"/>
      <c r="K1177" s="11"/>
      <c r="L1177" s="2">
        <f t="shared" si="18"/>
        <v>11</v>
      </c>
      <c r="M1177" s="2" t="s">
        <v>8710</v>
      </c>
      <c r="N1177" s="6"/>
    </row>
    <row r="1178" spans="1:14" s="2" customFormat="1" ht="45" hidden="1">
      <c r="A1178" s="1" t="s">
        <v>961</v>
      </c>
      <c r="B1178" s="1" t="s">
        <v>962</v>
      </c>
      <c r="C1178" s="1" t="s">
        <v>963</v>
      </c>
      <c r="D1178" s="1" t="s">
        <v>964</v>
      </c>
      <c r="E1178" s="1" t="s">
        <v>978</v>
      </c>
      <c r="F1178" s="6">
        <v>42218</v>
      </c>
      <c r="G1178" s="7" t="s">
        <v>8705</v>
      </c>
      <c r="H1178" s="10">
        <v>42230</v>
      </c>
      <c r="I1178" s="11">
        <v>2733.69</v>
      </c>
      <c r="J1178" s="10"/>
      <c r="K1178" s="11"/>
      <c r="L1178" s="2">
        <f t="shared" si="18"/>
        <v>11</v>
      </c>
      <c r="M1178" s="2" t="s">
        <v>8710</v>
      </c>
      <c r="N1178" s="6"/>
    </row>
    <row r="1179" spans="1:14" s="2" customFormat="1" ht="45" hidden="1">
      <c r="A1179" s="1" t="s">
        <v>961</v>
      </c>
      <c r="B1179" s="1" t="s">
        <v>962</v>
      </c>
      <c r="C1179" s="1" t="s">
        <v>635</v>
      </c>
      <c r="D1179" s="1" t="s">
        <v>636</v>
      </c>
      <c r="E1179" s="1" t="s">
        <v>637</v>
      </c>
      <c r="F1179" s="6">
        <v>42218</v>
      </c>
      <c r="G1179" s="7" t="s">
        <v>8705</v>
      </c>
      <c r="H1179" s="10">
        <v>42230</v>
      </c>
      <c r="I1179" s="11">
        <v>384.36</v>
      </c>
      <c r="J1179" s="10"/>
      <c r="K1179" s="11"/>
      <c r="L1179" s="2">
        <f t="shared" si="18"/>
        <v>11</v>
      </c>
      <c r="M1179" s="2" t="s">
        <v>8710</v>
      </c>
      <c r="N1179" s="6"/>
    </row>
    <row r="1180" spans="1:14" s="2" customFormat="1" ht="45" hidden="1">
      <c r="A1180" s="1" t="s">
        <v>961</v>
      </c>
      <c r="B1180" s="1" t="s">
        <v>962</v>
      </c>
      <c r="C1180" s="1" t="s">
        <v>421</v>
      </c>
      <c r="D1180" s="1" t="s">
        <v>422</v>
      </c>
      <c r="E1180" s="1" t="s">
        <v>424</v>
      </c>
      <c r="F1180" s="6">
        <v>42218</v>
      </c>
      <c r="G1180" s="7" t="s">
        <v>8705</v>
      </c>
      <c r="H1180" s="10">
        <v>42233</v>
      </c>
      <c r="I1180" s="11">
        <v>18152.43</v>
      </c>
      <c r="J1180" s="10"/>
      <c r="K1180" s="11"/>
      <c r="L1180" s="2">
        <f t="shared" si="18"/>
        <v>11</v>
      </c>
      <c r="M1180" s="2" t="s">
        <v>8710</v>
      </c>
      <c r="N1180" s="6"/>
    </row>
    <row r="1181" spans="1:14" s="2" customFormat="1" ht="45" hidden="1">
      <c r="A1181" s="1" t="s">
        <v>961</v>
      </c>
      <c r="B1181" s="1" t="s">
        <v>962</v>
      </c>
      <c r="C1181" s="1" t="s">
        <v>969</v>
      </c>
      <c r="D1181" s="1" t="s">
        <v>970</v>
      </c>
      <c r="E1181" s="1" t="s">
        <v>979</v>
      </c>
      <c r="F1181" s="6">
        <v>42218</v>
      </c>
      <c r="G1181" s="7" t="s">
        <v>8705</v>
      </c>
      <c r="H1181" s="10">
        <v>42322</v>
      </c>
      <c r="I1181" s="11">
        <v>101.11</v>
      </c>
      <c r="J1181" s="10"/>
      <c r="K1181" s="11"/>
      <c r="L1181" s="2">
        <f t="shared" si="18"/>
        <v>11</v>
      </c>
      <c r="M1181" s="2" t="s">
        <v>8710</v>
      </c>
      <c r="N1181" s="6"/>
    </row>
    <row r="1182" spans="1:14" s="2" customFormat="1" ht="45" hidden="1">
      <c r="A1182" s="1" t="s">
        <v>5992</v>
      </c>
      <c r="B1182" s="1" t="s">
        <v>5993</v>
      </c>
      <c r="C1182" s="1" t="s">
        <v>5994</v>
      </c>
      <c r="D1182" s="1" t="s">
        <v>5995</v>
      </c>
      <c r="E1182" s="1" t="s">
        <v>5996</v>
      </c>
      <c r="F1182" s="6">
        <v>41825</v>
      </c>
      <c r="G1182" s="7" t="s">
        <v>8705</v>
      </c>
      <c r="H1182" s="10">
        <v>41966</v>
      </c>
      <c r="I1182" s="11">
        <v>92.54</v>
      </c>
      <c r="J1182" s="10"/>
      <c r="K1182" s="11"/>
      <c r="L1182" s="2">
        <f t="shared" si="18"/>
        <v>1</v>
      </c>
      <c r="M1182" s="2" t="s">
        <v>8710</v>
      </c>
      <c r="N1182" s="6"/>
    </row>
    <row r="1183" spans="1:14" s="2" customFormat="1" ht="45">
      <c r="A1183" s="1" t="s">
        <v>4864</v>
      </c>
      <c r="B1183" s="1" t="s">
        <v>4865</v>
      </c>
      <c r="C1183" s="1" t="s">
        <v>4866</v>
      </c>
      <c r="D1183" s="1" t="s">
        <v>4867</v>
      </c>
      <c r="E1183" s="1" t="s">
        <v>4868</v>
      </c>
      <c r="F1183" s="6">
        <v>41369</v>
      </c>
      <c r="G1183" s="7">
        <v>0.61764705882352944</v>
      </c>
      <c r="H1183" s="10">
        <v>41385</v>
      </c>
      <c r="I1183" s="11">
        <v>57.46</v>
      </c>
      <c r="J1183" s="10">
        <v>42481</v>
      </c>
      <c r="K1183" s="11">
        <v>92.95</v>
      </c>
      <c r="L1183" s="2">
        <f t="shared" si="18"/>
        <v>1</v>
      </c>
      <c r="N1183" s="6"/>
    </row>
    <row r="1184" spans="1:14" s="2" customFormat="1" ht="45">
      <c r="A1184" s="1" t="s">
        <v>8092</v>
      </c>
      <c r="B1184" s="1" t="s">
        <v>8093</v>
      </c>
      <c r="C1184" s="1" t="s">
        <v>8094</v>
      </c>
      <c r="D1184" s="1" t="s">
        <v>8095</v>
      </c>
      <c r="E1184" s="1" t="s">
        <v>8096</v>
      </c>
      <c r="F1184" s="6">
        <v>41252</v>
      </c>
      <c r="G1184" s="7">
        <v>-0.56711003627569534</v>
      </c>
      <c r="H1184" s="10">
        <v>41257</v>
      </c>
      <c r="I1184" s="11">
        <v>24.810000000000002</v>
      </c>
      <c r="J1184" s="10">
        <v>42352</v>
      </c>
      <c r="K1184" s="11">
        <v>10.74</v>
      </c>
      <c r="L1184" s="2">
        <f t="shared" si="18"/>
        <v>1</v>
      </c>
      <c r="N1184" s="6"/>
    </row>
    <row r="1185" spans="1:14" s="2" customFormat="1" ht="45" hidden="1">
      <c r="A1185" s="1" t="s">
        <v>6599</v>
      </c>
      <c r="B1185" s="1" t="s">
        <v>6600</v>
      </c>
      <c r="C1185" s="1" t="s">
        <v>6601</v>
      </c>
      <c r="D1185" s="1" t="s">
        <v>6602</v>
      </c>
      <c r="E1185" s="1" t="s">
        <v>6603</v>
      </c>
      <c r="F1185" s="6">
        <v>41825</v>
      </c>
      <c r="G1185" s="7" t="s">
        <v>8705</v>
      </c>
      <c r="H1185" s="10">
        <v>41847</v>
      </c>
      <c r="I1185" s="11">
        <v>138.37</v>
      </c>
      <c r="J1185" s="10"/>
      <c r="K1185" s="11"/>
      <c r="L1185" s="2">
        <f t="shared" si="18"/>
        <v>1</v>
      </c>
      <c r="M1185" s="2" t="s">
        <v>8710</v>
      </c>
      <c r="N1185" s="6"/>
    </row>
    <row r="1186" spans="1:14" s="2" customFormat="1" ht="45">
      <c r="A1186" s="1" t="s">
        <v>4174</v>
      </c>
      <c r="B1186" s="1" t="s">
        <v>4175</v>
      </c>
      <c r="C1186" s="1" t="s">
        <v>4176</v>
      </c>
      <c r="D1186" s="1" t="s">
        <v>4177</v>
      </c>
      <c r="E1186" s="1" t="s">
        <v>4178</v>
      </c>
      <c r="F1186" s="6">
        <v>41583</v>
      </c>
      <c r="G1186" s="7">
        <v>-2.5807468095163062E-2</v>
      </c>
      <c r="H1186" s="10">
        <v>41597</v>
      </c>
      <c r="I1186" s="11">
        <v>317.35000000000002</v>
      </c>
      <c r="J1186" s="10">
        <v>42693</v>
      </c>
      <c r="K1186" s="11">
        <v>309.16000000000003</v>
      </c>
      <c r="L1186" s="2">
        <f t="shared" si="18"/>
        <v>1</v>
      </c>
      <c r="N1186" s="6"/>
    </row>
    <row r="1187" spans="1:14" s="2" customFormat="1" ht="30" hidden="1">
      <c r="A1187" s="1" t="s">
        <v>8153</v>
      </c>
      <c r="B1187" s="1" t="s">
        <v>8154</v>
      </c>
      <c r="C1187" s="1"/>
      <c r="D1187" s="1"/>
      <c r="E1187" s="1"/>
      <c r="F1187" s="6"/>
      <c r="G1187" s="7"/>
      <c r="H1187" s="12"/>
      <c r="I1187" s="11"/>
      <c r="J1187" s="12"/>
      <c r="K1187" s="11"/>
      <c r="L1187" s="2">
        <f t="shared" si="18"/>
        <v>1</v>
      </c>
      <c r="M1187" s="2" t="s">
        <v>8709</v>
      </c>
      <c r="N1187" s="6"/>
    </row>
    <row r="1188" spans="1:14" s="2" customFormat="1" ht="45" hidden="1">
      <c r="A1188" s="32" t="s">
        <v>3118</v>
      </c>
      <c r="B1188" s="32" t="s">
        <v>3374</v>
      </c>
      <c r="C1188" s="32" t="s">
        <v>3120</v>
      </c>
      <c r="D1188" s="32" t="s">
        <v>3121</v>
      </c>
      <c r="E1188" s="32" t="s">
        <v>3122</v>
      </c>
      <c r="F1188" s="33">
        <v>39364</v>
      </c>
      <c r="G1188" s="34">
        <v>4.5927838351078533E-2</v>
      </c>
      <c r="H1188" s="35">
        <v>39374</v>
      </c>
      <c r="I1188" s="36">
        <v>937.34</v>
      </c>
      <c r="J1188" s="35">
        <v>40470</v>
      </c>
      <c r="K1188" s="36">
        <v>980.39</v>
      </c>
      <c r="L1188" s="37">
        <f t="shared" si="18"/>
        <v>4</v>
      </c>
      <c r="M1188" s="2" t="s">
        <v>8708</v>
      </c>
      <c r="N1188" s="33"/>
    </row>
    <row r="1189" spans="1:14" s="2" customFormat="1" ht="45" hidden="1">
      <c r="A1189" s="44" t="s">
        <v>3118</v>
      </c>
      <c r="B1189" s="44" t="s">
        <v>3374</v>
      </c>
      <c r="C1189" s="44" t="s">
        <v>3120</v>
      </c>
      <c r="D1189" s="44" t="s">
        <v>3121</v>
      </c>
      <c r="E1189" s="44" t="s">
        <v>3123</v>
      </c>
      <c r="F1189" s="45">
        <v>39364</v>
      </c>
      <c r="G1189" s="46">
        <v>4.106856818064384E-2</v>
      </c>
      <c r="H1189" s="47">
        <v>39369</v>
      </c>
      <c r="I1189" s="48">
        <v>967.65</v>
      </c>
      <c r="J1189" s="47">
        <v>40465</v>
      </c>
      <c r="K1189" s="48">
        <v>1007.39</v>
      </c>
      <c r="L1189" s="49">
        <f t="shared" si="18"/>
        <v>4</v>
      </c>
      <c r="N1189" s="45"/>
    </row>
    <row r="1190" spans="1:14" s="2" customFormat="1" ht="45" hidden="1">
      <c r="A1190" s="32" t="s">
        <v>3118</v>
      </c>
      <c r="B1190" s="32" t="s">
        <v>3119</v>
      </c>
      <c r="C1190" s="32" t="s">
        <v>3120</v>
      </c>
      <c r="D1190" s="32" t="s">
        <v>3121</v>
      </c>
      <c r="E1190" s="32" t="s">
        <v>3122</v>
      </c>
      <c r="F1190" s="33">
        <v>39364</v>
      </c>
      <c r="G1190" s="34">
        <v>4.5927838351078533E-2</v>
      </c>
      <c r="H1190" s="35">
        <v>39374</v>
      </c>
      <c r="I1190" s="36">
        <v>937.34</v>
      </c>
      <c r="J1190" s="35">
        <v>40470</v>
      </c>
      <c r="K1190" s="36">
        <v>980.39</v>
      </c>
      <c r="L1190" s="37">
        <f t="shared" si="18"/>
        <v>4</v>
      </c>
      <c r="M1190" s="2" t="s">
        <v>8708</v>
      </c>
      <c r="N1190" s="33"/>
    </row>
    <row r="1191" spans="1:14" s="2" customFormat="1" ht="45" hidden="1">
      <c r="A1191" s="44" t="s">
        <v>3118</v>
      </c>
      <c r="B1191" s="44" t="s">
        <v>3119</v>
      </c>
      <c r="C1191" s="44" t="s">
        <v>3120</v>
      </c>
      <c r="D1191" s="44" t="s">
        <v>3121</v>
      </c>
      <c r="E1191" s="44" t="s">
        <v>3123</v>
      </c>
      <c r="F1191" s="45">
        <v>39364</v>
      </c>
      <c r="G1191" s="46">
        <v>4.106856818064384E-2</v>
      </c>
      <c r="H1191" s="47">
        <v>39369</v>
      </c>
      <c r="I1191" s="48">
        <v>967.65</v>
      </c>
      <c r="J1191" s="47">
        <v>40465</v>
      </c>
      <c r="K1191" s="48">
        <v>1007.39</v>
      </c>
      <c r="L1191" s="49">
        <f t="shared" si="18"/>
        <v>4</v>
      </c>
      <c r="N1191" s="45"/>
    </row>
    <row r="1192" spans="1:14" s="2" customFormat="1" ht="45">
      <c r="A1192" s="1" t="s">
        <v>4578</v>
      </c>
      <c r="B1192" s="1" t="s">
        <v>4579</v>
      </c>
      <c r="C1192" s="1" t="s">
        <v>4580</v>
      </c>
      <c r="D1192" s="1" t="s">
        <v>4581</v>
      </c>
      <c r="E1192" s="1" t="s">
        <v>4582</v>
      </c>
      <c r="F1192" s="6">
        <v>41275</v>
      </c>
      <c r="G1192" s="7">
        <v>1.0579651398459669</v>
      </c>
      <c r="H1192" s="10">
        <v>41384</v>
      </c>
      <c r="I1192" s="11">
        <v>98.68</v>
      </c>
      <c r="J1192" s="10">
        <v>42480</v>
      </c>
      <c r="K1192" s="11">
        <v>203.08</v>
      </c>
      <c r="L1192" s="2">
        <f t="shared" si="18"/>
        <v>1</v>
      </c>
      <c r="N1192" s="6"/>
    </row>
    <row r="1193" spans="1:14" s="2" customFormat="1" ht="30" hidden="1">
      <c r="A1193" s="1" t="s">
        <v>8357</v>
      </c>
      <c r="B1193" s="1" t="s">
        <v>8358</v>
      </c>
      <c r="C1193" s="1"/>
      <c r="D1193" s="1"/>
      <c r="E1193" s="1"/>
      <c r="F1193" s="6"/>
      <c r="G1193" s="7"/>
      <c r="H1193" s="12"/>
      <c r="I1193" s="11"/>
      <c r="J1193" s="12"/>
      <c r="K1193" s="11"/>
      <c r="L1193" s="2">
        <f t="shared" si="18"/>
        <v>1</v>
      </c>
      <c r="M1193" s="2" t="s">
        <v>8709</v>
      </c>
      <c r="N1193" s="6"/>
    </row>
    <row r="1194" spans="1:14" s="2" customFormat="1" ht="45">
      <c r="A1194" s="1" t="s">
        <v>5704</v>
      </c>
      <c r="B1194" s="1" t="s">
        <v>5705</v>
      </c>
      <c r="C1194" s="1" t="s">
        <v>5706</v>
      </c>
      <c r="D1194" s="1" t="s">
        <v>5707</v>
      </c>
      <c r="E1194" s="1" t="s">
        <v>5708</v>
      </c>
      <c r="F1194" s="6">
        <v>39665</v>
      </c>
      <c r="G1194" s="7">
        <v>-0.13361641243394176</v>
      </c>
      <c r="H1194" s="10">
        <v>39683</v>
      </c>
      <c r="I1194" s="11">
        <v>433.33</v>
      </c>
      <c r="J1194" s="10">
        <v>40778</v>
      </c>
      <c r="K1194" s="11">
        <v>375.43</v>
      </c>
      <c r="L1194" s="2">
        <f t="shared" si="18"/>
        <v>1</v>
      </c>
      <c r="N1194" s="6"/>
    </row>
    <row r="1195" spans="1:14" s="2" customFormat="1" ht="45">
      <c r="A1195" s="1" t="s">
        <v>1206</v>
      </c>
      <c r="B1195" s="1" t="s">
        <v>1207</v>
      </c>
      <c r="C1195" s="1" t="s">
        <v>1208</v>
      </c>
      <c r="D1195" s="1" t="s">
        <v>1209</v>
      </c>
      <c r="E1195" s="1" t="s">
        <v>1210</v>
      </c>
      <c r="F1195" s="6">
        <v>39757</v>
      </c>
      <c r="G1195" s="7">
        <v>-0.29709325546051985</v>
      </c>
      <c r="H1195" s="10">
        <v>39766</v>
      </c>
      <c r="I1195" s="11">
        <v>3855.86</v>
      </c>
      <c r="J1195" s="10">
        <v>40861</v>
      </c>
      <c r="K1195" s="11">
        <v>2710.31</v>
      </c>
      <c r="L1195" s="2">
        <f t="shared" si="18"/>
        <v>1</v>
      </c>
      <c r="N1195" s="6"/>
    </row>
    <row r="1196" spans="1:14" s="2" customFormat="1" ht="45" hidden="1">
      <c r="A1196" s="1" t="s">
        <v>3178</v>
      </c>
      <c r="B1196" s="1" t="s">
        <v>3179</v>
      </c>
      <c r="C1196" s="1" t="s">
        <v>3180</v>
      </c>
      <c r="D1196" s="1" t="s">
        <v>3181</v>
      </c>
      <c r="E1196" s="1" t="s">
        <v>3182</v>
      </c>
      <c r="F1196" s="6">
        <v>41975</v>
      </c>
      <c r="G1196" s="7" t="s">
        <v>8705</v>
      </c>
      <c r="H1196" s="10">
        <v>41992</v>
      </c>
      <c r="I1196" s="11">
        <v>148.82</v>
      </c>
      <c r="J1196" s="10"/>
      <c r="K1196" s="11"/>
      <c r="L1196" s="2">
        <f t="shared" si="18"/>
        <v>2</v>
      </c>
      <c r="M1196" s="2" t="s">
        <v>8710</v>
      </c>
      <c r="N1196" s="6"/>
    </row>
    <row r="1197" spans="1:14" s="2" customFormat="1" ht="45" hidden="1">
      <c r="A1197" s="1" t="s">
        <v>3178</v>
      </c>
      <c r="B1197" s="1" t="s">
        <v>3179</v>
      </c>
      <c r="C1197" s="1" t="s">
        <v>3180</v>
      </c>
      <c r="D1197" s="1" t="s">
        <v>3181</v>
      </c>
      <c r="E1197" s="1" t="s">
        <v>3183</v>
      </c>
      <c r="F1197" s="6">
        <v>41975</v>
      </c>
      <c r="G1197" s="7" t="s">
        <v>8705</v>
      </c>
      <c r="H1197" s="10">
        <v>41987</v>
      </c>
      <c r="I1197" s="11">
        <v>144.26</v>
      </c>
      <c r="J1197" s="10"/>
      <c r="K1197" s="11"/>
      <c r="L1197" s="2">
        <f t="shared" si="18"/>
        <v>2</v>
      </c>
      <c r="M1197" s="2" t="s">
        <v>8710</v>
      </c>
      <c r="N1197" s="6"/>
    </row>
    <row r="1198" spans="1:14" s="2" customFormat="1" ht="45">
      <c r="A1198" s="1" t="s">
        <v>7427</v>
      </c>
      <c r="B1198" s="1" t="s">
        <v>7428</v>
      </c>
      <c r="C1198" s="1" t="s">
        <v>7429</v>
      </c>
      <c r="D1198" s="1" t="s">
        <v>7430</v>
      </c>
      <c r="E1198" s="1" t="s">
        <v>7431</v>
      </c>
      <c r="F1198" s="6">
        <v>41460</v>
      </c>
      <c r="G1198" s="7">
        <v>-0.27591522157996146</v>
      </c>
      <c r="H1198" s="10">
        <v>41482</v>
      </c>
      <c r="I1198" s="11">
        <v>51.9</v>
      </c>
      <c r="J1198" s="10">
        <v>42578</v>
      </c>
      <c r="K1198" s="11">
        <v>37.58</v>
      </c>
      <c r="L1198" s="2">
        <f t="shared" si="18"/>
        <v>1</v>
      </c>
      <c r="N1198" s="6"/>
    </row>
    <row r="1199" spans="1:14" s="2" customFormat="1" ht="45">
      <c r="A1199" s="1" t="s">
        <v>4568</v>
      </c>
      <c r="B1199" s="1" t="s">
        <v>4569</v>
      </c>
      <c r="C1199" s="1" t="s">
        <v>4570</v>
      </c>
      <c r="D1199" s="1" t="s">
        <v>4571</v>
      </c>
      <c r="E1199" s="1" t="s">
        <v>4572</v>
      </c>
      <c r="F1199" s="6">
        <v>40303</v>
      </c>
      <c r="G1199" s="7">
        <v>-0.15646418528062619</v>
      </c>
      <c r="H1199" s="10">
        <v>40318</v>
      </c>
      <c r="I1199" s="11">
        <v>935.23</v>
      </c>
      <c r="J1199" s="10">
        <v>41414</v>
      </c>
      <c r="K1199" s="11">
        <v>788.9</v>
      </c>
      <c r="L1199" s="2">
        <f t="shared" si="18"/>
        <v>1</v>
      </c>
      <c r="N1199" s="6"/>
    </row>
    <row r="1200" spans="1:14" s="2" customFormat="1" hidden="1">
      <c r="A1200" s="1" t="s">
        <v>8464</v>
      </c>
      <c r="B1200" s="1" t="s">
        <v>8465</v>
      </c>
      <c r="C1200" s="1"/>
      <c r="D1200" s="1"/>
      <c r="E1200" s="1"/>
      <c r="F1200" s="6"/>
      <c r="G1200" s="7"/>
      <c r="H1200" s="12"/>
      <c r="I1200" s="11"/>
      <c r="J1200" s="12"/>
      <c r="K1200" s="11"/>
      <c r="L1200" s="2">
        <f t="shared" si="18"/>
        <v>1</v>
      </c>
      <c r="M1200" s="2" t="s">
        <v>8709</v>
      </c>
      <c r="N1200" s="6"/>
    </row>
    <row r="1201" spans="1:14" s="2" customFormat="1" ht="30" hidden="1">
      <c r="A1201" s="1" t="s">
        <v>8149</v>
      </c>
      <c r="B1201" s="1" t="s">
        <v>8150</v>
      </c>
      <c r="C1201" s="1"/>
      <c r="D1201" s="1"/>
      <c r="E1201" s="1"/>
      <c r="F1201" s="6"/>
      <c r="G1201" s="7"/>
      <c r="H1201" s="12"/>
      <c r="I1201" s="11"/>
      <c r="J1201" s="12"/>
      <c r="K1201" s="11"/>
      <c r="L1201" s="2">
        <f t="shared" si="18"/>
        <v>1</v>
      </c>
      <c r="M1201" s="2" t="s">
        <v>8709</v>
      </c>
      <c r="N1201" s="6"/>
    </row>
    <row r="1202" spans="1:14" s="2" customFormat="1" hidden="1">
      <c r="A1202" s="1" t="s">
        <v>8436</v>
      </c>
      <c r="B1202" s="1" t="s">
        <v>8437</v>
      </c>
      <c r="C1202" s="1"/>
      <c r="D1202" s="1"/>
      <c r="E1202" s="1"/>
      <c r="F1202" s="6"/>
      <c r="G1202" s="7"/>
      <c r="H1202" s="12"/>
      <c r="I1202" s="11"/>
      <c r="J1202" s="12"/>
      <c r="K1202" s="11"/>
      <c r="L1202" s="2">
        <f t="shared" si="18"/>
        <v>1</v>
      </c>
      <c r="M1202" s="2" t="s">
        <v>8709</v>
      </c>
      <c r="N1202" s="6"/>
    </row>
    <row r="1203" spans="1:14" s="2" customFormat="1" ht="45" hidden="1">
      <c r="A1203" s="1" t="s">
        <v>6505</v>
      </c>
      <c r="B1203" s="1" t="s">
        <v>6506</v>
      </c>
      <c r="C1203" s="1" t="s">
        <v>6507</v>
      </c>
      <c r="D1203" s="1" t="s">
        <v>6508</v>
      </c>
      <c r="E1203" s="1" t="s">
        <v>6509</v>
      </c>
      <c r="F1203" s="6">
        <v>42099</v>
      </c>
      <c r="G1203" s="7" t="s">
        <v>8705</v>
      </c>
      <c r="H1203" s="10">
        <v>42121</v>
      </c>
      <c r="I1203" s="11">
        <v>148.11000000000001</v>
      </c>
      <c r="J1203" s="10"/>
      <c r="K1203" s="11"/>
      <c r="L1203" s="2">
        <f t="shared" si="18"/>
        <v>1</v>
      </c>
      <c r="M1203" s="2" t="s">
        <v>8710</v>
      </c>
      <c r="N1203" s="6"/>
    </row>
    <row r="1204" spans="1:14" s="2" customFormat="1" ht="45">
      <c r="A1204" s="1" t="s">
        <v>854</v>
      </c>
      <c r="B1204" s="1" t="s">
        <v>855</v>
      </c>
      <c r="C1204" s="1" t="s">
        <v>856</v>
      </c>
      <c r="D1204" s="1" t="s">
        <v>857</v>
      </c>
      <c r="E1204" s="1" t="s">
        <v>858</v>
      </c>
      <c r="F1204" s="6">
        <v>41491</v>
      </c>
      <c r="G1204" s="7">
        <v>0.13953693332500092</v>
      </c>
      <c r="H1204" s="10">
        <v>41500</v>
      </c>
      <c r="I1204" s="11">
        <v>6240.57</v>
      </c>
      <c r="J1204" s="10">
        <v>42596</v>
      </c>
      <c r="K1204" s="11">
        <v>7111.3600000000006</v>
      </c>
      <c r="L1204" s="2">
        <f t="shared" si="18"/>
        <v>1</v>
      </c>
      <c r="N1204" s="6"/>
    </row>
    <row r="1205" spans="1:14" s="2" customFormat="1" ht="30" hidden="1">
      <c r="A1205" s="1" t="s">
        <v>8341</v>
      </c>
      <c r="B1205" s="1" t="s">
        <v>8342</v>
      </c>
      <c r="C1205" s="1"/>
      <c r="D1205" s="1"/>
      <c r="E1205" s="1"/>
      <c r="F1205" s="6"/>
      <c r="G1205" s="7"/>
      <c r="H1205" s="12"/>
      <c r="I1205" s="11"/>
      <c r="J1205" s="12"/>
      <c r="K1205" s="11"/>
      <c r="L1205" s="2">
        <f t="shared" si="18"/>
        <v>1</v>
      </c>
      <c r="M1205" s="2" t="s">
        <v>8709</v>
      </c>
      <c r="N1205" s="6"/>
    </row>
    <row r="1206" spans="1:14" s="2" customFormat="1" ht="45">
      <c r="A1206" s="1" t="s">
        <v>7481</v>
      </c>
      <c r="B1206" s="1" t="s">
        <v>7482</v>
      </c>
      <c r="C1206" s="1" t="s">
        <v>7483</v>
      </c>
      <c r="D1206" s="1" t="s">
        <v>7484</v>
      </c>
      <c r="E1206" s="1" t="s">
        <v>7485</v>
      </c>
      <c r="F1206" s="6">
        <v>41583</v>
      </c>
      <c r="G1206" s="7">
        <v>-0.87645107794361521</v>
      </c>
      <c r="H1206" s="10">
        <v>41605</v>
      </c>
      <c r="I1206" s="11">
        <v>1206</v>
      </c>
      <c r="J1206" s="10">
        <v>42701</v>
      </c>
      <c r="K1206" s="11">
        <v>149</v>
      </c>
      <c r="L1206" s="2">
        <f t="shared" si="18"/>
        <v>1</v>
      </c>
      <c r="N1206" s="6"/>
    </row>
    <row r="1207" spans="1:14" s="2" customFormat="1" ht="45">
      <c r="A1207" s="1" t="s">
        <v>5166</v>
      </c>
      <c r="B1207" s="1" t="s">
        <v>5167</v>
      </c>
      <c r="C1207" s="1" t="s">
        <v>5168</v>
      </c>
      <c r="D1207" s="1" t="s">
        <v>5169</v>
      </c>
      <c r="E1207" s="1" t="s">
        <v>5170</v>
      </c>
      <c r="F1207" s="6">
        <v>38538</v>
      </c>
      <c r="G1207" s="7">
        <v>-0.76768713832368862</v>
      </c>
      <c r="H1207" s="10">
        <v>38769</v>
      </c>
      <c r="I1207" s="11">
        <v>107.14</v>
      </c>
      <c r="J1207" s="10">
        <v>39865</v>
      </c>
      <c r="K1207" s="11">
        <v>24.89</v>
      </c>
      <c r="L1207" s="2">
        <f t="shared" si="18"/>
        <v>1</v>
      </c>
      <c r="N1207" s="6"/>
    </row>
    <row r="1208" spans="1:14" s="2" customFormat="1" hidden="1">
      <c r="A1208" s="1" t="s">
        <v>8417</v>
      </c>
      <c r="B1208" s="1" t="s">
        <v>8418</v>
      </c>
      <c r="C1208" s="1"/>
      <c r="D1208" s="1"/>
      <c r="E1208" s="1"/>
      <c r="F1208" s="6"/>
      <c r="G1208" s="7"/>
      <c r="H1208" s="12"/>
      <c r="I1208" s="11"/>
      <c r="J1208" s="12"/>
      <c r="K1208" s="11"/>
      <c r="L1208" s="2">
        <f t="shared" si="18"/>
        <v>1</v>
      </c>
      <c r="M1208" s="2" t="s">
        <v>8709</v>
      </c>
      <c r="N1208" s="6"/>
    </row>
    <row r="1209" spans="1:14" s="2" customFormat="1" ht="45" hidden="1">
      <c r="A1209" s="1" t="s">
        <v>811</v>
      </c>
      <c r="B1209" s="1" t="s">
        <v>812</v>
      </c>
      <c r="C1209" s="1" t="s">
        <v>813</v>
      </c>
      <c r="D1209" s="1" t="s">
        <v>814</v>
      </c>
      <c r="E1209" s="1" t="s">
        <v>815</v>
      </c>
      <c r="F1209" s="6">
        <v>37838</v>
      </c>
      <c r="G1209" s="7">
        <v>2.0230942880384295</v>
      </c>
      <c r="H1209" s="10">
        <v>37852</v>
      </c>
      <c r="I1209" s="11">
        <v>4155.1400000000003</v>
      </c>
      <c r="J1209" s="10">
        <v>38948</v>
      </c>
      <c r="K1209" s="11">
        <v>12561.380000000001</v>
      </c>
      <c r="L1209" s="2">
        <f t="shared" si="18"/>
        <v>2</v>
      </c>
      <c r="N1209" s="6"/>
    </row>
    <row r="1210" spans="1:14" s="2" customFormat="1" ht="45" hidden="1">
      <c r="A1210" s="32" t="s">
        <v>811</v>
      </c>
      <c r="B1210" s="32" t="s">
        <v>812</v>
      </c>
      <c r="C1210" s="32" t="s">
        <v>816</v>
      </c>
      <c r="D1210" s="32" t="s">
        <v>817</v>
      </c>
      <c r="E1210" s="32" t="s">
        <v>818</v>
      </c>
      <c r="F1210" s="33">
        <v>37838</v>
      </c>
      <c r="G1210" s="34">
        <v>2.193749413420929</v>
      </c>
      <c r="H1210" s="35">
        <v>37862</v>
      </c>
      <c r="I1210" s="36">
        <v>532.75</v>
      </c>
      <c r="J1210" s="35">
        <v>38958</v>
      </c>
      <c r="K1210" s="36">
        <v>1701.47</v>
      </c>
      <c r="L1210" s="37">
        <f t="shared" si="18"/>
        <v>2</v>
      </c>
      <c r="M1210" s="2" t="s">
        <v>8708</v>
      </c>
      <c r="N1210" s="33"/>
    </row>
    <row r="1211" spans="1:14" s="2" customFormat="1" ht="45" hidden="1">
      <c r="A1211" s="32" t="s">
        <v>2255</v>
      </c>
      <c r="B1211" s="32" t="s">
        <v>2256</v>
      </c>
      <c r="C1211" s="32" t="s">
        <v>813</v>
      </c>
      <c r="D1211" s="32" t="s">
        <v>814</v>
      </c>
      <c r="E1211" s="32" t="s">
        <v>815</v>
      </c>
      <c r="F1211" s="33">
        <v>32878</v>
      </c>
      <c r="G1211" s="34">
        <v>0.4808964902633725</v>
      </c>
      <c r="H1211" s="35">
        <v>32892</v>
      </c>
      <c r="I1211" s="36">
        <v>527.39</v>
      </c>
      <c r="J1211" s="35">
        <v>33988</v>
      </c>
      <c r="K1211" s="36">
        <v>781.01</v>
      </c>
      <c r="L1211" s="37">
        <f t="shared" si="18"/>
        <v>2</v>
      </c>
      <c r="M1211" s="2" t="s">
        <v>8708</v>
      </c>
      <c r="N1211" s="33"/>
    </row>
    <row r="1212" spans="1:14" s="2" customFormat="1" ht="45" hidden="1">
      <c r="A1212" s="1" t="s">
        <v>2255</v>
      </c>
      <c r="B1212" s="1" t="s">
        <v>2256</v>
      </c>
      <c r="C1212" s="1" t="s">
        <v>816</v>
      </c>
      <c r="D1212" s="1" t="s">
        <v>817</v>
      </c>
      <c r="E1212" s="1" t="s">
        <v>818</v>
      </c>
      <c r="F1212" s="6">
        <v>32878</v>
      </c>
      <c r="G1212" s="7">
        <v>-0.29724037641867385</v>
      </c>
      <c r="H1212" s="10">
        <v>32902</v>
      </c>
      <c r="I1212" s="11">
        <v>598.27</v>
      </c>
      <c r="J1212" s="10">
        <v>33998</v>
      </c>
      <c r="K1212" s="11">
        <v>420.44</v>
      </c>
      <c r="L1212" s="2">
        <f t="shared" si="18"/>
        <v>2</v>
      </c>
      <c r="N1212" s="6"/>
    </row>
    <row r="1213" spans="1:14" s="2" customFormat="1" ht="30" hidden="1">
      <c r="A1213" s="1" t="s">
        <v>8353</v>
      </c>
      <c r="B1213" s="1" t="s">
        <v>8354</v>
      </c>
      <c r="C1213" s="1"/>
      <c r="D1213" s="1"/>
      <c r="E1213" s="1"/>
      <c r="F1213" s="6"/>
      <c r="G1213" s="7"/>
      <c r="H1213" s="12"/>
      <c r="I1213" s="11"/>
      <c r="J1213" s="12"/>
      <c r="K1213" s="11"/>
      <c r="L1213" s="2">
        <f t="shared" si="18"/>
        <v>1</v>
      </c>
      <c r="M1213" s="2" t="s">
        <v>8709</v>
      </c>
      <c r="N1213" s="6"/>
    </row>
    <row r="1214" spans="1:14" s="2" customFormat="1" hidden="1">
      <c r="A1214" s="1" t="s">
        <v>7912</v>
      </c>
      <c r="B1214" s="1" t="s">
        <v>7913</v>
      </c>
      <c r="C1214" s="1"/>
      <c r="D1214" s="1"/>
      <c r="E1214" s="1"/>
      <c r="F1214" s="6"/>
      <c r="G1214" s="7"/>
      <c r="H1214" s="12"/>
      <c r="I1214" s="11"/>
      <c r="J1214" s="12"/>
      <c r="K1214" s="11"/>
      <c r="L1214" s="2">
        <f t="shared" si="18"/>
        <v>1</v>
      </c>
      <c r="M1214" s="2" t="s">
        <v>8709</v>
      </c>
      <c r="N1214" s="6"/>
    </row>
    <row r="1215" spans="1:14" s="2" customFormat="1" hidden="1">
      <c r="A1215" s="1" t="s">
        <v>6372</v>
      </c>
      <c r="B1215" s="1" t="s">
        <v>6373</v>
      </c>
      <c r="C1215" s="1"/>
      <c r="D1215" s="1"/>
      <c r="E1215" s="1"/>
      <c r="F1215" s="6"/>
      <c r="G1215" s="7"/>
      <c r="H1215" s="12"/>
      <c r="I1215" s="11"/>
      <c r="J1215" s="12"/>
      <c r="K1215" s="11"/>
      <c r="L1215" s="2">
        <f t="shared" si="18"/>
        <v>1</v>
      </c>
      <c r="M1215" s="2" t="s">
        <v>8709</v>
      </c>
      <c r="N1215" s="6"/>
    </row>
    <row r="1216" spans="1:14" s="2" customFormat="1" ht="45">
      <c r="A1216" s="1" t="s">
        <v>859</v>
      </c>
      <c r="B1216" s="1" t="s">
        <v>860</v>
      </c>
      <c r="C1216" s="1" t="s">
        <v>861</v>
      </c>
      <c r="D1216" s="1" t="s">
        <v>862</v>
      </c>
      <c r="E1216" s="1" t="s">
        <v>863</v>
      </c>
      <c r="F1216" s="6">
        <v>34794</v>
      </c>
      <c r="G1216" s="7">
        <v>0.16572949207451115</v>
      </c>
      <c r="H1216" s="10">
        <v>34803</v>
      </c>
      <c r="I1216" s="11">
        <v>432.15000000000003</v>
      </c>
      <c r="J1216" s="10">
        <v>35899</v>
      </c>
      <c r="K1216" s="11">
        <v>503.77000000000004</v>
      </c>
      <c r="L1216" s="2">
        <f t="shared" si="18"/>
        <v>1</v>
      </c>
      <c r="N1216" s="6"/>
    </row>
    <row r="1217" spans="1:14" s="2" customFormat="1" hidden="1">
      <c r="A1217" s="1" t="s">
        <v>132</v>
      </c>
      <c r="B1217" s="1" t="s">
        <v>133</v>
      </c>
      <c r="C1217" s="1"/>
      <c r="D1217" s="1"/>
      <c r="E1217" s="1"/>
      <c r="F1217" s="6"/>
      <c r="G1217" s="7"/>
      <c r="H1217" s="12"/>
      <c r="I1217" s="11"/>
      <c r="J1217" s="12"/>
      <c r="K1217" s="11"/>
      <c r="L1217" s="2">
        <f t="shared" si="18"/>
        <v>1</v>
      </c>
      <c r="M1217" s="2" t="s">
        <v>8709</v>
      </c>
      <c r="N1217" s="6"/>
    </row>
    <row r="1218" spans="1:14" s="2" customFormat="1" ht="30" hidden="1">
      <c r="A1218" s="1" t="s">
        <v>8272</v>
      </c>
      <c r="B1218" s="1" t="s">
        <v>8273</v>
      </c>
      <c r="C1218" s="1"/>
      <c r="D1218" s="1"/>
      <c r="E1218" s="1"/>
      <c r="F1218" s="6"/>
      <c r="G1218" s="7"/>
      <c r="H1218" s="12"/>
      <c r="I1218" s="11"/>
      <c r="J1218" s="12"/>
      <c r="K1218" s="11"/>
      <c r="L1218" s="2">
        <f t="shared" ref="L1218:L1281" si="19">COUNTIF(A$2:A$2738,A1218)</f>
        <v>1</v>
      </c>
      <c r="M1218" s="2" t="s">
        <v>8709</v>
      </c>
      <c r="N1218" s="6"/>
    </row>
    <row r="1219" spans="1:14" s="2" customFormat="1" ht="45">
      <c r="A1219" s="1" t="s">
        <v>7486</v>
      </c>
      <c r="B1219" s="1" t="s">
        <v>7487</v>
      </c>
      <c r="C1219" s="1" t="s">
        <v>7488</v>
      </c>
      <c r="D1219" s="1" t="s">
        <v>7489</v>
      </c>
      <c r="E1219" s="1" t="s">
        <v>7490</v>
      </c>
      <c r="F1219" s="6">
        <v>36651</v>
      </c>
      <c r="G1219" s="7">
        <v>0.71158301158301163</v>
      </c>
      <c r="H1219" s="10">
        <v>36673</v>
      </c>
      <c r="I1219" s="11">
        <v>77.7</v>
      </c>
      <c r="J1219" s="10">
        <v>37768</v>
      </c>
      <c r="K1219" s="11">
        <v>132.99</v>
      </c>
      <c r="L1219" s="2">
        <f t="shared" si="19"/>
        <v>1</v>
      </c>
      <c r="N1219" s="6"/>
    </row>
    <row r="1220" spans="1:14" s="2" customFormat="1" ht="45">
      <c r="A1220" s="1" t="s">
        <v>7715</v>
      </c>
      <c r="B1220" s="1" t="s">
        <v>7716</v>
      </c>
      <c r="C1220" s="1" t="s">
        <v>7717</v>
      </c>
      <c r="D1220" s="1" t="s">
        <v>7718</v>
      </c>
      <c r="E1220" s="1" t="s">
        <v>7719</v>
      </c>
      <c r="F1220" s="6">
        <v>38296</v>
      </c>
      <c r="G1220" s="7">
        <v>-4.5311268715523424E-3</v>
      </c>
      <c r="H1220" s="10">
        <v>38380</v>
      </c>
      <c r="I1220" s="11">
        <v>101.52</v>
      </c>
      <c r="J1220" s="10">
        <v>39475</v>
      </c>
      <c r="K1220" s="11">
        <v>101.06</v>
      </c>
      <c r="L1220" s="2">
        <f t="shared" si="19"/>
        <v>1</v>
      </c>
      <c r="N1220" s="6"/>
    </row>
    <row r="1221" spans="1:14" s="2" customFormat="1" ht="45" hidden="1">
      <c r="A1221" s="1" t="s">
        <v>5048</v>
      </c>
      <c r="B1221" s="1" t="s">
        <v>5049</v>
      </c>
      <c r="C1221" s="1" t="s">
        <v>5050</v>
      </c>
      <c r="D1221" s="1" t="s">
        <v>5051</v>
      </c>
      <c r="E1221" s="1" t="s">
        <v>5052</v>
      </c>
      <c r="F1221" s="6">
        <v>42103</v>
      </c>
      <c r="G1221" s="7" t="s">
        <v>8705</v>
      </c>
      <c r="H1221" s="10">
        <v>42115</v>
      </c>
      <c r="I1221" s="11">
        <v>287.63</v>
      </c>
      <c r="J1221" s="10"/>
      <c r="K1221" s="11"/>
      <c r="L1221" s="2">
        <f t="shared" si="19"/>
        <v>4</v>
      </c>
      <c r="M1221" s="2" t="s">
        <v>8710</v>
      </c>
      <c r="N1221" s="6"/>
    </row>
    <row r="1222" spans="1:14" s="2" customFormat="1" ht="45" hidden="1">
      <c r="A1222" s="1" t="s">
        <v>5048</v>
      </c>
      <c r="B1222" s="1" t="s">
        <v>5049</v>
      </c>
      <c r="C1222" s="1" t="s">
        <v>5050</v>
      </c>
      <c r="D1222" s="1" t="s">
        <v>5051</v>
      </c>
      <c r="E1222" s="1" t="s">
        <v>5053</v>
      </c>
      <c r="F1222" s="6">
        <v>42103</v>
      </c>
      <c r="G1222" s="7" t="s">
        <v>8705</v>
      </c>
      <c r="H1222" s="10">
        <v>42108</v>
      </c>
      <c r="I1222" s="11">
        <v>299.10000000000002</v>
      </c>
      <c r="J1222" s="10"/>
      <c r="K1222" s="11"/>
      <c r="L1222" s="2">
        <f t="shared" si="19"/>
        <v>4</v>
      </c>
      <c r="M1222" s="2" t="s">
        <v>8710</v>
      </c>
      <c r="N1222" s="6"/>
    </row>
    <row r="1223" spans="1:14" s="2" customFormat="1" ht="45" hidden="1">
      <c r="A1223" s="1" t="s">
        <v>5048</v>
      </c>
      <c r="B1223" s="1" t="s">
        <v>5069</v>
      </c>
      <c r="C1223" s="1" t="s">
        <v>5050</v>
      </c>
      <c r="D1223" s="1" t="s">
        <v>5051</v>
      </c>
      <c r="E1223" s="1" t="s">
        <v>5052</v>
      </c>
      <c r="F1223" s="6">
        <v>42103</v>
      </c>
      <c r="G1223" s="7" t="s">
        <v>8705</v>
      </c>
      <c r="H1223" s="10">
        <v>42115</v>
      </c>
      <c r="I1223" s="11">
        <v>287.63</v>
      </c>
      <c r="J1223" s="10"/>
      <c r="K1223" s="11"/>
      <c r="L1223" s="2">
        <f t="shared" si="19"/>
        <v>4</v>
      </c>
      <c r="M1223" s="2" t="s">
        <v>8710</v>
      </c>
      <c r="N1223" s="6"/>
    </row>
    <row r="1224" spans="1:14" s="2" customFormat="1" ht="45" hidden="1">
      <c r="A1224" s="1" t="s">
        <v>5048</v>
      </c>
      <c r="B1224" s="1" t="s">
        <v>5069</v>
      </c>
      <c r="C1224" s="1" t="s">
        <v>5050</v>
      </c>
      <c r="D1224" s="1" t="s">
        <v>5051</v>
      </c>
      <c r="E1224" s="1" t="s">
        <v>5053</v>
      </c>
      <c r="F1224" s="6">
        <v>42103</v>
      </c>
      <c r="G1224" s="7" t="s">
        <v>8705</v>
      </c>
      <c r="H1224" s="10">
        <v>42108</v>
      </c>
      <c r="I1224" s="11">
        <v>299.10000000000002</v>
      </c>
      <c r="J1224" s="10"/>
      <c r="K1224" s="11"/>
      <c r="L1224" s="2">
        <f t="shared" si="19"/>
        <v>4</v>
      </c>
      <c r="M1224" s="2" t="s">
        <v>8710</v>
      </c>
      <c r="N1224" s="6"/>
    </row>
    <row r="1225" spans="1:14" s="2" customFormat="1" ht="30" hidden="1">
      <c r="A1225" s="1" t="s">
        <v>8434</v>
      </c>
      <c r="B1225" s="1" t="s">
        <v>8435</v>
      </c>
      <c r="C1225" s="1"/>
      <c r="D1225" s="1"/>
      <c r="E1225" s="1"/>
      <c r="F1225" s="6"/>
      <c r="G1225" s="7"/>
      <c r="H1225" s="12"/>
      <c r="I1225" s="11"/>
      <c r="J1225" s="12"/>
      <c r="K1225" s="11"/>
      <c r="L1225" s="2">
        <f t="shared" si="19"/>
        <v>1</v>
      </c>
      <c r="M1225" s="2" t="s">
        <v>8709</v>
      </c>
      <c r="N1225" s="6"/>
    </row>
    <row r="1226" spans="1:14" s="2" customFormat="1" ht="45" hidden="1">
      <c r="A1226" s="1" t="s">
        <v>6678</v>
      </c>
      <c r="B1226" s="1" t="s">
        <v>6679</v>
      </c>
      <c r="C1226" s="1" t="s">
        <v>6680</v>
      </c>
      <c r="D1226" s="1" t="s">
        <v>6681</v>
      </c>
      <c r="E1226" s="1" t="s">
        <v>6682</v>
      </c>
      <c r="F1226" s="6">
        <v>42190</v>
      </c>
      <c r="G1226" s="7" t="s">
        <v>8705</v>
      </c>
      <c r="H1226" s="10">
        <v>42213</v>
      </c>
      <c r="I1226" s="11">
        <v>199.05</v>
      </c>
      <c r="J1226" s="10"/>
      <c r="K1226" s="11"/>
      <c r="L1226" s="2">
        <f t="shared" si="19"/>
        <v>1</v>
      </c>
      <c r="M1226" s="2" t="s">
        <v>8710</v>
      </c>
      <c r="N1226" s="6"/>
    </row>
    <row r="1227" spans="1:14" s="2" customFormat="1" ht="45">
      <c r="A1227" s="1" t="s">
        <v>6288</v>
      </c>
      <c r="B1227" s="1" t="s">
        <v>6289</v>
      </c>
      <c r="C1227" s="1" t="s">
        <v>6290</v>
      </c>
      <c r="D1227" s="1" t="s">
        <v>6291</v>
      </c>
      <c r="E1227" s="1" t="s">
        <v>6292</v>
      </c>
      <c r="F1227" s="6">
        <v>34005</v>
      </c>
      <c r="G1227" s="7">
        <v>0.3293835519819438</v>
      </c>
      <c r="H1227" s="10">
        <v>34027</v>
      </c>
      <c r="I1227" s="11">
        <v>141.78</v>
      </c>
      <c r="J1227" s="10">
        <v>35122</v>
      </c>
      <c r="K1227" s="11">
        <v>188.48</v>
      </c>
      <c r="L1227" s="2">
        <f t="shared" si="19"/>
        <v>1</v>
      </c>
      <c r="N1227" s="6"/>
    </row>
    <row r="1228" spans="1:14" s="2" customFormat="1" hidden="1">
      <c r="A1228" s="1" t="s">
        <v>7617</v>
      </c>
      <c r="B1228" s="1" t="s">
        <v>7618</v>
      </c>
      <c r="C1228" s="1"/>
      <c r="D1228" s="1"/>
      <c r="E1228" s="1"/>
      <c r="F1228" s="6"/>
      <c r="G1228" s="7"/>
      <c r="H1228" s="12"/>
      <c r="I1228" s="11"/>
      <c r="J1228" s="12"/>
      <c r="K1228" s="11"/>
      <c r="L1228" s="2">
        <f t="shared" si="19"/>
        <v>1</v>
      </c>
      <c r="M1228" s="2" t="s">
        <v>8709</v>
      </c>
      <c r="N1228" s="6"/>
    </row>
    <row r="1229" spans="1:14" s="2" customFormat="1" ht="45">
      <c r="A1229" s="1" t="s">
        <v>1645</v>
      </c>
      <c r="B1229" s="1" t="s">
        <v>1646</v>
      </c>
      <c r="C1229" s="1" t="s">
        <v>1647</v>
      </c>
      <c r="D1229" s="1" t="s">
        <v>1648</v>
      </c>
      <c r="E1229" s="1" t="s">
        <v>1649</v>
      </c>
      <c r="F1229" s="6">
        <v>40548</v>
      </c>
      <c r="G1229" s="7">
        <v>1.5728652934919254</v>
      </c>
      <c r="H1229" s="10">
        <v>40647</v>
      </c>
      <c r="I1229" s="11">
        <v>103.41</v>
      </c>
      <c r="J1229" s="10">
        <v>41743</v>
      </c>
      <c r="K1229" s="11">
        <v>266.06</v>
      </c>
      <c r="L1229" s="2">
        <f t="shared" si="19"/>
        <v>1</v>
      </c>
      <c r="N1229" s="6"/>
    </row>
    <row r="1230" spans="1:14" s="2" customFormat="1" ht="45">
      <c r="A1230" s="1" t="s">
        <v>6007</v>
      </c>
      <c r="B1230" s="1" t="s">
        <v>6008</v>
      </c>
      <c r="C1230" s="1" t="s">
        <v>6009</v>
      </c>
      <c r="D1230" s="1" t="s">
        <v>6010</v>
      </c>
      <c r="E1230" s="1" t="s">
        <v>6011</v>
      </c>
      <c r="F1230" s="6">
        <v>40940</v>
      </c>
      <c r="G1230" s="7">
        <v>-0.81123423767672909</v>
      </c>
      <c r="H1230" s="10">
        <v>40962</v>
      </c>
      <c r="I1230" s="11">
        <v>78.510000000000005</v>
      </c>
      <c r="J1230" s="10">
        <v>42058</v>
      </c>
      <c r="K1230" s="11">
        <v>14.82</v>
      </c>
      <c r="L1230" s="2">
        <f t="shared" si="19"/>
        <v>1</v>
      </c>
      <c r="N1230" s="6"/>
    </row>
    <row r="1231" spans="1:14" s="2" customFormat="1" ht="45">
      <c r="A1231" s="1" t="s">
        <v>1830</v>
      </c>
      <c r="B1231" s="1" t="s">
        <v>1831</v>
      </c>
      <c r="C1231" s="1" t="s">
        <v>1832</v>
      </c>
      <c r="D1231" s="1" t="s">
        <v>1833</v>
      </c>
      <c r="E1231" s="1" t="s">
        <v>1834</v>
      </c>
      <c r="F1231" s="6">
        <v>37657</v>
      </c>
      <c r="G1231" s="7">
        <v>1.6079116835326588</v>
      </c>
      <c r="H1231" s="10">
        <v>38366</v>
      </c>
      <c r="I1231" s="11">
        <v>108.7</v>
      </c>
      <c r="J1231" s="10">
        <v>39461</v>
      </c>
      <c r="K1231" s="11">
        <v>283.48</v>
      </c>
      <c r="L1231" s="2">
        <f t="shared" si="19"/>
        <v>1</v>
      </c>
      <c r="N1231" s="6"/>
    </row>
    <row r="1232" spans="1:14" s="2" customFormat="1" ht="45">
      <c r="A1232" s="1" t="s">
        <v>2438</v>
      </c>
      <c r="B1232" s="1" t="s">
        <v>2439</v>
      </c>
      <c r="C1232" s="1" t="s">
        <v>2440</v>
      </c>
      <c r="D1232" s="1" t="s">
        <v>2441</v>
      </c>
      <c r="E1232" s="1" t="s">
        <v>2442</v>
      </c>
      <c r="F1232" s="6">
        <v>38082</v>
      </c>
      <c r="G1232" s="7">
        <v>-6.3922813873961926E-2</v>
      </c>
      <c r="H1232" s="10">
        <v>38096</v>
      </c>
      <c r="I1232" s="11">
        <v>409.40000000000003</v>
      </c>
      <c r="J1232" s="10">
        <v>39191</v>
      </c>
      <c r="K1232" s="11">
        <v>383.23</v>
      </c>
      <c r="L1232" s="2">
        <f t="shared" si="19"/>
        <v>1</v>
      </c>
      <c r="N1232" s="6"/>
    </row>
    <row r="1233" spans="1:14" s="2" customFormat="1" ht="45">
      <c r="A1233" s="1" t="s">
        <v>691</v>
      </c>
      <c r="B1233" s="1" t="s">
        <v>692</v>
      </c>
      <c r="C1233" s="1" t="s">
        <v>693</v>
      </c>
      <c r="D1233" s="1" t="s">
        <v>694</v>
      </c>
      <c r="E1233" s="1" t="s">
        <v>695</v>
      </c>
      <c r="F1233" s="6">
        <v>39360</v>
      </c>
      <c r="G1233" s="7">
        <v>0.2293997470571067</v>
      </c>
      <c r="H1233" s="10">
        <v>41622</v>
      </c>
      <c r="I1233" s="11">
        <v>102.79</v>
      </c>
      <c r="J1233" s="10">
        <v>42718</v>
      </c>
      <c r="K1233" s="11">
        <v>126.37</v>
      </c>
      <c r="L1233" s="2">
        <f t="shared" si="19"/>
        <v>1</v>
      </c>
      <c r="N1233" s="6"/>
    </row>
    <row r="1234" spans="1:14" s="2" customFormat="1" ht="45">
      <c r="A1234" s="1" t="s">
        <v>3731</v>
      </c>
      <c r="B1234" s="1" t="s">
        <v>3732</v>
      </c>
      <c r="C1234" s="1" t="s">
        <v>3733</v>
      </c>
      <c r="D1234" s="1" t="s">
        <v>3734</v>
      </c>
      <c r="E1234" s="1" t="s">
        <v>3735</v>
      </c>
      <c r="F1234" s="6">
        <v>40729</v>
      </c>
      <c r="G1234" s="7">
        <v>-0.30732421874999999</v>
      </c>
      <c r="H1234" s="10">
        <v>41597</v>
      </c>
      <c r="I1234" s="11">
        <v>102.4</v>
      </c>
      <c r="J1234" s="10">
        <v>42693</v>
      </c>
      <c r="K1234" s="11">
        <v>70.930000000000007</v>
      </c>
      <c r="L1234" s="2">
        <f t="shared" si="19"/>
        <v>1</v>
      </c>
      <c r="N1234" s="6"/>
    </row>
    <row r="1235" spans="1:14" s="2" customFormat="1" ht="45" hidden="1">
      <c r="A1235" s="1" t="s">
        <v>7941</v>
      </c>
      <c r="B1235" s="1" t="s">
        <v>7942</v>
      </c>
      <c r="C1235" s="1" t="s">
        <v>7943</v>
      </c>
      <c r="D1235" s="1" t="s">
        <v>7944</v>
      </c>
      <c r="E1235" s="1" t="s">
        <v>7945</v>
      </c>
      <c r="F1235" s="1"/>
      <c r="G1235" s="7"/>
      <c r="H1235" s="12"/>
      <c r="I1235" s="11"/>
      <c r="J1235" s="12"/>
      <c r="K1235" s="11"/>
      <c r="L1235" s="2">
        <f t="shared" si="19"/>
        <v>2</v>
      </c>
      <c r="M1235" s="2" t="s">
        <v>8709</v>
      </c>
      <c r="N1235" s="1"/>
    </row>
    <row r="1236" spans="1:14" s="2" customFormat="1" ht="45" hidden="1">
      <c r="A1236" s="1" t="s">
        <v>7941</v>
      </c>
      <c r="B1236" s="1" t="s">
        <v>7942</v>
      </c>
      <c r="C1236" s="1" t="s">
        <v>7943</v>
      </c>
      <c r="D1236" s="1" t="s">
        <v>7944</v>
      </c>
      <c r="E1236" s="1" t="s">
        <v>7946</v>
      </c>
      <c r="F1236" s="1"/>
      <c r="G1236" s="7"/>
      <c r="H1236" s="12"/>
      <c r="I1236" s="11"/>
      <c r="J1236" s="12"/>
      <c r="K1236" s="11"/>
      <c r="L1236" s="2">
        <f t="shared" si="19"/>
        <v>2</v>
      </c>
      <c r="M1236" s="2" t="s">
        <v>8709</v>
      </c>
      <c r="N1236" s="1"/>
    </row>
    <row r="1237" spans="1:14" s="2" customFormat="1" ht="45">
      <c r="A1237" s="1" t="s">
        <v>3902</v>
      </c>
      <c r="B1237" s="1" t="s">
        <v>3903</v>
      </c>
      <c r="C1237" s="1" t="s">
        <v>3904</v>
      </c>
      <c r="D1237" s="1" t="s">
        <v>3905</v>
      </c>
      <c r="E1237" s="1" t="s">
        <v>3906</v>
      </c>
      <c r="F1237" s="6">
        <v>41369</v>
      </c>
      <c r="G1237" s="7">
        <v>0.55693440252399118</v>
      </c>
      <c r="H1237" s="10">
        <v>41383</v>
      </c>
      <c r="I1237" s="11">
        <v>380.35</v>
      </c>
      <c r="J1237" s="10">
        <v>42479</v>
      </c>
      <c r="K1237" s="11">
        <v>592.18000000000006</v>
      </c>
      <c r="L1237" s="2">
        <f t="shared" si="19"/>
        <v>1</v>
      </c>
      <c r="N1237" s="6"/>
    </row>
    <row r="1238" spans="1:14" s="2" customFormat="1" hidden="1">
      <c r="A1238" s="1" t="s">
        <v>7702</v>
      </c>
      <c r="B1238" s="1" t="s">
        <v>7703</v>
      </c>
      <c r="C1238" s="1"/>
      <c r="D1238" s="1"/>
      <c r="E1238" s="1"/>
      <c r="F1238" s="6"/>
      <c r="G1238" s="7"/>
      <c r="H1238" s="12"/>
      <c r="I1238" s="11"/>
      <c r="J1238" s="12"/>
      <c r="K1238" s="11"/>
      <c r="L1238" s="2">
        <f t="shared" si="19"/>
        <v>1</v>
      </c>
      <c r="M1238" s="2" t="s">
        <v>8709</v>
      </c>
      <c r="N1238" s="6"/>
    </row>
    <row r="1239" spans="1:14" s="2" customFormat="1" ht="45">
      <c r="A1239" s="1" t="s">
        <v>1249</v>
      </c>
      <c r="B1239" s="1" t="s">
        <v>1250</v>
      </c>
      <c r="C1239" s="1" t="s">
        <v>1251</v>
      </c>
      <c r="D1239" s="1" t="s">
        <v>1252</v>
      </c>
      <c r="E1239" s="1" t="s">
        <v>1253</v>
      </c>
      <c r="F1239" s="6">
        <v>41552</v>
      </c>
      <c r="G1239" s="7">
        <v>0.73276753665510741</v>
      </c>
      <c r="H1239" s="10">
        <v>41561</v>
      </c>
      <c r="I1239" s="11">
        <v>986.22</v>
      </c>
      <c r="J1239" s="10">
        <v>42657</v>
      </c>
      <c r="K1239" s="11">
        <v>1708.89</v>
      </c>
      <c r="L1239" s="2">
        <f t="shared" si="19"/>
        <v>1</v>
      </c>
      <c r="N1239" s="6"/>
    </row>
    <row r="1240" spans="1:14" s="2" customFormat="1" ht="45">
      <c r="A1240" s="15" t="s">
        <v>25</v>
      </c>
      <c r="B1240" s="15" t="s">
        <v>26</v>
      </c>
      <c r="C1240" s="15" t="s">
        <v>27</v>
      </c>
      <c r="D1240" s="15" t="s">
        <v>28</v>
      </c>
      <c r="E1240" s="15" t="s">
        <v>29</v>
      </c>
      <c r="F1240" s="16">
        <v>41712</v>
      </c>
      <c r="G1240" s="17">
        <v>-0.22897566157253066</v>
      </c>
      <c r="H1240" s="18">
        <v>41726</v>
      </c>
      <c r="I1240" s="19">
        <v>16662.95</v>
      </c>
      <c r="J1240" s="18">
        <v>42822</v>
      </c>
      <c r="K1240" s="19">
        <v>12847.54</v>
      </c>
      <c r="L1240" s="2">
        <f t="shared" si="19"/>
        <v>1</v>
      </c>
      <c r="M1240" s="2" t="s">
        <v>8708</v>
      </c>
      <c r="N1240" s="16"/>
    </row>
    <row r="1241" spans="1:14" s="2" customFormat="1" ht="30">
      <c r="A1241" s="1" t="s">
        <v>186</v>
      </c>
      <c r="B1241" s="1" t="s">
        <v>187</v>
      </c>
      <c r="C1241" s="1" t="s">
        <v>188</v>
      </c>
      <c r="D1241" s="1" t="s">
        <v>189</v>
      </c>
      <c r="E1241" s="1" t="s">
        <v>190</v>
      </c>
      <c r="F1241" s="6">
        <v>37261</v>
      </c>
      <c r="G1241" s="7">
        <v>0.20033812341504645</v>
      </c>
      <c r="H1241" s="10">
        <v>37270</v>
      </c>
      <c r="I1241" s="11">
        <v>532.35</v>
      </c>
      <c r="J1241" s="10">
        <v>38366</v>
      </c>
      <c r="K1241" s="11">
        <v>639</v>
      </c>
      <c r="L1241" s="2">
        <f t="shared" si="19"/>
        <v>1</v>
      </c>
      <c r="N1241" s="6"/>
    </row>
    <row r="1242" spans="1:14" s="2" customFormat="1" ht="45" hidden="1">
      <c r="A1242" s="1" t="s">
        <v>425</v>
      </c>
      <c r="B1242" s="1" t="s">
        <v>426</v>
      </c>
      <c r="C1242" s="1" t="s">
        <v>427</v>
      </c>
      <c r="D1242" s="1" t="s">
        <v>428</v>
      </c>
      <c r="E1242" s="1" t="s">
        <v>429</v>
      </c>
      <c r="F1242" s="6">
        <v>42282</v>
      </c>
      <c r="G1242" s="7" t="s">
        <v>8705</v>
      </c>
      <c r="H1242" s="10">
        <v>42322</v>
      </c>
      <c r="I1242" s="11">
        <v>80.91</v>
      </c>
      <c r="J1242" s="10"/>
      <c r="K1242" s="11"/>
      <c r="L1242" s="2">
        <f t="shared" si="19"/>
        <v>1</v>
      </c>
      <c r="M1242" s="2" t="s">
        <v>8710</v>
      </c>
      <c r="N1242" s="6"/>
    </row>
    <row r="1243" spans="1:14" s="2" customFormat="1" hidden="1">
      <c r="A1243" s="1" t="s">
        <v>2443</v>
      </c>
      <c r="B1243" s="1" t="s">
        <v>2444</v>
      </c>
      <c r="C1243" s="1"/>
      <c r="D1243" s="1"/>
      <c r="E1243" s="1"/>
      <c r="F1243" s="6"/>
      <c r="G1243" s="7"/>
      <c r="H1243" s="12"/>
      <c r="I1243" s="11"/>
      <c r="J1243" s="12"/>
      <c r="K1243" s="11"/>
      <c r="L1243" s="2">
        <f t="shared" si="19"/>
        <v>1</v>
      </c>
      <c r="M1243" s="2" t="s">
        <v>8709</v>
      </c>
      <c r="N1243" s="6"/>
    </row>
    <row r="1244" spans="1:14" s="2" customFormat="1" ht="45">
      <c r="A1244" s="1" t="s">
        <v>3887</v>
      </c>
      <c r="B1244" s="1" t="s">
        <v>3888</v>
      </c>
      <c r="C1244" s="1" t="s">
        <v>3889</v>
      </c>
      <c r="D1244" s="1" t="s">
        <v>3890</v>
      </c>
      <c r="E1244" s="1" t="s">
        <v>3891</v>
      </c>
      <c r="F1244" s="6">
        <v>41675</v>
      </c>
      <c r="G1244" s="7">
        <v>-0.70904325032765392</v>
      </c>
      <c r="H1244" s="10">
        <v>41689</v>
      </c>
      <c r="I1244" s="11">
        <v>30.52</v>
      </c>
      <c r="J1244" s="10">
        <v>42785</v>
      </c>
      <c r="K1244" s="11">
        <v>8.8800000000000008</v>
      </c>
      <c r="L1244" s="2">
        <f t="shared" si="19"/>
        <v>1</v>
      </c>
      <c r="N1244" s="6"/>
    </row>
    <row r="1245" spans="1:14" s="2" customFormat="1" ht="45" hidden="1">
      <c r="A1245" s="1" t="s">
        <v>3349</v>
      </c>
      <c r="B1245" s="1" t="s">
        <v>3350</v>
      </c>
      <c r="C1245" s="1" t="s">
        <v>3351</v>
      </c>
      <c r="D1245" s="1" t="s">
        <v>3352</v>
      </c>
      <c r="E1245" s="1" t="s">
        <v>3353</v>
      </c>
      <c r="F1245" s="6">
        <v>41644</v>
      </c>
      <c r="G1245" s="7" t="s">
        <v>8705</v>
      </c>
      <c r="H1245" s="10">
        <v>41870</v>
      </c>
      <c r="I1245" s="11">
        <v>115.85000000000001</v>
      </c>
      <c r="J1245" s="10"/>
      <c r="K1245" s="11"/>
      <c r="L1245" s="2">
        <f t="shared" si="19"/>
        <v>1</v>
      </c>
      <c r="M1245" s="2" t="s">
        <v>8710</v>
      </c>
      <c r="N1245" s="6"/>
    </row>
    <row r="1246" spans="1:14" s="2" customFormat="1" ht="45">
      <c r="A1246" s="1" t="s">
        <v>2003</v>
      </c>
      <c r="B1246" s="1" t="s">
        <v>2004</v>
      </c>
      <c r="C1246" s="1" t="s">
        <v>2005</v>
      </c>
      <c r="D1246" s="1" t="s">
        <v>2006</v>
      </c>
      <c r="E1246" s="1" t="s">
        <v>2007</v>
      </c>
      <c r="F1246" s="6">
        <v>40638</v>
      </c>
      <c r="G1246" s="7">
        <v>0.79127617043024889</v>
      </c>
      <c r="H1246" s="10">
        <v>40647</v>
      </c>
      <c r="I1246" s="11">
        <v>13226.76</v>
      </c>
      <c r="J1246" s="10">
        <v>41743</v>
      </c>
      <c r="K1246" s="11">
        <v>23692.78</v>
      </c>
      <c r="L1246" s="2">
        <f t="shared" si="19"/>
        <v>1</v>
      </c>
      <c r="N1246" s="6"/>
    </row>
    <row r="1247" spans="1:14" s="2" customFormat="1" ht="45">
      <c r="A1247" s="1" t="s">
        <v>2319</v>
      </c>
      <c r="B1247" s="1" t="s">
        <v>2320</v>
      </c>
      <c r="C1247" s="1" t="s">
        <v>2321</v>
      </c>
      <c r="D1247" s="1" t="s">
        <v>2322</v>
      </c>
      <c r="E1247" s="1" t="s">
        <v>2323</v>
      </c>
      <c r="F1247" s="6">
        <v>40122</v>
      </c>
      <c r="G1247" s="7">
        <v>0.27515118132656796</v>
      </c>
      <c r="H1247" s="10">
        <v>40136</v>
      </c>
      <c r="I1247" s="11">
        <v>4284.59</v>
      </c>
      <c r="J1247" s="10">
        <v>41232</v>
      </c>
      <c r="K1247" s="11">
        <v>5463.5</v>
      </c>
      <c r="L1247" s="2">
        <f t="shared" si="19"/>
        <v>1</v>
      </c>
      <c r="N1247" s="6"/>
    </row>
    <row r="1248" spans="1:14" s="2" customFormat="1" ht="45">
      <c r="A1248" s="1" t="s">
        <v>1196</v>
      </c>
      <c r="B1248" s="1" t="s">
        <v>1197</v>
      </c>
      <c r="C1248" s="1" t="s">
        <v>1198</v>
      </c>
      <c r="D1248" s="1" t="s">
        <v>1199</v>
      </c>
      <c r="E1248" s="1" t="s">
        <v>1200</v>
      </c>
      <c r="F1248" s="6">
        <v>40821</v>
      </c>
      <c r="G1248" s="7">
        <v>0.83335836347208248</v>
      </c>
      <c r="H1248" s="10">
        <v>40830</v>
      </c>
      <c r="I1248" s="11">
        <v>4061.77</v>
      </c>
      <c r="J1248" s="10">
        <v>41926</v>
      </c>
      <c r="K1248" s="11">
        <v>7446.68</v>
      </c>
      <c r="L1248" s="2">
        <f t="shared" si="19"/>
        <v>1</v>
      </c>
      <c r="N1248" s="6"/>
    </row>
    <row r="1249" spans="1:14" s="2" customFormat="1" ht="45" hidden="1">
      <c r="A1249" s="1" t="s">
        <v>4899</v>
      </c>
      <c r="B1249" s="1" t="s">
        <v>4900</v>
      </c>
      <c r="C1249" s="1" t="s">
        <v>4901</v>
      </c>
      <c r="D1249" s="1" t="s">
        <v>4902</v>
      </c>
      <c r="E1249" s="1" t="s">
        <v>4903</v>
      </c>
      <c r="F1249" s="6">
        <v>41825</v>
      </c>
      <c r="G1249" s="7" t="s">
        <v>8705</v>
      </c>
      <c r="H1249" s="10">
        <v>41841</v>
      </c>
      <c r="I1249" s="11">
        <v>10061.26</v>
      </c>
      <c r="J1249" s="10"/>
      <c r="K1249" s="11"/>
      <c r="L1249" s="2">
        <f t="shared" si="19"/>
        <v>1</v>
      </c>
      <c r="M1249" s="2" t="s">
        <v>8710</v>
      </c>
      <c r="N1249" s="6"/>
    </row>
    <row r="1250" spans="1:14" s="2" customFormat="1" ht="45">
      <c r="A1250" s="1" t="s">
        <v>5959</v>
      </c>
      <c r="B1250" s="1" t="s">
        <v>5960</v>
      </c>
      <c r="C1250" s="1" t="s">
        <v>5961</v>
      </c>
      <c r="D1250" s="1" t="s">
        <v>5962</v>
      </c>
      <c r="E1250" s="1" t="s">
        <v>5963</v>
      </c>
      <c r="F1250" s="6">
        <v>41644</v>
      </c>
      <c r="G1250" s="7">
        <v>0.19505015918784166</v>
      </c>
      <c r="H1250" s="10">
        <v>41662</v>
      </c>
      <c r="I1250" s="11">
        <v>166.47</v>
      </c>
      <c r="J1250" s="10">
        <v>42758</v>
      </c>
      <c r="K1250" s="11">
        <v>198.94</v>
      </c>
      <c r="L1250" s="2">
        <f t="shared" si="19"/>
        <v>1</v>
      </c>
      <c r="N1250" s="6"/>
    </row>
    <row r="1251" spans="1:14" s="2" customFormat="1" hidden="1">
      <c r="A1251" s="1" t="s">
        <v>2331</v>
      </c>
      <c r="B1251" s="1" t="s">
        <v>2332</v>
      </c>
      <c r="C1251" s="1"/>
      <c r="D1251" s="1"/>
      <c r="E1251" s="1"/>
      <c r="F1251" s="6"/>
      <c r="G1251" s="7"/>
      <c r="H1251" s="12"/>
      <c r="I1251" s="11"/>
      <c r="J1251" s="12"/>
      <c r="K1251" s="11"/>
      <c r="L1251" s="2">
        <f t="shared" si="19"/>
        <v>1</v>
      </c>
      <c r="M1251" s="2" t="s">
        <v>8709</v>
      </c>
      <c r="N1251" s="6"/>
    </row>
    <row r="1252" spans="1:14" s="2" customFormat="1" ht="45" hidden="1">
      <c r="A1252" s="44" t="s">
        <v>4665</v>
      </c>
      <c r="B1252" s="44" t="s">
        <v>4666</v>
      </c>
      <c r="C1252" s="44" t="s">
        <v>4667</v>
      </c>
      <c r="D1252" s="44" t="s">
        <v>4668</v>
      </c>
      <c r="E1252" s="44" t="s">
        <v>4669</v>
      </c>
      <c r="F1252" s="45">
        <v>38634</v>
      </c>
      <c r="G1252" s="46">
        <v>-0.20219999999999999</v>
      </c>
      <c r="H1252" s="47">
        <v>38648</v>
      </c>
      <c r="I1252" s="48">
        <v>100</v>
      </c>
      <c r="J1252" s="47">
        <v>39744</v>
      </c>
      <c r="K1252" s="48">
        <v>79.78</v>
      </c>
      <c r="L1252" s="49">
        <f t="shared" si="19"/>
        <v>4</v>
      </c>
      <c r="N1252" s="45"/>
    </row>
    <row r="1253" spans="1:14" s="2" customFormat="1" ht="45" hidden="1">
      <c r="A1253" s="32" t="s">
        <v>4665</v>
      </c>
      <c r="B1253" s="32" t="s">
        <v>4666</v>
      </c>
      <c r="C1253" s="32" t="s">
        <v>4667</v>
      </c>
      <c r="D1253" s="32" t="s">
        <v>4668</v>
      </c>
      <c r="E1253" s="32" t="s">
        <v>4670</v>
      </c>
      <c r="F1253" s="33">
        <v>38634</v>
      </c>
      <c r="G1253" s="34">
        <v>-0.11289999999999992</v>
      </c>
      <c r="H1253" s="35">
        <v>38639</v>
      </c>
      <c r="I1253" s="36">
        <v>100</v>
      </c>
      <c r="J1253" s="35">
        <v>39735</v>
      </c>
      <c r="K1253" s="36">
        <v>88.710000000000008</v>
      </c>
      <c r="L1253" s="37">
        <f t="shared" si="19"/>
        <v>4</v>
      </c>
      <c r="M1253" s="2" t="s">
        <v>8708</v>
      </c>
      <c r="N1253" s="33"/>
    </row>
    <row r="1254" spans="1:14" s="2" customFormat="1" ht="45" hidden="1">
      <c r="A1254" s="44" t="s">
        <v>4665</v>
      </c>
      <c r="B1254" s="44" t="s">
        <v>4764</v>
      </c>
      <c r="C1254" s="44" t="s">
        <v>4667</v>
      </c>
      <c r="D1254" s="44" t="s">
        <v>4668</v>
      </c>
      <c r="E1254" s="44" t="s">
        <v>4669</v>
      </c>
      <c r="F1254" s="45">
        <v>38634</v>
      </c>
      <c r="G1254" s="46">
        <v>-0.20219999999999999</v>
      </c>
      <c r="H1254" s="47">
        <v>38648</v>
      </c>
      <c r="I1254" s="48">
        <v>100</v>
      </c>
      <c r="J1254" s="47">
        <v>39744</v>
      </c>
      <c r="K1254" s="48">
        <v>79.78</v>
      </c>
      <c r="L1254" s="49">
        <f t="shared" si="19"/>
        <v>4</v>
      </c>
      <c r="N1254" s="45"/>
    </row>
    <row r="1255" spans="1:14" s="2" customFormat="1" ht="45" hidden="1">
      <c r="A1255" s="32" t="s">
        <v>4665</v>
      </c>
      <c r="B1255" s="32" t="s">
        <v>4764</v>
      </c>
      <c r="C1255" s="32" t="s">
        <v>4667</v>
      </c>
      <c r="D1255" s="32" t="s">
        <v>4668</v>
      </c>
      <c r="E1255" s="32" t="s">
        <v>4670</v>
      </c>
      <c r="F1255" s="33">
        <v>38634</v>
      </c>
      <c r="G1255" s="34">
        <v>-0.11289999999999992</v>
      </c>
      <c r="H1255" s="35">
        <v>38639</v>
      </c>
      <c r="I1255" s="36">
        <v>100</v>
      </c>
      <c r="J1255" s="35">
        <v>39735</v>
      </c>
      <c r="K1255" s="36">
        <v>88.710000000000008</v>
      </c>
      <c r="L1255" s="37">
        <f t="shared" si="19"/>
        <v>4</v>
      </c>
      <c r="M1255" s="2" t="s">
        <v>8708</v>
      </c>
      <c r="N1255" s="33"/>
    </row>
    <row r="1256" spans="1:14" s="2" customFormat="1" ht="45">
      <c r="A1256" s="1" t="s">
        <v>2179</v>
      </c>
      <c r="B1256" s="1" t="s">
        <v>2180</v>
      </c>
      <c r="C1256" s="1" t="s">
        <v>2181</v>
      </c>
      <c r="D1256" s="1" t="s">
        <v>2182</v>
      </c>
      <c r="E1256" s="1" t="s">
        <v>2183</v>
      </c>
      <c r="F1256" s="6">
        <v>39999</v>
      </c>
      <c r="G1256" s="7">
        <v>0.46340977068793626</v>
      </c>
      <c r="H1256" s="10">
        <v>41079</v>
      </c>
      <c r="I1256" s="11">
        <v>100.3</v>
      </c>
      <c r="J1256" s="10">
        <v>42174</v>
      </c>
      <c r="K1256" s="11">
        <v>146.78</v>
      </c>
      <c r="L1256" s="2">
        <f t="shared" si="19"/>
        <v>1</v>
      </c>
      <c r="N1256" s="6"/>
    </row>
    <row r="1257" spans="1:14" s="2" customFormat="1" ht="45">
      <c r="A1257" s="1" t="s">
        <v>6028</v>
      </c>
      <c r="B1257" s="1" t="s">
        <v>6029</v>
      </c>
      <c r="C1257" s="1" t="s">
        <v>6030</v>
      </c>
      <c r="D1257" s="1" t="s">
        <v>6031</v>
      </c>
      <c r="E1257" s="1" t="s">
        <v>6032</v>
      </c>
      <c r="F1257" s="6">
        <v>41399</v>
      </c>
      <c r="G1257" s="7">
        <v>0.11800661584927367</v>
      </c>
      <c r="H1257" s="10">
        <v>41417</v>
      </c>
      <c r="I1257" s="11">
        <v>139.06</v>
      </c>
      <c r="J1257" s="10">
        <v>42513</v>
      </c>
      <c r="K1257" s="11">
        <v>155.47</v>
      </c>
      <c r="L1257" s="2">
        <f t="shared" si="19"/>
        <v>1</v>
      </c>
      <c r="N1257" s="6"/>
    </row>
    <row r="1258" spans="1:14" s="2" customFormat="1" ht="45">
      <c r="A1258" s="1" t="s">
        <v>5827</v>
      </c>
      <c r="B1258" s="1" t="s">
        <v>5828</v>
      </c>
      <c r="C1258" s="1" t="s">
        <v>5829</v>
      </c>
      <c r="D1258" s="1" t="s">
        <v>5830</v>
      </c>
      <c r="E1258" s="1" t="s">
        <v>5831</v>
      </c>
      <c r="F1258" s="6">
        <v>38357</v>
      </c>
      <c r="G1258" s="7">
        <v>-7.5747205110654643E-3</v>
      </c>
      <c r="H1258" s="10">
        <v>38375</v>
      </c>
      <c r="I1258" s="11">
        <v>219.15</v>
      </c>
      <c r="J1258" s="10">
        <v>39470</v>
      </c>
      <c r="K1258" s="11">
        <v>217.49</v>
      </c>
      <c r="L1258" s="2">
        <f t="shared" si="19"/>
        <v>1</v>
      </c>
      <c r="N1258" s="6"/>
    </row>
    <row r="1259" spans="1:14" s="2" customFormat="1" ht="45">
      <c r="A1259" s="1" t="s">
        <v>3369</v>
      </c>
      <c r="B1259" s="1" t="s">
        <v>3370</v>
      </c>
      <c r="C1259" s="1" t="s">
        <v>3371</v>
      </c>
      <c r="D1259" s="1" t="s">
        <v>3372</v>
      </c>
      <c r="E1259" s="1" t="s">
        <v>3373</v>
      </c>
      <c r="F1259" s="6">
        <v>40183</v>
      </c>
      <c r="G1259" s="7">
        <v>0.17578772802653397</v>
      </c>
      <c r="H1259" s="10">
        <v>40197</v>
      </c>
      <c r="I1259" s="11">
        <v>72.36</v>
      </c>
      <c r="J1259" s="10">
        <v>41293</v>
      </c>
      <c r="K1259" s="11">
        <v>85.08</v>
      </c>
      <c r="L1259" s="2">
        <f t="shared" si="19"/>
        <v>1</v>
      </c>
      <c r="N1259" s="6"/>
    </row>
    <row r="1260" spans="1:14" s="2" customFormat="1" hidden="1">
      <c r="A1260" s="1" t="s">
        <v>8404</v>
      </c>
      <c r="B1260" s="1" t="s">
        <v>8405</v>
      </c>
      <c r="C1260" s="1"/>
      <c r="D1260" s="1"/>
      <c r="E1260" s="1"/>
      <c r="F1260" s="6"/>
      <c r="G1260" s="7"/>
      <c r="H1260" s="12"/>
      <c r="I1260" s="11"/>
      <c r="J1260" s="12"/>
      <c r="K1260" s="11"/>
      <c r="L1260" s="2">
        <f t="shared" si="19"/>
        <v>1</v>
      </c>
      <c r="M1260" s="2" t="s">
        <v>8709</v>
      </c>
      <c r="N1260" s="6"/>
    </row>
    <row r="1261" spans="1:14" s="2" customFormat="1" ht="30" hidden="1">
      <c r="A1261" s="1" t="s">
        <v>3979</v>
      </c>
      <c r="B1261" s="1" t="s">
        <v>3980</v>
      </c>
      <c r="C1261" s="1"/>
      <c r="D1261" s="1"/>
      <c r="E1261" s="1"/>
      <c r="F1261" s="6"/>
      <c r="G1261" s="7"/>
      <c r="H1261" s="12"/>
      <c r="I1261" s="11"/>
      <c r="J1261" s="12"/>
      <c r="K1261" s="11"/>
      <c r="L1261" s="2">
        <f t="shared" si="19"/>
        <v>1</v>
      </c>
      <c r="M1261" s="2" t="s">
        <v>8709</v>
      </c>
      <c r="N1261" s="6"/>
    </row>
    <row r="1262" spans="1:14" s="2" customFormat="1" ht="30" hidden="1">
      <c r="A1262" s="1" t="s">
        <v>4809</v>
      </c>
      <c r="B1262" s="1" t="s">
        <v>4810</v>
      </c>
      <c r="C1262" s="1"/>
      <c r="D1262" s="1"/>
      <c r="E1262" s="1"/>
      <c r="F1262" s="6"/>
      <c r="G1262" s="7"/>
      <c r="H1262" s="12"/>
      <c r="I1262" s="11"/>
      <c r="J1262" s="12"/>
      <c r="K1262" s="11"/>
      <c r="L1262" s="2">
        <f t="shared" si="19"/>
        <v>1</v>
      </c>
      <c r="M1262" s="2" t="s">
        <v>8709</v>
      </c>
      <c r="N1262" s="6"/>
    </row>
    <row r="1263" spans="1:14" s="2" customFormat="1" ht="45" hidden="1">
      <c r="A1263" s="1" t="s">
        <v>2806</v>
      </c>
      <c r="B1263" s="1" t="s">
        <v>2807</v>
      </c>
      <c r="C1263" s="1" t="s">
        <v>2808</v>
      </c>
      <c r="D1263" s="1" t="s">
        <v>2809</v>
      </c>
      <c r="E1263" s="1" t="s">
        <v>2810</v>
      </c>
      <c r="F1263" s="6">
        <v>41917</v>
      </c>
      <c r="G1263" s="7" t="s">
        <v>8705</v>
      </c>
      <c r="H1263" s="10">
        <v>41931</v>
      </c>
      <c r="I1263" s="11">
        <v>128.37</v>
      </c>
      <c r="J1263" s="10"/>
      <c r="K1263" s="11"/>
      <c r="L1263" s="2">
        <f t="shared" si="19"/>
        <v>1</v>
      </c>
      <c r="M1263" s="2" t="s">
        <v>8710</v>
      </c>
      <c r="N1263" s="6"/>
    </row>
    <row r="1264" spans="1:14" s="2" customFormat="1" ht="30" hidden="1">
      <c r="A1264" s="1" t="s">
        <v>2216</v>
      </c>
      <c r="B1264" s="1" t="s">
        <v>2217</v>
      </c>
      <c r="C1264" s="1"/>
      <c r="D1264" s="1"/>
      <c r="E1264" s="1"/>
      <c r="F1264" s="6"/>
      <c r="G1264" s="7"/>
      <c r="H1264" s="12"/>
      <c r="I1264" s="11"/>
      <c r="J1264" s="12"/>
      <c r="K1264" s="11"/>
      <c r="L1264" s="2">
        <f t="shared" si="19"/>
        <v>2</v>
      </c>
      <c r="M1264" s="2" t="s">
        <v>8709</v>
      </c>
      <c r="N1264" s="6"/>
    </row>
    <row r="1265" spans="1:14" s="2" customFormat="1" ht="30" hidden="1">
      <c r="A1265" s="1" t="s">
        <v>2216</v>
      </c>
      <c r="B1265" s="1" t="s">
        <v>2408</v>
      </c>
      <c r="C1265" s="1"/>
      <c r="D1265" s="1"/>
      <c r="E1265" s="1"/>
      <c r="F1265" s="6"/>
      <c r="G1265" s="7"/>
      <c r="H1265" s="12"/>
      <c r="I1265" s="11"/>
      <c r="J1265" s="12"/>
      <c r="K1265" s="11"/>
      <c r="L1265" s="2">
        <f t="shared" si="19"/>
        <v>2</v>
      </c>
      <c r="M1265" s="2" t="s">
        <v>8709</v>
      </c>
      <c r="N1265" s="6"/>
    </row>
    <row r="1266" spans="1:14" s="2" customFormat="1" ht="45">
      <c r="A1266" s="1" t="s">
        <v>6905</v>
      </c>
      <c r="B1266" s="1" t="s">
        <v>6906</v>
      </c>
      <c r="C1266" s="1" t="s">
        <v>6907</v>
      </c>
      <c r="D1266" s="1" t="s">
        <v>6908</v>
      </c>
      <c r="E1266" s="1" t="s">
        <v>6909</v>
      </c>
      <c r="F1266" s="6">
        <v>37169</v>
      </c>
      <c r="G1266" s="7">
        <v>6.2049971607041465</v>
      </c>
      <c r="H1266" s="10">
        <v>37191</v>
      </c>
      <c r="I1266" s="11">
        <v>17.61</v>
      </c>
      <c r="J1266" s="10">
        <v>38287</v>
      </c>
      <c r="K1266" s="11">
        <v>126.88000000000001</v>
      </c>
      <c r="L1266" s="2">
        <f t="shared" si="19"/>
        <v>1</v>
      </c>
      <c r="N1266" s="6"/>
    </row>
    <row r="1267" spans="1:14" s="2" customFormat="1" hidden="1">
      <c r="A1267" s="1" t="s">
        <v>1840</v>
      </c>
      <c r="B1267" s="1" t="s">
        <v>1841</v>
      </c>
      <c r="C1267" s="1"/>
      <c r="D1267" s="1"/>
      <c r="E1267" s="1"/>
      <c r="F1267" s="6"/>
      <c r="G1267" s="7"/>
      <c r="H1267" s="12"/>
      <c r="I1267" s="11"/>
      <c r="J1267" s="12"/>
      <c r="K1267" s="11"/>
      <c r="L1267" s="2">
        <f t="shared" si="19"/>
        <v>1</v>
      </c>
      <c r="M1267" s="2" t="s">
        <v>8709</v>
      </c>
      <c r="N1267" s="6"/>
    </row>
    <row r="1268" spans="1:14" s="2" customFormat="1" hidden="1">
      <c r="A1268" s="1" t="s">
        <v>4107</v>
      </c>
      <c r="B1268" s="1" t="s">
        <v>4108</v>
      </c>
      <c r="C1268" s="1"/>
      <c r="D1268" s="1"/>
      <c r="E1268" s="1"/>
      <c r="F1268" s="6"/>
      <c r="G1268" s="7"/>
      <c r="H1268" s="12"/>
      <c r="I1268" s="11"/>
      <c r="J1268" s="12"/>
      <c r="K1268" s="11"/>
      <c r="L1268" s="2">
        <f t="shared" si="19"/>
        <v>1</v>
      </c>
      <c r="M1268" s="2" t="s">
        <v>8709</v>
      </c>
      <c r="N1268" s="6"/>
    </row>
    <row r="1269" spans="1:14" s="2" customFormat="1" ht="45" hidden="1">
      <c r="A1269" s="44" t="s">
        <v>2912</v>
      </c>
      <c r="B1269" s="44" t="s">
        <v>2913</v>
      </c>
      <c r="C1269" s="44" t="s">
        <v>2914</v>
      </c>
      <c r="D1269" s="44" t="s">
        <v>2915</v>
      </c>
      <c r="E1269" s="44" t="s">
        <v>2916</v>
      </c>
      <c r="F1269" s="45">
        <v>38604</v>
      </c>
      <c r="G1269" s="46">
        <v>-0.76374062099676687</v>
      </c>
      <c r="H1269" s="47">
        <v>38614</v>
      </c>
      <c r="I1269" s="48">
        <v>163.93</v>
      </c>
      <c r="J1269" s="47">
        <v>39710</v>
      </c>
      <c r="K1269" s="48">
        <v>38.730000000000004</v>
      </c>
      <c r="L1269" s="49">
        <f t="shared" si="19"/>
        <v>4</v>
      </c>
      <c r="N1269" s="45"/>
    </row>
    <row r="1270" spans="1:14" s="2" customFormat="1" ht="45" hidden="1">
      <c r="A1270" s="32" t="s">
        <v>2912</v>
      </c>
      <c r="B1270" s="32" t="s">
        <v>2913</v>
      </c>
      <c r="C1270" s="32" t="s">
        <v>2914</v>
      </c>
      <c r="D1270" s="32" t="s">
        <v>2915</v>
      </c>
      <c r="E1270" s="32" t="s">
        <v>2917</v>
      </c>
      <c r="F1270" s="33">
        <v>38604</v>
      </c>
      <c r="G1270" s="34">
        <v>-0.73714387043385743</v>
      </c>
      <c r="H1270" s="35">
        <v>38609</v>
      </c>
      <c r="I1270" s="36">
        <v>169.18</v>
      </c>
      <c r="J1270" s="35">
        <v>39705</v>
      </c>
      <c r="K1270" s="36">
        <v>44.47</v>
      </c>
      <c r="L1270" s="37">
        <f t="shared" si="19"/>
        <v>4</v>
      </c>
      <c r="M1270" s="2" t="s">
        <v>8708</v>
      </c>
      <c r="N1270" s="33"/>
    </row>
    <row r="1271" spans="1:14" s="2" customFormat="1" ht="45" hidden="1">
      <c r="A1271" s="44" t="s">
        <v>2912</v>
      </c>
      <c r="B1271" s="44" t="s">
        <v>2958</v>
      </c>
      <c r="C1271" s="44" t="s">
        <v>2914</v>
      </c>
      <c r="D1271" s="44" t="s">
        <v>2915</v>
      </c>
      <c r="E1271" s="44" t="s">
        <v>2916</v>
      </c>
      <c r="F1271" s="45">
        <v>38604</v>
      </c>
      <c r="G1271" s="46">
        <v>-0.76374062099676687</v>
      </c>
      <c r="H1271" s="47">
        <v>38614</v>
      </c>
      <c r="I1271" s="48">
        <v>163.93</v>
      </c>
      <c r="J1271" s="47">
        <v>39710</v>
      </c>
      <c r="K1271" s="48">
        <v>38.730000000000004</v>
      </c>
      <c r="L1271" s="49">
        <f t="shared" si="19"/>
        <v>4</v>
      </c>
      <c r="N1271" s="45"/>
    </row>
    <row r="1272" spans="1:14" s="2" customFormat="1" ht="45" hidden="1">
      <c r="A1272" s="32" t="s">
        <v>2912</v>
      </c>
      <c r="B1272" s="32" t="s">
        <v>2958</v>
      </c>
      <c r="C1272" s="32" t="s">
        <v>2914</v>
      </c>
      <c r="D1272" s="32" t="s">
        <v>2915</v>
      </c>
      <c r="E1272" s="32" t="s">
        <v>2917</v>
      </c>
      <c r="F1272" s="33">
        <v>38604</v>
      </c>
      <c r="G1272" s="34">
        <v>-0.73714387043385743</v>
      </c>
      <c r="H1272" s="35">
        <v>38609</v>
      </c>
      <c r="I1272" s="36">
        <v>169.18</v>
      </c>
      <c r="J1272" s="35">
        <v>39705</v>
      </c>
      <c r="K1272" s="36">
        <v>44.47</v>
      </c>
      <c r="L1272" s="37">
        <f t="shared" si="19"/>
        <v>4</v>
      </c>
      <c r="M1272" s="2" t="s">
        <v>8708</v>
      </c>
      <c r="N1272" s="33"/>
    </row>
    <row r="1273" spans="1:14" s="2" customFormat="1" ht="45" hidden="1">
      <c r="A1273" s="32" t="s">
        <v>7204</v>
      </c>
      <c r="B1273" s="32" t="s">
        <v>7205</v>
      </c>
      <c r="C1273" s="32" t="s">
        <v>7206</v>
      </c>
      <c r="D1273" s="32" t="s">
        <v>7207</v>
      </c>
      <c r="E1273" s="32" t="s">
        <v>7208</v>
      </c>
      <c r="F1273" s="33">
        <v>39023</v>
      </c>
      <c r="G1273" s="34">
        <v>-0.74728850325379614</v>
      </c>
      <c r="H1273" s="35">
        <v>39048</v>
      </c>
      <c r="I1273" s="36">
        <v>9.2200000000000006</v>
      </c>
      <c r="J1273" s="35">
        <v>40144</v>
      </c>
      <c r="K1273" s="36">
        <v>2.33</v>
      </c>
      <c r="L1273" s="37">
        <f t="shared" si="19"/>
        <v>2</v>
      </c>
      <c r="M1273" s="2" t="s">
        <v>8708</v>
      </c>
      <c r="N1273" s="33"/>
    </row>
    <row r="1274" spans="1:14" s="2" customFormat="1" ht="45" hidden="1">
      <c r="A1274" s="1" t="s">
        <v>7204</v>
      </c>
      <c r="B1274" s="1" t="s">
        <v>7205</v>
      </c>
      <c r="C1274" s="1" t="s">
        <v>7206</v>
      </c>
      <c r="D1274" s="1" t="s">
        <v>7207</v>
      </c>
      <c r="E1274" s="1" t="s">
        <v>7209</v>
      </c>
      <c r="F1274" s="6">
        <v>39023</v>
      </c>
      <c r="G1274" s="7">
        <v>-0.71546635182998819</v>
      </c>
      <c r="H1274" s="10">
        <v>39035</v>
      </c>
      <c r="I1274" s="11">
        <v>8.4700000000000006</v>
      </c>
      <c r="J1274" s="10">
        <v>40131</v>
      </c>
      <c r="K1274" s="11">
        <v>2.41</v>
      </c>
      <c r="L1274" s="2">
        <f t="shared" si="19"/>
        <v>2</v>
      </c>
      <c r="N1274" s="6"/>
    </row>
    <row r="1275" spans="1:14" s="2" customFormat="1" ht="45">
      <c r="A1275" s="1" t="s">
        <v>7275</v>
      </c>
      <c r="B1275" s="1" t="s">
        <v>7276</v>
      </c>
      <c r="C1275" s="1" t="s">
        <v>7277</v>
      </c>
      <c r="D1275" s="1" t="s">
        <v>7278</v>
      </c>
      <c r="E1275" s="1" t="s">
        <v>7279</v>
      </c>
      <c r="F1275" s="6">
        <v>38995</v>
      </c>
      <c r="G1275" s="7">
        <v>-0.64862466725820767</v>
      </c>
      <c r="H1275" s="10">
        <v>39017</v>
      </c>
      <c r="I1275" s="11">
        <v>11.27</v>
      </c>
      <c r="J1275" s="10">
        <v>40113</v>
      </c>
      <c r="K1275" s="11">
        <v>3.96</v>
      </c>
      <c r="L1275" s="2">
        <f t="shared" si="19"/>
        <v>1</v>
      </c>
      <c r="N1275" s="6"/>
    </row>
    <row r="1276" spans="1:14" s="2" customFormat="1" ht="45">
      <c r="A1276" s="1" t="s">
        <v>8130</v>
      </c>
      <c r="B1276" s="1" t="s">
        <v>8131</v>
      </c>
      <c r="C1276" s="1" t="s">
        <v>8132</v>
      </c>
      <c r="D1276" s="1" t="s">
        <v>8133</v>
      </c>
      <c r="E1276" s="1" t="s">
        <v>8134</v>
      </c>
      <c r="F1276" s="6">
        <v>40646</v>
      </c>
      <c r="G1276" s="7">
        <v>-0.18488805206499934</v>
      </c>
      <c r="H1276" s="10">
        <v>40647</v>
      </c>
      <c r="I1276" s="11">
        <v>244.31</v>
      </c>
      <c r="J1276" s="10">
        <v>41743</v>
      </c>
      <c r="K1276" s="11">
        <v>199.14000000000001</v>
      </c>
      <c r="L1276" s="2">
        <f t="shared" si="19"/>
        <v>1</v>
      </c>
      <c r="N1276" s="6"/>
    </row>
    <row r="1277" spans="1:14" s="2" customFormat="1" hidden="1">
      <c r="A1277" s="1" t="s">
        <v>8592</v>
      </c>
      <c r="B1277" s="1" t="s">
        <v>8593</v>
      </c>
      <c r="C1277" s="1"/>
      <c r="D1277" s="1"/>
      <c r="E1277" s="1"/>
      <c r="F1277" s="6"/>
      <c r="G1277" s="7"/>
      <c r="H1277" s="12"/>
      <c r="I1277" s="11"/>
      <c r="J1277" s="12"/>
      <c r="K1277" s="11"/>
      <c r="L1277" s="2">
        <f t="shared" si="19"/>
        <v>1</v>
      </c>
      <c r="M1277" s="2" t="s">
        <v>8709</v>
      </c>
      <c r="N1277" s="6"/>
    </row>
    <row r="1278" spans="1:14" s="2" customFormat="1" hidden="1">
      <c r="A1278" s="1" t="s">
        <v>7713</v>
      </c>
      <c r="B1278" s="1" t="s">
        <v>7714</v>
      </c>
      <c r="C1278" s="1"/>
      <c r="D1278" s="1"/>
      <c r="E1278" s="1"/>
      <c r="F1278" s="6"/>
      <c r="G1278" s="7"/>
      <c r="H1278" s="12"/>
      <c r="I1278" s="11"/>
      <c r="J1278" s="12"/>
      <c r="K1278" s="11"/>
      <c r="L1278" s="2">
        <f t="shared" si="19"/>
        <v>1</v>
      </c>
      <c r="M1278" s="2" t="s">
        <v>8709</v>
      </c>
      <c r="N1278" s="6"/>
    </row>
    <row r="1279" spans="1:14" s="2" customFormat="1" ht="45">
      <c r="A1279" s="1" t="s">
        <v>2791</v>
      </c>
      <c r="B1279" s="1" t="s">
        <v>2792</v>
      </c>
      <c r="C1279" s="1" t="s">
        <v>2793</v>
      </c>
      <c r="D1279" s="1" t="s">
        <v>2794</v>
      </c>
      <c r="E1279" s="1" t="s">
        <v>2795</v>
      </c>
      <c r="F1279" s="6">
        <v>39543</v>
      </c>
      <c r="G1279" s="7">
        <v>0.2419447311088177</v>
      </c>
      <c r="H1279" s="10">
        <v>40774</v>
      </c>
      <c r="I1279" s="11">
        <v>87.210000000000008</v>
      </c>
      <c r="J1279" s="10">
        <v>41870</v>
      </c>
      <c r="K1279" s="11">
        <v>108.31</v>
      </c>
      <c r="L1279" s="2">
        <f t="shared" si="19"/>
        <v>1</v>
      </c>
      <c r="N1279" s="6"/>
    </row>
    <row r="1280" spans="1:14" s="2" customFormat="1" ht="45">
      <c r="A1280" s="1" t="s">
        <v>5423</v>
      </c>
      <c r="B1280" s="1" t="s">
        <v>5424</v>
      </c>
      <c r="C1280" s="1" t="s">
        <v>5425</v>
      </c>
      <c r="D1280" s="1" t="s">
        <v>5426</v>
      </c>
      <c r="E1280" s="1" t="s">
        <v>5427</v>
      </c>
      <c r="F1280" s="6">
        <v>35739</v>
      </c>
      <c r="G1280" s="7">
        <v>-0.26890171110226824</v>
      </c>
      <c r="H1280" s="10">
        <v>35969</v>
      </c>
      <c r="I1280" s="11">
        <v>100.52</v>
      </c>
      <c r="J1280" s="10">
        <v>37065</v>
      </c>
      <c r="K1280" s="11">
        <v>73.489999999999995</v>
      </c>
      <c r="L1280" s="2">
        <f t="shared" si="19"/>
        <v>1</v>
      </c>
      <c r="N1280" s="6"/>
    </row>
    <row r="1281" spans="1:14" s="2" customFormat="1" hidden="1">
      <c r="A1281" s="1" t="s">
        <v>4795</v>
      </c>
      <c r="B1281" s="1" t="s">
        <v>4796</v>
      </c>
      <c r="C1281" s="1"/>
      <c r="D1281" s="1"/>
      <c r="E1281" s="1"/>
      <c r="F1281" s="6"/>
      <c r="G1281" s="7"/>
      <c r="H1281" s="12"/>
      <c r="I1281" s="11"/>
      <c r="J1281" s="12"/>
      <c r="K1281" s="11"/>
      <c r="L1281" s="2">
        <f t="shared" si="19"/>
        <v>1</v>
      </c>
      <c r="M1281" s="2" t="s">
        <v>8709</v>
      </c>
      <c r="N1281" s="6"/>
    </row>
    <row r="1282" spans="1:14" s="2" customFormat="1" ht="45" hidden="1">
      <c r="A1282" s="32" t="s">
        <v>1166</v>
      </c>
      <c r="B1282" s="32" t="s">
        <v>1437</v>
      </c>
      <c r="C1282" s="32" t="s">
        <v>1168</v>
      </c>
      <c r="D1282" s="32" t="s">
        <v>1169</v>
      </c>
      <c r="E1282" s="32" t="s">
        <v>1170</v>
      </c>
      <c r="F1282" s="33">
        <v>38604</v>
      </c>
      <c r="G1282" s="34">
        <v>0.82208372530573859</v>
      </c>
      <c r="H1282" s="35">
        <v>40588</v>
      </c>
      <c r="I1282" s="36">
        <v>85.04</v>
      </c>
      <c r="J1282" s="35">
        <v>41684</v>
      </c>
      <c r="K1282" s="36">
        <v>154.95000000000002</v>
      </c>
      <c r="L1282" s="37">
        <f t="shared" ref="L1282:L1345" si="20">COUNTIF(A$2:A$2738,A1282)</f>
        <v>6</v>
      </c>
      <c r="M1282" s="2" t="s">
        <v>8708</v>
      </c>
      <c r="N1282" s="33"/>
    </row>
    <row r="1283" spans="1:14" s="2" customFormat="1" ht="45" hidden="1">
      <c r="A1283" s="44" t="s">
        <v>1166</v>
      </c>
      <c r="B1283" s="44" t="s">
        <v>1437</v>
      </c>
      <c r="C1283" s="44" t="s">
        <v>1171</v>
      </c>
      <c r="D1283" s="44" t="s">
        <v>1172</v>
      </c>
      <c r="E1283" s="44" t="s">
        <v>1173</v>
      </c>
      <c r="F1283" s="45">
        <v>38604</v>
      </c>
      <c r="G1283" s="46">
        <v>-0.17060457167271953</v>
      </c>
      <c r="H1283" s="47">
        <v>38618</v>
      </c>
      <c r="I1283" s="48">
        <v>234.05</v>
      </c>
      <c r="J1283" s="47">
        <v>39714</v>
      </c>
      <c r="K1283" s="48">
        <v>194.12</v>
      </c>
      <c r="L1283" s="49">
        <f t="shared" si="20"/>
        <v>6</v>
      </c>
      <c r="N1283" s="45"/>
    </row>
    <row r="1284" spans="1:14" s="2" customFormat="1" ht="45" hidden="1">
      <c r="A1284" s="44" t="s">
        <v>1166</v>
      </c>
      <c r="B1284" s="44" t="s">
        <v>1437</v>
      </c>
      <c r="C1284" s="44" t="s">
        <v>1168</v>
      </c>
      <c r="D1284" s="44" t="s">
        <v>1169</v>
      </c>
      <c r="E1284" s="44" t="s">
        <v>1174</v>
      </c>
      <c r="F1284" s="45">
        <v>38604</v>
      </c>
      <c r="G1284" s="46">
        <v>0.76266148393735</v>
      </c>
      <c r="H1284" s="47">
        <v>40591</v>
      </c>
      <c r="I1284" s="48">
        <v>87.47</v>
      </c>
      <c r="J1284" s="47">
        <v>41687</v>
      </c>
      <c r="K1284" s="48">
        <v>154.18</v>
      </c>
      <c r="L1284" s="49">
        <f t="shared" si="20"/>
        <v>6</v>
      </c>
      <c r="N1284" s="45"/>
    </row>
    <row r="1285" spans="1:14" s="2" customFormat="1" ht="45" hidden="1">
      <c r="A1285" s="32" t="s">
        <v>1166</v>
      </c>
      <c r="B1285" s="32" t="s">
        <v>1167</v>
      </c>
      <c r="C1285" s="32" t="s">
        <v>1168</v>
      </c>
      <c r="D1285" s="32" t="s">
        <v>1169</v>
      </c>
      <c r="E1285" s="32" t="s">
        <v>1170</v>
      </c>
      <c r="F1285" s="33">
        <v>38604</v>
      </c>
      <c r="G1285" s="34">
        <v>0.82208372530573859</v>
      </c>
      <c r="H1285" s="35">
        <v>40588</v>
      </c>
      <c r="I1285" s="36">
        <v>85.04</v>
      </c>
      <c r="J1285" s="35">
        <v>41684</v>
      </c>
      <c r="K1285" s="36">
        <v>154.95000000000002</v>
      </c>
      <c r="L1285" s="37">
        <f t="shared" si="20"/>
        <v>6</v>
      </c>
      <c r="M1285" s="2" t="s">
        <v>8708</v>
      </c>
      <c r="N1285" s="33"/>
    </row>
    <row r="1286" spans="1:14" s="2" customFormat="1" ht="45" hidden="1">
      <c r="A1286" s="44" t="s">
        <v>1166</v>
      </c>
      <c r="B1286" s="44" t="s">
        <v>1167</v>
      </c>
      <c r="C1286" s="44" t="s">
        <v>1171</v>
      </c>
      <c r="D1286" s="44" t="s">
        <v>1172</v>
      </c>
      <c r="E1286" s="44" t="s">
        <v>1173</v>
      </c>
      <c r="F1286" s="45">
        <v>38604</v>
      </c>
      <c r="G1286" s="46">
        <v>-0.17060457167271953</v>
      </c>
      <c r="H1286" s="47">
        <v>38618</v>
      </c>
      <c r="I1286" s="48">
        <v>234.05</v>
      </c>
      <c r="J1286" s="47">
        <v>39714</v>
      </c>
      <c r="K1286" s="48">
        <v>194.12</v>
      </c>
      <c r="L1286" s="49">
        <f t="shared" si="20"/>
        <v>6</v>
      </c>
      <c r="N1286" s="45"/>
    </row>
    <row r="1287" spans="1:14" s="2" customFormat="1" ht="45" hidden="1">
      <c r="A1287" s="44" t="s">
        <v>1166</v>
      </c>
      <c r="B1287" s="44" t="s">
        <v>1167</v>
      </c>
      <c r="C1287" s="44" t="s">
        <v>1168</v>
      </c>
      <c r="D1287" s="44" t="s">
        <v>1169</v>
      </c>
      <c r="E1287" s="44" t="s">
        <v>1174</v>
      </c>
      <c r="F1287" s="45">
        <v>38604</v>
      </c>
      <c r="G1287" s="46">
        <v>0.76266148393735</v>
      </c>
      <c r="H1287" s="47">
        <v>40591</v>
      </c>
      <c r="I1287" s="48">
        <v>87.47</v>
      </c>
      <c r="J1287" s="47">
        <v>41687</v>
      </c>
      <c r="K1287" s="48">
        <v>154.18</v>
      </c>
      <c r="L1287" s="49">
        <f t="shared" si="20"/>
        <v>6</v>
      </c>
      <c r="N1287" s="45"/>
    </row>
    <row r="1288" spans="1:14" s="2" customFormat="1" ht="45" hidden="1">
      <c r="A1288" s="1" t="s">
        <v>5387</v>
      </c>
      <c r="B1288" s="1" t="s">
        <v>2975</v>
      </c>
      <c r="C1288" s="1" t="s">
        <v>1168</v>
      </c>
      <c r="D1288" s="1" t="s">
        <v>1169</v>
      </c>
      <c r="E1288" s="1" t="s">
        <v>1170</v>
      </c>
      <c r="F1288" s="6">
        <v>40483</v>
      </c>
      <c r="G1288" s="7">
        <v>0.82208372530573859</v>
      </c>
      <c r="H1288" s="10">
        <v>40588</v>
      </c>
      <c r="I1288" s="11">
        <v>85.04</v>
      </c>
      <c r="J1288" s="10">
        <v>41684</v>
      </c>
      <c r="K1288" s="11">
        <v>154.95000000000002</v>
      </c>
      <c r="L1288" s="2">
        <f t="shared" si="20"/>
        <v>3</v>
      </c>
      <c r="N1288" s="6"/>
    </row>
    <row r="1289" spans="1:14" s="2" customFormat="1" ht="45" hidden="1">
      <c r="A1289" s="32" t="s">
        <v>5387</v>
      </c>
      <c r="B1289" s="32" t="s">
        <v>2975</v>
      </c>
      <c r="C1289" s="32" t="s">
        <v>1171</v>
      </c>
      <c r="D1289" s="32" t="s">
        <v>1172</v>
      </c>
      <c r="E1289" s="32" t="s">
        <v>1173</v>
      </c>
      <c r="F1289" s="33">
        <v>40483</v>
      </c>
      <c r="G1289" s="34">
        <v>-0.73033066224555587</v>
      </c>
      <c r="H1289" s="35">
        <v>40505</v>
      </c>
      <c r="I1289" s="36">
        <v>542.85</v>
      </c>
      <c r="J1289" s="35">
        <v>41601</v>
      </c>
      <c r="K1289" s="36">
        <v>146.39000000000001</v>
      </c>
      <c r="L1289" s="37">
        <f t="shared" si="20"/>
        <v>3</v>
      </c>
      <c r="M1289" s="2" t="s">
        <v>8708</v>
      </c>
      <c r="N1289" s="33"/>
    </row>
    <row r="1290" spans="1:14" s="2" customFormat="1" ht="45" hidden="1">
      <c r="A1290" s="1" t="s">
        <v>5387</v>
      </c>
      <c r="B1290" s="1" t="s">
        <v>2975</v>
      </c>
      <c r="C1290" s="1" t="s">
        <v>1168</v>
      </c>
      <c r="D1290" s="1" t="s">
        <v>1169</v>
      </c>
      <c r="E1290" s="1" t="s">
        <v>1174</v>
      </c>
      <c r="F1290" s="6">
        <v>40483</v>
      </c>
      <c r="G1290" s="7">
        <v>0.76266148393735</v>
      </c>
      <c r="H1290" s="10">
        <v>40591</v>
      </c>
      <c r="I1290" s="11">
        <v>87.47</v>
      </c>
      <c r="J1290" s="10">
        <v>41687</v>
      </c>
      <c r="K1290" s="11">
        <v>154.18</v>
      </c>
      <c r="L1290" s="2">
        <f t="shared" si="20"/>
        <v>3</v>
      </c>
      <c r="N1290" s="6"/>
    </row>
    <row r="1291" spans="1:14" s="2" customFormat="1" ht="45">
      <c r="A1291" s="1" t="s">
        <v>366</v>
      </c>
      <c r="B1291" s="1" t="s">
        <v>367</v>
      </c>
      <c r="C1291" s="1" t="s">
        <v>368</v>
      </c>
      <c r="D1291" s="1" t="s">
        <v>369</v>
      </c>
      <c r="E1291" s="1" t="s">
        <v>370</v>
      </c>
      <c r="F1291" s="6">
        <v>38833</v>
      </c>
      <c r="G1291" s="7">
        <v>-1.1094410331416886E-2</v>
      </c>
      <c r="H1291" s="10">
        <v>38836</v>
      </c>
      <c r="I1291" s="11">
        <v>1483.63</v>
      </c>
      <c r="J1291" s="10">
        <v>39932</v>
      </c>
      <c r="K1291" s="11">
        <v>1467.17</v>
      </c>
      <c r="L1291" s="2">
        <f t="shared" si="20"/>
        <v>1</v>
      </c>
      <c r="N1291" s="6"/>
    </row>
    <row r="1292" spans="1:14" s="2" customFormat="1" ht="45">
      <c r="A1292" s="1" t="s">
        <v>997</v>
      </c>
      <c r="B1292" s="1" t="s">
        <v>998</v>
      </c>
      <c r="C1292" s="1" t="s">
        <v>999</v>
      </c>
      <c r="D1292" s="1" t="s">
        <v>1000</v>
      </c>
      <c r="E1292" s="1" t="s">
        <v>1001</v>
      </c>
      <c r="F1292" s="6">
        <v>38995</v>
      </c>
      <c r="G1292" s="7">
        <v>-0.36823635952003625</v>
      </c>
      <c r="H1292" s="10">
        <v>39216</v>
      </c>
      <c r="I1292" s="11">
        <v>88.34</v>
      </c>
      <c r="J1292" s="10">
        <v>40312</v>
      </c>
      <c r="K1292" s="11">
        <v>55.81</v>
      </c>
      <c r="L1292" s="2">
        <f t="shared" si="20"/>
        <v>1</v>
      </c>
      <c r="N1292" s="6"/>
    </row>
    <row r="1293" spans="1:14" s="2" customFormat="1" ht="45">
      <c r="A1293" s="1" t="s">
        <v>4384</v>
      </c>
      <c r="B1293" s="1" t="s">
        <v>4385</v>
      </c>
      <c r="C1293" s="1" t="s">
        <v>4386</v>
      </c>
      <c r="D1293" s="1" t="s">
        <v>4387</v>
      </c>
      <c r="E1293" s="1" t="s">
        <v>4388</v>
      </c>
      <c r="F1293" s="6">
        <v>37930</v>
      </c>
      <c r="G1293" s="7">
        <v>2.239583333333333</v>
      </c>
      <c r="H1293" s="10">
        <v>41690</v>
      </c>
      <c r="I1293" s="11">
        <v>99.84</v>
      </c>
      <c r="J1293" s="10">
        <v>42786</v>
      </c>
      <c r="K1293" s="11">
        <v>323.44</v>
      </c>
      <c r="L1293" s="2">
        <f t="shared" si="20"/>
        <v>1</v>
      </c>
      <c r="N1293" s="6"/>
    </row>
    <row r="1294" spans="1:14" s="2" customFormat="1" ht="30" hidden="1">
      <c r="A1294" s="1" t="s">
        <v>8254</v>
      </c>
      <c r="B1294" s="1" t="s">
        <v>8255</v>
      </c>
      <c r="C1294" s="1"/>
      <c r="D1294" s="1"/>
      <c r="E1294" s="1"/>
      <c r="F1294" s="6"/>
      <c r="G1294" s="7"/>
      <c r="H1294" s="12"/>
      <c r="I1294" s="11"/>
      <c r="J1294" s="12"/>
      <c r="K1294" s="11"/>
      <c r="L1294" s="2">
        <f t="shared" si="20"/>
        <v>1</v>
      </c>
      <c r="M1294" s="2" t="s">
        <v>8709</v>
      </c>
      <c r="N1294" s="6"/>
    </row>
    <row r="1295" spans="1:14" s="2" customFormat="1" ht="45" hidden="1">
      <c r="A1295" s="1" t="s">
        <v>1557</v>
      </c>
      <c r="B1295" s="1" t="s">
        <v>1558</v>
      </c>
      <c r="C1295" s="1" t="s">
        <v>1559</v>
      </c>
      <c r="D1295" s="1" t="s">
        <v>1560</v>
      </c>
      <c r="E1295" s="1" t="s">
        <v>1561</v>
      </c>
      <c r="F1295" s="6">
        <v>42282</v>
      </c>
      <c r="G1295" s="7" t="s">
        <v>8705</v>
      </c>
      <c r="H1295" s="10">
        <v>42306</v>
      </c>
      <c r="I1295" s="11">
        <v>600.82000000000005</v>
      </c>
      <c r="J1295" s="10"/>
      <c r="K1295" s="11"/>
      <c r="L1295" s="2">
        <f t="shared" si="20"/>
        <v>1</v>
      </c>
      <c r="M1295" s="2" t="s">
        <v>8710</v>
      </c>
      <c r="N1295" s="6"/>
    </row>
    <row r="1296" spans="1:14" s="2" customFormat="1" ht="45" hidden="1">
      <c r="A1296" s="1" t="s">
        <v>2040</v>
      </c>
      <c r="B1296" s="1" t="s">
        <v>2046</v>
      </c>
      <c r="C1296" s="1" t="s">
        <v>2042</v>
      </c>
      <c r="D1296" s="1" t="s">
        <v>2043</v>
      </c>
      <c r="E1296" s="1" t="s">
        <v>2044</v>
      </c>
      <c r="F1296" s="6">
        <v>42282</v>
      </c>
      <c r="G1296" s="7" t="s">
        <v>8705</v>
      </c>
      <c r="H1296" s="10">
        <v>42291</v>
      </c>
      <c r="I1296" s="11">
        <v>1974.9</v>
      </c>
      <c r="J1296" s="10"/>
      <c r="K1296" s="11"/>
      <c r="L1296" s="2">
        <f t="shared" si="20"/>
        <v>4</v>
      </c>
      <c r="M1296" s="2" t="s">
        <v>8710</v>
      </c>
      <c r="N1296" s="6"/>
    </row>
    <row r="1297" spans="1:14" s="2" customFormat="1" ht="45" hidden="1">
      <c r="A1297" s="1" t="s">
        <v>2040</v>
      </c>
      <c r="B1297" s="1" t="s">
        <v>2046</v>
      </c>
      <c r="C1297" s="1" t="s">
        <v>2042</v>
      </c>
      <c r="D1297" s="1" t="s">
        <v>2043</v>
      </c>
      <c r="E1297" s="1" t="s">
        <v>2045</v>
      </c>
      <c r="F1297" s="6">
        <v>42282</v>
      </c>
      <c r="G1297" s="7" t="s">
        <v>8705</v>
      </c>
      <c r="H1297" s="10">
        <v>42291</v>
      </c>
      <c r="I1297" s="11">
        <v>1974.9</v>
      </c>
      <c r="J1297" s="10"/>
      <c r="K1297" s="11"/>
      <c r="L1297" s="2">
        <f t="shared" si="20"/>
        <v>4</v>
      </c>
      <c r="M1297" s="2" t="s">
        <v>8710</v>
      </c>
      <c r="N1297" s="6"/>
    </row>
    <row r="1298" spans="1:14" s="2" customFormat="1" ht="45" hidden="1">
      <c r="A1298" s="1" t="s">
        <v>2040</v>
      </c>
      <c r="B1298" s="1" t="s">
        <v>2041</v>
      </c>
      <c r="C1298" s="1" t="s">
        <v>2042</v>
      </c>
      <c r="D1298" s="1" t="s">
        <v>2043</v>
      </c>
      <c r="E1298" s="1" t="s">
        <v>2044</v>
      </c>
      <c r="F1298" s="6">
        <v>42282</v>
      </c>
      <c r="G1298" s="7" t="s">
        <v>8705</v>
      </c>
      <c r="H1298" s="10">
        <v>42291</v>
      </c>
      <c r="I1298" s="11">
        <v>1974.9</v>
      </c>
      <c r="J1298" s="10"/>
      <c r="K1298" s="11"/>
      <c r="L1298" s="2">
        <f t="shared" si="20"/>
        <v>4</v>
      </c>
      <c r="M1298" s="2" t="s">
        <v>8710</v>
      </c>
      <c r="N1298" s="6"/>
    </row>
    <row r="1299" spans="1:14" s="2" customFormat="1" ht="45" hidden="1">
      <c r="A1299" s="1" t="s">
        <v>2040</v>
      </c>
      <c r="B1299" s="1" t="s">
        <v>2041</v>
      </c>
      <c r="C1299" s="1" t="s">
        <v>2042</v>
      </c>
      <c r="D1299" s="1" t="s">
        <v>2043</v>
      </c>
      <c r="E1299" s="1" t="s">
        <v>2045</v>
      </c>
      <c r="F1299" s="6">
        <v>42282</v>
      </c>
      <c r="G1299" s="7" t="s">
        <v>8705</v>
      </c>
      <c r="H1299" s="10">
        <v>42291</v>
      </c>
      <c r="I1299" s="11">
        <v>1974.9</v>
      </c>
      <c r="J1299" s="10"/>
      <c r="K1299" s="11"/>
      <c r="L1299" s="2">
        <f t="shared" si="20"/>
        <v>4</v>
      </c>
      <c r="M1299" s="2" t="s">
        <v>8710</v>
      </c>
      <c r="N1299" s="6"/>
    </row>
    <row r="1300" spans="1:14" s="2" customFormat="1" hidden="1">
      <c r="A1300" s="1" t="s">
        <v>8640</v>
      </c>
      <c r="B1300" s="1" t="s">
        <v>8641</v>
      </c>
      <c r="C1300" s="1"/>
      <c r="D1300" s="1"/>
      <c r="E1300" s="1"/>
      <c r="F1300" s="6"/>
      <c r="G1300" s="7"/>
      <c r="H1300" s="12"/>
      <c r="I1300" s="11"/>
      <c r="J1300" s="12"/>
      <c r="K1300" s="11"/>
      <c r="L1300" s="2">
        <f t="shared" si="20"/>
        <v>1</v>
      </c>
      <c r="M1300" s="2" t="s">
        <v>8709</v>
      </c>
      <c r="N1300" s="6"/>
    </row>
    <row r="1301" spans="1:14" s="2" customFormat="1" ht="45">
      <c r="A1301" s="1" t="s">
        <v>4697</v>
      </c>
      <c r="B1301" s="1" t="s">
        <v>4698</v>
      </c>
      <c r="C1301" s="1" t="s">
        <v>4699</v>
      </c>
      <c r="D1301" s="1" t="s">
        <v>4700</v>
      </c>
      <c r="E1301" s="1" t="s">
        <v>4701</v>
      </c>
      <c r="F1301" s="6">
        <v>38753</v>
      </c>
      <c r="G1301" s="7">
        <v>0.93244437304201122</v>
      </c>
      <c r="H1301" s="10">
        <v>39010</v>
      </c>
      <c r="I1301" s="11">
        <v>124.49000000000001</v>
      </c>
      <c r="J1301" s="10">
        <v>40106</v>
      </c>
      <c r="K1301" s="11">
        <v>240.57</v>
      </c>
      <c r="L1301" s="2">
        <f t="shared" si="20"/>
        <v>1</v>
      </c>
      <c r="N1301" s="6"/>
    </row>
    <row r="1302" spans="1:14" s="2" customFormat="1" hidden="1">
      <c r="A1302" s="1" t="s">
        <v>1739</v>
      </c>
      <c r="B1302" s="1" t="s">
        <v>1740</v>
      </c>
      <c r="C1302" s="1"/>
      <c r="D1302" s="1"/>
      <c r="E1302" s="1"/>
      <c r="F1302" s="6"/>
      <c r="G1302" s="7"/>
      <c r="H1302" s="12"/>
      <c r="I1302" s="11"/>
      <c r="J1302" s="12"/>
      <c r="K1302" s="11"/>
      <c r="L1302" s="2">
        <f t="shared" si="20"/>
        <v>1</v>
      </c>
      <c r="M1302" s="2" t="s">
        <v>8709</v>
      </c>
      <c r="N1302" s="6"/>
    </row>
    <row r="1303" spans="1:14" s="2" customFormat="1" ht="30" hidden="1">
      <c r="A1303" s="1" t="s">
        <v>8470</v>
      </c>
      <c r="B1303" s="1" t="s">
        <v>8471</v>
      </c>
      <c r="C1303" s="1"/>
      <c r="D1303" s="1"/>
      <c r="E1303" s="1"/>
      <c r="F1303" s="6"/>
      <c r="G1303" s="7"/>
      <c r="H1303" s="12"/>
      <c r="I1303" s="11"/>
      <c r="J1303" s="12"/>
      <c r="K1303" s="11"/>
      <c r="L1303" s="2">
        <f t="shared" si="20"/>
        <v>1</v>
      </c>
      <c r="M1303" s="2" t="s">
        <v>8709</v>
      </c>
      <c r="N1303" s="6"/>
    </row>
    <row r="1304" spans="1:14" s="2" customFormat="1" ht="45">
      <c r="A1304" s="1" t="s">
        <v>2489</v>
      </c>
      <c r="B1304" s="1" t="s">
        <v>2490</v>
      </c>
      <c r="C1304" s="1" t="s">
        <v>2491</v>
      </c>
      <c r="D1304" s="1" t="s">
        <v>2492</v>
      </c>
      <c r="E1304" s="1" t="s">
        <v>2493</v>
      </c>
      <c r="F1304" s="6">
        <v>37200</v>
      </c>
      <c r="G1304" s="7">
        <v>8.2312026423159121</v>
      </c>
      <c r="H1304" s="10">
        <v>41201</v>
      </c>
      <c r="I1304" s="11">
        <v>102.94</v>
      </c>
      <c r="J1304" s="10">
        <v>42296</v>
      </c>
      <c r="K1304" s="11">
        <v>950.26</v>
      </c>
      <c r="L1304" s="2">
        <f t="shared" si="20"/>
        <v>1</v>
      </c>
      <c r="N1304" s="6"/>
    </row>
    <row r="1305" spans="1:14" s="2" customFormat="1" ht="45">
      <c r="A1305" s="1" t="s">
        <v>3149</v>
      </c>
      <c r="B1305" s="1" t="s">
        <v>3150</v>
      </c>
      <c r="C1305" s="1" t="s">
        <v>3151</v>
      </c>
      <c r="D1305" s="1" t="s">
        <v>3152</v>
      </c>
      <c r="E1305" s="1" t="s">
        <v>3153</v>
      </c>
      <c r="F1305" s="6">
        <v>41644</v>
      </c>
      <c r="G1305" s="7">
        <v>1.0543762452259444</v>
      </c>
      <c r="H1305" s="10">
        <v>41658</v>
      </c>
      <c r="I1305" s="11">
        <v>1510.77</v>
      </c>
      <c r="J1305" s="10">
        <v>42754</v>
      </c>
      <c r="K1305" s="11">
        <v>3103.69</v>
      </c>
      <c r="L1305" s="2">
        <f t="shared" si="20"/>
        <v>1</v>
      </c>
      <c r="N1305" s="6"/>
    </row>
    <row r="1306" spans="1:14" s="2" customFormat="1" hidden="1">
      <c r="A1306" s="1" t="s">
        <v>8246</v>
      </c>
      <c r="B1306" s="1" t="s">
        <v>8247</v>
      </c>
      <c r="C1306" s="1"/>
      <c r="D1306" s="1"/>
      <c r="E1306" s="1"/>
      <c r="F1306" s="6"/>
      <c r="G1306" s="7"/>
      <c r="H1306" s="12"/>
      <c r="I1306" s="11"/>
      <c r="J1306" s="12"/>
      <c r="K1306" s="11"/>
      <c r="L1306" s="2">
        <f t="shared" si="20"/>
        <v>1</v>
      </c>
      <c r="M1306" s="2" t="s">
        <v>8709</v>
      </c>
      <c r="N1306" s="6"/>
    </row>
    <row r="1307" spans="1:14" s="2" customFormat="1" ht="45" hidden="1">
      <c r="A1307" s="1" t="s">
        <v>5949</v>
      </c>
      <c r="B1307" s="1" t="s">
        <v>5950</v>
      </c>
      <c r="C1307" s="1" t="s">
        <v>5951</v>
      </c>
      <c r="D1307" s="1" t="s">
        <v>5952</v>
      </c>
      <c r="E1307" s="1" t="s">
        <v>5953</v>
      </c>
      <c r="F1307" s="6">
        <v>41917</v>
      </c>
      <c r="G1307" s="7" t="s">
        <v>8705</v>
      </c>
      <c r="H1307" s="10">
        <v>41935</v>
      </c>
      <c r="I1307" s="11">
        <v>14.82</v>
      </c>
      <c r="J1307" s="10"/>
      <c r="K1307" s="11"/>
      <c r="L1307" s="2">
        <f t="shared" si="20"/>
        <v>1</v>
      </c>
      <c r="M1307" s="2" t="s">
        <v>8710</v>
      </c>
      <c r="N1307" s="6"/>
    </row>
    <row r="1308" spans="1:14" s="2" customFormat="1" ht="45">
      <c r="A1308" s="1" t="s">
        <v>2866</v>
      </c>
      <c r="B1308" s="1" t="s">
        <v>2867</v>
      </c>
      <c r="C1308" s="1" t="s">
        <v>2868</v>
      </c>
      <c r="D1308" s="1" t="s">
        <v>2869</v>
      </c>
      <c r="E1308" s="1" t="s">
        <v>2870</v>
      </c>
      <c r="F1308" s="6">
        <v>41583</v>
      </c>
      <c r="G1308" s="7">
        <v>1.6684691546077683</v>
      </c>
      <c r="H1308" s="10">
        <v>41597</v>
      </c>
      <c r="I1308" s="11">
        <v>262.60000000000002</v>
      </c>
      <c r="J1308" s="10">
        <v>42693</v>
      </c>
      <c r="K1308" s="11">
        <v>700.74</v>
      </c>
      <c r="L1308" s="2">
        <f t="shared" si="20"/>
        <v>1</v>
      </c>
      <c r="N1308" s="6"/>
    </row>
    <row r="1309" spans="1:14" s="2" customFormat="1" ht="45">
      <c r="A1309" s="1" t="s">
        <v>1290</v>
      </c>
      <c r="B1309" s="1" t="s">
        <v>1291</v>
      </c>
      <c r="C1309" s="1" t="s">
        <v>1292</v>
      </c>
      <c r="D1309" s="1" t="s">
        <v>1293</v>
      </c>
      <c r="E1309" s="1" t="s">
        <v>1294</v>
      </c>
      <c r="F1309" s="6">
        <v>37200</v>
      </c>
      <c r="G1309" s="7">
        <v>0.86885267550578427</v>
      </c>
      <c r="H1309" s="10">
        <v>37209</v>
      </c>
      <c r="I1309" s="11">
        <v>757.24</v>
      </c>
      <c r="J1309" s="10">
        <v>38305</v>
      </c>
      <c r="K1309" s="11">
        <v>1415.17</v>
      </c>
      <c r="L1309" s="2">
        <f t="shared" si="20"/>
        <v>1</v>
      </c>
      <c r="N1309" s="6"/>
    </row>
    <row r="1310" spans="1:14" s="2" customFormat="1" hidden="1">
      <c r="A1310" s="1" t="s">
        <v>4362</v>
      </c>
      <c r="B1310" s="1" t="s">
        <v>4363</v>
      </c>
      <c r="C1310" s="1"/>
      <c r="D1310" s="1"/>
      <c r="E1310" s="1"/>
      <c r="F1310" s="6"/>
      <c r="G1310" s="7"/>
      <c r="H1310" s="12"/>
      <c r="I1310" s="11"/>
      <c r="J1310" s="12"/>
      <c r="K1310" s="11"/>
      <c r="L1310" s="2">
        <f t="shared" si="20"/>
        <v>1</v>
      </c>
      <c r="M1310" s="2" t="s">
        <v>8709</v>
      </c>
      <c r="N1310" s="6"/>
    </row>
    <row r="1311" spans="1:14" s="2" customFormat="1" hidden="1">
      <c r="A1311" s="1" t="s">
        <v>8361</v>
      </c>
      <c r="B1311" s="1" t="s">
        <v>8362</v>
      </c>
      <c r="C1311" s="1"/>
      <c r="D1311" s="1"/>
      <c r="E1311" s="1"/>
      <c r="F1311" s="6"/>
      <c r="G1311" s="7"/>
      <c r="H1311" s="12"/>
      <c r="I1311" s="11"/>
      <c r="J1311" s="12"/>
      <c r="K1311" s="11"/>
      <c r="L1311" s="2">
        <f t="shared" si="20"/>
        <v>1</v>
      </c>
      <c r="M1311" s="2" t="s">
        <v>8709</v>
      </c>
      <c r="N1311" s="6"/>
    </row>
    <row r="1312" spans="1:14" s="2" customFormat="1" ht="45" hidden="1">
      <c r="A1312" s="15" t="s">
        <v>71</v>
      </c>
      <c r="B1312" s="15" t="s">
        <v>72</v>
      </c>
      <c r="C1312" s="15" t="s">
        <v>73</v>
      </c>
      <c r="D1312" s="15" t="s">
        <v>74</v>
      </c>
      <c r="E1312" s="15" t="s">
        <v>75</v>
      </c>
      <c r="F1312" s="16">
        <v>42378</v>
      </c>
      <c r="G1312" s="17" t="s">
        <v>8705</v>
      </c>
      <c r="H1312" s="18">
        <v>42383</v>
      </c>
      <c r="I1312" s="19">
        <v>2527.9700000000003</v>
      </c>
      <c r="J1312" s="18"/>
      <c r="K1312" s="19"/>
      <c r="L1312" s="2">
        <f t="shared" si="20"/>
        <v>2</v>
      </c>
      <c r="M1312" s="2" t="s">
        <v>8710</v>
      </c>
      <c r="N1312" s="16"/>
    </row>
    <row r="1313" spans="1:14" s="2" customFormat="1" ht="45" hidden="1">
      <c r="A1313" s="15" t="s">
        <v>71</v>
      </c>
      <c r="B1313" s="15" t="s">
        <v>72</v>
      </c>
      <c r="C1313" s="15" t="s">
        <v>76</v>
      </c>
      <c r="D1313" s="15" t="s">
        <v>77</v>
      </c>
      <c r="E1313" s="15" t="s">
        <v>78</v>
      </c>
      <c r="F1313" s="16">
        <v>42378</v>
      </c>
      <c r="G1313" s="17" t="s">
        <v>8705</v>
      </c>
      <c r="H1313" s="18">
        <v>42386</v>
      </c>
      <c r="I1313" s="19">
        <v>100</v>
      </c>
      <c r="J1313" s="18"/>
      <c r="K1313" s="19"/>
      <c r="L1313" s="2">
        <f t="shared" si="20"/>
        <v>2</v>
      </c>
      <c r="M1313" s="2" t="s">
        <v>8710</v>
      </c>
      <c r="N1313" s="16"/>
    </row>
    <row r="1314" spans="1:14" s="2" customFormat="1" ht="45" hidden="1">
      <c r="A1314" s="1" t="s">
        <v>1269</v>
      </c>
      <c r="B1314" s="1" t="s">
        <v>1270</v>
      </c>
      <c r="C1314" s="1" t="s">
        <v>73</v>
      </c>
      <c r="D1314" s="1" t="s">
        <v>74</v>
      </c>
      <c r="E1314" s="1" t="s">
        <v>75</v>
      </c>
      <c r="F1314" s="6">
        <v>41825</v>
      </c>
      <c r="G1314" s="7" t="s">
        <v>8705</v>
      </c>
      <c r="H1314" s="10">
        <v>41834</v>
      </c>
      <c r="I1314" s="11">
        <v>2193.0700000000002</v>
      </c>
      <c r="J1314" s="10"/>
      <c r="K1314" s="11"/>
      <c r="L1314" s="2">
        <f t="shared" si="20"/>
        <v>2</v>
      </c>
      <c r="M1314" s="2" t="s">
        <v>8710</v>
      </c>
      <c r="N1314" s="6"/>
    </row>
    <row r="1315" spans="1:14" s="2" customFormat="1" ht="45" hidden="1">
      <c r="A1315" s="1" t="s">
        <v>1269</v>
      </c>
      <c r="B1315" s="1" t="s">
        <v>1270</v>
      </c>
      <c r="C1315" s="1" t="s">
        <v>76</v>
      </c>
      <c r="D1315" s="1" t="s">
        <v>77</v>
      </c>
      <c r="E1315" s="1" t="s">
        <v>78</v>
      </c>
      <c r="F1315" s="6">
        <v>41825</v>
      </c>
      <c r="G1315" s="7" t="s">
        <v>8705</v>
      </c>
      <c r="H1315" s="10">
        <v>42325</v>
      </c>
      <c r="I1315" s="11">
        <v>100</v>
      </c>
      <c r="J1315" s="10"/>
      <c r="K1315" s="11"/>
      <c r="L1315" s="2">
        <f t="shared" si="20"/>
        <v>2</v>
      </c>
      <c r="M1315" s="2" t="s">
        <v>8710</v>
      </c>
      <c r="N1315" s="6"/>
    </row>
    <row r="1316" spans="1:14" s="2" customFormat="1" hidden="1">
      <c r="A1316" s="1" t="s">
        <v>6608</v>
      </c>
      <c r="B1316" s="1" t="s">
        <v>6609</v>
      </c>
      <c r="C1316" s="1"/>
      <c r="D1316" s="1"/>
      <c r="E1316" s="1"/>
      <c r="F1316" s="6"/>
      <c r="G1316" s="7"/>
      <c r="H1316" s="12"/>
      <c r="I1316" s="11"/>
      <c r="J1316" s="12"/>
      <c r="K1316" s="11"/>
      <c r="L1316" s="2">
        <f t="shared" si="20"/>
        <v>1</v>
      </c>
      <c r="M1316" s="2" t="s">
        <v>8709</v>
      </c>
      <c r="N1316" s="6"/>
    </row>
    <row r="1317" spans="1:14" s="2" customFormat="1" hidden="1">
      <c r="A1317" s="1" t="s">
        <v>4904</v>
      </c>
      <c r="B1317" s="1" t="s">
        <v>4905</v>
      </c>
      <c r="C1317" s="1"/>
      <c r="D1317" s="1"/>
      <c r="E1317" s="1"/>
      <c r="F1317" s="6"/>
      <c r="G1317" s="7"/>
      <c r="H1317" s="12"/>
      <c r="I1317" s="11"/>
      <c r="J1317" s="12"/>
      <c r="K1317" s="11"/>
      <c r="L1317" s="2">
        <f t="shared" si="20"/>
        <v>1</v>
      </c>
      <c r="M1317" s="2" t="s">
        <v>8709</v>
      </c>
      <c r="N1317" s="6"/>
    </row>
    <row r="1318" spans="1:14" s="2" customFormat="1" ht="60">
      <c r="A1318" s="1" t="s">
        <v>8549</v>
      </c>
      <c r="B1318" s="1" t="s">
        <v>8550</v>
      </c>
      <c r="C1318" s="1" t="s">
        <v>8551</v>
      </c>
      <c r="D1318" s="1" t="s">
        <v>8552</v>
      </c>
      <c r="E1318" s="1" t="s">
        <v>8553</v>
      </c>
      <c r="F1318" s="6">
        <v>39917</v>
      </c>
      <c r="G1318" s="7">
        <v>-0.1457279562542721</v>
      </c>
      <c r="H1318" s="10">
        <v>39917</v>
      </c>
      <c r="I1318" s="11">
        <v>73.150000000000006</v>
      </c>
      <c r="J1318" s="10">
        <v>41013</v>
      </c>
      <c r="K1318" s="11">
        <v>62.49</v>
      </c>
      <c r="L1318" s="2">
        <f t="shared" si="20"/>
        <v>1</v>
      </c>
      <c r="N1318" s="6"/>
    </row>
    <row r="1319" spans="1:14" s="2" customFormat="1" hidden="1">
      <c r="A1319" s="1" t="s">
        <v>8222</v>
      </c>
      <c r="B1319" s="1" t="s">
        <v>8223</v>
      </c>
      <c r="C1319" s="1"/>
      <c r="D1319" s="1"/>
      <c r="E1319" s="1"/>
      <c r="F1319" s="6"/>
      <c r="G1319" s="7"/>
      <c r="H1319" s="12"/>
      <c r="I1319" s="11"/>
      <c r="J1319" s="12"/>
      <c r="K1319" s="11"/>
      <c r="L1319" s="2">
        <f t="shared" si="20"/>
        <v>1</v>
      </c>
      <c r="M1319" s="2" t="s">
        <v>8709</v>
      </c>
      <c r="N1319" s="6"/>
    </row>
    <row r="1320" spans="1:14" s="2" customFormat="1" hidden="1">
      <c r="A1320" s="1" t="s">
        <v>2986</v>
      </c>
      <c r="B1320" s="1" t="s">
        <v>2987</v>
      </c>
      <c r="C1320" s="1"/>
      <c r="D1320" s="1"/>
      <c r="E1320" s="1"/>
      <c r="F1320" s="6"/>
      <c r="G1320" s="7"/>
      <c r="H1320" s="12"/>
      <c r="I1320" s="11"/>
      <c r="J1320" s="12"/>
      <c r="K1320" s="11"/>
      <c r="L1320" s="2">
        <f t="shared" si="20"/>
        <v>2</v>
      </c>
      <c r="M1320" s="2" t="s">
        <v>8709</v>
      </c>
      <c r="N1320" s="6"/>
    </row>
    <row r="1321" spans="1:14" s="2" customFormat="1" hidden="1">
      <c r="A1321" s="1" t="s">
        <v>2986</v>
      </c>
      <c r="B1321" s="1" t="s">
        <v>3316</v>
      </c>
      <c r="C1321" s="1"/>
      <c r="D1321" s="1"/>
      <c r="E1321" s="1"/>
      <c r="F1321" s="6"/>
      <c r="G1321" s="7"/>
      <c r="H1321" s="12"/>
      <c r="I1321" s="11"/>
      <c r="J1321" s="12"/>
      <c r="K1321" s="11"/>
      <c r="L1321" s="2">
        <f t="shared" si="20"/>
        <v>2</v>
      </c>
      <c r="M1321" s="2" t="s">
        <v>8709</v>
      </c>
      <c r="N1321" s="6"/>
    </row>
    <row r="1322" spans="1:14" s="2" customFormat="1" ht="30" hidden="1">
      <c r="A1322" s="1" t="s">
        <v>8244</v>
      </c>
      <c r="B1322" s="1" t="s">
        <v>8245</v>
      </c>
      <c r="C1322" s="1"/>
      <c r="D1322" s="1"/>
      <c r="E1322" s="1"/>
      <c r="F1322" s="6"/>
      <c r="G1322" s="7"/>
      <c r="H1322" s="12"/>
      <c r="I1322" s="11"/>
      <c r="J1322" s="12"/>
      <c r="K1322" s="11"/>
      <c r="L1322" s="2">
        <f t="shared" si="20"/>
        <v>1</v>
      </c>
      <c r="M1322" s="2" t="s">
        <v>8709</v>
      </c>
      <c r="N1322" s="6"/>
    </row>
    <row r="1323" spans="1:14" s="2" customFormat="1" hidden="1">
      <c r="A1323" s="1" t="s">
        <v>8210</v>
      </c>
      <c r="B1323" s="1" t="s">
        <v>8211</v>
      </c>
      <c r="C1323" s="1"/>
      <c r="D1323" s="1"/>
      <c r="E1323" s="1"/>
      <c r="F1323" s="6"/>
      <c r="G1323" s="7"/>
      <c r="H1323" s="12"/>
      <c r="I1323" s="11"/>
      <c r="J1323" s="12"/>
      <c r="K1323" s="11"/>
      <c r="L1323" s="2">
        <f t="shared" si="20"/>
        <v>1</v>
      </c>
      <c r="M1323" s="2" t="s">
        <v>8709</v>
      </c>
      <c r="N1323" s="6"/>
    </row>
    <row r="1324" spans="1:14" s="2" customFormat="1" hidden="1">
      <c r="A1324" s="1" t="s">
        <v>5388</v>
      </c>
      <c r="B1324" s="1" t="s">
        <v>5389</v>
      </c>
      <c r="C1324" s="1"/>
      <c r="D1324" s="1"/>
      <c r="E1324" s="1"/>
      <c r="F1324" s="6"/>
      <c r="G1324" s="7"/>
      <c r="H1324" s="12"/>
      <c r="I1324" s="11"/>
      <c r="J1324" s="12"/>
      <c r="K1324" s="11"/>
      <c r="L1324" s="2">
        <f t="shared" si="20"/>
        <v>1</v>
      </c>
      <c r="M1324" s="2" t="s">
        <v>8709</v>
      </c>
      <c r="N1324" s="6"/>
    </row>
    <row r="1325" spans="1:14" s="2" customFormat="1" ht="45" hidden="1">
      <c r="A1325" s="1" t="s">
        <v>1138</v>
      </c>
      <c r="B1325" s="1" t="s">
        <v>1139</v>
      </c>
      <c r="C1325" s="1" t="s">
        <v>1140</v>
      </c>
      <c r="D1325" s="1" t="s">
        <v>1141</v>
      </c>
      <c r="E1325" s="1" t="s">
        <v>1142</v>
      </c>
      <c r="F1325" s="6">
        <v>42282</v>
      </c>
      <c r="G1325" s="7" t="s">
        <v>8705</v>
      </c>
      <c r="H1325" s="10">
        <v>42291</v>
      </c>
      <c r="I1325" s="11">
        <v>1130.6400000000001</v>
      </c>
      <c r="J1325" s="10"/>
      <c r="K1325" s="11"/>
      <c r="L1325" s="2">
        <f t="shared" si="20"/>
        <v>4</v>
      </c>
      <c r="M1325" s="2" t="s">
        <v>8710</v>
      </c>
      <c r="N1325" s="6"/>
    </row>
    <row r="1326" spans="1:14" s="2" customFormat="1" ht="45" hidden="1">
      <c r="A1326" s="1" t="s">
        <v>1138</v>
      </c>
      <c r="B1326" s="1" t="s">
        <v>1139</v>
      </c>
      <c r="C1326" s="1" t="s">
        <v>1140</v>
      </c>
      <c r="D1326" s="1" t="s">
        <v>1141</v>
      </c>
      <c r="E1326" s="1" t="s">
        <v>1143</v>
      </c>
      <c r="F1326" s="6">
        <v>42282</v>
      </c>
      <c r="G1326" s="7" t="s">
        <v>8705</v>
      </c>
      <c r="H1326" s="10">
        <v>42291</v>
      </c>
      <c r="I1326" s="11">
        <v>1130.6400000000001</v>
      </c>
      <c r="J1326" s="10"/>
      <c r="K1326" s="11"/>
      <c r="L1326" s="2">
        <f t="shared" si="20"/>
        <v>4</v>
      </c>
      <c r="M1326" s="2" t="s">
        <v>8710</v>
      </c>
      <c r="N1326" s="6"/>
    </row>
    <row r="1327" spans="1:14" s="2" customFormat="1" ht="45" hidden="1">
      <c r="A1327" s="1" t="s">
        <v>1138</v>
      </c>
      <c r="B1327" s="1" t="s">
        <v>1144</v>
      </c>
      <c r="C1327" s="1" t="s">
        <v>1140</v>
      </c>
      <c r="D1327" s="1" t="s">
        <v>1141</v>
      </c>
      <c r="E1327" s="1" t="s">
        <v>1142</v>
      </c>
      <c r="F1327" s="6">
        <v>42282</v>
      </c>
      <c r="G1327" s="7" t="s">
        <v>8705</v>
      </c>
      <c r="H1327" s="10">
        <v>42291</v>
      </c>
      <c r="I1327" s="11">
        <v>1130.6400000000001</v>
      </c>
      <c r="J1327" s="10"/>
      <c r="K1327" s="11"/>
      <c r="L1327" s="2">
        <f t="shared" si="20"/>
        <v>4</v>
      </c>
      <c r="M1327" s="2" t="s">
        <v>8710</v>
      </c>
      <c r="N1327" s="6"/>
    </row>
    <row r="1328" spans="1:14" s="2" customFormat="1" ht="45" hidden="1">
      <c r="A1328" s="1" t="s">
        <v>1138</v>
      </c>
      <c r="B1328" s="1" t="s">
        <v>1144</v>
      </c>
      <c r="C1328" s="1" t="s">
        <v>1140</v>
      </c>
      <c r="D1328" s="1" t="s">
        <v>1141</v>
      </c>
      <c r="E1328" s="1" t="s">
        <v>1143</v>
      </c>
      <c r="F1328" s="6">
        <v>42282</v>
      </c>
      <c r="G1328" s="7" t="s">
        <v>8705</v>
      </c>
      <c r="H1328" s="10">
        <v>42291</v>
      </c>
      <c r="I1328" s="11">
        <v>1130.6400000000001</v>
      </c>
      <c r="J1328" s="10"/>
      <c r="K1328" s="11"/>
      <c r="L1328" s="2">
        <f t="shared" si="20"/>
        <v>4</v>
      </c>
      <c r="M1328" s="2" t="s">
        <v>8710</v>
      </c>
      <c r="N1328" s="6"/>
    </row>
    <row r="1329" spans="1:14" s="2" customFormat="1" ht="45">
      <c r="A1329" s="1" t="s">
        <v>728</v>
      </c>
      <c r="B1329" s="1" t="s">
        <v>729</v>
      </c>
      <c r="C1329" s="1" t="s">
        <v>730</v>
      </c>
      <c r="D1329" s="1" t="s">
        <v>731</v>
      </c>
      <c r="E1329" s="1" t="s">
        <v>732</v>
      </c>
      <c r="F1329" s="6">
        <v>36377</v>
      </c>
      <c r="G1329" s="7">
        <v>-0.92527666242287732</v>
      </c>
      <c r="H1329" s="10">
        <v>36752</v>
      </c>
      <c r="I1329" s="11">
        <v>102.11</v>
      </c>
      <c r="J1329" s="10">
        <v>37847</v>
      </c>
      <c r="K1329" s="11">
        <v>7.63</v>
      </c>
      <c r="L1329" s="2">
        <f t="shared" si="20"/>
        <v>1</v>
      </c>
      <c r="N1329" s="6"/>
    </row>
    <row r="1330" spans="1:14" s="2" customFormat="1" hidden="1">
      <c r="A1330" s="1" t="s">
        <v>2759</v>
      </c>
      <c r="B1330" s="1" t="s">
        <v>2760</v>
      </c>
      <c r="C1330" s="1"/>
      <c r="D1330" s="1"/>
      <c r="E1330" s="1"/>
      <c r="F1330" s="6"/>
      <c r="G1330" s="7"/>
      <c r="H1330" s="12"/>
      <c r="I1330" s="11"/>
      <c r="J1330" s="12"/>
      <c r="K1330" s="11"/>
      <c r="L1330" s="2">
        <f t="shared" si="20"/>
        <v>1</v>
      </c>
      <c r="M1330" s="2" t="s">
        <v>8709</v>
      </c>
      <c r="N1330" s="6"/>
    </row>
    <row r="1331" spans="1:14" s="2" customFormat="1" ht="45">
      <c r="A1331" s="1" t="s">
        <v>3359</v>
      </c>
      <c r="B1331" s="1" t="s">
        <v>3360</v>
      </c>
      <c r="C1331" s="1" t="s">
        <v>3361</v>
      </c>
      <c r="D1331" s="1" t="s">
        <v>3362</v>
      </c>
      <c r="E1331" s="1" t="s">
        <v>3363</v>
      </c>
      <c r="F1331" s="6">
        <v>35186</v>
      </c>
      <c r="G1331" s="7">
        <v>0.25786345847224246</v>
      </c>
      <c r="H1331" s="10">
        <v>35204</v>
      </c>
      <c r="I1331" s="11">
        <v>275.95999999999998</v>
      </c>
      <c r="J1331" s="10">
        <v>36299</v>
      </c>
      <c r="K1331" s="11">
        <v>347.12</v>
      </c>
      <c r="L1331" s="2">
        <f t="shared" si="20"/>
        <v>1</v>
      </c>
      <c r="N1331" s="6"/>
    </row>
    <row r="1332" spans="1:14" s="2" customFormat="1" ht="45" hidden="1">
      <c r="A1332" s="1" t="s">
        <v>6930</v>
      </c>
      <c r="B1332" s="1" t="s">
        <v>6931</v>
      </c>
      <c r="C1332" s="1" t="s">
        <v>6932</v>
      </c>
      <c r="D1332" s="1" t="s">
        <v>6933</v>
      </c>
      <c r="E1332" s="1" t="s">
        <v>6934</v>
      </c>
      <c r="F1332" s="6">
        <v>40638</v>
      </c>
      <c r="G1332" s="7" t="s">
        <v>8705</v>
      </c>
      <c r="H1332" s="10">
        <v>41847</v>
      </c>
      <c r="I1332" s="11">
        <v>99.67</v>
      </c>
      <c r="J1332" s="10"/>
      <c r="K1332" s="11"/>
      <c r="L1332" s="2">
        <f t="shared" si="20"/>
        <v>1</v>
      </c>
      <c r="M1332" s="2" t="s">
        <v>8710</v>
      </c>
      <c r="N1332" s="6"/>
    </row>
    <row r="1333" spans="1:14" s="2" customFormat="1" hidden="1">
      <c r="A1333" s="1" t="s">
        <v>6246</v>
      </c>
      <c r="B1333" s="1" t="s">
        <v>6247</v>
      </c>
      <c r="C1333" s="1"/>
      <c r="D1333" s="1"/>
      <c r="E1333" s="1"/>
      <c r="F1333" s="6"/>
      <c r="G1333" s="7"/>
      <c r="H1333" s="12"/>
      <c r="I1333" s="11"/>
      <c r="J1333" s="12"/>
      <c r="K1333" s="11"/>
      <c r="L1333" s="2">
        <f t="shared" si="20"/>
        <v>2</v>
      </c>
      <c r="M1333" s="2" t="s">
        <v>8709</v>
      </c>
      <c r="N1333" s="6"/>
    </row>
    <row r="1334" spans="1:14" s="2" customFormat="1" hidden="1">
      <c r="A1334" s="1" t="s">
        <v>6246</v>
      </c>
      <c r="B1334" s="1" t="s">
        <v>6255</v>
      </c>
      <c r="C1334" s="1"/>
      <c r="D1334" s="1"/>
      <c r="E1334" s="1"/>
      <c r="F1334" s="6"/>
      <c r="G1334" s="7"/>
      <c r="H1334" s="12"/>
      <c r="I1334" s="11"/>
      <c r="J1334" s="12"/>
      <c r="K1334" s="11"/>
      <c r="L1334" s="2">
        <f t="shared" si="20"/>
        <v>2</v>
      </c>
      <c r="M1334" s="2" t="s">
        <v>8709</v>
      </c>
      <c r="N1334" s="6"/>
    </row>
    <row r="1335" spans="1:14" s="2" customFormat="1" ht="45" hidden="1">
      <c r="A1335" s="1" t="s">
        <v>2974</v>
      </c>
      <c r="B1335" s="1" t="s">
        <v>2975</v>
      </c>
      <c r="C1335" s="1" t="s">
        <v>2976</v>
      </c>
      <c r="D1335" s="1" t="s">
        <v>2977</v>
      </c>
      <c r="E1335" s="1" t="s">
        <v>2978</v>
      </c>
      <c r="F1335" s="6">
        <v>40484</v>
      </c>
      <c r="G1335" s="7">
        <v>-0.71527777777777779</v>
      </c>
      <c r="H1335" s="10">
        <v>40501</v>
      </c>
      <c r="I1335" s="11">
        <v>318.24</v>
      </c>
      <c r="J1335" s="10">
        <v>41597</v>
      </c>
      <c r="K1335" s="11">
        <v>90.61</v>
      </c>
      <c r="L1335" s="2">
        <f t="shared" si="20"/>
        <v>2</v>
      </c>
      <c r="N1335" s="6"/>
    </row>
    <row r="1336" spans="1:14" s="2" customFormat="1" ht="45" hidden="1">
      <c r="A1336" s="32" t="s">
        <v>2974</v>
      </c>
      <c r="B1336" s="32" t="s">
        <v>2975</v>
      </c>
      <c r="C1336" s="32" t="s">
        <v>2976</v>
      </c>
      <c r="D1336" s="32" t="s">
        <v>2977</v>
      </c>
      <c r="E1336" s="32" t="s">
        <v>2979</v>
      </c>
      <c r="F1336" s="33">
        <v>40484</v>
      </c>
      <c r="G1336" s="34">
        <v>-0.70513942728523193</v>
      </c>
      <c r="H1336" s="35">
        <v>40496</v>
      </c>
      <c r="I1336" s="36">
        <v>319.88</v>
      </c>
      <c r="J1336" s="35">
        <v>41592</v>
      </c>
      <c r="K1336" s="36">
        <v>94.320000000000007</v>
      </c>
      <c r="L1336" s="37">
        <f t="shared" si="20"/>
        <v>2</v>
      </c>
      <c r="M1336" s="2" t="s">
        <v>8708</v>
      </c>
      <c r="N1336" s="33"/>
    </row>
    <row r="1337" spans="1:14" s="2" customFormat="1" ht="45" hidden="1">
      <c r="A1337" s="1" t="s">
        <v>7407</v>
      </c>
      <c r="B1337" s="1" t="s">
        <v>7408</v>
      </c>
      <c r="C1337" s="1" t="s">
        <v>7409</v>
      </c>
      <c r="D1337" s="1" t="s">
        <v>7410</v>
      </c>
      <c r="E1337" s="1" t="s">
        <v>7411</v>
      </c>
      <c r="F1337" s="6">
        <v>41856</v>
      </c>
      <c r="G1337" s="7" t="s">
        <v>8705</v>
      </c>
      <c r="H1337" s="10">
        <v>41878</v>
      </c>
      <c r="I1337" s="11">
        <v>22.84</v>
      </c>
      <c r="J1337" s="10"/>
      <c r="K1337" s="11"/>
      <c r="L1337" s="2">
        <f t="shared" si="20"/>
        <v>2</v>
      </c>
      <c r="M1337" s="2" t="s">
        <v>8710</v>
      </c>
      <c r="N1337" s="6"/>
    </row>
    <row r="1338" spans="1:14" s="2" customFormat="1" ht="45" hidden="1">
      <c r="A1338" s="1" t="s">
        <v>7407</v>
      </c>
      <c r="B1338" s="1" t="s">
        <v>7408</v>
      </c>
      <c r="C1338" s="1" t="s">
        <v>7412</v>
      </c>
      <c r="D1338" s="1" t="s">
        <v>7413</v>
      </c>
      <c r="E1338" s="1" t="s">
        <v>7414</v>
      </c>
      <c r="F1338" s="6">
        <v>41856</v>
      </c>
      <c r="G1338" s="7" t="s">
        <v>8705</v>
      </c>
      <c r="H1338" s="10">
        <v>41865</v>
      </c>
      <c r="I1338" s="11">
        <v>548.27</v>
      </c>
      <c r="J1338" s="10"/>
      <c r="K1338" s="11"/>
      <c r="L1338" s="2">
        <f t="shared" si="20"/>
        <v>2</v>
      </c>
      <c r="M1338" s="2" t="s">
        <v>8710</v>
      </c>
      <c r="N1338" s="6"/>
    </row>
    <row r="1339" spans="1:14" s="2" customFormat="1" ht="30" hidden="1">
      <c r="A1339" s="1" t="s">
        <v>8137</v>
      </c>
      <c r="B1339" s="1" t="s">
        <v>8138</v>
      </c>
      <c r="C1339" s="1"/>
      <c r="D1339" s="1"/>
      <c r="E1339" s="1"/>
      <c r="F1339" s="6"/>
      <c r="G1339" s="7"/>
      <c r="H1339" s="12"/>
      <c r="I1339" s="11"/>
      <c r="J1339" s="12"/>
      <c r="K1339" s="11"/>
      <c r="L1339" s="2">
        <f t="shared" si="20"/>
        <v>1</v>
      </c>
      <c r="M1339" s="2" t="s">
        <v>8709</v>
      </c>
      <c r="N1339" s="6"/>
    </row>
    <row r="1340" spans="1:14" s="2" customFormat="1" hidden="1">
      <c r="A1340" s="1" t="s">
        <v>6537</v>
      </c>
      <c r="B1340" s="1" t="s">
        <v>6538</v>
      </c>
      <c r="C1340" s="1"/>
      <c r="D1340" s="1"/>
      <c r="E1340" s="1"/>
      <c r="F1340" s="6"/>
      <c r="G1340" s="7"/>
      <c r="H1340" s="12"/>
      <c r="I1340" s="11"/>
      <c r="J1340" s="12"/>
      <c r="K1340" s="11"/>
      <c r="L1340" s="2">
        <f t="shared" si="20"/>
        <v>1</v>
      </c>
      <c r="M1340" s="2" t="s">
        <v>8709</v>
      </c>
      <c r="N1340" s="6"/>
    </row>
    <row r="1341" spans="1:14" s="2" customFormat="1" ht="45" hidden="1">
      <c r="A1341" s="1" t="s">
        <v>4179</v>
      </c>
      <c r="B1341" s="1" t="s">
        <v>4180</v>
      </c>
      <c r="C1341" s="1" t="s">
        <v>4181</v>
      </c>
      <c r="D1341" s="1" t="s">
        <v>4182</v>
      </c>
      <c r="E1341" s="1" t="s">
        <v>4183</v>
      </c>
      <c r="F1341" s="6">
        <v>41825</v>
      </c>
      <c r="G1341" s="7" t="s">
        <v>8705</v>
      </c>
      <c r="H1341" s="10">
        <v>41839</v>
      </c>
      <c r="I1341" s="11">
        <v>92.62</v>
      </c>
      <c r="J1341" s="10"/>
      <c r="K1341" s="11"/>
      <c r="L1341" s="2">
        <f t="shared" si="20"/>
        <v>1</v>
      </c>
      <c r="M1341" s="2" t="s">
        <v>8710</v>
      </c>
      <c r="N1341" s="6"/>
    </row>
    <row r="1342" spans="1:14" s="2" customFormat="1" hidden="1">
      <c r="A1342" s="1" t="s">
        <v>1348</v>
      </c>
      <c r="B1342" s="1" t="s">
        <v>1349</v>
      </c>
      <c r="C1342" s="1"/>
      <c r="D1342" s="1"/>
      <c r="E1342" s="1"/>
      <c r="F1342" s="6"/>
      <c r="G1342" s="7"/>
      <c r="H1342" s="12"/>
      <c r="I1342" s="11"/>
      <c r="J1342" s="12"/>
      <c r="K1342" s="11"/>
      <c r="L1342" s="2">
        <f t="shared" si="20"/>
        <v>1</v>
      </c>
      <c r="M1342" s="2" t="s">
        <v>8709</v>
      </c>
      <c r="N1342" s="6"/>
    </row>
    <row r="1343" spans="1:14" s="2" customFormat="1" ht="30" hidden="1">
      <c r="A1343" s="1" t="s">
        <v>5564</v>
      </c>
      <c r="B1343" s="1" t="s">
        <v>5565</v>
      </c>
      <c r="C1343" s="1"/>
      <c r="D1343" s="1"/>
      <c r="E1343" s="1"/>
      <c r="F1343" s="6"/>
      <c r="G1343" s="7"/>
      <c r="H1343" s="12"/>
      <c r="I1343" s="11"/>
      <c r="J1343" s="12"/>
      <c r="K1343" s="11"/>
      <c r="L1343" s="2">
        <f t="shared" si="20"/>
        <v>1</v>
      </c>
      <c r="M1343" s="2" t="s">
        <v>8709</v>
      </c>
      <c r="N1343" s="6"/>
    </row>
    <row r="1344" spans="1:14" s="2" customFormat="1" hidden="1">
      <c r="A1344" s="1" t="s">
        <v>8231</v>
      </c>
      <c r="B1344" s="1" t="s">
        <v>8232</v>
      </c>
      <c r="C1344" s="1"/>
      <c r="D1344" s="1"/>
      <c r="E1344" s="1"/>
      <c r="F1344" s="6"/>
      <c r="G1344" s="7"/>
      <c r="H1344" s="12"/>
      <c r="I1344" s="11"/>
      <c r="J1344" s="12"/>
      <c r="K1344" s="11"/>
      <c r="L1344" s="2">
        <f t="shared" si="20"/>
        <v>1</v>
      </c>
      <c r="M1344" s="2" t="s">
        <v>8709</v>
      </c>
      <c r="N1344" s="6"/>
    </row>
    <row r="1345" spans="1:14" s="2" customFormat="1" ht="45" hidden="1">
      <c r="A1345" s="1" t="s">
        <v>2499</v>
      </c>
      <c r="B1345" s="1" t="s">
        <v>2790</v>
      </c>
      <c r="C1345" s="1" t="s">
        <v>2501</v>
      </c>
      <c r="D1345" s="1" t="s">
        <v>2502</v>
      </c>
      <c r="E1345" s="1" t="s">
        <v>2503</v>
      </c>
      <c r="F1345" s="6">
        <v>42072</v>
      </c>
      <c r="G1345" s="7" t="s">
        <v>8705</v>
      </c>
      <c r="H1345" s="10">
        <v>42082</v>
      </c>
      <c r="I1345" s="11">
        <v>162258.1</v>
      </c>
      <c r="J1345" s="10"/>
      <c r="K1345" s="11"/>
      <c r="L1345" s="2">
        <f t="shared" si="20"/>
        <v>4</v>
      </c>
      <c r="M1345" s="2" t="s">
        <v>8710</v>
      </c>
      <c r="N1345" s="6"/>
    </row>
    <row r="1346" spans="1:14" s="2" customFormat="1" ht="45" hidden="1">
      <c r="A1346" s="1" t="s">
        <v>2499</v>
      </c>
      <c r="B1346" s="1" t="s">
        <v>2790</v>
      </c>
      <c r="C1346" s="1" t="s">
        <v>2501</v>
      </c>
      <c r="D1346" s="1" t="s">
        <v>2502</v>
      </c>
      <c r="E1346" s="1" t="s">
        <v>2504</v>
      </c>
      <c r="F1346" s="6">
        <v>42072</v>
      </c>
      <c r="G1346" s="7" t="s">
        <v>8705</v>
      </c>
      <c r="H1346" s="10">
        <v>42077</v>
      </c>
      <c r="I1346" s="11">
        <v>157900.1</v>
      </c>
      <c r="J1346" s="10"/>
      <c r="K1346" s="11"/>
      <c r="L1346" s="2">
        <f t="shared" ref="L1346:L1409" si="21">COUNTIF(A$2:A$2738,A1346)</f>
        <v>4</v>
      </c>
      <c r="M1346" s="2" t="s">
        <v>8710</v>
      </c>
      <c r="N1346" s="6"/>
    </row>
    <row r="1347" spans="1:14" s="2" customFormat="1" ht="45" hidden="1">
      <c r="A1347" s="1" t="s">
        <v>2499</v>
      </c>
      <c r="B1347" s="1" t="s">
        <v>2500</v>
      </c>
      <c r="C1347" s="1" t="s">
        <v>2501</v>
      </c>
      <c r="D1347" s="1" t="s">
        <v>2502</v>
      </c>
      <c r="E1347" s="1" t="s">
        <v>2503</v>
      </c>
      <c r="F1347" s="6">
        <v>42072</v>
      </c>
      <c r="G1347" s="7" t="s">
        <v>8705</v>
      </c>
      <c r="H1347" s="10">
        <v>42082</v>
      </c>
      <c r="I1347" s="11">
        <v>162258.1</v>
      </c>
      <c r="J1347" s="10"/>
      <c r="K1347" s="11"/>
      <c r="L1347" s="2">
        <f t="shared" si="21"/>
        <v>4</v>
      </c>
      <c r="M1347" s="2" t="s">
        <v>8710</v>
      </c>
      <c r="N1347" s="6"/>
    </row>
    <row r="1348" spans="1:14" s="2" customFormat="1" ht="45" hidden="1">
      <c r="A1348" s="1" t="s">
        <v>2499</v>
      </c>
      <c r="B1348" s="1" t="s">
        <v>2500</v>
      </c>
      <c r="C1348" s="1" t="s">
        <v>2501</v>
      </c>
      <c r="D1348" s="1" t="s">
        <v>2502</v>
      </c>
      <c r="E1348" s="1" t="s">
        <v>2504</v>
      </c>
      <c r="F1348" s="6">
        <v>42072</v>
      </c>
      <c r="G1348" s="7" t="s">
        <v>8705</v>
      </c>
      <c r="H1348" s="10">
        <v>42077</v>
      </c>
      <c r="I1348" s="11">
        <v>157900.1</v>
      </c>
      <c r="J1348" s="10"/>
      <c r="K1348" s="11"/>
      <c r="L1348" s="2">
        <f t="shared" si="21"/>
        <v>4</v>
      </c>
      <c r="M1348" s="2" t="s">
        <v>8710</v>
      </c>
      <c r="N1348" s="6"/>
    </row>
    <row r="1349" spans="1:14" s="2" customFormat="1" ht="45">
      <c r="A1349" s="1" t="s">
        <v>864</v>
      </c>
      <c r="B1349" s="1" t="s">
        <v>865</v>
      </c>
      <c r="C1349" s="1" t="s">
        <v>866</v>
      </c>
      <c r="D1349" s="1" t="s">
        <v>867</v>
      </c>
      <c r="E1349" s="1" t="s">
        <v>868</v>
      </c>
      <c r="F1349" s="6">
        <v>41583</v>
      </c>
      <c r="G1349" s="7">
        <v>1.3303728759898854</v>
      </c>
      <c r="H1349" s="10">
        <v>41592</v>
      </c>
      <c r="I1349" s="11">
        <v>2400.5300000000002</v>
      </c>
      <c r="J1349" s="10">
        <v>42688</v>
      </c>
      <c r="K1349" s="11">
        <v>5594.13</v>
      </c>
      <c r="L1349" s="2">
        <f t="shared" si="21"/>
        <v>1</v>
      </c>
      <c r="N1349" s="6"/>
    </row>
    <row r="1350" spans="1:14" s="2" customFormat="1" hidden="1">
      <c r="A1350" s="1" t="s">
        <v>193</v>
      </c>
      <c r="B1350" s="1" t="s">
        <v>194</v>
      </c>
      <c r="C1350" s="1"/>
      <c r="D1350" s="1"/>
      <c r="E1350" s="1"/>
      <c r="F1350" s="6"/>
      <c r="G1350" s="7"/>
      <c r="H1350" s="12"/>
      <c r="I1350" s="11"/>
      <c r="J1350" s="12"/>
      <c r="K1350" s="11"/>
      <c r="L1350" s="2">
        <f t="shared" si="21"/>
        <v>1</v>
      </c>
      <c r="M1350" s="2" t="s">
        <v>8709</v>
      </c>
      <c r="N1350" s="6"/>
    </row>
    <row r="1351" spans="1:14" s="2" customFormat="1" ht="45" hidden="1">
      <c r="A1351" s="1" t="s">
        <v>2980</v>
      </c>
      <c r="B1351" s="1" t="s">
        <v>2981</v>
      </c>
      <c r="C1351" s="1" t="s">
        <v>2982</v>
      </c>
      <c r="D1351" s="1" t="s">
        <v>2983</v>
      </c>
      <c r="E1351" s="1" t="s">
        <v>2984</v>
      </c>
      <c r="F1351" s="6">
        <v>41921</v>
      </c>
      <c r="G1351" s="7" t="s">
        <v>8705</v>
      </c>
      <c r="H1351" s="10">
        <v>42023</v>
      </c>
      <c r="I1351" s="11">
        <v>132.67000000000002</v>
      </c>
      <c r="J1351" s="10"/>
      <c r="K1351" s="11"/>
      <c r="L1351" s="2">
        <f t="shared" si="21"/>
        <v>4</v>
      </c>
      <c r="M1351" s="2" t="s">
        <v>8710</v>
      </c>
      <c r="N1351" s="6"/>
    </row>
    <row r="1352" spans="1:14" s="2" customFormat="1" ht="45" hidden="1">
      <c r="A1352" s="1" t="s">
        <v>2980</v>
      </c>
      <c r="B1352" s="1" t="s">
        <v>2981</v>
      </c>
      <c r="C1352" s="1" t="s">
        <v>2982</v>
      </c>
      <c r="D1352" s="1" t="s">
        <v>2983</v>
      </c>
      <c r="E1352" s="1" t="s">
        <v>2985</v>
      </c>
      <c r="F1352" s="6">
        <v>41921</v>
      </c>
      <c r="G1352" s="7" t="s">
        <v>8705</v>
      </c>
      <c r="H1352" s="10">
        <v>42018</v>
      </c>
      <c r="I1352" s="11">
        <v>127.25</v>
      </c>
      <c r="J1352" s="10"/>
      <c r="K1352" s="11"/>
      <c r="L1352" s="2">
        <f t="shared" si="21"/>
        <v>4</v>
      </c>
      <c r="M1352" s="2" t="s">
        <v>8710</v>
      </c>
      <c r="N1352" s="6"/>
    </row>
    <row r="1353" spans="1:14" s="2" customFormat="1" ht="45" hidden="1">
      <c r="A1353" s="1" t="s">
        <v>2980</v>
      </c>
      <c r="B1353" s="1" t="s">
        <v>3212</v>
      </c>
      <c r="C1353" s="1" t="s">
        <v>2982</v>
      </c>
      <c r="D1353" s="1" t="s">
        <v>2983</v>
      </c>
      <c r="E1353" s="1" t="s">
        <v>2984</v>
      </c>
      <c r="F1353" s="6">
        <v>41921</v>
      </c>
      <c r="G1353" s="7" t="s">
        <v>8705</v>
      </c>
      <c r="H1353" s="10">
        <v>42023</v>
      </c>
      <c r="I1353" s="11">
        <v>132.67000000000002</v>
      </c>
      <c r="J1353" s="10"/>
      <c r="K1353" s="11"/>
      <c r="L1353" s="2">
        <f t="shared" si="21"/>
        <v>4</v>
      </c>
      <c r="M1353" s="2" t="s">
        <v>8710</v>
      </c>
      <c r="N1353" s="6"/>
    </row>
    <row r="1354" spans="1:14" s="2" customFormat="1" ht="45" hidden="1">
      <c r="A1354" s="1" t="s">
        <v>2980</v>
      </c>
      <c r="B1354" s="1" t="s">
        <v>3212</v>
      </c>
      <c r="C1354" s="1" t="s">
        <v>2982</v>
      </c>
      <c r="D1354" s="1" t="s">
        <v>2983</v>
      </c>
      <c r="E1354" s="1" t="s">
        <v>2985</v>
      </c>
      <c r="F1354" s="6">
        <v>41921</v>
      </c>
      <c r="G1354" s="7" t="s">
        <v>8705</v>
      </c>
      <c r="H1354" s="10">
        <v>42018</v>
      </c>
      <c r="I1354" s="11">
        <v>127.25</v>
      </c>
      <c r="J1354" s="10"/>
      <c r="K1354" s="11"/>
      <c r="L1354" s="2">
        <f t="shared" si="21"/>
        <v>4</v>
      </c>
      <c r="M1354" s="2" t="s">
        <v>8710</v>
      </c>
      <c r="N1354" s="6"/>
    </row>
    <row r="1355" spans="1:14" s="2" customFormat="1" ht="30" hidden="1">
      <c r="A1355" s="1" t="s">
        <v>8419</v>
      </c>
      <c r="B1355" s="1" t="s">
        <v>8420</v>
      </c>
      <c r="C1355" s="1"/>
      <c r="D1355" s="1"/>
      <c r="E1355" s="1"/>
      <c r="F1355" s="6"/>
      <c r="G1355" s="7"/>
      <c r="H1355" s="12"/>
      <c r="I1355" s="11"/>
      <c r="J1355" s="12"/>
      <c r="K1355" s="11"/>
      <c r="L1355" s="2">
        <f t="shared" si="21"/>
        <v>1</v>
      </c>
      <c r="M1355" s="2" t="s">
        <v>8709</v>
      </c>
      <c r="N1355" s="6"/>
    </row>
    <row r="1356" spans="1:14" s="2" customFormat="1" ht="45" hidden="1">
      <c r="A1356" s="1" t="s">
        <v>1933</v>
      </c>
      <c r="B1356" s="1" t="s">
        <v>2087</v>
      </c>
      <c r="C1356" s="1" t="s">
        <v>1935</v>
      </c>
      <c r="D1356" s="1" t="s">
        <v>1936</v>
      </c>
      <c r="E1356" s="1" t="s">
        <v>1937</v>
      </c>
      <c r="F1356" s="6">
        <v>41526</v>
      </c>
      <c r="G1356" s="7">
        <v>0.40969382666799642</v>
      </c>
      <c r="H1356" s="10">
        <v>41531</v>
      </c>
      <c r="I1356" s="11">
        <v>401.08</v>
      </c>
      <c r="J1356" s="10">
        <v>42627</v>
      </c>
      <c r="K1356" s="11">
        <v>565.4</v>
      </c>
      <c r="L1356" s="2">
        <f t="shared" si="21"/>
        <v>4</v>
      </c>
      <c r="N1356" s="6"/>
    </row>
    <row r="1357" spans="1:14" s="2" customFormat="1" ht="45" hidden="1">
      <c r="A1357" s="1" t="s">
        <v>1933</v>
      </c>
      <c r="B1357" s="1" t="s">
        <v>2087</v>
      </c>
      <c r="C1357" s="1" t="s">
        <v>1935</v>
      </c>
      <c r="D1357" s="1" t="s">
        <v>1936</v>
      </c>
      <c r="E1357" s="1" t="s">
        <v>1938</v>
      </c>
      <c r="F1357" s="6">
        <v>41526</v>
      </c>
      <c r="G1357" s="7">
        <v>0.40969382666799642</v>
      </c>
      <c r="H1357" s="10">
        <v>41531</v>
      </c>
      <c r="I1357" s="11">
        <v>401.08</v>
      </c>
      <c r="J1357" s="10">
        <v>42627</v>
      </c>
      <c r="K1357" s="11">
        <v>565.4</v>
      </c>
      <c r="L1357" s="2">
        <f t="shared" si="21"/>
        <v>4</v>
      </c>
      <c r="N1357" s="6"/>
    </row>
    <row r="1358" spans="1:14" s="2" customFormat="1" ht="45" hidden="1">
      <c r="A1358" s="32" t="s">
        <v>1933</v>
      </c>
      <c r="B1358" s="32" t="s">
        <v>1934</v>
      </c>
      <c r="C1358" s="32" t="s">
        <v>1935</v>
      </c>
      <c r="D1358" s="32" t="s">
        <v>1936</v>
      </c>
      <c r="E1358" s="32" t="s">
        <v>1937</v>
      </c>
      <c r="F1358" s="33">
        <v>41526</v>
      </c>
      <c r="G1358" s="34">
        <v>0.40969382666799642</v>
      </c>
      <c r="H1358" s="35">
        <v>41531</v>
      </c>
      <c r="I1358" s="36">
        <v>401.08</v>
      </c>
      <c r="J1358" s="35">
        <v>42627</v>
      </c>
      <c r="K1358" s="36">
        <v>565.4</v>
      </c>
      <c r="L1358" s="37">
        <f t="shared" si="21"/>
        <v>4</v>
      </c>
      <c r="M1358" s="2" t="s">
        <v>8708</v>
      </c>
      <c r="N1358" s="33"/>
    </row>
    <row r="1359" spans="1:14" s="2" customFormat="1" ht="45" hidden="1">
      <c r="A1359" s="1" t="s">
        <v>1933</v>
      </c>
      <c r="B1359" s="1" t="s">
        <v>1934</v>
      </c>
      <c r="C1359" s="1" t="s">
        <v>1935</v>
      </c>
      <c r="D1359" s="1" t="s">
        <v>1936</v>
      </c>
      <c r="E1359" s="1" t="s">
        <v>1938</v>
      </c>
      <c r="F1359" s="6">
        <v>41526</v>
      </c>
      <c r="G1359" s="7">
        <v>0.40969382666799642</v>
      </c>
      <c r="H1359" s="10">
        <v>41531</v>
      </c>
      <c r="I1359" s="11">
        <v>401.08</v>
      </c>
      <c r="J1359" s="10">
        <v>42627</v>
      </c>
      <c r="K1359" s="11">
        <v>565.4</v>
      </c>
      <c r="L1359" s="2">
        <f t="shared" si="21"/>
        <v>4</v>
      </c>
      <c r="N1359" s="6"/>
    </row>
    <row r="1360" spans="1:14" s="2" customFormat="1" hidden="1">
      <c r="A1360" s="1" t="s">
        <v>1959</v>
      </c>
      <c r="B1360" s="1" t="s">
        <v>1960</v>
      </c>
      <c r="C1360" s="1"/>
      <c r="D1360" s="1"/>
      <c r="E1360" s="1"/>
      <c r="F1360" s="6"/>
      <c r="G1360" s="7"/>
      <c r="H1360" s="12"/>
      <c r="I1360" s="11"/>
      <c r="J1360" s="12"/>
      <c r="K1360" s="11"/>
      <c r="L1360" s="2">
        <f t="shared" si="21"/>
        <v>1</v>
      </c>
      <c r="M1360" s="2" t="s">
        <v>8709</v>
      </c>
      <c r="N1360" s="6"/>
    </row>
    <row r="1361" spans="1:14" s="2" customFormat="1" ht="45">
      <c r="A1361" s="1" t="s">
        <v>4264</v>
      </c>
      <c r="B1361" s="1" t="s">
        <v>4265</v>
      </c>
      <c r="C1361" s="1" t="s">
        <v>4266</v>
      </c>
      <c r="D1361" s="1" t="s">
        <v>4267</v>
      </c>
      <c r="E1361" s="1" t="s">
        <v>4268</v>
      </c>
      <c r="F1361" s="6">
        <v>39391</v>
      </c>
      <c r="G1361" s="7">
        <v>3.1921457341633097</v>
      </c>
      <c r="H1361" s="10">
        <v>41691</v>
      </c>
      <c r="I1361" s="11">
        <v>109.24000000000001</v>
      </c>
      <c r="J1361" s="10">
        <v>42787</v>
      </c>
      <c r="K1361" s="11">
        <v>457.95</v>
      </c>
      <c r="L1361" s="2">
        <f t="shared" si="21"/>
        <v>1</v>
      </c>
      <c r="N1361" s="6"/>
    </row>
    <row r="1362" spans="1:14" s="2" customFormat="1" ht="45">
      <c r="A1362" s="1" t="s">
        <v>1319</v>
      </c>
      <c r="B1362" s="1" t="s">
        <v>1320</v>
      </c>
      <c r="C1362" s="1" t="s">
        <v>1321</v>
      </c>
      <c r="D1362" s="1" t="s">
        <v>1322</v>
      </c>
      <c r="E1362" s="1" t="s">
        <v>1323</v>
      </c>
      <c r="F1362" s="6">
        <v>39908</v>
      </c>
      <c r="G1362" s="7">
        <v>1.5426621160409559</v>
      </c>
      <c r="H1362" s="10">
        <v>39917</v>
      </c>
      <c r="I1362" s="11">
        <v>181.66</v>
      </c>
      <c r="J1362" s="10">
        <v>41013</v>
      </c>
      <c r="K1362" s="11">
        <v>461.90000000000003</v>
      </c>
      <c r="L1362" s="2">
        <f t="shared" si="21"/>
        <v>1</v>
      </c>
      <c r="N1362" s="6"/>
    </row>
    <row r="1363" spans="1:14" s="2" customFormat="1" ht="30" hidden="1">
      <c r="A1363" s="1" t="s">
        <v>1105</v>
      </c>
      <c r="B1363" s="1" t="s">
        <v>1106</v>
      </c>
      <c r="C1363" s="1"/>
      <c r="D1363" s="1"/>
      <c r="E1363" s="1"/>
      <c r="F1363" s="6"/>
      <c r="G1363" s="7"/>
      <c r="H1363" s="12"/>
      <c r="I1363" s="11"/>
      <c r="J1363" s="12"/>
      <c r="K1363" s="11"/>
      <c r="L1363" s="2">
        <f t="shared" si="21"/>
        <v>1</v>
      </c>
      <c r="M1363" s="2" t="s">
        <v>8709</v>
      </c>
      <c r="N1363" s="6"/>
    </row>
    <row r="1364" spans="1:14" s="2" customFormat="1" ht="45">
      <c r="A1364" s="1" t="s">
        <v>5245</v>
      </c>
      <c r="B1364" s="1" t="s">
        <v>5246</v>
      </c>
      <c r="C1364" s="1" t="s">
        <v>5247</v>
      </c>
      <c r="D1364" s="1" t="s">
        <v>5248</v>
      </c>
      <c r="E1364" s="1" t="s">
        <v>5249</v>
      </c>
      <c r="F1364" s="6">
        <v>40030</v>
      </c>
      <c r="G1364" s="7">
        <v>-0.72383720930232553</v>
      </c>
      <c r="H1364" s="10">
        <v>40046</v>
      </c>
      <c r="I1364" s="11">
        <v>13.76</v>
      </c>
      <c r="J1364" s="10">
        <v>41142</v>
      </c>
      <c r="K1364" s="11">
        <v>3.8000000000000003</v>
      </c>
      <c r="L1364" s="2">
        <f t="shared" si="21"/>
        <v>1</v>
      </c>
      <c r="N1364" s="6"/>
    </row>
    <row r="1365" spans="1:14" s="2" customFormat="1" ht="45" hidden="1">
      <c r="A1365" s="1" t="s">
        <v>3242</v>
      </c>
      <c r="B1365" s="1" t="s">
        <v>3243</v>
      </c>
      <c r="C1365" s="1" t="s">
        <v>3244</v>
      </c>
      <c r="D1365" s="1" t="s">
        <v>3245</v>
      </c>
      <c r="E1365" s="1" t="s">
        <v>3246</v>
      </c>
      <c r="F1365" s="6">
        <v>35739</v>
      </c>
      <c r="G1365" s="7" t="s">
        <v>8705</v>
      </c>
      <c r="H1365" s="10">
        <v>42054</v>
      </c>
      <c r="I1365" s="11">
        <v>111.48</v>
      </c>
      <c r="J1365" s="10"/>
      <c r="K1365" s="11"/>
      <c r="L1365" s="2">
        <f t="shared" si="21"/>
        <v>1</v>
      </c>
      <c r="M1365" s="2" t="s">
        <v>8710</v>
      </c>
      <c r="N1365" s="6"/>
    </row>
    <row r="1366" spans="1:14" s="2" customFormat="1" ht="45">
      <c r="A1366" s="1" t="s">
        <v>4686</v>
      </c>
      <c r="B1366" s="1" t="s">
        <v>4687</v>
      </c>
      <c r="C1366" s="1" t="s">
        <v>4688</v>
      </c>
      <c r="D1366" s="1" t="s">
        <v>4689</v>
      </c>
      <c r="E1366" s="1" t="s">
        <v>4690</v>
      </c>
      <c r="F1366" s="6">
        <v>41095</v>
      </c>
      <c r="G1366" s="7">
        <v>6.3031674208144803</v>
      </c>
      <c r="H1366" s="10">
        <v>41110</v>
      </c>
      <c r="I1366" s="11">
        <v>2.21</v>
      </c>
      <c r="J1366" s="10">
        <v>42205</v>
      </c>
      <c r="K1366" s="11">
        <v>16.14</v>
      </c>
      <c r="L1366" s="2">
        <f t="shared" si="21"/>
        <v>1</v>
      </c>
      <c r="N1366" s="6"/>
    </row>
    <row r="1367" spans="1:14" s="2" customFormat="1" ht="45">
      <c r="A1367" s="1" t="s">
        <v>7624</v>
      </c>
      <c r="B1367" s="1" t="s">
        <v>7625</v>
      </c>
      <c r="C1367" s="1" t="s">
        <v>7626</v>
      </c>
      <c r="D1367" s="1" t="s">
        <v>7627</v>
      </c>
      <c r="E1367" s="1" t="s">
        <v>7628</v>
      </c>
      <c r="F1367" s="6">
        <v>31721</v>
      </c>
      <c r="G1367" s="7">
        <v>0.36364392332959145</v>
      </c>
      <c r="H1367" s="10">
        <v>31744</v>
      </c>
      <c r="I1367" s="11">
        <v>481.02</v>
      </c>
      <c r="J1367" s="10">
        <v>32840</v>
      </c>
      <c r="K1367" s="11">
        <v>655.94</v>
      </c>
      <c r="L1367" s="2">
        <f t="shared" si="21"/>
        <v>1</v>
      </c>
      <c r="N1367" s="6"/>
    </row>
    <row r="1368" spans="1:14" s="2" customFormat="1" ht="45">
      <c r="A1368" s="1" t="s">
        <v>5064</v>
      </c>
      <c r="B1368" s="1" t="s">
        <v>5065</v>
      </c>
      <c r="C1368" s="1" t="s">
        <v>5066</v>
      </c>
      <c r="D1368" s="1" t="s">
        <v>5067</v>
      </c>
      <c r="E1368" s="1" t="s">
        <v>5068</v>
      </c>
      <c r="F1368" s="6">
        <v>37473</v>
      </c>
      <c r="G1368" s="7">
        <v>6.3679715302491093</v>
      </c>
      <c r="H1368" s="10">
        <v>37489</v>
      </c>
      <c r="I1368" s="11">
        <v>56.2</v>
      </c>
      <c r="J1368" s="10">
        <v>38585</v>
      </c>
      <c r="K1368" s="11">
        <v>414.08</v>
      </c>
      <c r="L1368" s="2">
        <f t="shared" si="21"/>
        <v>1</v>
      </c>
      <c r="N1368" s="6"/>
    </row>
    <row r="1369" spans="1:14" s="2" customFormat="1" hidden="1">
      <c r="A1369" s="1" t="s">
        <v>5070</v>
      </c>
      <c r="B1369" s="1" t="s">
        <v>5071</v>
      </c>
      <c r="C1369" s="1"/>
      <c r="D1369" s="1"/>
      <c r="E1369" s="1"/>
      <c r="F1369" s="6"/>
      <c r="G1369" s="7"/>
      <c r="H1369" s="12"/>
      <c r="I1369" s="11"/>
      <c r="J1369" s="12"/>
      <c r="K1369" s="11"/>
      <c r="L1369" s="2">
        <f t="shared" si="21"/>
        <v>1</v>
      </c>
      <c r="M1369" s="2" t="s">
        <v>8709</v>
      </c>
      <c r="N1369" s="6"/>
    </row>
    <row r="1370" spans="1:14" s="2" customFormat="1" ht="45" hidden="1">
      <c r="A1370" s="1" t="s">
        <v>8566</v>
      </c>
      <c r="B1370" s="1" t="s">
        <v>8567</v>
      </c>
      <c r="C1370" s="1" t="s">
        <v>8568</v>
      </c>
      <c r="D1370" s="1" t="s">
        <v>8569</v>
      </c>
      <c r="E1370" s="1" t="s">
        <v>8570</v>
      </c>
      <c r="F1370" s="6">
        <v>42291</v>
      </c>
      <c r="G1370" s="7" t="s">
        <v>8705</v>
      </c>
      <c r="H1370" s="10">
        <v>42291</v>
      </c>
      <c r="I1370" s="11">
        <v>0</v>
      </c>
      <c r="J1370" s="10"/>
      <c r="K1370" s="11"/>
      <c r="L1370" s="2">
        <f t="shared" si="21"/>
        <v>1</v>
      </c>
      <c r="M1370" s="2" t="s">
        <v>8710</v>
      </c>
      <c r="N1370" s="6"/>
    </row>
    <row r="1371" spans="1:14" s="2" customFormat="1" ht="30" hidden="1">
      <c r="A1371" s="1" t="s">
        <v>8427</v>
      </c>
      <c r="B1371" s="1" t="s">
        <v>8428</v>
      </c>
      <c r="C1371" s="1"/>
      <c r="D1371" s="1"/>
      <c r="E1371" s="1"/>
      <c r="F1371" s="6"/>
      <c r="G1371" s="7"/>
      <c r="H1371" s="12"/>
      <c r="I1371" s="11"/>
      <c r="J1371" s="12"/>
      <c r="K1371" s="11"/>
      <c r="L1371" s="2">
        <f t="shared" si="21"/>
        <v>1</v>
      </c>
      <c r="M1371" s="2" t="s">
        <v>8709</v>
      </c>
      <c r="N1371" s="6"/>
    </row>
    <row r="1372" spans="1:14" s="2" customFormat="1" ht="45" hidden="1">
      <c r="A1372" s="1" t="s">
        <v>7607</v>
      </c>
      <c r="B1372" s="1" t="s">
        <v>7608</v>
      </c>
      <c r="C1372" s="1" t="s">
        <v>7609</v>
      </c>
      <c r="D1372" s="1" t="s">
        <v>7610</v>
      </c>
      <c r="E1372" s="1" t="s">
        <v>7611</v>
      </c>
      <c r="F1372" s="6">
        <v>42009</v>
      </c>
      <c r="G1372" s="7" t="s">
        <v>8705</v>
      </c>
      <c r="H1372" s="10">
        <v>42032</v>
      </c>
      <c r="I1372" s="11">
        <v>10.220000000000001</v>
      </c>
      <c r="J1372" s="10"/>
      <c r="K1372" s="11"/>
      <c r="L1372" s="2">
        <f t="shared" si="21"/>
        <v>1</v>
      </c>
      <c r="M1372" s="2" t="s">
        <v>8710</v>
      </c>
      <c r="N1372" s="6"/>
    </row>
    <row r="1373" spans="1:14" s="2" customFormat="1" hidden="1">
      <c r="A1373" s="1" t="s">
        <v>6452</v>
      </c>
      <c r="B1373" s="1" t="s">
        <v>6453</v>
      </c>
      <c r="C1373" s="1"/>
      <c r="D1373" s="1"/>
      <c r="E1373" s="1"/>
      <c r="F1373" s="6"/>
      <c r="G1373" s="7"/>
      <c r="H1373" s="12"/>
      <c r="I1373" s="11"/>
      <c r="J1373" s="12"/>
      <c r="K1373" s="11"/>
      <c r="L1373" s="2">
        <f t="shared" si="21"/>
        <v>1</v>
      </c>
      <c r="M1373" s="2" t="s">
        <v>8709</v>
      </c>
      <c r="N1373" s="6"/>
    </row>
    <row r="1374" spans="1:14" s="2" customFormat="1" ht="30" hidden="1">
      <c r="A1374" s="1" t="s">
        <v>5109</v>
      </c>
      <c r="B1374" s="1" t="s">
        <v>5964</v>
      </c>
      <c r="C1374" s="1"/>
      <c r="D1374" s="1"/>
      <c r="E1374" s="1"/>
      <c r="F1374" s="6"/>
      <c r="G1374" s="7"/>
      <c r="H1374" s="12"/>
      <c r="I1374" s="11"/>
      <c r="J1374" s="12"/>
      <c r="K1374" s="11"/>
      <c r="L1374" s="2">
        <f t="shared" si="21"/>
        <v>2</v>
      </c>
      <c r="M1374" s="2" t="s">
        <v>8709</v>
      </c>
      <c r="N1374" s="6"/>
    </row>
    <row r="1375" spans="1:14" s="2" customFormat="1" hidden="1">
      <c r="A1375" s="1" t="s">
        <v>5109</v>
      </c>
      <c r="B1375" s="1" t="s">
        <v>5110</v>
      </c>
      <c r="C1375" s="1"/>
      <c r="D1375" s="1"/>
      <c r="E1375" s="1"/>
      <c r="F1375" s="6"/>
      <c r="G1375" s="7"/>
      <c r="H1375" s="12"/>
      <c r="I1375" s="11"/>
      <c r="J1375" s="12"/>
      <c r="K1375" s="11"/>
      <c r="L1375" s="2">
        <f t="shared" si="21"/>
        <v>2</v>
      </c>
      <c r="M1375" s="2" t="s">
        <v>8709</v>
      </c>
      <c r="N1375" s="6"/>
    </row>
    <row r="1376" spans="1:14" s="2" customFormat="1" hidden="1">
      <c r="A1376" s="1" t="s">
        <v>4675</v>
      </c>
      <c r="B1376" s="1" t="s">
        <v>4676</v>
      </c>
      <c r="C1376" s="1"/>
      <c r="D1376" s="1"/>
      <c r="E1376" s="1"/>
      <c r="F1376" s="6"/>
      <c r="G1376" s="7"/>
      <c r="H1376" s="12"/>
      <c r="I1376" s="11"/>
      <c r="J1376" s="12"/>
      <c r="K1376" s="11"/>
      <c r="L1376" s="2">
        <f t="shared" si="21"/>
        <v>1</v>
      </c>
      <c r="M1376" s="2" t="s">
        <v>8709</v>
      </c>
      <c r="N1376" s="6"/>
    </row>
    <row r="1377" spans="1:14" s="2" customFormat="1" ht="45">
      <c r="A1377" s="1" t="s">
        <v>3789</v>
      </c>
      <c r="B1377" s="1" t="s">
        <v>3790</v>
      </c>
      <c r="C1377" s="1" t="s">
        <v>3791</v>
      </c>
      <c r="D1377" s="1" t="s">
        <v>3792</v>
      </c>
      <c r="E1377" s="1" t="s">
        <v>3793</v>
      </c>
      <c r="F1377" s="6">
        <v>40913</v>
      </c>
      <c r="G1377" s="7">
        <v>0.49794597286194447</v>
      </c>
      <c r="H1377" s="10">
        <v>40927</v>
      </c>
      <c r="I1377" s="11">
        <v>80.33</v>
      </c>
      <c r="J1377" s="10">
        <v>42023</v>
      </c>
      <c r="K1377" s="11">
        <v>120.33</v>
      </c>
      <c r="L1377" s="2">
        <f t="shared" si="21"/>
        <v>1</v>
      </c>
      <c r="N1377" s="6"/>
    </row>
    <row r="1378" spans="1:14" s="2" customFormat="1" ht="45" hidden="1">
      <c r="A1378" s="1" t="s">
        <v>5346</v>
      </c>
      <c r="B1378" s="1" t="s">
        <v>5347</v>
      </c>
      <c r="C1378" s="1" t="s">
        <v>5348</v>
      </c>
      <c r="D1378" s="1" t="s">
        <v>5349</v>
      </c>
      <c r="E1378" s="1" t="s">
        <v>5350</v>
      </c>
      <c r="F1378" s="6">
        <v>42282</v>
      </c>
      <c r="G1378" s="7" t="s">
        <v>8705</v>
      </c>
      <c r="H1378" s="10">
        <v>42300</v>
      </c>
      <c r="I1378" s="11">
        <v>479.98</v>
      </c>
      <c r="J1378" s="10"/>
      <c r="K1378" s="11"/>
      <c r="L1378" s="2">
        <f t="shared" si="21"/>
        <v>1</v>
      </c>
      <c r="M1378" s="2" t="s">
        <v>8710</v>
      </c>
      <c r="N1378" s="6"/>
    </row>
    <row r="1379" spans="1:14" s="2" customFormat="1" ht="45">
      <c r="A1379" s="1" t="s">
        <v>8121</v>
      </c>
      <c r="B1379" s="1" t="s">
        <v>8122</v>
      </c>
      <c r="C1379" s="1" t="s">
        <v>8123</v>
      </c>
      <c r="D1379" s="1" t="s">
        <v>8124</v>
      </c>
      <c r="E1379" s="1" t="s">
        <v>8125</v>
      </c>
      <c r="F1379" s="6">
        <v>41683</v>
      </c>
      <c r="G1379" s="7">
        <v>3.1588000602228248</v>
      </c>
      <c r="H1379" s="10">
        <v>41684</v>
      </c>
      <c r="I1379" s="11">
        <v>265.68</v>
      </c>
      <c r="J1379" s="10">
        <v>42780</v>
      </c>
      <c r="K1379" s="11">
        <v>1104.9100000000001</v>
      </c>
      <c r="L1379" s="2">
        <f t="shared" si="21"/>
        <v>1</v>
      </c>
      <c r="N1379" s="6"/>
    </row>
    <row r="1380" spans="1:14" s="2" customFormat="1" ht="45" hidden="1">
      <c r="A1380" s="1" t="s">
        <v>1606</v>
      </c>
      <c r="B1380" s="1" t="s">
        <v>1612</v>
      </c>
      <c r="C1380" s="1" t="s">
        <v>1608</v>
      </c>
      <c r="D1380" s="1" t="s">
        <v>1609</v>
      </c>
      <c r="E1380" s="1" t="s">
        <v>1610</v>
      </c>
      <c r="F1380" s="6">
        <v>40483</v>
      </c>
      <c r="G1380" s="7">
        <v>0.52384916340630994</v>
      </c>
      <c r="H1380" s="10">
        <v>40496</v>
      </c>
      <c r="I1380" s="11">
        <v>120.13</v>
      </c>
      <c r="J1380" s="10">
        <v>41592</v>
      </c>
      <c r="K1380" s="11">
        <v>183.06</v>
      </c>
      <c r="L1380" s="2">
        <f t="shared" si="21"/>
        <v>4</v>
      </c>
      <c r="N1380" s="6"/>
    </row>
    <row r="1381" spans="1:14" s="2" customFormat="1" ht="45" hidden="1">
      <c r="A1381" s="1" t="s">
        <v>1606</v>
      </c>
      <c r="B1381" s="1" t="s">
        <v>1612</v>
      </c>
      <c r="C1381" s="1" t="s">
        <v>1608</v>
      </c>
      <c r="D1381" s="1" t="s">
        <v>1609</v>
      </c>
      <c r="E1381" s="1" t="s">
        <v>1611</v>
      </c>
      <c r="F1381" s="6">
        <v>40483</v>
      </c>
      <c r="G1381" s="7">
        <v>0.52384916340630994</v>
      </c>
      <c r="H1381" s="10">
        <v>40496</v>
      </c>
      <c r="I1381" s="11">
        <v>120.13</v>
      </c>
      <c r="J1381" s="10">
        <v>41592</v>
      </c>
      <c r="K1381" s="11">
        <v>183.06</v>
      </c>
      <c r="L1381" s="2">
        <f t="shared" si="21"/>
        <v>4</v>
      </c>
      <c r="N1381" s="6"/>
    </row>
    <row r="1382" spans="1:14" s="2" customFormat="1" ht="45" hidden="1">
      <c r="A1382" s="32" t="s">
        <v>1606</v>
      </c>
      <c r="B1382" s="32" t="s">
        <v>1607</v>
      </c>
      <c r="C1382" s="32" t="s">
        <v>1608</v>
      </c>
      <c r="D1382" s="32" t="s">
        <v>1609</v>
      </c>
      <c r="E1382" s="32" t="s">
        <v>1610</v>
      </c>
      <c r="F1382" s="33">
        <v>40483</v>
      </c>
      <c r="G1382" s="34">
        <v>0.52384916340630994</v>
      </c>
      <c r="H1382" s="35">
        <v>40496</v>
      </c>
      <c r="I1382" s="36">
        <v>120.13</v>
      </c>
      <c r="J1382" s="35">
        <v>41592</v>
      </c>
      <c r="K1382" s="36">
        <v>183.06</v>
      </c>
      <c r="L1382" s="37">
        <f t="shared" si="21"/>
        <v>4</v>
      </c>
      <c r="M1382" s="2" t="s">
        <v>8708</v>
      </c>
      <c r="N1382" s="33"/>
    </row>
    <row r="1383" spans="1:14" s="2" customFormat="1" ht="45" hidden="1">
      <c r="A1383" s="1" t="s">
        <v>1606</v>
      </c>
      <c r="B1383" s="1" t="s">
        <v>1607</v>
      </c>
      <c r="C1383" s="1" t="s">
        <v>1608</v>
      </c>
      <c r="D1383" s="1" t="s">
        <v>1609</v>
      </c>
      <c r="E1383" s="1" t="s">
        <v>1611</v>
      </c>
      <c r="F1383" s="6">
        <v>40483</v>
      </c>
      <c r="G1383" s="7">
        <v>0.52384916340630994</v>
      </c>
      <c r="H1383" s="10">
        <v>40496</v>
      </c>
      <c r="I1383" s="11">
        <v>120.13</v>
      </c>
      <c r="J1383" s="10">
        <v>41592</v>
      </c>
      <c r="K1383" s="11">
        <v>183.06</v>
      </c>
      <c r="L1383" s="2">
        <f t="shared" si="21"/>
        <v>4</v>
      </c>
      <c r="N1383" s="6"/>
    </row>
    <row r="1384" spans="1:14" s="2" customFormat="1" ht="45" hidden="1">
      <c r="A1384" s="32" t="s">
        <v>4631</v>
      </c>
      <c r="B1384" s="32" t="s">
        <v>4632</v>
      </c>
      <c r="C1384" s="32" t="s">
        <v>4633</v>
      </c>
      <c r="D1384" s="32" t="s">
        <v>4634</v>
      </c>
      <c r="E1384" s="32" t="s">
        <v>4635</v>
      </c>
      <c r="F1384" s="33">
        <v>38695</v>
      </c>
      <c r="G1384" s="34">
        <v>-0.62354002973030376</v>
      </c>
      <c r="H1384" s="35">
        <v>38706</v>
      </c>
      <c r="I1384" s="36">
        <v>188.36</v>
      </c>
      <c r="J1384" s="35">
        <v>39802</v>
      </c>
      <c r="K1384" s="36">
        <v>70.91</v>
      </c>
      <c r="L1384" s="37">
        <f t="shared" si="21"/>
        <v>4</v>
      </c>
      <c r="M1384" s="2" t="s">
        <v>8708</v>
      </c>
      <c r="N1384" s="33"/>
    </row>
    <row r="1385" spans="1:14" s="2" customFormat="1" ht="45" hidden="1">
      <c r="A1385" s="44" t="s">
        <v>4631</v>
      </c>
      <c r="B1385" s="44" t="s">
        <v>4632</v>
      </c>
      <c r="C1385" s="44" t="s">
        <v>4633</v>
      </c>
      <c r="D1385" s="44" t="s">
        <v>4634</v>
      </c>
      <c r="E1385" s="44" t="s">
        <v>4636</v>
      </c>
      <c r="F1385" s="45">
        <v>38695</v>
      </c>
      <c r="G1385" s="46">
        <v>-0.64730246945944525</v>
      </c>
      <c r="H1385" s="47">
        <v>38700</v>
      </c>
      <c r="I1385" s="48">
        <v>190.73</v>
      </c>
      <c r="J1385" s="47">
        <v>39796</v>
      </c>
      <c r="K1385" s="48">
        <v>67.27</v>
      </c>
      <c r="L1385" s="49">
        <f t="shared" si="21"/>
        <v>4</v>
      </c>
      <c r="N1385" s="45"/>
    </row>
    <row r="1386" spans="1:14" s="2" customFormat="1" ht="45" hidden="1">
      <c r="A1386" s="32" t="s">
        <v>4631</v>
      </c>
      <c r="B1386" s="32" t="s">
        <v>4662</v>
      </c>
      <c r="C1386" s="32" t="s">
        <v>4633</v>
      </c>
      <c r="D1386" s="32" t="s">
        <v>4634</v>
      </c>
      <c r="E1386" s="32" t="s">
        <v>4635</v>
      </c>
      <c r="F1386" s="33">
        <v>38695</v>
      </c>
      <c r="G1386" s="34">
        <v>-0.62354002973030376</v>
      </c>
      <c r="H1386" s="35">
        <v>38706</v>
      </c>
      <c r="I1386" s="36">
        <v>188.36</v>
      </c>
      <c r="J1386" s="35">
        <v>39802</v>
      </c>
      <c r="K1386" s="36">
        <v>70.91</v>
      </c>
      <c r="L1386" s="37">
        <f t="shared" si="21"/>
        <v>4</v>
      </c>
      <c r="M1386" s="2" t="s">
        <v>8708</v>
      </c>
      <c r="N1386" s="33"/>
    </row>
    <row r="1387" spans="1:14" s="2" customFormat="1" ht="45" hidden="1">
      <c r="A1387" s="44" t="s">
        <v>4631</v>
      </c>
      <c r="B1387" s="44" t="s">
        <v>4662</v>
      </c>
      <c r="C1387" s="44" t="s">
        <v>4633</v>
      </c>
      <c r="D1387" s="44" t="s">
        <v>4634</v>
      </c>
      <c r="E1387" s="44" t="s">
        <v>4636</v>
      </c>
      <c r="F1387" s="45">
        <v>38695</v>
      </c>
      <c r="G1387" s="46">
        <v>-0.64730246945944525</v>
      </c>
      <c r="H1387" s="47">
        <v>38700</v>
      </c>
      <c r="I1387" s="48">
        <v>190.73</v>
      </c>
      <c r="J1387" s="47">
        <v>39796</v>
      </c>
      <c r="K1387" s="48">
        <v>67.27</v>
      </c>
      <c r="L1387" s="49">
        <f t="shared" si="21"/>
        <v>4</v>
      </c>
      <c r="N1387" s="45"/>
    </row>
    <row r="1388" spans="1:14" s="2" customFormat="1" hidden="1">
      <c r="A1388" s="1" t="s">
        <v>4996</v>
      </c>
      <c r="B1388" s="1" t="s">
        <v>4997</v>
      </c>
      <c r="C1388" s="1"/>
      <c r="D1388" s="1"/>
      <c r="E1388" s="1"/>
      <c r="F1388" s="6"/>
      <c r="G1388" s="7"/>
      <c r="H1388" s="12"/>
      <c r="I1388" s="11"/>
      <c r="J1388" s="12"/>
      <c r="K1388" s="11"/>
      <c r="L1388" s="2">
        <f t="shared" si="21"/>
        <v>1</v>
      </c>
      <c r="M1388" s="2" t="s">
        <v>8709</v>
      </c>
      <c r="N1388" s="6"/>
    </row>
    <row r="1389" spans="1:14" s="2" customFormat="1" ht="45">
      <c r="A1389" s="1" t="s">
        <v>3742</v>
      </c>
      <c r="B1389" s="1" t="s">
        <v>3743</v>
      </c>
      <c r="C1389" s="1" t="s">
        <v>3744</v>
      </c>
      <c r="D1389" s="1" t="s">
        <v>3745</v>
      </c>
      <c r="E1389" s="1" t="s">
        <v>3746</v>
      </c>
      <c r="F1389" s="6">
        <v>41675</v>
      </c>
      <c r="G1389" s="7">
        <v>-0.39817949296622285</v>
      </c>
      <c r="H1389" s="10">
        <v>41689</v>
      </c>
      <c r="I1389" s="11">
        <v>265.86</v>
      </c>
      <c r="J1389" s="10">
        <v>42785</v>
      </c>
      <c r="K1389" s="11">
        <v>160</v>
      </c>
      <c r="L1389" s="2">
        <f t="shared" si="21"/>
        <v>1</v>
      </c>
      <c r="N1389" s="6"/>
    </row>
    <row r="1390" spans="1:14" s="2" customFormat="1" hidden="1">
      <c r="A1390" s="1" t="s">
        <v>5383</v>
      </c>
      <c r="B1390" s="1" t="s">
        <v>5384</v>
      </c>
      <c r="C1390" s="1"/>
      <c r="D1390" s="1"/>
      <c r="E1390" s="1"/>
      <c r="F1390" s="6"/>
      <c r="G1390" s="7"/>
      <c r="H1390" s="12"/>
      <c r="I1390" s="11"/>
      <c r="J1390" s="12"/>
      <c r="K1390" s="11"/>
      <c r="L1390" s="2">
        <f t="shared" si="21"/>
        <v>1</v>
      </c>
      <c r="M1390" s="2" t="s">
        <v>8709</v>
      </c>
      <c r="N1390" s="6"/>
    </row>
    <row r="1391" spans="1:14" s="2" customFormat="1" ht="45">
      <c r="A1391" s="1" t="s">
        <v>4776</v>
      </c>
      <c r="B1391" s="1" t="s">
        <v>4777</v>
      </c>
      <c r="C1391" s="1" t="s">
        <v>4778</v>
      </c>
      <c r="D1391" s="1" t="s">
        <v>4779</v>
      </c>
      <c r="E1391" s="1" t="s">
        <v>4780</v>
      </c>
      <c r="F1391" s="6">
        <v>39999</v>
      </c>
      <c r="G1391" s="7">
        <v>-6.7634198530095918E-2</v>
      </c>
      <c r="H1391" s="10">
        <v>40017</v>
      </c>
      <c r="I1391" s="11">
        <v>107.49000000000001</v>
      </c>
      <c r="J1391" s="10">
        <v>41113</v>
      </c>
      <c r="K1391" s="11">
        <v>100.22</v>
      </c>
      <c r="L1391" s="2">
        <f t="shared" si="21"/>
        <v>1</v>
      </c>
      <c r="N1391" s="6"/>
    </row>
    <row r="1392" spans="1:14" s="2" customFormat="1" ht="45" hidden="1">
      <c r="A1392" s="1" t="s">
        <v>8528</v>
      </c>
      <c r="B1392" s="1" t="s">
        <v>8529</v>
      </c>
      <c r="C1392" s="1" t="s">
        <v>8530</v>
      </c>
      <c r="D1392" s="1" t="s">
        <v>8531</v>
      </c>
      <c r="E1392" s="1" t="s">
        <v>8532</v>
      </c>
      <c r="F1392" s="6">
        <v>41957</v>
      </c>
      <c r="G1392" s="7" t="s">
        <v>8705</v>
      </c>
      <c r="H1392" s="10">
        <v>41957</v>
      </c>
      <c r="I1392" s="11">
        <v>61.47</v>
      </c>
      <c r="J1392" s="10"/>
      <c r="K1392" s="11"/>
      <c r="L1392" s="2">
        <f t="shared" si="21"/>
        <v>1</v>
      </c>
      <c r="M1392" s="2" t="s">
        <v>8710</v>
      </c>
      <c r="N1392" s="6"/>
    </row>
    <row r="1393" spans="1:14" s="2" customFormat="1" ht="30" hidden="1">
      <c r="A1393" s="1" t="s">
        <v>7453</v>
      </c>
      <c r="B1393" s="1" t="s">
        <v>7454</v>
      </c>
      <c r="C1393" s="1"/>
      <c r="D1393" s="1"/>
      <c r="E1393" s="1"/>
      <c r="F1393" s="6"/>
      <c r="G1393" s="7"/>
      <c r="H1393" s="12"/>
      <c r="I1393" s="11"/>
      <c r="J1393" s="12"/>
      <c r="K1393" s="11"/>
      <c r="L1393" s="2">
        <f t="shared" si="21"/>
        <v>1</v>
      </c>
      <c r="M1393" s="2" t="s">
        <v>8709</v>
      </c>
      <c r="N1393" s="6"/>
    </row>
    <row r="1394" spans="1:14" s="2" customFormat="1" ht="45">
      <c r="A1394" s="1" t="s">
        <v>7162</v>
      </c>
      <c r="B1394" s="1" t="s">
        <v>7163</v>
      </c>
      <c r="C1394" s="1" t="s">
        <v>7164</v>
      </c>
      <c r="D1394" s="1" t="s">
        <v>7165</v>
      </c>
      <c r="E1394" s="1" t="s">
        <v>7166</v>
      </c>
      <c r="F1394" s="6">
        <v>41095</v>
      </c>
      <c r="G1394" s="7">
        <v>1.1144278606965172</v>
      </c>
      <c r="H1394" s="10">
        <v>41117</v>
      </c>
      <c r="I1394" s="11">
        <v>32.160000000000004</v>
      </c>
      <c r="J1394" s="10">
        <v>42212</v>
      </c>
      <c r="K1394" s="11">
        <v>68</v>
      </c>
      <c r="L1394" s="2">
        <f t="shared" si="21"/>
        <v>1</v>
      </c>
      <c r="N1394" s="6"/>
    </row>
    <row r="1395" spans="1:14" s="2" customFormat="1" ht="45" hidden="1">
      <c r="A1395" s="32" t="s">
        <v>1381</v>
      </c>
      <c r="B1395" s="32" t="s">
        <v>1382</v>
      </c>
      <c r="C1395" s="32" t="s">
        <v>1383</v>
      </c>
      <c r="D1395" s="32" t="s">
        <v>1384</v>
      </c>
      <c r="E1395" s="32" t="s">
        <v>1385</v>
      </c>
      <c r="F1395" s="33">
        <v>40729</v>
      </c>
      <c r="G1395" s="34">
        <v>0.25380630432873819</v>
      </c>
      <c r="H1395" s="35">
        <v>40738</v>
      </c>
      <c r="I1395" s="36">
        <v>569.45000000000005</v>
      </c>
      <c r="J1395" s="35">
        <v>41834</v>
      </c>
      <c r="K1395" s="36">
        <v>713.98</v>
      </c>
      <c r="L1395" s="37">
        <f t="shared" si="21"/>
        <v>2</v>
      </c>
      <c r="M1395" s="2" t="s">
        <v>8708</v>
      </c>
      <c r="N1395" s="33"/>
    </row>
    <row r="1396" spans="1:14" s="2" customFormat="1" ht="45" hidden="1">
      <c r="A1396" s="1" t="s">
        <v>1381</v>
      </c>
      <c r="B1396" s="1" t="s">
        <v>1382</v>
      </c>
      <c r="C1396" s="1" t="s">
        <v>1386</v>
      </c>
      <c r="D1396" s="1" t="s">
        <v>1387</v>
      </c>
      <c r="E1396" s="1" t="s">
        <v>1388</v>
      </c>
      <c r="F1396" s="6">
        <v>40729</v>
      </c>
      <c r="G1396" s="7">
        <v>1.7524325172630257</v>
      </c>
      <c r="H1396" s="10">
        <v>40738</v>
      </c>
      <c r="I1396" s="11">
        <v>127.44</v>
      </c>
      <c r="J1396" s="10">
        <v>41834</v>
      </c>
      <c r="K1396" s="11">
        <v>350.77</v>
      </c>
      <c r="L1396" s="2">
        <f t="shared" si="21"/>
        <v>2</v>
      </c>
      <c r="N1396" s="6"/>
    </row>
    <row r="1397" spans="1:14" s="2" customFormat="1" hidden="1">
      <c r="A1397" s="1" t="s">
        <v>2702</v>
      </c>
      <c r="B1397" s="1" t="s">
        <v>2703</v>
      </c>
      <c r="C1397" s="1"/>
      <c r="D1397" s="1"/>
      <c r="E1397" s="1"/>
      <c r="F1397" s="6"/>
      <c r="G1397" s="7"/>
      <c r="H1397" s="12"/>
      <c r="I1397" s="11"/>
      <c r="J1397" s="12"/>
      <c r="K1397" s="11"/>
      <c r="L1397" s="2">
        <f t="shared" si="21"/>
        <v>1</v>
      </c>
      <c r="M1397" s="2" t="s">
        <v>8709</v>
      </c>
      <c r="N1397" s="6"/>
    </row>
    <row r="1398" spans="1:14" s="2" customFormat="1" ht="45" hidden="1">
      <c r="A1398" s="1" t="s">
        <v>7968</v>
      </c>
      <c r="B1398" s="1" t="s">
        <v>7969</v>
      </c>
      <c r="C1398" s="1" t="s">
        <v>7970</v>
      </c>
      <c r="D1398" s="1" t="s">
        <v>7971</v>
      </c>
      <c r="E1398" s="1" t="s">
        <v>7972</v>
      </c>
      <c r="F1398" s="6">
        <v>42282</v>
      </c>
      <c r="G1398" s="7" t="s">
        <v>8705</v>
      </c>
      <c r="H1398" s="10">
        <v>42305</v>
      </c>
      <c r="I1398" s="11">
        <v>87.34</v>
      </c>
      <c r="J1398" s="10"/>
      <c r="K1398" s="11"/>
      <c r="L1398" s="2">
        <f t="shared" si="21"/>
        <v>1</v>
      </c>
      <c r="M1398" s="2" t="s">
        <v>8710</v>
      </c>
      <c r="N1398" s="6"/>
    </row>
    <row r="1399" spans="1:14" s="2" customFormat="1" ht="45">
      <c r="A1399" s="1" t="s">
        <v>6527</v>
      </c>
      <c r="B1399" s="1" t="s">
        <v>6528</v>
      </c>
      <c r="C1399" s="1" t="s">
        <v>6529</v>
      </c>
      <c r="D1399" s="1" t="s">
        <v>6530</v>
      </c>
      <c r="E1399" s="1" t="s">
        <v>6531</v>
      </c>
      <c r="F1399" s="6">
        <v>35160</v>
      </c>
      <c r="G1399" s="7">
        <v>-0.57647058823529407</v>
      </c>
      <c r="H1399" s="10">
        <v>35182</v>
      </c>
      <c r="I1399" s="11">
        <v>42.5</v>
      </c>
      <c r="J1399" s="10">
        <v>36277</v>
      </c>
      <c r="K1399" s="11">
        <v>18</v>
      </c>
      <c r="L1399" s="2">
        <f t="shared" si="21"/>
        <v>1</v>
      </c>
      <c r="N1399" s="6"/>
    </row>
    <row r="1400" spans="1:14" s="2" customFormat="1" ht="45">
      <c r="A1400" s="1" t="s">
        <v>1657</v>
      </c>
      <c r="B1400" s="1" t="s">
        <v>1658</v>
      </c>
      <c r="C1400" s="1" t="s">
        <v>1659</v>
      </c>
      <c r="D1400" s="1" t="s">
        <v>1660</v>
      </c>
      <c r="E1400" s="1" t="s">
        <v>1661</v>
      </c>
      <c r="F1400" s="6">
        <v>38173</v>
      </c>
      <c r="G1400" s="7">
        <v>0.9325494311541489</v>
      </c>
      <c r="H1400" s="10">
        <v>38182</v>
      </c>
      <c r="I1400" s="11">
        <v>419.27</v>
      </c>
      <c r="J1400" s="10">
        <v>39277</v>
      </c>
      <c r="K1400" s="11">
        <v>810.26</v>
      </c>
      <c r="L1400" s="2">
        <f t="shared" si="21"/>
        <v>1</v>
      </c>
      <c r="N1400" s="6"/>
    </row>
    <row r="1401" spans="1:14" s="2" customFormat="1" ht="45">
      <c r="A1401" s="1" t="s">
        <v>7774</v>
      </c>
      <c r="B1401" s="1" t="s">
        <v>7775</v>
      </c>
      <c r="C1401" s="1" t="s">
        <v>7776</v>
      </c>
      <c r="D1401" s="1" t="s">
        <v>7777</v>
      </c>
      <c r="E1401" s="1" t="s">
        <v>7778</v>
      </c>
      <c r="F1401" s="6">
        <v>39973</v>
      </c>
      <c r="G1401" s="7">
        <v>2.7333333333333334</v>
      </c>
      <c r="H1401" s="10">
        <v>39978</v>
      </c>
      <c r="I1401" s="11">
        <v>30</v>
      </c>
      <c r="J1401" s="10">
        <v>41074</v>
      </c>
      <c r="K1401" s="11">
        <v>112</v>
      </c>
      <c r="L1401" s="2">
        <f t="shared" si="21"/>
        <v>1</v>
      </c>
      <c r="N1401" s="6"/>
    </row>
    <row r="1402" spans="1:14" s="2" customFormat="1" ht="45" hidden="1">
      <c r="A1402" s="1" t="s">
        <v>1783</v>
      </c>
      <c r="B1402" s="1" t="s">
        <v>1784</v>
      </c>
      <c r="C1402" s="1" t="s">
        <v>1785</v>
      </c>
      <c r="D1402" s="1" t="s">
        <v>1786</v>
      </c>
      <c r="E1402" s="1" t="s">
        <v>1787</v>
      </c>
      <c r="F1402" s="6">
        <v>42103</v>
      </c>
      <c r="G1402" s="7" t="s">
        <v>8705</v>
      </c>
      <c r="H1402" s="10">
        <v>42108</v>
      </c>
      <c r="I1402" s="11">
        <v>802.62</v>
      </c>
      <c r="J1402" s="10"/>
      <c r="K1402" s="11"/>
      <c r="L1402" s="2">
        <f t="shared" si="21"/>
        <v>4</v>
      </c>
      <c r="M1402" s="2" t="s">
        <v>8710</v>
      </c>
      <c r="N1402" s="6"/>
    </row>
    <row r="1403" spans="1:14" s="2" customFormat="1" ht="45" hidden="1">
      <c r="A1403" s="1" t="s">
        <v>1783</v>
      </c>
      <c r="B1403" s="1" t="s">
        <v>1784</v>
      </c>
      <c r="C1403" s="1" t="s">
        <v>1785</v>
      </c>
      <c r="D1403" s="1" t="s">
        <v>1786</v>
      </c>
      <c r="E1403" s="1" t="s">
        <v>1788</v>
      </c>
      <c r="F1403" s="6">
        <v>42103</v>
      </c>
      <c r="G1403" s="7" t="s">
        <v>8705</v>
      </c>
      <c r="H1403" s="10">
        <v>42111</v>
      </c>
      <c r="I1403" s="11">
        <v>799.57</v>
      </c>
      <c r="J1403" s="10"/>
      <c r="K1403" s="11"/>
      <c r="L1403" s="2">
        <f t="shared" si="21"/>
        <v>4</v>
      </c>
      <c r="M1403" s="2" t="s">
        <v>8710</v>
      </c>
      <c r="N1403" s="6"/>
    </row>
    <row r="1404" spans="1:14" s="2" customFormat="1" ht="45" hidden="1">
      <c r="A1404" s="1" t="s">
        <v>1783</v>
      </c>
      <c r="B1404" s="1" t="s">
        <v>1880</v>
      </c>
      <c r="C1404" s="1" t="s">
        <v>1785</v>
      </c>
      <c r="D1404" s="1" t="s">
        <v>1786</v>
      </c>
      <c r="E1404" s="1" t="s">
        <v>1787</v>
      </c>
      <c r="F1404" s="6">
        <v>42103</v>
      </c>
      <c r="G1404" s="7" t="s">
        <v>8705</v>
      </c>
      <c r="H1404" s="10">
        <v>42108</v>
      </c>
      <c r="I1404" s="11">
        <v>802.62</v>
      </c>
      <c r="J1404" s="10"/>
      <c r="K1404" s="11"/>
      <c r="L1404" s="2">
        <f t="shared" si="21"/>
        <v>4</v>
      </c>
      <c r="M1404" s="2" t="s">
        <v>8710</v>
      </c>
      <c r="N1404" s="6"/>
    </row>
    <row r="1405" spans="1:14" s="2" customFormat="1" ht="45" hidden="1">
      <c r="A1405" s="1" t="s">
        <v>1783</v>
      </c>
      <c r="B1405" s="1" t="s">
        <v>1880</v>
      </c>
      <c r="C1405" s="1" t="s">
        <v>1785</v>
      </c>
      <c r="D1405" s="1" t="s">
        <v>1786</v>
      </c>
      <c r="E1405" s="1" t="s">
        <v>1788</v>
      </c>
      <c r="F1405" s="6">
        <v>42103</v>
      </c>
      <c r="G1405" s="7" t="s">
        <v>8705</v>
      </c>
      <c r="H1405" s="10">
        <v>42111</v>
      </c>
      <c r="I1405" s="11">
        <v>799.57</v>
      </c>
      <c r="J1405" s="10"/>
      <c r="K1405" s="11"/>
      <c r="L1405" s="2">
        <f t="shared" si="21"/>
        <v>4</v>
      </c>
      <c r="M1405" s="2" t="s">
        <v>8710</v>
      </c>
      <c r="N1405" s="6"/>
    </row>
    <row r="1406" spans="1:14" s="2" customFormat="1" ht="30" hidden="1">
      <c r="A1406" s="1" t="s">
        <v>8669</v>
      </c>
      <c r="B1406" s="1" t="s">
        <v>8670</v>
      </c>
      <c r="C1406" s="1"/>
      <c r="D1406" s="1"/>
      <c r="E1406" s="1"/>
      <c r="F1406" s="6"/>
      <c r="G1406" s="7"/>
      <c r="H1406" s="12"/>
      <c r="I1406" s="11"/>
      <c r="J1406" s="12"/>
      <c r="K1406" s="11"/>
      <c r="L1406" s="2">
        <f t="shared" si="21"/>
        <v>1</v>
      </c>
      <c r="M1406" s="2" t="s">
        <v>8709</v>
      </c>
      <c r="N1406" s="6"/>
    </row>
    <row r="1407" spans="1:14" s="2" customFormat="1" ht="45" hidden="1">
      <c r="A1407" s="44" t="s">
        <v>1471</v>
      </c>
      <c r="B1407" s="44" t="s">
        <v>1687</v>
      </c>
      <c r="C1407" s="44" t="s">
        <v>1473</v>
      </c>
      <c r="D1407" s="44" t="s">
        <v>1474</v>
      </c>
      <c r="E1407" s="44" t="s">
        <v>1475</v>
      </c>
      <c r="F1407" s="45">
        <v>40246</v>
      </c>
      <c r="G1407" s="46">
        <v>1.6288121096248807</v>
      </c>
      <c r="H1407" s="47">
        <v>40251</v>
      </c>
      <c r="I1407" s="48">
        <v>6956.45</v>
      </c>
      <c r="J1407" s="47">
        <v>41347</v>
      </c>
      <c r="K1407" s="48">
        <v>18287.2</v>
      </c>
      <c r="L1407" s="49">
        <f t="shared" si="21"/>
        <v>4</v>
      </c>
      <c r="N1407" s="45"/>
    </row>
    <row r="1408" spans="1:14" s="2" customFormat="1" ht="45" hidden="1">
      <c r="A1408" s="32" t="s">
        <v>1471</v>
      </c>
      <c r="B1408" s="32" t="s">
        <v>1687</v>
      </c>
      <c r="C1408" s="32" t="s">
        <v>1473</v>
      </c>
      <c r="D1408" s="32" t="s">
        <v>1474</v>
      </c>
      <c r="E1408" s="32" t="s">
        <v>1476</v>
      </c>
      <c r="F1408" s="33">
        <v>40246</v>
      </c>
      <c r="G1408" s="34">
        <v>1.6288121096248807</v>
      </c>
      <c r="H1408" s="35">
        <v>40251</v>
      </c>
      <c r="I1408" s="36">
        <v>6956.45</v>
      </c>
      <c r="J1408" s="35">
        <v>41347</v>
      </c>
      <c r="K1408" s="36">
        <v>18287.2</v>
      </c>
      <c r="L1408" s="37">
        <f t="shared" si="21"/>
        <v>4</v>
      </c>
      <c r="M1408" s="2" t="s">
        <v>8708</v>
      </c>
      <c r="N1408" s="33"/>
    </row>
    <row r="1409" spans="1:14" s="2" customFormat="1" ht="45" hidden="1">
      <c r="A1409" s="32" t="s">
        <v>1471</v>
      </c>
      <c r="B1409" s="32" t="s">
        <v>1472</v>
      </c>
      <c r="C1409" s="32" t="s">
        <v>1473</v>
      </c>
      <c r="D1409" s="32" t="s">
        <v>1474</v>
      </c>
      <c r="E1409" s="32" t="s">
        <v>1475</v>
      </c>
      <c r="F1409" s="33">
        <v>40246</v>
      </c>
      <c r="G1409" s="34">
        <v>1.6288121096248807</v>
      </c>
      <c r="H1409" s="35">
        <v>40251</v>
      </c>
      <c r="I1409" s="36">
        <v>6956.45</v>
      </c>
      <c r="J1409" s="35">
        <v>41347</v>
      </c>
      <c r="K1409" s="36">
        <v>18287.2</v>
      </c>
      <c r="L1409" s="37">
        <f t="shared" si="21"/>
        <v>4</v>
      </c>
      <c r="M1409" s="2" t="s">
        <v>8708</v>
      </c>
      <c r="N1409" s="33"/>
    </row>
    <row r="1410" spans="1:14" s="2" customFormat="1" ht="45" hidden="1">
      <c r="A1410" s="44" t="s">
        <v>1471</v>
      </c>
      <c r="B1410" s="44" t="s">
        <v>1472</v>
      </c>
      <c r="C1410" s="44" t="s">
        <v>1473</v>
      </c>
      <c r="D1410" s="44" t="s">
        <v>1474</v>
      </c>
      <c r="E1410" s="44" t="s">
        <v>1476</v>
      </c>
      <c r="F1410" s="45">
        <v>40246</v>
      </c>
      <c r="G1410" s="46">
        <v>1.6288121096248807</v>
      </c>
      <c r="H1410" s="47">
        <v>40251</v>
      </c>
      <c r="I1410" s="48">
        <v>6956.45</v>
      </c>
      <c r="J1410" s="47">
        <v>41347</v>
      </c>
      <c r="K1410" s="48">
        <v>18287.2</v>
      </c>
      <c r="L1410" s="49">
        <f t="shared" ref="L1410:L1473" si="22">COUNTIF(A$2:A$2738,A1410)</f>
        <v>4</v>
      </c>
      <c r="N1410" s="45"/>
    </row>
    <row r="1411" spans="1:14" s="2" customFormat="1" ht="30" hidden="1">
      <c r="A1411" s="1" t="s">
        <v>165</v>
      </c>
      <c r="B1411" s="1" t="s">
        <v>166</v>
      </c>
      <c r="C1411" s="1"/>
      <c r="D1411" s="1"/>
      <c r="E1411" s="1"/>
      <c r="F1411" s="6"/>
      <c r="G1411" s="7"/>
      <c r="H1411" s="12"/>
      <c r="I1411" s="11"/>
      <c r="J1411" s="12"/>
      <c r="K1411" s="11"/>
      <c r="L1411" s="2">
        <f t="shared" si="22"/>
        <v>1</v>
      </c>
      <c r="M1411" s="2" t="s">
        <v>8709</v>
      </c>
      <c r="N1411" s="6"/>
    </row>
    <row r="1412" spans="1:14" s="2" customFormat="1" ht="30" hidden="1">
      <c r="A1412" s="1" t="s">
        <v>163</v>
      </c>
      <c r="B1412" s="1" t="s">
        <v>164</v>
      </c>
      <c r="C1412" s="1"/>
      <c r="D1412" s="1"/>
      <c r="E1412" s="1"/>
      <c r="F1412" s="6"/>
      <c r="G1412" s="7"/>
      <c r="H1412" s="12"/>
      <c r="I1412" s="11"/>
      <c r="J1412" s="12"/>
      <c r="K1412" s="11"/>
      <c r="L1412" s="2">
        <f t="shared" si="22"/>
        <v>1</v>
      </c>
      <c r="M1412" s="2" t="s">
        <v>8709</v>
      </c>
      <c r="N1412" s="6"/>
    </row>
    <row r="1413" spans="1:14" s="2" customFormat="1" ht="45">
      <c r="A1413" s="1" t="s">
        <v>7378</v>
      </c>
      <c r="B1413" s="1" t="s">
        <v>7379</v>
      </c>
      <c r="C1413" s="1" t="s">
        <v>7380</v>
      </c>
      <c r="D1413" s="1" t="s">
        <v>7381</v>
      </c>
      <c r="E1413" s="1" t="s">
        <v>7382</v>
      </c>
      <c r="F1413" s="6">
        <v>41399</v>
      </c>
      <c r="G1413" s="7">
        <v>5.1391862955032168E-2</v>
      </c>
      <c r="H1413" s="10">
        <v>41421</v>
      </c>
      <c r="I1413" s="11">
        <v>74.72</v>
      </c>
      <c r="J1413" s="10">
        <v>42517</v>
      </c>
      <c r="K1413" s="11">
        <v>78.56</v>
      </c>
      <c r="L1413" s="2">
        <f t="shared" si="22"/>
        <v>1</v>
      </c>
      <c r="N1413" s="6"/>
    </row>
    <row r="1414" spans="1:14" s="2" customFormat="1" ht="45">
      <c r="A1414" s="1" t="s">
        <v>1121</v>
      </c>
      <c r="B1414" s="1" t="s">
        <v>1122</v>
      </c>
      <c r="C1414" s="1" t="s">
        <v>1123</v>
      </c>
      <c r="D1414" s="1" t="s">
        <v>1124</v>
      </c>
      <c r="E1414" s="1" t="s">
        <v>1125</v>
      </c>
      <c r="F1414" s="6">
        <v>38538</v>
      </c>
      <c r="G1414" s="7">
        <v>-0.1311284046692606</v>
      </c>
      <c r="H1414" s="10">
        <v>39430</v>
      </c>
      <c r="I1414" s="11">
        <v>102.8</v>
      </c>
      <c r="J1414" s="10">
        <v>40526</v>
      </c>
      <c r="K1414" s="11">
        <v>89.320000000000007</v>
      </c>
      <c r="L1414" s="2">
        <f t="shared" si="22"/>
        <v>1</v>
      </c>
      <c r="N1414" s="6"/>
    </row>
    <row r="1415" spans="1:14" s="2" customFormat="1" ht="45" hidden="1">
      <c r="A1415" s="1" t="s">
        <v>6977</v>
      </c>
      <c r="B1415" s="1" t="s">
        <v>6978</v>
      </c>
      <c r="C1415" s="1" t="s">
        <v>6979</v>
      </c>
      <c r="D1415" s="1" t="s">
        <v>6980</v>
      </c>
      <c r="E1415" s="1" t="s">
        <v>6981</v>
      </c>
      <c r="F1415" s="6">
        <v>42310</v>
      </c>
      <c r="G1415" s="7" t="s">
        <v>8705</v>
      </c>
      <c r="H1415" s="10">
        <v>42335</v>
      </c>
      <c r="I1415" s="11">
        <v>0</v>
      </c>
      <c r="J1415" s="10"/>
      <c r="K1415" s="11"/>
      <c r="L1415" s="2">
        <f t="shared" si="22"/>
        <v>2</v>
      </c>
      <c r="M1415" s="2" t="s">
        <v>8710</v>
      </c>
      <c r="N1415" s="6"/>
    </row>
    <row r="1416" spans="1:14" s="2" customFormat="1" ht="45" hidden="1">
      <c r="A1416" s="1" t="s">
        <v>6977</v>
      </c>
      <c r="B1416" s="1" t="s">
        <v>6978</v>
      </c>
      <c r="C1416" s="1" t="s">
        <v>6979</v>
      </c>
      <c r="D1416" s="1" t="s">
        <v>6980</v>
      </c>
      <c r="E1416" s="1" t="s">
        <v>6982</v>
      </c>
      <c r="F1416" s="6">
        <v>42310</v>
      </c>
      <c r="G1416" s="7" t="s">
        <v>8705</v>
      </c>
      <c r="H1416" s="10">
        <v>42322</v>
      </c>
      <c r="I1416" s="11">
        <v>0</v>
      </c>
      <c r="J1416" s="10"/>
      <c r="K1416" s="11"/>
      <c r="L1416" s="2">
        <f t="shared" si="22"/>
        <v>2</v>
      </c>
      <c r="M1416" s="2" t="s">
        <v>8710</v>
      </c>
      <c r="N1416" s="6"/>
    </row>
    <row r="1417" spans="1:14" s="2" customFormat="1" ht="45">
      <c r="A1417" s="1" t="s">
        <v>8389</v>
      </c>
      <c r="B1417" s="1" t="s">
        <v>8390</v>
      </c>
      <c r="C1417" s="1" t="s">
        <v>8391</v>
      </c>
      <c r="D1417" s="1" t="s">
        <v>8392</v>
      </c>
      <c r="E1417" s="1" t="s">
        <v>8393</v>
      </c>
      <c r="F1417" s="6">
        <v>39307</v>
      </c>
      <c r="G1417" s="7">
        <v>7.5352200994941707E-2</v>
      </c>
      <c r="H1417" s="10">
        <v>39308</v>
      </c>
      <c r="I1417" s="11">
        <v>478.42</v>
      </c>
      <c r="J1417" s="10">
        <v>40404</v>
      </c>
      <c r="K1417" s="11">
        <v>514.47</v>
      </c>
      <c r="L1417" s="2">
        <f t="shared" si="22"/>
        <v>1</v>
      </c>
      <c r="N1417" s="6"/>
    </row>
    <row r="1418" spans="1:14" s="2" customFormat="1" ht="45">
      <c r="A1418" s="1" t="s">
        <v>3259</v>
      </c>
      <c r="B1418" s="1" t="s">
        <v>3260</v>
      </c>
      <c r="C1418" s="1" t="s">
        <v>3261</v>
      </c>
      <c r="D1418" s="1" t="s">
        <v>3262</v>
      </c>
      <c r="E1418" s="1" t="s">
        <v>3263</v>
      </c>
      <c r="F1418" s="6">
        <v>41460</v>
      </c>
      <c r="G1418" s="7">
        <v>1.7001656829243033</v>
      </c>
      <c r="H1418" s="10">
        <v>41474</v>
      </c>
      <c r="I1418" s="11">
        <v>193.14000000000001</v>
      </c>
      <c r="J1418" s="10">
        <v>42570</v>
      </c>
      <c r="K1418" s="11">
        <v>521.51</v>
      </c>
      <c r="L1418" s="2">
        <f t="shared" si="22"/>
        <v>1</v>
      </c>
      <c r="N1418" s="6"/>
    </row>
    <row r="1419" spans="1:14" s="2" customFormat="1" ht="45">
      <c r="A1419" s="1" t="s">
        <v>4469</v>
      </c>
      <c r="B1419" s="1" t="s">
        <v>4470</v>
      </c>
      <c r="C1419" s="1" t="s">
        <v>4471</v>
      </c>
      <c r="D1419" s="1" t="s">
        <v>4472</v>
      </c>
      <c r="E1419" s="1" t="s">
        <v>4473</v>
      </c>
      <c r="F1419" s="6">
        <v>32694</v>
      </c>
      <c r="G1419" s="7">
        <v>3.0870248774623139</v>
      </c>
      <c r="H1419" s="10">
        <v>33928</v>
      </c>
      <c r="I1419" s="11">
        <v>108.13</v>
      </c>
      <c r="J1419" s="10">
        <v>35023</v>
      </c>
      <c r="K1419" s="11">
        <v>441.93</v>
      </c>
      <c r="L1419" s="2">
        <f t="shared" si="22"/>
        <v>1</v>
      </c>
      <c r="N1419" s="6"/>
    </row>
    <row r="1420" spans="1:14" s="2" customFormat="1" ht="45" hidden="1">
      <c r="A1420" s="1" t="s">
        <v>2018</v>
      </c>
      <c r="B1420" s="1" t="s">
        <v>2019</v>
      </c>
      <c r="C1420" s="1" t="s">
        <v>2020</v>
      </c>
      <c r="D1420" s="1" t="s">
        <v>2021</v>
      </c>
      <c r="E1420" s="1" t="s">
        <v>2022</v>
      </c>
      <c r="F1420" s="6">
        <v>42282</v>
      </c>
      <c r="G1420" s="7" t="s">
        <v>8705</v>
      </c>
      <c r="H1420" s="10">
        <v>42291</v>
      </c>
      <c r="I1420" s="11">
        <v>24107.7</v>
      </c>
      <c r="J1420" s="10"/>
      <c r="K1420" s="11"/>
      <c r="L1420" s="2">
        <f t="shared" si="22"/>
        <v>1</v>
      </c>
      <c r="M1420" s="2" t="s">
        <v>8710</v>
      </c>
      <c r="N1420" s="6"/>
    </row>
    <row r="1421" spans="1:14" s="2" customFormat="1" hidden="1">
      <c r="A1421" s="1" t="s">
        <v>7860</v>
      </c>
      <c r="B1421" s="1" t="s">
        <v>7861</v>
      </c>
      <c r="C1421" s="1"/>
      <c r="D1421" s="1"/>
      <c r="E1421" s="1"/>
      <c r="F1421" s="6"/>
      <c r="G1421" s="7"/>
      <c r="H1421" s="12"/>
      <c r="I1421" s="11"/>
      <c r="J1421" s="12"/>
      <c r="K1421" s="11"/>
      <c r="L1421" s="2">
        <f t="shared" si="22"/>
        <v>1</v>
      </c>
      <c r="M1421" s="2" t="s">
        <v>8709</v>
      </c>
      <c r="N1421" s="6"/>
    </row>
    <row r="1422" spans="1:14" s="2" customFormat="1" ht="30" hidden="1">
      <c r="A1422" s="1" t="s">
        <v>8298</v>
      </c>
      <c r="B1422" s="1" t="s">
        <v>8299</v>
      </c>
      <c r="C1422" s="1"/>
      <c r="D1422" s="1"/>
      <c r="E1422" s="1"/>
      <c r="F1422" s="6"/>
      <c r="G1422" s="7"/>
      <c r="H1422" s="12"/>
      <c r="I1422" s="11"/>
      <c r="J1422" s="12"/>
      <c r="K1422" s="11"/>
      <c r="L1422" s="2">
        <f t="shared" si="22"/>
        <v>2</v>
      </c>
      <c r="M1422" s="2" t="s">
        <v>8709</v>
      </c>
      <c r="N1422" s="6"/>
    </row>
    <row r="1423" spans="1:14" s="2" customFormat="1" ht="30" hidden="1">
      <c r="A1423" s="1" t="s">
        <v>8298</v>
      </c>
      <c r="B1423" s="1" t="s">
        <v>8299</v>
      </c>
      <c r="C1423" s="1"/>
      <c r="D1423" s="1"/>
      <c r="E1423" s="1"/>
      <c r="F1423" s="6"/>
      <c r="G1423" s="7"/>
      <c r="H1423" s="12"/>
      <c r="I1423" s="11"/>
      <c r="J1423" s="12"/>
      <c r="K1423" s="11"/>
      <c r="L1423" s="2">
        <f t="shared" si="22"/>
        <v>2</v>
      </c>
      <c r="M1423" s="2" t="s">
        <v>8709</v>
      </c>
      <c r="N1423" s="6"/>
    </row>
    <row r="1424" spans="1:14" s="2" customFormat="1" ht="45" hidden="1">
      <c r="A1424" s="1" t="s">
        <v>4438</v>
      </c>
      <c r="B1424" s="1" t="s">
        <v>4439</v>
      </c>
      <c r="C1424" s="1" t="s">
        <v>4440</v>
      </c>
      <c r="D1424" s="1" t="s">
        <v>4441</v>
      </c>
      <c r="E1424" s="1" t="s">
        <v>4442</v>
      </c>
      <c r="F1424" s="6">
        <v>42064</v>
      </c>
      <c r="G1424" s="7" t="s">
        <v>8705</v>
      </c>
      <c r="H1424" s="10">
        <v>42083</v>
      </c>
      <c r="I1424" s="11">
        <v>103.46000000000001</v>
      </c>
      <c r="J1424" s="10"/>
      <c r="K1424" s="11"/>
      <c r="L1424" s="2">
        <f t="shared" si="22"/>
        <v>4</v>
      </c>
      <c r="M1424" s="2" t="s">
        <v>8710</v>
      </c>
      <c r="N1424" s="6"/>
    </row>
    <row r="1425" spans="1:14" s="2" customFormat="1" ht="45" hidden="1">
      <c r="A1425" s="1" t="s">
        <v>4438</v>
      </c>
      <c r="B1425" s="1" t="s">
        <v>4439</v>
      </c>
      <c r="C1425" s="1" t="s">
        <v>4440</v>
      </c>
      <c r="D1425" s="1" t="s">
        <v>4441</v>
      </c>
      <c r="E1425" s="1" t="s">
        <v>4443</v>
      </c>
      <c r="F1425" s="6">
        <v>42064</v>
      </c>
      <c r="G1425" s="7" t="s">
        <v>8705</v>
      </c>
      <c r="H1425" s="10">
        <v>42077</v>
      </c>
      <c r="I1425" s="11">
        <v>103.59</v>
      </c>
      <c r="J1425" s="10"/>
      <c r="K1425" s="11"/>
      <c r="L1425" s="2">
        <f t="shared" si="22"/>
        <v>4</v>
      </c>
      <c r="M1425" s="2" t="s">
        <v>8710</v>
      </c>
      <c r="N1425" s="6"/>
    </row>
    <row r="1426" spans="1:14" s="2" customFormat="1" ht="45" hidden="1">
      <c r="A1426" s="1" t="s">
        <v>4438</v>
      </c>
      <c r="B1426" s="1" t="s">
        <v>4584</v>
      </c>
      <c r="C1426" s="1" t="s">
        <v>4440</v>
      </c>
      <c r="D1426" s="1" t="s">
        <v>4441</v>
      </c>
      <c r="E1426" s="1" t="s">
        <v>4442</v>
      </c>
      <c r="F1426" s="6">
        <v>42064</v>
      </c>
      <c r="G1426" s="7" t="s">
        <v>8705</v>
      </c>
      <c r="H1426" s="10">
        <v>42083</v>
      </c>
      <c r="I1426" s="11">
        <v>103.46000000000001</v>
      </c>
      <c r="J1426" s="10"/>
      <c r="K1426" s="11"/>
      <c r="L1426" s="2">
        <f t="shared" si="22"/>
        <v>4</v>
      </c>
      <c r="M1426" s="2" t="s">
        <v>8710</v>
      </c>
      <c r="N1426" s="6"/>
    </row>
    <row r="1427" spans="1:14" s="2" customFormat="1" ht="45" hidden="1">
      <c r="A1427" s="1" t="s">
        <v>4438</v>
      </c>
      <c r="B1427" s="1" t="s">
        <v>4584</v>
      </c>
      <c r="C1427" s="1" t="s">
        <v>4440</v>
      </c>
      <c r="D1427" s="1" t="s">
        <v>4441</v>
      </c>
      <c r="E1427" s="1" t="s">
        <v>4443</v>
      </c>
      <c r="F1427" s="6">
        <v>42064</v>
      </c>
      <c r="G1427" s="7" t="s">
        <v>8705</v>
      </c>
      <c r="H1427" s="10">
        <v>42077</v>
      </c>
      <c r="I1427" s="11">
        <v>103.59</v>
      </c>
      <c r="J1427" s="10"/>
      <c r="K1427" s="11"/>
      <c r="L1427" s="2">
        <f t="shared" si="22"/>
        <v>4</v>
      </c>
      <c r="M1427" s="2" t="s">
        <v>8710</v>
      </c>
      <c r="N1427" s="6"/>
    </row>
    <row r="1428" spans="1:14" s="2" customFormat="1" ht="45">
      <c r="A1428" s="1" t="s">
        <v>2144</v>
      </c>
      <c r="B1428" s="1" t="s">
        <v>2145</v>
      </c>
      <c r="C1428" s="1" t="s">
        <v>2146</v>
      </c>
      <c r="D1428" s="1" t="s">
        <v>2147</v>
      </c>
      <c r="E1428" s="1" t="s">
        <v>2148</v>
      </c>
      <c r="F1428" s="6">
        <v>38173</v>
      </c>
      <c r="G1428" s="7">
        <v>3.6950124418478851</v>
      </c>
      <c r="H1428" s="10">
        <v>38182</v>
      </c>
      <c r="I1428" s="11">
        <v>92.43</v>
      </c>
      <c r="J1428" s="10">
        <v>39277</v>
      </c>
      <c r="K1428" s="11">
        <v>433.96000000000004</v>
      </c>
      <c r="L1428" s="2">
        <f t="shared" si="22"/>
        <v>1</v>
      </c>
      <c r="N1428" s="6"/>
    </row>
    <row r="1429" spans="1:14" s="2" customFormat="1" ht="45">
      <c r="A1429" s="1" t="s">
        <v>7028</v>
      </c>
      <c r="B1429" s="1" t="s">
        <v>7029</v>
      </c>
      <c r="C1429" s="1" t="s">
        <v>7030</v>
      </c>
      <c r="D1429" s="1" t="s">
        <v>7031</v>
      </c>
      <c r="E1429" s="1" t="s">
        <v>7032</v>
      </c>
      <c r="F1429" s="6">
        <v>39726</v>
      </c>
      <c r="G1429" s="7">
        <v>2.0037593984962405</v>
      </c>
      <c r="H1429" s="10">
        <v>39748</v>
      </c>
      <c r="I1429" s="11">
        <v>7.98</v>
      </c>
      <c r="J1429" s="10">
        <v>40843</v>
      </c>
      <c r="K1429" s="11">
        <v>23.97</v>
      </c>
      <c r="L1429" s="2">
        <f t="shared" si="22"/>
        <v>1</v>
      </c>
      <c r="N1429" s="6"/>
    </row>
    <row r="1430" spans="1:14" s="2" customFormat="1" ht="30" hidden="1">
      <c r="A1430" s="1" t="s">
        <v>7552</v>
      </c>
      <c r="B1430" s="1" t="s">
        <v>7553</v>
      </c>
      <c r="C1430" s="1"/>
      <c r="D1430" s="1"/>
      <c r="E1430" s="1"/>
      <c r="F1430" s="1"/>
      <c r="G1430" s="7"/>
      <c r="H1430" s="12"/>
      <c r="I1430" s="11"/>
      <c r="J1430" s="12"/>
      <c r="K1430" s="11"/>
      <c r="L1430" s="2">
        <f t="shared" si="22"/>
        <v>1</v>
      </c>
      <c r="M1430" s="2" t="s">
        <v>8709</v>
      </c>
      <c r="N1430" s="1"/>
    </row>
    <row r="1431" spans="1:14" s="2" customFormat="1" ht="30" hidden="1">
      <c r="A1431" s="1" t="s">
        <v>8492</v>
      </c>
      <c r="B1431" s="1" t="s">
        <v>8493</v>
      </c>
      <c r="C1431" s="1"/>
      <c r="D1431" s="1"/>
      <c r="E1431" s="1"/>
      <c r="F1431" s="6"/>
      <c r="G1431" s="7"/>
      <c r="H1431" s="12"/>
      <c r="I1431" s="11"/>
      <c r="J1431" s="12"/>
      <c r="K1431" s="11"/>
      <c r="L1431" s="2">
        <f t="shared" si="22"/>
        <v>1</v>
      </c>
      <c r="M1431" s="2" t="s">
        <v>8709</v>
      </c>
      <c r="N1431" s="6"/>
    </row>
    <row r="1432" spans="1:14" s="2" customFormat="1" hidden="1">
      <c r="A1432" s="1" t="s">
        <v>3020</v>
      </c>
      <c r="B1432" s="1" t="s">
        <v>3021</v>
      </c>
      <c r="C1432" s="1"/>
      <c r="D1432" s="1"/>
      <c r="E1432" s="1"/>
      <c r="F1432" s="6"/>
      <c r="G1432" s="7"/>
      <c r="H1432" s="12"/>
      <c r="I1432" s="11"/>
      <c r="J1432" s="12"/>
      <c r="K1432" s="11"/>
      <c r="L1432" s="2">
        <f t="shared" si="22"/>
        <v>1</v>
      </c>
      <c r="M1432" s="2" t="s">
        <v>8709</v>
      </c>
      <c r="N1432" s="6"/>
    </row>
    <row r="1433" spans="1:14" s="2" customFormat="1" ht="45">
      <c r="A1433" s="1" t="s">
        <v>6144</v>
      </c>
      <c r="B1433" s="1" t="s">
        <v>6145</v>
      </c>
      <c r="C1433" s="1" t="s">
        <v>6146</v>
      </c>
      <c r="D1433" s="1" t="s">
        <v>6147</v>
      </c>
      <c r="E1433" s="1" t="s">
        <v>6148</v>
      </c>
      <c r="F1433" s="6">
        <v>39757</v>
      </c>
      <c r="G1433" s="7">
        <v>-0.81356255969436486</v>
      </c>
      <c r="H1433" s="10">
        <v>41509</v>
      </c>
      <c r="I1433" s="11">
        <v>104.7</v>
      </c>
      <c r="J1433" s="10">
        <v>42605</v>
      </c>
      <c r="K1433" s="11">
        <v>19.52</v>
      </c>
      <c r="L1433" s="2">
        <f t="shared" si="22"/>
        <v>1</v>
      </c>
      <c r="N1433" s="6"/>
    </row>
    <row r="1434" spans="1:14" s="2" customFormat="1" ht="45">
      <c r="A1434" s="1" t="s">
        <v>6002</v>
      </c>
      <c r="B1434" s="1" t="s">
        <v>6003</v>
      </c>
      <c r="C1434" s="1" t="s">
        <v>6004</v>
      </c>
      <c r="D1434" s="1" t="s">
        <v>6005</v>
      </c>
      <c r="E1434" s="1" t="s">
        <v>6006</v>
      </c>
      <c r="F1434" s="6">
        <v>36530</v>
      </c>
      <c r="G1434" s="7">
        <v>0.425897714907508</v>
      </c>
      <c r="H1434" s="10">
        <v>36548</v>
      </c>
      <c r="I1434" s="11">
        <v>45.95</v>
      </c>
      <c r="J1434" s="10">
        <v>37644</v>
      </c>
      <c r="K1434" s="11">
        <v>65.52</v>
      </c>
      <c r="L1434" s="2">
        <f t="shared" si="22"/>
        <v>1</v>
      </c>
      <c r="N1434" s="6"/>
    </row>
    <row r="1435" spans="1:14" s="2" customFormat="1" hidden="1">
      <c r="A1435" s="1" t="s">
        <v>8011</v>
      </c>
      <c r="B1435" s="1" t="s">
        <v>8012</v>
      </c>
      <c r="C1435" s="1"/>
      <c r="D1435" s="1"/>
      <c r="E1435" s="1"/>
      <c r="F1435" s="6"/>
      <c r="G1435" s="7"/>
      <c r="H1435" s="12"/>
      <c r="I1435" s="11"/>
      <c r="J1435" s="12"/>
      <c r="K1435" s="11"/>
      <c r="L1435" s="2">
        <f t="shared" si="22"/>
        <v>1</v>
      </c>
      <c r="M1435" s="2" t="s">
        <v>8709</v>
      </c>
      <c r="N1435" s="6"/>
    </row>
    <row r="1436" spans="1:14" s="2" customFormat="1" ht="30" hidden="1">
      <c r="A1436" s="1" t="s">
        <v>8349</v>
      </c>
      <c r="B1436" s="1" t="s">
        <v>8350</v>
      </c>
      <c r="C1436" s="1"/>
      <c r="D1436" s="1"/>
      <c r="E1436" s="1"/>
      <c r="F1436" s="6"/>
      <c r="G1436" s="7"/>
      <c r="H1436" s="12"/>
      <c r="I1436" s="11"/>
      <c r="J1436" s="12"/>
      <c r="K1436" s="11"/>
      <c r="L1436" s="2">
        <f t="shared" si="22"/>
        <v>1</v>
      </c>
      <c r="M1436" s="2" t="s">
        <v>8709</v>
      </c>
      <c r="N1436" s="6"/>
    </row>
    <row r="1437" spans="1:14" s="2" customFormat="1" hidden="1">
      <c r="A1437" s="1" t="s">
        <v>3939</v>
      </c>
      <c r="B1437" s="1" t="s">
        <v>3940</v>
      </c>
      <c r="C1437" s="1"/>
      <c r="D1437" s="1"/>
      <c r="E1437" s="1"/>
      <c r="F1437" s="6"/>
      <c r="G1437" s="7"/>
      <c r="H1437" s="12"/>
      <c r="I1437" s="11"/>
      <c r="J1437" s="12"/>
      <c r="K1437" s="11"/>
      <c r="L1437" s="2">
        <f t="shared" si="22"/>
        <v>1</v>
      </c>
      <c r="M1437" s="2" t="s">
        <v>8709</v>
      </c>
      <c r="N1437" s="6"/>
    </row>
    <row r="1438" spans="1:14" s="2" customFormat="1" hidden="1">
      <c r="A1438" s="1" t="s">
        <v>8373</v>
      </c>
      <c r="B1438" s="1" t="s">
        <v>8374</v>
      </c>
      <c r="C1438" s="1"/>
      <c r="D1438" s="1"/>
      <c r="E1438" s="1"/>
      <c r="F1438" s="6"/>
      <c r="G1438" s="7"/>
      <c r="H1438" s="12"/>
      <c r="I1438" s="11"/>
      <c r="J1438" s="12"/>
      <c r="K1438" s="11"/>
      <c r="L1438" s="2">
        <f t="shared" si="22"/>
        <v>1</v>
      </c>
      <c r="M1438" s="2" t="s">
        <v>8709</v>
      </c>
      <c r="N1438" s="6"/>
    </row>
    <row r="1439" spans="1:14" s="2" customFormat="1" ht="45">
      <c r="A1439" s="1" t="s">
        <v>8237</v>
      </c>
      <c r="B1439" s="1" t="s">
        <v>8238</v>
      </c>
      <c r="C1439" s="1" t="s">
        <v>8239</v>
      </c>
      <c r="D1439" s="1" t="s">
        <v>8240</v>
      </c>
      <c r="E1439" s="1" t="s">
        <v>8241</v>
      </c>
      <c r="F1439" s="6">
        <v>41195</v>
      </c>
      <c r="G1439" s="7">
        <v>-0.82071743468271285</v>
      </c>
      <c r="H1439" s="10">
        <v>41196</v>
      </c>
      <c r="I1439" s="11">
        <v>18001.36</v>
      </c>
      <c r="J1439" s="10">
        <v>42291</v>
      </c>
      <c r="K1439" s="11">
        <v>3227.33</v>
      </c>
      <c r="L1439" s="2">
        <f t="shared" si="22"/>
        <v>1</v>
      </c>
      <c r="N1439" s="6"/>
    </row>
    <row r="1440" spans="1:14" s="2" customFormat="1" hidden="1">
      <c r="A1440" s="1" t="s">
        <v>8250</v>
      </c>
      <c r="B1440" s="1" t="s">
        <v>8251</v>
      </c>
      <c r="C1440" s="1"/>
      <c r="D1440" s="1"/>
      <c r="E1440" s="1"/>
      <c r="F1440" s="6"/>
      <c r="G1440" s="7"/>
      <c r="H1440" s="12"/>
      <c r="I1440" s="11"/>
      <c r="J1440" s="12"/>
      <c r="K1440" s="11"/>
      <c r="L1440" s="2">
        <f t="shared" si="22"/>
        <v>1</v>
      </c>
      <c r="M1440" s="2" t="s">
        <v>8709</v>
      </c>
      <c r="N1440" s="6"/>
    </row>
    <row r="1441" spans="1:14" s="2" customFormat="1" ht="30" hidden="1">
      <c r="A1441" s="1" t="s">
        <v>8278</v>
      </c>
      <c r="B1441" s="1" t="s">
        <v>8279</v>
      </c>
      <c r="C1441" s="1"/>
      <c r="D1441" s="1"/>
      <c r="E1441" s="1"/>
      <c r="F1441" s="6"/>
      <c r="G1441" s="7"/>
      <c r="H1441" s="12"/>
      <c r="I1441" s="11"/>
      <c r="J1441" s="12"/>
      <c r="K1441" s="11"/>
      <c r="L1441" s="2">
        <f t="shared" si="22"/>
        <v>1</v>
      </c>
      <c r="M1441" s="2" t="s">
        <v>8709</v>
      </c>
      <c r="N1441" s="6"/>
    </row>
    <row r="1442" spans="1:14" s="2" customFormat="1" hidden="1">
      <c r="A1442" s="1" t="s">
        <v>7215</v>
      </c>
      <c r="B1442" s="1" t="s">
        <v>7216</v>
      </c>
      <c r="C1442" s="1"/>
      <c r="D1442" s="1"/>
      <c r="E1442" s="1"/>
      <c r="F1442" s="6"/>
      <c r="G1442" s="7"/>
      <c r="H1442" s="12"/>
      <c r="I1442" s="11"/>
      <c r="J1442" s="12"/>
      <c r="K1442" s="11"/>
      <c r="L1442" s="2">
        <f t="shared" si="22"/>
        <v>1</v>
      </c>
      <c r="M1442" s="2" t="s">
        <v>8709</v>
      </c>
      <c r="N1442" s="6"/>
    </row>
    <row r="1443" spans="1:14" s="2" customFormat="1" ht="30" hidden="1">
      <c r="A1443" s="1" t="s">
        <v>8139</v>
      </c>
      <c r="B1443" s="1" t="s">
        <v>8140</v>
      </c>
      <c r="C1443" s="1"/>
      <c r="D1443" s="1"/>
      <c r="E1443" s="1"/>
      <c r="F1443" s="6"/>
      <c r="G1443" s="7"/>
      <c r="H1443" s="12"/>
      <c r="I1443" s="11"/>
      <c r="J1443" s="12"/>
      <c r="K1443" s="11"/>
      <c r="L1443" s="2">
        <f t="shared" si="22"/>
        <v>1</v>
      </c>
      <c r="M1443" s="2" t="s">
        <v>8709</v>
      </c>
      <c r="N1443" s="6"/>
    </row>
    <row r="1444" spans="1:14" s="2" customFormat="1" ht="45" hidden="1">
      <c r="A1444" s="1" t="s">
        <v>5627</v>
      </c>
      <c r="B1444" s="1" t="s">
        <v>5628</v>
      </c>
      <c r="C1444" s="1" t="s">
        <v>5629</v>
      </c>
      <c r="D1444" s="1" t="s">
        <v>5630</v>
      </c>
      <c r="E1444" s="1" t="s">
        <v>5631</v>
      </c>
      <c r="F1444" s="6">
        <v>41917</v>
      </c>
      <c r="G1444" s="7" t="s">
        <v>8705</v>
      </c>
      <c r="H1444" s="10">
        <v>41935</v>
      </c>
      <c r="I1444" s="11">
        <v>4196.82</v>
      </c>
      <c r="J1444" s="10"/>
      <c r="K1444" s="11"/>
      <c r="L1444" s="2">
        <f t="shared" si="22"/>
        <v>1</v>
      </c>
      <c r="M1444" s="2" t="s">
        <v>8710</v>
      </c>
      <c r="N1444" s="6"/>
    </row>
    <row r="1445" spans="1:14" s="2" customFormat="1" ht="45" hidden="1">
      <c r="A1445" s="1" t="s">
        <v>8044</v>
      </c>
      <c r="B1445" s="1" t="s">
        <v>8045</v>
      </c>
      <c r="C1445" s="1" t="s">
        <v>8046</v>
      </c>
      <c r="D1445" s="1" t="s">
        <v>8047</v>
      </c>
      <c r="E1445" s="1" t="s">
        <v>8048</v>
      </c>
      <c r="F1445" s="6">
        <v>42282</v>
      </c>
      <c r="G1445" s="7" t="s">
        <v>8705</v>
      </c>
      <c r="H1445" s="10">
        <v>42305</v>
      </c>
      <c r="I1445" s="11">
        <v>2.97</v>
      </c>
      <c r="J1445" s="10"/>
      <c r="K1445" s="11"/>
      <c r="L1445" s="2">
        <f t="shared" si="22"/>
        <v>1</v>
      </c>
      <c r="M1445" s="2" t="s">
        <v>8710</v>
      </c>
      <c r="N1445" s="6"/>
    </row>
    <row r="1446" spans="1:14" s="2" customFormat="1" ht="45">
      <c r="A1446" s="1" t="s">
        <v>3339</v>
      </c>
      <c r="B1446" s="1" t="s">
        <v>3340</v>
      </c>
      <c r="C1446" s="1" t="s">
        <v>3341</v>
      </c>
      <c r="D1446" s="1" t="s">
        <v>3342</v>
      </c>
      <c r="E1446" s="1" t="s">
        <v>3343</v>
      </c>
      <c r="F1446" s="6">
        <v>41734</v>
      </c>
      <c r="G1446" s="7">
        <v>-0.40790749720253638</v>
      </c>
      <c r="H1446" s="10">
        <v>41748</v>
      </c>
      <c r="I1446" s="11">
        <v>134.05000000000001</v>
      </c>
      <c r="J1446" s="10">
        <v>42844</v>
      </c>
      <c r="K1446" s="11">
        <v>79.37</v>
      </c>
      <c r="L1446" s="2">
        <f t="shared" si="22"/>
        <v>1</v>
      </c>
      <c r="N1446" s="6"/>
    </row>
    <row r="1447" spans="1:14" s="2" customFormat="1" ht="45">
      <c r="A1447" s="1" t="s">
        <v>6937</v>
      </c>
      <c r="B1447" s="1" t="s">
        <v>6938</v>
      </c>
      <c r="C1447" s="1" t="s">
        <v>6939</v>
      </c>
      <c r="D1447" s="1" t="s">
        <v>6940</v>
      </c>
      <c r="E1447" s="1" t="s">
        <v>6941</v>
      </c>
      <c r="F1447" s="6">
        <v>38995</v>
      </c>
      <c r="G1447" s="7">
        <v>-0.51255539143279172</v>
      </c>
      <c r="H1447" s="10">
        <v>39078</v>
      </c>
      <c r="I1447" s="11">
        <v>108.32000000000001</v>
      </c>
      <c r="J1447" s="10">
        <v>40174</v>
      </c>
      <c r="K1447" s="11">
        <v>52.800000000000004</v>
      </c>
      <c r="L1447" s="2">
        <f t="shared" si="22"/>
        <v>1</v>
      </c>
      <c r="N1447" s="6"/>
    </row>
    <row r="1448" spans="1:14" s="2" customFormat="1" ht="45" hidden="1">
      <c r="A1448" s="1" t="s">
        <v>4150</v>
      </c>
      <c r="B1448" s="1" t="s">
        <v>4151</v>
      </c>
      <c r="C1448" s="1" t="s">
        <v>4152</v>
      </c>
      <c r="D1448" s="1" t="s">
        <v>4153</v>
      </c>
      <c r="E1448" s="1" t="s">
        <v>4154</v>
      </c>
      <c r="F1448" s="1"/>
      <c r="G1448" s="7"/>
      <c r="H1448" s="12"/>
      <c r="I1448" s="11"/>
      <c r="J1448" s="12"/>
      <c r="K1448" s="11"/>
      <c r="L1448" s="2">
        <f t="shared" si="22"/>
        <v>1</v>
      </c>
      <c r="M1448" s="2" t="s">
        <v>8709</v>
      </c>
      <c r="N1448" s="1"/>
    </row>
    <row r="1449" spans="1:14" s="2" customFormat="1" hidden="1">
      <c r="A1449" s="1" t="s">
        <v>2787</v>
      </c>
      <c r="B1449" s="1" t="s">
        <v>2788</v>
      </c>
      <c r="C1449" s="1"/>
      <c r="D1449" s="1"/>
      <c r="E1449" s="1"/>
      <c r="F1449" s="6"/>
      <c r="G1449" s="7"/>
      <c r="H1449" s="12"/>
      <c r="I1449" s="11"/>
      <c r="J1449" s="12"/>
      <c r="K1449" s="11"/>
      <c r="L1449" s="2">
        <f t="shared" si="22"/>
        <v>1</v>
      </c>
      <c r="M1449" s="2" t="s">
        <v>8709</v>
      </c>
      <c r="N1449" s="6"/>
    </row>
    <row r="1450" spans="1:14" s="2" customFormat="1" ht="45">
      <c r="A1450" s="1" t="s">
        <v>7178</v>
      </c>
      <c r="B1450" s="1" t="s">
        <v>7179</v>
      </c>
      <c r="C1450" s="1" t="s">
        <v>7180</v>
      </c>
      <c r="D1450" s="1" t="s">
        <v>7181</v>
      </c>
      <c r="E1450" s="1" t="s">
        <v>7182</v>
      </c>
      <c r="F1450" s="6">
        <v>38388</v>
      </c>
      <c r="G1450" s="7">
        <v>-0.36658653846153844</v>
      </c>
      <c r="H1450" s="10">
        <v>38410</v>
      </c>
      <c r="I1450" s="11">
        <v>332.8</v>
      </c>
      <c r="J1450" s="10">
        <v>39505</v>
      </c>
      <c r="K1450" s="11">
        <v>210.8</v>
      </c>
      <c r="L1450" s="2">
        <f t="shared" si="22"/>
        <v>1</v>
      </c>
      <c r="N1450" s="6"/>
    </row>
    <row r="1451" spans="1:14" s="2" customFormat="1" ht="45">
      <c r="A1451" s="1" t="s">
        <v>545</v>
      </c>
      <c r="B1451" s="1" t="s">
        <v>546</v>
      </c>
      <c r="C1451" s="1" t="s">
        <v>547</v>
      </c>
      <c r="D1451" s="1" t="s">
        <v>548</v>
      </c>
      <c r="E1451" s="1" t="s">
        <v>549</v>
      </c>
      <c r="F1451" s="6">
        <v>41187</v>
      </c>
      <c r="G1451" s="7">
        <v>0.88128085052525007</v>
      </c>
      <c r="H1451" s="10">
        <v>41196</v>
      </c>
      <c r="I1451" s="11">
        <v>79.010000000000005</v>
      </c>
      <c r="J1451" s="10">
        <v>42291</v>
      </c>
      <c r="K1451" s="11">
        <v>148.64000000000001</v>
      </c>
      <c r="L1451" s="2">
        <f t="shared" si="22"/>
        <v>1</v>
      </c>
      <c r="N1451" s="6"/>
    </row>
    <row r="1452" spans="1:14" s="2" customFormat="1" ht="45" hidden="1">
      <c r="A1452" s="1" t="s">
        <v>1620</v>
      </c>
      <c r="B1452" s="1" t="s">
        <v>1621</v>
      </c>
      <c r="C1452" s="1" t="s">
        <v>1622</v>
      </c>
      <c r="D1452" s="1" t="s">
        <v>1623</v>
      </c>
      <c r="E1452" s="1" t="s">
        <v>1624</v>
      </c>
      <c r="F1452" s="6">
        <v>41975</v>
      </c>
      <c r="G1452" s="7" t="s">
        <v>8705</v>
      </c>
      <c r="H1452" s="10">
        <v>41987</v>
      </c>
      <c r="I1452" s="11">
        <v>1478.8500000000001</v>
      </c>
      <c r="J1452" s="10"/>
      <c r="K1452" s="11"/>
      <c r="L1452" s="2">
        <f t="shared" si="22"/>
        <v>2</v>
      </c>
      <c r="M1452" s="2" t="s">
        <v>8710</v>
      </c>
      <c r="N1452" s="6"/>
    </row>
    <row r="1453" spans="1:14" s="2" customFormat="1" ht="45" hidden="1">
      <c r="A1453" s="1" t="s">
        <v>1620</v>
      </c>
      <c r="B1453" s="1" t="s">
        <v>1621</v>
      </c>
      <c r="C1453" s="1" t="s">
        <v>1622</v>
      </c>
      <c r="D1453" s="1" t="s">
        <v>1623</v>
      </c>
      <c r="E1453" s="1" t="s">
        <v>1625</v>
      </c>
      <c r="F1453" s="6">
        <v>41975</v>
      </c>
      <c r="G1453" s="7" t="s">
        <v>8705</v>
      </c>
      <c r="H1453" s="10">
        <v>41987</v>
      </c>
      <c r="I1453" s="11">
        <v>1478.8500000000001</v>
      </c>
      <c r="J1453" s="10"/>
      <c r="K1453" s="11"/>
      <c r="L1453" s="2">
        <f t="shared" si="22"/>
        <v>2</v>
      </c>
      <c r="M1453" s="2" t="s">
        <v>8710</v>
      </c>
      <c r="N1453" s="6"/>
    </row>
    <row r="1454" spans="1:14" s="2" customFormat="1" ht="45" hidden="1">
      <c r="A1454" s="1" t="s">
        <v>1910</v>
      </c>
      <c r="B1454" s="1" t="s">
        <v>1911</v>
      </c>
      <c r="C1454" s="1" t="s">
        <v>1912</v>
      </c>
      <c r="D1454" s="1" t="s">
        <v>1913</v>
      </c>
      <c r="E1454" s="1" t="s">
        <v>1914</v>
      </c>
      <c r="F1454" s="6">
        <v>41460</v>
      </c>
      <c r="G1454" s="7" t="s">
        <v>8705</v>
      </c>
      <c r="H1454" s="10">
        <v>41957</v>
      </c>
      <c r="I1454" s="11">
        <v>108.67</v>
      </c>
      <c r="J1454" s="10"/>
      <c r="K1454" s="11"/>
      <c r="L1454" s="2">
        <f t="shared" si="22"/>
        <v>1</v>
      </c>
      <c r="M1454" s="2" t="s">
        <v>8710</v>
      </c>
      <c r="N1454" s="6"/>
    </row>
    <row r="1455" spans="1:14" s="2" customFormat="1" ht="30" hidden="1">
      <c r="A1455" s="1" t="s">
        <v>150</v>
      </c>
      <c r="B1455" s="1" t="s">
        <v>151</v>
      </c>
      <c r="C1455" s="1" t="s">
        <v>152</v>
      </c>
      <c r="D1455" s="1" t="s">
        <v>153</v>
      </c>
      <c r="E1455" s="1" t="s">
        <v>154</v>
      </c>
      <c r="F1455" s="6">
        <v>42282</v>
      </c>
      <c r="G1455" s="7" t="s">
        <v>8705</v>
      </c>
      <c r="H1455" s="10">
        <v>42291</v>
      </c>
      <c r="I1455" s="11">
        <v>101.83</v>
      </c>
      <c r="J1455" s="10"/>
      <c r="K1455" s="11"/>
      <c r="L1455" s="2">
        <f t="shared" si="22"/>
        <v>1</v>
      </c>
      <c r="M1455" s="2" t="s">
        <v>8710</v>
      </c>
      <c r="N1455" s="6"/>
    </row>
    <row r="1456" spans="1:14" s="2" customFormat="1" hidden="1">
      <c r="A1456" s="1" t="s">
        <v>233</v>
      </c>
      <c r="B1456" s="1" t="s">
        <v>234</v>
      </c>
      <c r="C1456" s="1"/>
      <c r="D1456" s="1"/>
      <c r="E1456" s="1"/>
      <c r="F1456" s="6"/>
      <c r="G1456" s="7"/>
      <c r="H1456" s="12"/>
      <c r="I1456" s="11"/>
      <c r="J1456" s="12"/>
      <c r="K1456" s="11"/>
      <c r="L1456" s="2">
        <f t="shared" si="22"/>
        <v>1</v>
      </c>
      <c r="M1456" s="2" t="s">
        <v>8709</v>
      </c>
      <c r="N1456" s="6"/>
    </row>
    <row r="1457" spans="1:14" s="2" customFormat="1" hidden="1">
      <c r="A1457" s="1" t="s">
        <v>8109</v>
      </c>
      <c r="B1457" s="1" t="s">
        <v>8110</v>
      </c>
      <c r="C1457" s="1"/>
      <c r="D1457" s="1"/>
      <c r="E1457" s="1"/>
      <c r="F1457" s="6"/>
      <c r="G1457" s="7"/>
      <c r="H1457" s="12"/>
      <c r="I1457" s="11"/>
      <c r="J1457" s="12"/>
      <c r="K1457" s="11"/>
      <c r="L1457" s="2">
        <f t="shared" si="22"/>
        <v>1</v>
      </c>
      <c r="M1457" s="2" t="s">
        <v>8709</v>
      </c>
      <c r="N1457" s="6"/>
    </row>
    <row r="1458" spans="1:14" s="2" customFormat="1" hidden="1">
      <c r="A1458" s="1" t="s">
        <v>8385</v>
      </c>
      <c r="B1458" s="1" t="s">
        <v>8386</v>
      </c>
      <c r="C1458" s="1"/>
      <c r="D1458" s="1"/>
      <c r="E1458" s="1"/>
      <c r="F1458" s="6"/>
      <c r="G1458" s="7"/>
      <c r="H1458" s="12"/>
      <c r="I1458" s="11"/>
      <c r="J1458" s="12"/>
      <c r="K1458" s="11"/>
      <c r="L1458" s="2">
        <f t="shared" si="22"/>
        <v>1</v>
      </c>
      <c r="M1458" s="2" t="s">
        <v>8709</v>
      </c>
      <c r="N1458" s="6"/>
    </row>
    <row r="1459" spans="1:14" s="2" customFormat="1" ht="30" hidden="1">
      <c r="A1459" s="1" t="s">
        <v>4752</v>
      </c>
      <c r="B1459" s="1" t="s">
        <v>4753</v>
      </c>
      <c r="C1459" s="1"/>
      <c r="D1459" s="1"/>
      <c r="E1459" s="1"/>
      <c r="F1459" s="6"/>
      <c r="G1459" s="7"/>
      <c r="H1459" s="12"/>
      <c r="I1459" s="11"/>
      <c r="J1459" s="12"/>
      <c r="K1459" s="11"/>
      <c r="L1459" s="2">
        <f t="shared" si="22"/>
        <v>1</v>
      </c>
      <c r="M1459" s="2" t="s">
        <v>8709</v>
      </c>
      <c r="N1459" s="6"/>
    </row>
    <row r="1460" spans="1:14" s="2" customFormat="1" ht="45" hidden="1">
      <c r="A1460" s="1" t="s">
        <v>3715</v>
      </c>
      <c r="B1460" s="1" t="s">
        <v>3716</v>
      </c>
      <c r="C1460" s="1" t="s">
        <v>3717</v>
      </c>
      <c r="D1460" s="1" t="s">
        <v>3718</v>
      </c>
      <c r="E1460" s="1" t="s">
        <v>3719</v>
      </c>
      <c r="F1460" s="6">
        <v>41825</v>
      </c>
      <c r="G1460" s="7" t="s">
        <v>8705</v>
      </c>
      <c r="H1460" s="10">
        <v>41992</v>
      </c>
      <c r="I1460" s="11">
        <v>90.86</v>
      </c>
      <c r="J1460" s="10"/>
      <c r="K1460" s="11"/>
      <c r="L1460" s="2">
        <f t="shared" si="22"/>
        <v>1</v>
      </c>
      <c r="M1460" s="2" t="s">
        <v>8710</v>
      </c>
      <c r="N1460" s="6"/>
    </row>
    <row r="1461" spans="1:14" s="2" customFormat="1" ht="30" hidden="1">
      <c r="A1461" s="1" t="s">
        <v>5985</v>
      </c>
      <c r="B1461" s="1" t="s">
        <v>5986</v>
      </c>
      <c r="C1461" s="1"/>
      <c r="D1461" s="1"/>
      <c r="E1461" s="1"/>
      <c r="F1461" s="6"/>
      <c r="G1461" s="7"/>
      <c r="H1461" s="12"/>
      <c r="I1461" s="11"/>
      <c r="J1461" s="12"/>
      <c r="K1461" s="11"/>
      <c r="L1461" s="2">
        <f t="shared" si="22"/>
        <v>2</v>
      </c>
      <c r="M1461" s="2" t="s">
        <v>8709</v>
      </c>
      <c r="N1461" s="6"/>
    </row>
    <row r="1462" spans="1:14" s="2" customFormat="1" ht="30" hidden="1">
      <c r="A1462" s="1" t="s">
        <v>5985</v>
      </c>
      <c r="B1462" s="1" t="s">
        <v>6371</v>
      </c>
      <c r="C1462" s="1"/>
      <c r="D1462" s="1"/>
      <c r="E1462" s="1"/>
      <c r="F1462" s="6"/>
      <c r="G1462" s="7"/>
      <c r="H1462" s="12"/>
      <c r="I1462" s="11"/>
      <c r="J1462" s="12"/>
      <c r="K1462" s="11"/>
      <c r="L1462" s="2">
        <f t="shared" si="22"/>
        <v>2</v>
      </c>
      <c r="M1462" s="2" t="s">
        <v>8709</v>
      </c>
      <c r="N1462" s="6"/>
    </row>
    <row r="1463" spans="1:14" s="2" customFormat="1" ht="45" hidden="1">
      <c r="A1463" s="1" t="s">
        <v>3077</v>
      </c>
      <c r="B1463" s="1" t="s">
        <v>3078</v>
      </c>
      <c r="C1463" s="1" t="s">
        <v>3079</v>
      </c>
      <c r="D1463" s="1" t="s">
        <v>3080</v>
      </c>
      <c r="E1463" s="1" t="s">
        <v>3081</v>
      </c>
      <c r="F1463" s="6">
        <v>41917</v>
      </c>
      <c r="G1463" s="7" t="s">
        <v>8705</v>
      </c>
      <c r="H1463" s="10">
        <v>41931</v>
      </c>
      <c r="I1463" s="11">
        <v>6576.22</v>
      </c>
      <c r="J1463" s="10"/>
      <c r="K1463" s="11"/>
      <c r="L1463" s="2">
        <f t="shared" si="22"/>
        <v>1</v>
      </c>
      <c r="M1463" s="2" t="s">
        <v>8710</v>
      </c>
      <c r="N1463" s="6"/>
    </row>
    <row r="1464" spans="1:14" s="2" customFormat="1" ht="45" hidden="1">
      <c r="A1464" s="1" t="s">
        <v>842</v>
      </c>
      <c r="B1464" s="1" t="s">
        <v>851</v>
      </c>
      <c r="C1464" s="1" t="s">
        <v>844</v>
      </c>
      <c r="D1464" s="1" t="s">
        <v>845</v>
      </c>
      <c r="E1464" s="1" t="s">
        <v>846</v>
      </c>
      <c r="F1464" s="6">
        <v>42282</v>
      </c>
      <c r="G1464" s="7" t="s">
        <v>8705</v>
      </c>
      <c r="H1464" s="10">
        <v>42291</v>
      </c>
      <c r="I1464" s="11">
        <v>378.41</v>
      </c>
      <c r="J1464" s="10"/>
      <c r="K1464" s="11"/>
      <c r="L1464" s="2">
        <f t="shared" si="22"/>
        <v>6</v>
      </c>
      <c r="M1464" s="2" t="s">
        <v>8710</v>
      </c>
      <c r="N1464" s="6"/>
    </row>
    <row r="1465" spans="1:14" s="2" customFormat="1" ht="45" hidden="1">
      <c r="A1465" s="1" t="s">
        <v>842</v>
      </c>
      <c r="B1465" s="1" t="s">
        <v>851</v>
      </c>
      <c r="C1465" s="1" t="s">
        <v>847</v>
      </c>
      <c r="D1465" s="1" t="s">
        <v>848</v>
      </c>
      <c r="E1465" s="1" t="s">
        <v>849</v>
      </c>
      <c r="F1465" s="6">
        <v>42282</v>
      </c>
      <c r="G1465" s="7" t="s">
        <v>8705</v>
      </c>
      <c r="H1465" s="10">
        <v>42296</v>
      </c>
      <c r="I1465" s="11">
        <v>73.510000000000005</v>
      </c>
      <c r="J1465" s="10"/>
      <c r="K1465" s="11"/>
      <c r="L1465" s="2">
        <f t="shared" si="22"/>
        <v>6</v>
      </c>
      <c r="M1465" s="2" t="s">
        <v>8710</v>
      </c>
      <c r="N1465" s="6"/>
    </row>
    <row r="1466" spans="1:14" s="2" customFormat="1" ht="45" hidden="1">
      <c r="A1466" s="1" t="s">
        <v>842</v>
      </c>
      <c r="B1466" s="1" t="s">
        <v>851</v>
      </c>
      <c r="C1466" s="1" t="s">
        <v>844</v>
      </c>
      <c r="D1466" s="1" t="s">
        <v>845</v>
      </c>
      <c r="E1466" s="1" t="s">
        <v>850</v>
      </c>
      <c r="F1466" s="6">
        <v>42282</v>
      </c>
      <c r="G1466" s="7" t="s">
        <v>8705</v>
      </c>
      <c r="H1466" s="10">
        <v>42291</v>
      </c>
      <c r="I1466" s="11">
        <v>378.41</v>
      </c>
      <c r="J1466" s="10"/>
      <c r="K1466" s="11"/>
      <c r="L1466" s="2">
        <f t="shared" si="22"/>
        <v>6</v>
      </c>
      <c r="M1466" s="2" t="s">
        <v>8710</v>
      </c>
      <c r="N1466" s="6"/>
    </row>
    <row r="1467" spans="1:14" s="2" customFormat="1" ht="45" hidden="1">
      <c r="A1467" s="1" t="s">
        <v>842</v>
      </c>
      <c r="B1467" s="1" t="s">
        <v>843</v>
      </c>
      <c r="C1467" s="1" t="s">
        <v>844</v>
      </c>
      <c r="D1467" s="1" t="s">
        <v>845</v>
      </c>
      <c r="E1467" s="1" t="s">
        <v>846</v>
      </c>
      <c r="F1467" s="6">
        <v>42282</v>
      </c>
      <c r="G1467" s="7" t="s">
        <v>8705</v>
      </c>
      <c r="H1467" s="10">
        <v>42291</v>
      </c>
      <c r="I1467" s="11">
        <v>378.41</v>
      </c>
      <c r="J1467" s="10"/>
      <c r="K1467" s="11"/>
      <c r="L1467" s="2">
        <f t="shared" si="22"/>
        <v>6</v>
      </c>
      <c r="M1467" s="2" t="s">
        <v>8710</v>
      </c>
      <c r="N1467" s="6"/>
    </row>
    <row r="1468" spans="1:14" s="2" customFormat="1" ht="45" hidden="1">
      <c r="A1468" s="1" t="s">
        <v>842</v>
      </c>
      <c r="B1468" s="1" t="s">
        <v>843</v>
      </c>
      <c r="C1468" s="1" t="s">
        <v>847</v>
      </c>
      <c r="D1468" s="1" t="s">
        <v>848</v>
      </c>
      <c r="E1468" s="1" t="s">
        <v>849</v>
      </c>
      <c r="F1468" s="6">
        <v>42282</v>
      </c>
      <c r="G1468" s="7" t="s">
        <v>8705</v>
      </c>
      <c r="H1468" s="10">
        <v>42296</v>
      </c>
      <c r="I1468" s="11">
        <v>73.510000000000005</v>
      </c>
      <c r="J1468" s="10"/>
      <c r="K1468" s="11"/>
      <c r="L1468" s="2">
        <f t="shared" si="22"/>
        <v>6</v>
      </c>
      <c r="M1468" s="2" t="s">
        <v>8710</v>
      </c>
      <c r="N1468" s="6"/>
    </row>
    <row r="1469" spans="1:14" s="2" customFormat="1" ht="45" hidden="1">
      <c r="A1469" s="1" t="s">
        <v>842</v>
      </c>
      <c r="B1469" s="1" t="s">
        <v>843</v>
      </c>
      <c r="C1469" s="1" t="s">
        <v>844</v>
      </c>
      <c r="D1469" s="1" t="s">
        <v>845</v>
      </c>
      <c r="E1469" s="1" t="s">
        <v>850</v>
      </c>
      <c r="F1469" s="6">
        <v>42282</v>
      </c>
      <c r="G1469" s="7" t="s">
        <v>8705</v>
      </c>
      <c r="H1469" s="10">
        <v>42291</v>
      </c>
      <c r="I1469" s="11">
        <v>378.41</v>
      </c>
      <c r="J1469" s="10"/>
      <c r="K1469" s="11"/>
      <c r="L1469" s="2">
        <f t="shared" si="22"/>
        <v>6</v>
      </c>
      <c r="M1469" s="2" t="s">
        <v>8710</v>
      </c>
      <c r="N1469" s="6"/>
    </row>
    <row r="1470" spans="1:14" s="2" customFormat="1" ht="45" hidden="1">
      <c r="A1470" s="1" t="s">
        <v>4046</v>
      </c>
      <c r="B1470" s="1" t="s">
        <v>4047</v>
      </c>
      <c r="C1470" s="1" t="s">
        <v>844</v>
      </c>
      <c r="D1470" s="1" t="s">
        <v>845</v>
      </c>
      <c r="E1470" s="1" t="s">
        <v>846</v>
      </c>
      <c r="F1470" s="6">
        <v>41460</v>
      </c>
      <c r="G1470" s="7">
        <v>0.42355304593332604</v>
      </c>
      <c r="H1470" s="10">
        <v>41469</v>
      </c>
      <c r="I1470" s="11">
        <v>184.18</v>
      </c>
      <c r="J1470" s="10">
        <v>42565</v>
      </c>
      <c r="K1470" s="11">
        <v>262.19</v>
      </c>
      <c r="L1470" s="2">
        <f t="shared" si="22"/>
        <v>3</v>
      </c>
      <c r="N1470" s="6"/>
    </row>
    <row r="1471" spans="1:14" s="2" customFormat="1" ht="45" hidden="1">
      <c r="A1471" s="32" t="s">
        <v>4046</v>
      </c>
      <c r="B1471" s="32" t="s">
        <v>4047</v>
      </c>
      <c r="C1471" s="32" t="s">
        <v>847</v>
      </c>
      <c r="D1471" s="32" t="s">
        <v>848</v>
      </c>
      <c r="E1471" s="32" t="s">
        <v>849</v>
      </c>
      <c r="F1471" s="33">
        <v>41460</v>
      </c>
      <c r="G1471" s="34">
        <v>-0.31543284789644011</v>
      </c>
      <c r="H1471" s="35">
        <v>41689</v>
      </c>
      <c r="I1471" s="36">
        <v>98.88</v>
      </c>
      <c r="J1471" s="35">
        <v>42785</v>
      </c>
      <c r="K1471" s="36">
        <v>67.69</v>
      </c>
      <c r="L1471" s="37">
        <f t="shared" si="22"/>
        <v>3</v>
      </c>
      <c r="M1471" s="2" t="s">
        <v>8708</v>
      </c>
      <c r="N1471" s="33"/>
    </row>
    <row r="1472" spans="1:14" s="2" customFormat="1" ht="45" hidden="1">
      <c r="A1472" s="1" t="s">
        <v>4046</v>
      </c>
      <c r="B1472" s="1" t="s">
        <v>4047</v>
      </c>
      <c r="C1472" s="1" t="s">
        <v>844</v>
      </c>
      <c r="D1472" s="1" t="s">
        <v>845</v>
      </c>
      <c r="E1472" s="1" t="s">
        <v>850</v>
      </c>
      <c r="F1472" s="6">
        <v>41460</v>
      </c>
      <c r="G1472" s="7">
        <v>0.42355304593332604</v>
      </c>
      <c r="H1472" s="10">
        <v>41469</v>
      </c>
      <c r="I1472" s="11">
        <v>184.18</v>
      </c>
      <c r="J1472" s="10">
        <v>42565</v>
      </c>
      <c r="K1472" s="11">
        <v>262.19</v>
      </c>
      <c r="L1472" s="2">
        <f t="shared" si="22"/>
        <v>3</v>
      </c>
      <c r="N1472" s="6"/>
    </row>
    <row r="1473" spans="1:14" s="2" customFormat="1" ht="45">
      <c r="A1473" s="1" t="s">
        <v>4394</v>
      </c>
      <c r="B1473" s="1" t="s">
        <v>4395</v>
      </c>
      <c r="C1473" s="1" t="s">
        <v>4396</v>
      </c>
      <c r="D1473" s="1" t="s">
        <v>4397</v>
      </c>
      <c r="E1473" s="1" t="s">
        <v>4398</v>
      </c>
      <c r="F1473" s="6">
        <v>36927</v>
      </c>
      <c r="G1473" s="7">
        <v>4.7424935374826109E-2</v>
      </c>
      <c r="H1473" s="10">
        <v>38341</v>
      </c>
      <c r="I1473" s="11">
        <v>100.58</v>
      </c>
      <c r="J1473" s="10">
        <v>39436</v>
      </c>
      <c r="K1473" s="11">
        <v>105.35000000000001</v>
      </c>
      <c r="L1473" s="2">
        <f t="shared" si="22"/>
        <v>1</v>
      </c>
      <c r="N1473" s="6"/>
    </row>
    <row r="1474" spans="1:14" s="2" customFormat="1" ht="45">
      <c r="A1474" s="1" t="s">
        <v>5198</v>
      </c>
      <c r="B1474" s="1" t="s">
        <v>5199</v>
      </c>
      <c r="C1474" s="1" t="s">
        <v>5200</v>
      </c>
      <c r="D1474" s="1" t="s">
        <v>5201</v>
      </c>
      <c r="E1474" s="1" t="s">
        <v>5202</v>
      </c>
      <c r="F1474" s="6">
        <v>41710</v>
      </c>
      <c r="G1474" s="7">
        <v>-0.61361334323722061</v>
      </c>
      <c r="H1474" s="10">
        <v>41719</v>
      </c>
      <c r="I1474" s="11">
        <v>148.09</v>
      </c>
      <c r="J1474" s="10">
        <v>42815</v>
      </c>
      <c r="K1474" s="11">
        <v>57.22</v>
      </c>
      <c r="L1474" s="2">
        <f t="shared" ref="L1474:L1537" si="23">COUNTIF(A$2:A$2738,A1474)</f>
        <v>1</v>
      </c>
      <c r="N1474" s="6"/>
    </row>
    <row r="1475" spans="1:14" s="2" customFormat="1" hidden="1">
      <c r="A1475" s="1" t="s">
        <v>1501</v>
      </c>
      <c r="B1475" s="1" t="s">
        <v>1502</v>
      </c>
      <c r="C1475" s="1"/>
      <c r="D1475" s="1"/>
      <c r="E1475" s="1"/>
      <c r="F1475" s="6"/>
      <c r="G1475" s="7"/>
      <c r="H1475" s="12"/>
      <c r="I1475" s="11"/>
      <c r="J1475" s="12"/>
      <c r="K1475" s="11"/>
      <c r="L1475" s="2">
        <f t="shared" si="23"/>
        <v>1</v>
      </c>
      <c r="M1475" s="2" t="s">
        <v>8709</v>
      </c>
      <c r="N1475" s="6"/>
    </row>
    <row r="1476" spans="1:14" s="2" customFormat="1" ht="45">
      <c r="A1476" s="1" t="s">
        <v>7255</v>
      </c>
      <c r="B1476" s="1" t="s">
        <v>7256</v>
      </c>
      <c r="C1476" s="1" t="s">
        <v>7257</v>
      </c>
      <c r="D1476" s="1" t="s">
        <v>7258</v>
      </c>
      <c r="E1476" s="1" t="s">
        <v>7259</v>
      </c>
      <c r="F1476" s="6">
        <v>40852</v>
      </c>
      <c r="G1476" s="7">
        <v>3.7560795873249817</v>
      </c>
      <c r="H1476" s="10">
        <v>40874</v>
      </c>
      <c r="I1476" s="11">
        <v>40.71</v>
      </c>
      <c r="J1476" s="10">
        <v>41970</v>
      </c>
      <c r="K1476" s="11">
        <v>193.62</v>
      </c>
      <c r="L1476" s="2">
        <f t="shared" si="23"/>
        <v>1</v>
      </c>
      <c r="N1476" s="6"/>
    </row>
    <row r="1477" spans="1:14" s="2" customFormat="1" ht="45">
      <c r="A1477" s="1" t="s">
        <v>1477</v>
      </c>
      <c r="B1477" s="1" t="s">
        <v>1478</v>
      </c>
      <c r="C1477" s="1" t="s">
        <v>1479</v>
      </c>
      <c r="D1477" s="1" t="s">
        <v>1480</v>
      </c>
      <c r="E1477" s="1" t="s">
        <v>1481</v>
      </c>
      <c r="F1477" s="6">
        <v>37899</v>
      </c>
      <c r="G1477" s="7">
        <v>1.5046013667425968</v>
      </c>
      <c r="H1477" s="10">
        <v>40922</v>
      </c>
      <c r="I1477" s="11">
        <v>109.75</v>
      </c>
      <c r="J1477" s="10">
        <v>42018</v>
      </c>
      <c r="K1477" s="11">
        <v>274.88</v>
      </c>
      <c r="L1477" s="2">
        <f t="shared" si="23"/>
        <v>1</v>
      </c>
      <c r="N1477" s="6"/>
    </row>
    <row r="1478" spans="1:14" s="2" customFormat="1" ht="45">
      <c r="A1478" s="1" t="s">
        <v>3033</v>
      </c>
      <c r="B1478" s="1" t="s">
        <v>3034</v>
      </c>
      <c r="C1478" s="1" t="s">
        <v>3035</v>
      </c>
      <c r="D1478" s="1" t="s">
        <v>3036</v>
      </c>
      <c r="E1478" s="1" t="s">
        <v>3037</v>
      </c>
      <c r="F1478" s="6">
        <v>41644</v>
      </c>
      <c r="G1478" s="7">
        <v>-0.34467402921268259</v>
      </c>
      <c r="H1478" s="10">
        <v>41658</v>
      </c>
      <c r="I1478" s="11">
        <v>56.14</v>
      </c>
      <c r="J1478" s="10">
        <v>42754</v>
      </c>
      <c r="K1478" s="11">
        <v>36.79</v>
      </c>
      <c r="L1478" s="2">
        <f t="shared" si="23"/>
        <v>1</v>
      </c>
      <c r="N1478" s="6"/>
    </row>
    <row r="1479" spans="1:14" s="2" customFormat="1" ht="45">
      <c r="A1479" s="1" t="s">
        <v>3302</v>
      </c>
      <c r="B1479" s="1" t="s">
        <v>3303</v>
      </c>
      <c r="C1479" s="1" t="s">
        <v>3304</v>
      </c>
      <c r="D1479" s="1" t="s">
        <v>3305</v>
      </c>
      <c r="E1479" s="1" t="s">
        <v>3306</v>
      </c>
      <c r="F1479" s="6">
        <v>38173</v>
      </c>
      <c r="G1479" s="7">
        <v>0.46712314973315894</v>
      </c>
      <c r="H1479" s="10">
        <v>38218</v>
      </c>
      <c r="I1479" s="11">
        <v>99.31</v>
      </c>
      <c r="J1479" s="10">
        <v>39313</v>
      </c>
      <c r="K1479" s="11">
        <v>145.70000000000002</v>
      </c>
      <c r="L1479" s="2">
        <f t="shared" si="23"/>
        <v>1</v>
      </c>
      <c r="N1479" s="6"/>
    </row>
    <row r="1480" spans="1:14" s="2" customFormat="1" ht="30" hidden="1">
      <c r="A1480" s="1" t="s">
        <v>8264</v>
      </c>
      <c r="B1480" s="1" t="s">
        <v>8265</v>
      </c>
      <c r="C1480" s="1"/>
      <c r="D1480" s="1"/>
      <c r="E1480" s="1"/>
      <c r="F1480" s="6"/>
      <c r="G1480" s="7"/>
      <c r="H1480" s="12"/>
      <c r="I1480" s="11"/>
      <c r="J1480" s="12"/>
      <c r="K1480" s="11"/>
      <c r="L1480" s="2">
        <f t="shared" si="23"/>
        <v>1</v>
      </c>
      <c r="M1480" s="2" t="s">
        <v>8709</v>
      </c>
      <c r="N1480" s="6"/>
    </row>
    <row r="1481" spans="1:14" s="2" customFormat="1" ht="45">
      <c r="A1481" s="1" t="s">
        <v>3084</v>
      </c>
      <c r="B1481" s="1" t="s">
        <v>3085</v>
      </c>
      <c r="C1481" s="1" t="s">
        <v>3086</v>
      </c>
      <c r="D1481" s="1" t="s">
        <v>3087</v>
      </c>
      <c r="E1481" s="1" t="s">
        <v>3088</v>
      </c>
      <c r="F1481" s="6">
        <v>32143</v>
      </c>
      <c r="G1481" s="7">
        <v>5.797394202605792E-2</v>
      </c>
      <c r="H1481" s="10">
        <v>39435</v>
      </c>
      <c r="I1481" s="11">
        <v>99.01</v>
      </c>
      <c r="J1481" s="10">
        <v>40531</v>
      </c>
      <c r="K1481" s="11">
        <v>104.75</v>
      </c>
      <c r="L1481" s="2">
        <f t="shared" si="23"/>
        <v>1</v>
      </c>
      <c r="N1481" s="6"/>
    </row>
    <row r="1482" spans="1:14" s="2" customFormat="1" ht="45" hidden="1">
      <c r="A1482" s="1" t="s">
        <v>3317</v>
      </c>
      <c r="B1482" s="1" t="s">
        <v>3318</v>
      </c>
      <c r="C1482" s="1" t="s">
        <v>3319</v>
      </c>
      <c r="D1482" s="1" t="s">
        <v>3320</v>
      </c>
      <c r="E1482" s="1" t="s">
        <v>3321</v>
      </c>
      <c r="F1482" s="6">
        <v>42340</v>
      </c>
      <c r="G1482" s="7" t="s">
        <v>8705</v>
      </c>
      <c r="H1482" s="10">
        <v>42357</v>
      </c>
      <c r="I1482" s="11">
        <v>348</v>
      </c>
      <c r="J1482" s="10"/>
      <c r="K1482" s="11"/>
      <c r="L1482" s="2">
        <f t="shared" si="23"/>
        <v>2</v>
      </c>
      <c r="M1482" s="2" t="s">
        <v>8710</v>
      </c>
      <c r="N1482" s="6"/>
    </row>
    <row r="1483" spans="1:14" s="2" customFormat="1" ht="45" hidden="1">
      <c r="A1483" s="1" t="s">
        <v>3317</v>
      </c>
      <c r="B1483" s="1" t="s">
        <v>3318</v>
      </c>
      <c r="C1483" s="1" t="s">
        <v>3319</v>
      </c>
      <c r="D1483" s="1" t="s">
        <v>3320</v>
      </c>
      <c r="E1483" s="1" t="s">
        <v>3322</v>
      </c>
      <c r="F1483" s="6">
        <v>42340</v>
      </c>
      <c r="G1483" s="7" t="s">
        <v>8705</v>
      </c>
      <c r="H1483" s="10">
        <v>42352</v>
      </c>
      <c r="I1483" s="11">
        <v>358.68</v>
      </c>
      <c r="J1483" s="10"/>
      <c r="K1483" s="11"/>
      <c r="L1483" s="2">
        <f t="shared" si="23"/>
        <v>2</v>
      </c>
      <c r="M1483" s="2" t="s">
        <v>8710</v>
      </c>
      <c r="N1483" s="6"/>
    </row>
    <row r="1484" spans="1:14" s="2" customFormat="1" ht="45" hidden="1">
      <c r="A1484" s="1" t="s">
        <v>6561</v>
      </c>
      <c r="B1484" s="1" t="s">
        <v>6562</v>
      </c>
      <c r="C1484" s="1" t="s">
        <v>6563</v>
      </c>
      <c r="D1484" s="1" t="s">
        <v>6564</v>
      </c>
      <c r="E1484" s="1" t="s">
        <v>6565</v>
      </c>
      <c r="F1484" s="6">
        <v>42282</v>
      </c>
      <c r="G1484" s="7" t="s">
        <v>8705</v>
      </c>
      <c r="H1484" s="10">
        <v>42304</v>
      </c>
      <c r="I1484" s="11">
        <v>86.93</v>
      </c>
      <c r="J1484" s="10"/>
      <c r="K1484" s="11"/>
      <c r="L1484" s="2">
        <f t="shared" si="23"/>
        <v>1</v>
      </c>
      <c r="M1484" s="2" t="s">
        <v>8710</v>
      </c>
      <c r="N1484" s="6"/>
    </row>
    <row r="1485" spans="1:14" s="2" customFormat="1" hidden="1">
      <c r="A1485" s="1" t="s">
        <v>8474</v>
      </c>
      <c r="B1485" s="1" t="s">
        <v>8475</v>
      </c>
      <c r="C1485" s="1"/>
      <c r="D1485" s="1"/>
      <c r="E1485" s="1"/>
      <c r="F1485" s="6"/>
      <c r="G1485" s="7"/>
      <c r="H1485" s="12"/>
      <c r="I1485" s="11"/>
      <c r="J1485" s="12"/>
      <c r="K1485" s="11"/>
      <c r="L1485" s="2">
        <f t="shared" si="23"/>
        <v>1</v>
      </c>
      <c r="M1485" s="2" t="s">
        <v>8709</v>
      </c>
      <c r="N1485" s="6"/>
    </row>
    <row r="1486" spans="1:14" s="2" customFormat="1" ht="45">
      <c r="A1486" s="1" t="s">
        <v>6984</v>
      </c>
      <c r="B1486" s="1" t="s">
        <v>6985</v>
      </c>
      <c r="C1486" s="1" t="s">
        <v>6986</v>
      </c>
      <c r="D1486" s="1" t="s">
        <v>6987</v>
      </c>
      <c r="E1486" s="1" t="s">
        <v>6988</v>
      </c>
      <c r="F1486" s="6">
        <v>41095</v>
      </c>
      <c r="G1486" s="7">
        <v>1.8505059106391506</v>
      </c>
      <c r="H1486" s="10">
        <v>41117</v>
      </c>
      <c r="I1486" s="11">
        <v>399.28000000000003</v>
      </c>
      <c r="J1486" s="10">
        <v>42212</v>
      </c>
      <c r="K1486" s="11">
        <v>1138.1500000000001</v>
      </c>
      <c r="L1486" s="2">
        <f t="shared" si="23"/>
        <v>1</v>
      </c>
      <c r="N1486" s="6"/>
    </row>
    <row r="1487" spans="1:14" s="2" customFormat="1" ht="45" hidden="1">
      <c r="A1487" s="1" t="s">
        <v>6989</v>
      </c>
      <c r="B1487" s="1" t="s">
        <v>6990</v>
      </c>
      <c r="C1487" s="1" t="s">
        <v>6991</v>
      </c>
      <c r="D1487" s="1" t="s">
        <v>6992</v>
      </c>
      <c r="E1487" s="1" t="s">
        <v>6993</v>
      </c>
      <c r="F1487" s="6">
        <v>41948</v>
      </c>
      <c r="G1487" s="7" t="s">
        <v>8705</v>
      </c>
      <c r="H1487" s="10">
        <v>41970</v>
      </c>
      <c r="I1487" s="11">
        <v>105.86</v>
      </c>
      <c r="J1487" s="10"/>
      <c r="K1487" s="11"/>
      <c r="L1487" s="2">
        <f t="shared" si="23"/>
        <v>1</v>
      </c>
      <c r="M1487" s="2" t="s">
        <v>8710</v>
      </c>
      <c r="N1487" s="6"/>
    </row>
    <row r="1488" spans="1:14" s="2" customFormat="1" ht="45">
      <c r="A1488" s="1" t="s">
        <v>2131</v>
      </c>
      <c r="B1488" s="1" t="s">
        <v>2132</v>
      </c>
      <c r="C1488" s="1" t="s">
        <v>2133</v>
      </c>
      <c r="D1488" s="1" t="s">
        <v>2134</v>
      </c>
      <c r="E1488" s="1" t="s">
        <v>2135</v>
      </c>
      <c r="F1488" s="6">
        <v>40133</v>
      </c>
      <c r="G1488" s="7">
        <v>-0.28422455245930139</v>
      </c>
      <c r="H1488" s="10">
        <v>40131</v>
      </c>
      <c r="I1488" s="11">
        <v>172.61</v>
      </c>
      <c r="J1488" s="10">
        <v>41227</v>
      </c>
      <c r="K1488" s="11">
        <v>123.55</v>
      </c>
      <c r="L1488" s="2">
        <f t="shared" si="23"/>
        <v>1</v>
      </c>
      <c r="N1488" s="6"/>
    </row>
    <row r="1489" spans="1:14" s="2" customFormat="1" ht="45">
      <c r="A1489" s="1" t="s">
        <v>5302</v>
      </c>
      <c r="B1489" s="1" t="s">
        <v>5303</v>
      </c>
      <c r="C1489" s="1" t="s">
        <v>5304</v>
      </c>
      <c r="D1489" s="1" t="s">
        <v>5305</v>
      </c>
      <c r="E1489" s="1" t="s">
        <v>5306</v>
      </c>
      <c r="F1489" s="6">
        <v>39483</v>
      </c>
      <c r="G1489" s="7">
        <v>-9.0245327102803724E-2</v>
      </c>
      <c r="H1489" s="10">
        <v>39501</v>
      </c>
      <c r="I1489" s="11">
        <v>136.96</v>
      </c>
      <c r="J1489" s="10">
        <v>40597</v>
      </c>
      <c r="K1489" s="11">
        <v>124.60000000000001</v>
      </c>
      <c r="L1489" s="2">
        <f t="shared" si="23"/>
        <v>1</v>
      </c>
      <c r="N1489" s="6"/>
    </row>
    <row r="1490" spans="1:14" s="2" customFormat="1" ht="45" hidden="1">
      <c r="A1490" s="1" t="s">
        <v>1126</v>
      </c>
      <c r="B1490" s="1" t="s">
        <v>1127</v>
      </c>
      <c r="C1490" s="1" t="s">
        <v>1128</v>
      </c>
      <c r="D1490" s="1" t="s">
        <v>1129</v>
      </c>
      <c r="E1490" s="1" t="s">
        <v>1130</v>
      </c>
      <c r="F1490" s="6">
        <v>41734</v>
      </c>
      <c r="G1490" s="7" t="s">
        <v>8705</v>
      </c>
      <c r="H1490" s="10">
        <v>41957</v>
      </c>
      <c r="I1490" s="11">
        <v>101.72</v>
      </c>
      <c r="J1490" s="10"/>
      <c r="K1490" s="11"/>
      <c r="L1490" s="2">
        <f t="shared" si="23"/>
        <v>1</v>
      </c>
      <c r="M1490" s="2" t="s">
        <v>8710</v>
      </c>
      <c r="N1490" s="6"/>
    </row>
    <row r="1491" spans="1:14" s="2" customFormat="1" ht="45" hidden="1">
      <c r="A1491" s="1" t="s">
        <v>1131</v>
      </c>
      <c r="B1491" s="1" t="s">
        <v>1132</v>
      </c>
      <c r="C1491" s="1" t="s">
        <v>1133</v>
      </c>
      <c r="D1491" s="1" t="s">
        <v>1134</v>
      </c>
      <c r="E1491" s="1" t="s">
        <v>1135</v>
      </c>
      <c r="F1491" s="6">
        <v>41734</v>
      </c>
      <c r="G1491" s="7" t="s">
        <v>8705</v>
      </c>
      <c r="H1491" s="10">
        <v>41957</v>
      </c>
      <c r="I1491" s="11">
        <v>101.81</v>
      </c>
      <c r="J1491" s="10"/>
      <c r="K1491" s="11"/>
      <c r="L1491" s="2">
        <f t="shared" si="23"/>
        <v>1</v>
      </c>
      <c r="M1491" s="2" t="s">
        <v>8710</v>
      </c>
      <c r="N1491" s="6"/>
    </row>
    <row r="1492" spans="1:14" s="2" customFormat="1" ht="45">
      <c r="A1492" s="1" t="s">
        <v>6849</v>
      </c>
      <c r="B1492" s="1" t="s">
        <v>6850</v>
      </c>
      <c r="C1492" s="1" t="s">
        <v>6851</v>
      </c>
      <c r="D1492" s="1" t="s">
        <v>6852</v>
      </c>
      <c r="E1492" s="1" t="s">
        <v>6853</v>
      </c>
      <c r="F1492" s="6">
        <v>38477</v>
      </c>
      <c r="G1492" s="7">
        <v>-0.59604507850751309</v>
      </c>
      <c r="H1492" s="10">
        <v>38499</v>
      </c>
      <c r="I1492" s="11">
        <v>473.84000000000003</v>
      </c>
      <c r="J1492" s="10">
        <v>39595</v>
      </c>
      <c r="K1492" s="11">
        <v>191.41</v>
      </c>
      <c r="L1492" s="2">
        <f t="shared" si="23"/>
        <v>1</v>
      </c>
      <c r="N1492" s="6"/>
    </row>
    <row r="1493" spans="1:14" s="2" customFormat="1" ht="45">
      <c r="A1493" s="1" t="s">
        <v>4833</v>
      </c>
      <c r="B1493" s="1" t="s">
        <v>4834</v>
      </c>
      <c r="C1493" s="1" t="s">
        <v>4835</v>
      </c>
      <c r="D1493" s="1" t="s">
        <v>4836</v>
      </c>
      <c r="E1493" s="1" t="s">
        <v>4837</v>
      </c>
      <c r="F1493" s="6">
        <v>39268</v>
      </c>
      <c r="G1493" s="7">
        <v>-0.48161347804957072</v>
      </c>
      <c r="H1493" s="10">
        <v>39284</v>
      </c>
      <c r="I1493" s="11">
        <v>185.19</v>
      </c>
      <c r="J1493" s="10">
        <v>40380</v>
      </c>
      <c r="K1493" s="11">
        <v>96</v>
      </c>
      <c r="L1493" s="2">
        <f t="shared" si="23"/>
        <v>1</v>
      </c>
      <c r="N1493" s="6"/>
    </row>
    <row r="1494" spans="1:14" s="2" customFormat="1" ht="45" hidden="1">
      <c r="A1494" s="1" t="s">
        <v>1566</v>
      </c>
      <c r="B1494" s="1" t="s">
        <v>1567</v>
      </c>
      <c r="C1494" s="1" t="s">
        <v>1568</v>
      </c>
      <c r="D1494" s="1" t="s">
        <v>1569</v>
      </c>
      <c r="E1494" s="1" t="s">
        <v>1570</v>
      </c>
      <c r="F1494" s="6">
        <v>42469</v>
      </c>
      <c r="G1494" s="7" t="s">
        <v>8705</v>
      </c>
      <c r="H1494" s="10">
        <v>42489</v>
      </c>
      <c r="I1494" s="11">
        <v>983.99</v>
      </c>
      <c r="J1494" s="10"/>
      <c r="K1494" s="11"/>
      <c r="L1494" s="2">
        <f t="shared" si="23"/>
        <v>6</v>
      </c>
      <c r="M1494" s="2" t="s">
        <v>8710</v>
      </c>
      <c r="N1494" s="6"/>
    </row>
    <row r="1495" spans="1:14" s="2" customFormat="1" ht="45" hidden="1">
      <c r="A1495" s="1" t="s">
        <v>1566</v>
      </c>
      <c r="B1495" s="1" t="s">
        <v>1567</v>
      </c>
      <c r="C1495" s="1" t="s">
        <v>1568</v>
      </c>
      <c r="D1495" s="1" t="s">
        <v>1569</v>
      </c>
      <c r="E1495" s="1" t="s">
        <v>1571</v>
      </c>
      <c r="F1495" s="6">
        <v>42469</v>
      </c>
      <c r="G1495" s="7" t="s">
        <v>8705</v>
      </c>
      <c r="H1495" s="10">
        <v>42474</v>
      </c>
      <c r="I1495" s="11">
        <v>969.71</v>
      </c>
      <c r="J1495" s="10"/>
      <c r="K1495" s="11"/>
      <c r="L1495" s="2">
        <f t="shared" si="23"/>
        <v>6</v>
      </c>
      <c r="M1495" s="2" t="s">
        <v>8710</v>
      </c>
      <c r="N1495" s="6"/>
    </row>
    <row r="1496" spans="1:14" s="2" customFormat="1" ht="45" hidden="1">
      <c r="A1496" s="1" t="s">
        <v>1566</v>
      </c>
      <c r="B1496" s="1" t="s">
        <v>1567</v>
      </c>
      <c r="C1496" s="1" t="s">
        <v>1568</v>
      </c>
      <c r="D1496" s="1" t="s">
        <v>1569</v>
      </c>
      <c r="E1496" s="1" t="s">
        <v>1572</v>
      </c>
      <c r="F1496" s="6">
        <v>42469</v>
      </c>
      <c r="G1496" s="7" t="s">
        <v>8705</v>
      </c>
      <c r="H1496" s="10">
        <v>42474</v>
      </c>
      <c r="I1496" s="11">
        <v>969.71</v>
      </c>
      <c r="J1496" s="10"/>
      <c r="K1496" s="11"/>
      <c r="L1496" s="2">
        <f t="shared" si="23"/>
        <v>6</v>
      </c>
      <c r="M1496" s="2" t="s">
        <v>8710</v>
      </c>
      <c r="N1496" s="6"/>
    </row>
    <row r="1497" spans="1:14" s="2" customFormat="1" ht="45" hidden="1">
      <c r="A1497" s="1" t="s">
        <v>1566</v>
      </c>
      <c r="B1497" s="1" t="s">
        <v>1567</v>
      </c>
      <c r="C1497" s="1" t="s">
        <v>1568</v>
      </c>
      <c r="D1497" s="1" t="s">
        <v>1569</v>
      </c>
      <c r="E1497" s="1" t="s">
        <v>1570</v>
      </c>
      <c r="F1497" s="6">
        <v>42469</v>
      </c>
      <c r="G1497" s="7" t="s">
        <v>8705</v>
      </c>
      <c r="H1497" s="10">
        <v>42489</v>
      </c>
      <c r="I1497" s="11">
        <v>983.99</v>
      </c>
      <c r="J1497" s="10"/>
      <c r="K1497" s="11"/>
      <c r="L1497" s="2">
        <f t="shared" si="23"/>
        <v>6</v>
      </c>
      <c r="M1497" s="2" t="s">
        <v>8710</v>
      </c>
      <c r="N1497" s="6"/>
    </row>
    <row r="1498" spans="1:14" s="2" customFormat="1" ht="45" hidden="1">
      <c r="A1498" s="1" t="s">
        <v>1566</v>
      </c>
      <c r="B1498" s="1" t="s">
        <v>1567</v>
      </c>
      <c r="C1498" s="1" t="s">
        <v>1568</v>
      </c>
      <c r="D1498" s="1" t="s">
        <v>1569</v>
      </c>
      <c r="E1498" s="1" t="s">
        <v>1571</v>
      </c>
      <c r="F1498" s="6">
        <v>42469</v>
      </c>
      <c r="G1498" s="7" t="s">
        <v>8705</v>
      </c>
      <c r="H1498" s="10">
        <v>42474</v>
      </c>
      <c r="I1498" s="11">
        <v>969.71</v>
      </c>
      <c r="J1498" s="10"/>
      <c r="K1498" s="11"/>
      <c r="L1498" s="2">
        <f t="shared" si="23"/>
        <v>6</v>
      </c>
      <c r="M1498" s="2" t="s">
        <v>8710</v>
      </c>
      <c r="N1498" s="6"/>
    </row>
    <row r="1499" spans="1:14" s="2" customFormat="1" ht="45" hidden="1">
      <c r="A1499" s="1" t="s">
        <v>1566</v>
      </c>
      <c r="B1499" s="1" t="s">
        <v>1567</v>
      </c>
      <c r="C1499" s="1" t="s">
        <v>1568</v>
      </c>
      <c r="D1499" s="1" t="s">
        <v>1569</v>
      </c>
      <c r="E1499" s="1" t="s">
        <v>1572</v>
      </c>
      <c r="F1499" s="6">
        <v>42469</v>
      </c>
      <c r="G1499" s="7" t="s">
        <v>8705</v>
      </c>
      <c r="H1499" s="10">
        <v>42474</v>
      </c>
      <c r="I1499" s="11">
        <v>969.71</v>
      </c>
      <c r="J1499" s="10"/>
      <c r="K1499" s="11"/>
      <c r="L1499" s="2">
        <f t="shared" si="23"/>
        <v>6</v>
      </c>
      <c r="M1499" s="2" t="s">
        <v>8710</v>
      </c>
      <c r="N1499" s="6"/>
    </row>
    <row r="1500" spans="1:14" s="2" customFormat="1" hidden="1">
      <c r="A1500" s="1" t="s">
        <v>1759</v>
      </c>
      <c r="B1500" s="1" t="s">
        <v>1760</v>
      </c>
      <c r="C1500" s="1"/>
      <c r="D1500" s="1"/>
      <c r="E1500" s="1"/>
      <c r="F1500" s="6"/>
      <c r="G1500" s="7"/>
      <c r="H1500" s="12"/>
      <c r="I1500" s="11"/>
      <c r="J1500" s="12"/>
      <c r="K1500" s="11"/>
      <c r="L1500" s="2">
        <f t="shared" si="23"/>
        <v>1</v>
      </c>
      <c r="M1500" s="2" t="s">
        <v>8709</v>
      </c>
      <c r="N1500" s="6"/>
    </row>
    <row r="1501" spans="1:14" s="2" customFormat="1" hidden="1">
      <c r="A1501" s="1" t="s">
        <v>5072</v>
      </c>
      <c r="B1501" s="1" t="s">
        <v>5073</v>
      </c>
      <c r="C1501" s="1"/>
      <c r="D1501" s="1"/>
      <c r="E1501" s="1"/>
      <c r="F1501" s="6"/>
      <c r="G1501" s="7"/>
      <c r="H1501" s="12"/>
      <c r="I1501" s="11"/>
      <c r="J1501" s="12"/>
      <c r="K1501" s="11"/>
      <c r="L1501" s="2">
        <f t="shared" si="23"/>
        <v>1</v>
      </c>
      <c r="M1501" s="2" t="s">
        <v>8709</v>
      </c>
      <c r="N1501" s="6"/>
    </row>
    <row r="1502" spans="1:14" s="2" customFormat="1" ht="45" hidden="1">
      <c r="A1502" s="1" t="s">
        <v>5549</v>
      </c>
      <c r="B1502" s="1" t="s">
        <v>5550</v>
      </c>
      <c r="C1502" s="1" t="s">
        <v>5551</v>
      </c>
      <c r="D1502" s="1" t="s">
        <v>5552</v>
      </c>
      <c r="E1502" s="1" t="s">
        <v>5553</v>
      </c>
      <c r="F1502" s="6">
        <v>42009</v>
      </c>
      <c r="G1502" s="7" t="s">
        <v>8705</v>
      </c>
      <c r="H1502" s="10">
        <v>42027</v>
      </c>
      <c r="I1502" s="11">
        <v>115.7</v>
      </c>
      <c r="J1502" s="10"/>
      <c r="K1502" s="11"/>
      <c r="L1502" s="2">
        <f t="shared" si="23"/>
        <v>1</v>
      </c>
      <c r="M1502" s="2" t="s">
        <v>8710</v>
      </c>
      <c r="N1502" s="6"/>
    </row>
    <row r="1503" spans="1:14" s="2" customFormat="1" hidden="1">
      <c r="A1503" s="1" t="s">
        <v>1726</v>
      </c>
      <c r="B1503" s="1" t="s">
        <v>1727</v>
      </c>
      <c r="C1503" s="1"/>
      <c r="D1503" s="1"/>
      <c r="E1503" s="1"/>
      <c r="F1503" s="6"/>
      <c r="G1503" s="7"/>
      <c r="H1503" s="12"/>
      <c r="I1503" s="11"/>
      <c r="J1503" s="12"/>
      <c r="K1503" s="11"/>
      <c r="L1503" s="2">
        <f t="shared" si="23"/>
        <v>1</v>
      </c>
      <c r="M1503" s="2" t="s">
        <v>8709</v>
      </c>
      <c r="N1503" s="6"/>
    </row>
    <row r="1504" spans="1:14" s="2" customFormat="1" hidden="1">
      <c r="A1504" s="1" t="s">
        <v>4639</v>
      </c>
      <c r="B1504" s="1" t="s">
        <v>4640</v>
      </c>
      <c r="C1504" s="1"/>
      <c r="D1504" s="1"/>
      <c r="E1504" s="1"/>
      <c r="F1504" s="6"/>
      <c r="G1504" s="7"/>
      <c r="H1504" s="12"/>
      <c r="I1504" s="11"/>
      <c r="J1504" s="12"/>
      <c r="K1504" s="11"/>
      <c r="L1504" s="2">
        <f t="shared" si="23"/>
        <v>2</v>
      </c>
      <c r="M1504" s="2" t="s">
        <v>8709</v>
      </c>
      <c r="N1504" s="6"/>
    </row>
    <row r="1505" spans="1:14" s="2" customFormat="1" hidden="1">
      <c r="A1505" s="1" t="s">
        <v>4639</v>
      </c>
      <c r="B1505" s="1" t="s">
        <v>4712</v>
      </c>
      <c r="C1505" s="1"/>
      <c r="D1505" s="1"/>
      <c r="E1505" s="1"/>
      <c r="F1505" s="6"/>
      <c r="G1505" s="7"/>
      <c r="H1505" s="12"/>
      <c r="I1505" s="11"/>
      <c r="J1505" s="12"/>
      <c r="K1505" s="11"/>
      <c r="L1505" s="2">
        <f t="shared" si="23"/>
        <v>2</v>
      </c>
      <c r="M1505" s="2" t="s">
        <v>8709</v>
      </c>
      <c r="N1505" s="6"/>
    </row>
    <row r="1506" spans="1:14" s="2" customFormat="1" ht="30" hidden="1">
      <c r="A1506" s="1" t="s">
        <v>7733</v>
      </c>
      <c r="B1506" s="1" t="s">
        <v>7734</v>
      </c>
      <c r="C1506" s="1"/>
      <c r="D1506" s="1"/>
      <c r="E1506" s="1"/>
      <c r="F1506" s="6"/>
      <c r="G1506" s="7"/>
      <c r="H1506" s="12"/>
      <c r="I1506" s="11"/>
      <c r="J1506" s="12"/>
      <c r="K1506" s="11"/>
      <c r="L1506" s="2">
        <f t="shared" si="23"/>
        <v>1</v>
      </c>
      <c r="M1506" s="2" t="s">
        <v>8709</v>
      </c>
      <c r="N1506" s="6"/>
    </row>
    <row r="1507" spans="1:14" s="2" customFormat="1" hidden="1">
      <c r="A1507" s="1" t="s">
        <v>2716</v>
      </c>
      <c r="B1507" s="1" t="s">
        <v>2717</v>
      </c>
      <c r="C1507" s="1"/>
      <c r="D1507" s="1"/>
      <c r="E1507" s="1"/>
      <c r="F1507" s="6"/>
      <c r="G1507" s="7"/>
      <c r="H1507" s="12"/>
      <c r="I1507" s="11"/>
      <c r="J1507" s="12"/>
      <c r="K1507" s="11"/>
      <c r="L1507" s="2">
        <f t="shared" si="23"/>
        <v>1</v>
      </c>
      <c r="M1507" s="2" t="s">
        <v>8709</v>
      </c>
      <c r="N1507" s="6"/>
    </row>
    <row r="1508" spans="1:14" s="2" customFormat="1" ht="45" hidden="1">
      <c r="A1508" s="1" t="s">
        <v>7217</v>
      </c>
      <c r="B1508" s="1" t="s">
        <v>7218</v>
      </c>
      <c r="C1508" s="1" t="s">
        <v>7219</v>
      </c>
      <c r="D1508" s="1" t="s">
        <v>7220</v>
      </c>
      <c r="E1508" s="1" t="s">
        <v>7221</v>
      </c>
      <c r="F1508" s="6">
        <v>42099</v>
      </c>
      <c r="G1508" s="7" t="s">
        <v>8705</v>
      </c>
      <c r="H1508" s="10">
        <v>42121</v>
      </c>
      <c r="I1508" s="11">
        <v>114.71000000000001</v>
      </c>
      <c r="J1508" s="10"/>
      <c r="K1508" s="11"/>
      <c r="L1508" s="2">
        <f t="shared" si="23"/>
        <v>1</v>
      </c>
      <c r="M1508" s="2" t="s">
        <v>8710</v>
      </c>
      <c r="N1508" s="6"/>
    </row>
    <row r="1509" spans="1:14" s="2" customFormat="1" ht="30" hidden="1">
      <c r="A1509" s="1" t="s">
        <v>2752</v>
      </c>
      <c r="B1509" s="1" t="s">
        <v>2753</v>
      </c>
      <c r="C1509" s="1"/>
      <c r="D1509" s="1"/>
      <c r="E1509" s="1"/>
      <c r="F1509" s="6"/>
      <c r="G1509" s="7"/>
      <c r="H1509" s="12"/>
      <c r="I1509" s="11"/>
      <c r="J1509" s="12"/>
      <c r="K1509" s="11"/>
      <c r="L1509" s="2">
        <f t="shared" si="23"/>
        <v>1</v>
      </c>
      <c r="M1509" s="2" t="s">
        <v>8709</v>
      </c>
      <c r="N1509" s="6"/>
    </row>
    <row r="1510" spans="1:14" s="2" customFormat="1" ht="45">
      <c r="A1510" s="1" t="s">
        <v>3473</v>
      </c>
      <c r="B1510" s="1" t="s">
        <v>3474</v>
      </c>
      <c r="C1510" s="1" t="s">
        <v>3475</v>
      </c>
      <c r="D1510" s="1" t="s">
        <v>3476</v>
      </c>
      <c r="E1510" s="1" t="s">
        <v>3477</v>
      </c>
      <c r="F1510" s="6">
        <v>39026</v>
      </c>
      <c r="G1510" s="7">
        <v>-0.75512708150744956</v>
      </c>
      <c r="H1510" s="10">
        <v>39040</v>
      </c>
      <c r="I1510" s="11">
        <v>114.10000000000001</v>
      </c>
      <c r="J1510" s="10">
        <v>40136</v>
      </c>
      <c r="K1510" s="11">
        <v>27.94</v>
      </c>
      <c r="L1510" s="2">
        <f t="shared" si="23"/>
        <v>1</v>
      </c>
      <c r="N1510" s="6"/>
    </row>
    <row r="1511" spans="1:14" s="2" customFormat="1" ht="45" hidden="1">
      <c r="A1511" s="1" t="s">
        <v>430</v>
      </c>
      <c r="B1511" s="1" t="s">
        <v>436</v>
      </c>
      <c r="C1511" s="1" t="s">
        <v>432</v>
      </c>
      <c r="D1511" s="1" t="s">
        <v>433</v>
      </c>
      <c r="E1511" s="1" t="s">
        <v>434</v>
      </c>
      <c r="F1511" s="6">
        <v>42195</v>
      </c>
      <c r="G1511" s="7" t="s">
        <v>8705</v>
      </c>
      <c r="H1511" s="10">
        <v>42199</v>
      </c>
      <c r="I1511" s="11">
        <v>2591.98</v>
      </c>
      <c r="J1511" s="10"/>
      <c r="K1511" s="11"/>
      <c r="L1511" s="2">
        <f t="shared" si="23"/>
        <v>4</v>
      </c>
      <c r="M1511" s="2" t="s">
        <v>8710</v>
      </c>
      <c r="N1511" s="6"/>
    </row>
    <row r="1512" spans="1:14" s="2" customFormat="1" ht="45" hidden="1">
      <c r="A1512" s="1" t="s">
        <v>430</v>
      </c>
      <c r="B1512" s="1" t="s">
        <v>436</v>
      </c>
      <c r="C1512" s="1" t="s">
        <v>432</v>
      </c>
      <c r="D1512" s="1" t="s">
        <v>433</v>
      </c>
      <c r="E1512" s="1" t="s">
        <v>435</v>
      </c>
      <c r="F1512" s="6">
        <v>42195</v>
      </c>
      <c r="G1512" s="7" t="s">
        <v>8705</v>
      </c>
      <c r="H1512" s="10">
        <v>42199</v>
      </c>
      <c r="I1512" s="11">
        <v>2591.98</v>
      </c>
      <c r="J1512" s="10"/>
      <c r="K1512" s="11"/>
      <c r="L1512" s="2">
        <f t="shared" si="23"/>
        <v>4</v>
      </c>
      <c r="M1512" s="2" t="s">
        <v>8710</v>
      </c>
      <c r="N1512" s="6"/>
    </row>
    <row r="1513" spans="1:14" s="2" customFormat="1" ht="45" hidden="1">
      <c r="A1513" s="1" t="s">
        <v>430</v>
      </c>
      <c r="B1513" s="1" t="s">
        <v>431</v>
      </c>
      <c r="C1513" s="1" t="s">
        <v>432</v>
      </c>
      <c r="D1513" s="1" t="s">
        <v>433</v>
      </c>
      <c r="E1513" s="1" t="s">
        <v>434</v>
      </c>
      <c r="F1513" s="6">
        <v>42195</v>
      </c>
      <c r="G1513" s="7" t="s">
        <v>8705</v>
      </c>
      <c r="H1513" s="10">
        <v>42199</v>
      </c>
      <c r="I1513" s="11">
        <v>2591.98</v>
      </c>
      <c r="J1513" s="10"/>
      <c r="K1513" s="11"/>
      <c r="L1513" s="2">
        <f t="shared" si="23"/>
        <v>4</v>
      </c>
      <c r="M1513" s="2" t="s">
        <v>8710</v>
      </c>
      <c r="N1513" s="6"/>
    </row>
    <row r="1514" spans="1:14" s="2" customFormat="1" ht="45" hidden="1">
      <c r="A1514" s="1" t="s">
        <v>430</v>
      </c>
      <c r="B1514" s="1" t="s">
        <v>431</v>
      </c>
      <c r="C1514" s="1" t="s">
        <v>432</v>
      </c>
      <c r="D1514" s="1" t="s">
        <v>433</v>
      </c>
      <c r="E1514" s="1" t="s">
        <v>435</v>
      </c>
      <c r="F1514" s="6">
        <v>42195</v>
      </c>
      <c r="G1514" s="7" t="s">
        <v>8705</v>
      </c>
      <c r="H1514" s="10">
        <v>42199</v>
      </c>
      <c r="I1514" s="11">
        <v>2591.98</v>
      </c>
      <c r="J1514" s="10"/>
      <c r="K1514" s="11"/>
      <c r="L1514" s="2">
        <f t="shared" si="23"/>
        <v>4</v>
      </c>
      <c r="M1514" s="2" t="s">
        <v>8710</v>
      </c>
      <c r="N1514" s="6"/>
    </row>
    <row r="1515" spans="1:14" s="2" customFormat="1" ht="30" hidden="1">
      <c r="A1515" s="1" t="s">
        <v>1741</v>
      </c>
      <c r="B1515" s="1" t="s">
        <v>1742</v>
      </c>
      <c r="C1515" s="1"/>
      <c r="D1515" s="1"/>
      <c r="E1515" s="1"/>
      <c r="F1515" s="6"/>
      <c r="G1515" s="7"/>
      <c r="H1515" s="12"/>
      <c r="I1515" s="11"/>
      <c r="J1515" s="12"/>
      <c r="K1515" s="11"/>
      <c r="L1515" s="2">
        <f t="shared" si="23"/>
        <v>1</v>
      </c>
      <c r="M1515" s="2" t="s">
        <v>8709</v>
      </c>
      <c r="N1515" s="6"/>
    </row>
    <row r="1516" spans="1:14" s="2" customFormat="1" hidden="1">
      <c r="A1516" s="1" t="s">
        <v>8606</v>
      </c>
      <c r="B1516" s="1" t="s">
        <v>8607</v>
      </c>
      <c r="C1516" s="1"/>
      <c r="D1516" s="1"/>
      <c r="E1516" s="1"/>
      <c r="F1516" s="6"/>
      <c r="G1516" s="7"/>
      <c r="H1516" s="12"/>
      <c r="I1516" s="11"/>
      <c r="J1516" s="12"/>
      <c r="K1516" s="11"/>
      <c r="L1516" s="2">
        <f t="shared" si="23"/>
        <v>1</v>
      </c>
      <c r="M1516" s="2" t="s">
        <v>8709</v>
      </c>
      <c r="N1516" s="6"/>
    </row>
    <row r="1517" spans="1:14" s="2" customFormat="1" ht="30" hidden="1">
      <c r="A1517" s="1" t="s">
        <v>6115</v>
      </c>
      <c r="B1517" s="1" t="s">
        <v>6116</v>
      </c>
      <c r="C1517" s="1"/>
      <c r="D1517" s="1"/>
      <c r="E1517" s="1"/>
      <c r="F1517" s="6"/>
      <c r="G1517" s="7"/>
      <c r="H1517" s="12"/>
      <c r="I1517" s="11"/>
      <c r="J1517" s="12"/>
      <c r="K1517" s="11"/>
      <c r="L1517" s="2">
        <f t="shared" si="23"/>
        <v>1</v>
      </c>
      <c r="M1517" s="2" t="s">
        <v>8709</v>
      </c>
      <c r="N1517" s="6"/>
    </row>
    <row r="1518" spans="1:14" s="2" customFormat="1" ht="45" hidden="1">
      <c r="A1518" s="15" t="s">
        <v>58</v>
      </c>
      <c r="B1518" s="15" t="s">
        <v>59</v>
      </c>
      <c r="C1518" s="15" t="s">
        <v>60</v>
      </c>
      <c r="D1518" s="15" t="s">
        <v>61</v>
      </c>
      <c r="E1518" s="15" t="s">
        <v>62</v>
      </c>
      <c r="F1518" s="16">
        <v>42282</v>
      </c>
      <c r="G1518" s="17" t="s">
        <v>8705</v>
      </c>
      <c r="H1518" s="18">
        <v>42306</v>
      </c>
      <c r="I1518" s="19">
        <v>14299.08</v>
      </c>
      <c r="J1518" s="18"/>
      <c r="K1518" s="19"/>
      <c r="L1518" s="2">
        <f t="shared" si="23"/>
        <v>1</v>
      </c>
      <c r="M1518" s="2" t="s">
        <v>8710</v>
      </c>
      <c r="N1518" s="16"/>
    </row>
    <row r="1519" spans="1:14" s="2" customFormat="1" ht="45" hidden="1">
      <c r="A1519" s="1" t="s">
        <v>943</v>
      </c>
      <c r="B1519" s="1" t="s">
        <v>944</v>
      </c>
      <c r="C1519" s="1" t="s">
        <v>626</v>
      </c>
      <c r="D1519" s="1" t="s">
        <v>627</v>
      </c>
      <c r="E1519" s="1" t="s">
        <v>628</v>
      </c>
      <c r="F1519" s="6">
        <v>42622</v>
      </c>
      <c r="G1519" s="7" t="s">
        <v>8705</v>
      </c>
      <c r="H1519" s="10">
        <v>42627</v>
      </c>
      <c r="I1519" s="11">
        <v>1848.3500000000001</v>
      </c>
      <c r="J1519" s="10"/>
      <c r="K1519" s="11"/>
      <c r="L1519" s="2">
        <f t="shared" si="23"/>
        <v>1</v>
      </c>
      <c r="M1519" s="2" t="s">
        <v>8710</v>
      </c>
      <c r="N1519" s="6"/>
    </row>
    <row r="1520" spans="1:14" s="2" customFormat="1" ht="45">
      <c r="A1520" s="1" t="s">
        <v>7924</v>
      </c>
      <c r="B1520" s="1" t="s">
        <v>7925</v>
      </c>
      <c r="C1520" s="1" t="s">
        <v>7926</v>
      </c>
      <c r="D1520" s="1" t="s">
        <v>7927</v>
      </c>
      <c r="E1520" s="1" t="s">
        <v>7928</v>
      </c>
      <c r="F1520" s="6">
        <v>40913</v>
      </c>
      <c r="G1520" s="7">
        <v>1.0772727272727272</v>
      </c>
      <c r="H1520" s="10">
        <v>40936</v>
      </c>
      <c r="I1520" s="11">
        <v>2.2000000000000002</v>
      </c>
      <c r="J1520" s="10">
        <v>42032</v>
      </c>
      <c r="K1520" s="11">
        <v>4.57</v>
      </c>
      <c r="L1520" s="2">
        <f t="shared" si="23"/>
        <v>1</v>
      </c>
      <c r="N1520" s="6"/>
    </row>
    <row r="1521" spans="1:14" s="2" customFormat="1" ht="45" hidden="1">
      <c r="A1521" s="1" t="s">
        <v>2840</v>
      </c>
      <c r="B1521" s="1" t="s">
        <v>2841</v>
      </c>
      <c r="C1521" s="1" t="s">
        <v>2842</v>
      </c>
      <c r="D1521" s="1" t="s">
        <v>2843</v>
      </c>
      <c r="E1521" s="1" t="s">
        <v>2844</v>
      </c>
      <c r="F1521" s="6">
        <v>42282</v>
      </c>
      <c r="G1521" s="7" t="s">
        <v>8705</v>
      </c>
      <c r="H1521" s="10">
        <v>42296</v>
      </c>
      <c r="I1521" s="11">
        <v>582.75</v>
      </c>
      <c r="J1521" s="10"/>
      <c r="K1521" s="11"/>
      <c r="L1521" s="2">
        <f t="shared" si="23"/>
        <v>1</v>
      </c>
      <c r="M1521" s="2" t="s">
        <v>8710</v>
      </c>
      <c r="N1521" s="6"/>
    </row>
    <row r="1522" spans="1:14" s="2" customFormat="1" ht="45" hidden="1">
      <c r="A1522" s="1" t="s">
        <v>8061</v>
      </c>
      <c r="B1522" s="1" t="s">
        <v>8062</v>
      </c>
      <c r="C1522" s="1" t="s">
        <v>8063</v>
      </c>
      <c r="D1522" s="1" t="s">
        <v>8064</v>
      </c>
      <c r="E1522" s="1" t="s">
        <v>8065</v>
      </c>
      <c r="F1522" s="6">
        <v>42009</v>
      </c>
      <c r="G1522" s="7" t="s">
        <v>8705</v>
      </c>
      <c r="H1522" s="10">
        <v>42032</v>
      </c>
      <c r="I1522" s="11">
        <v>4.43</v>
      </c>
      <c r="J1522" s="10"/>
      <c r="K1522" s="11"/>
      <c r="L1522" s="2">
        <f t="shared" si="23"/>
        <v>1</v>
      </c>
      <c r="M1522" s="2" t="s">
        <v>8710</v>
      </c>
      <c r="N1522" s="6"/>
    </row>
    <row r="1523" spans="1:14" s="2" customFormat="1" hidden="1">
      <c r="A1523" s="1" t="s">
        <v>8659</v>
      </c>
      <c r="B1523" s="1" t="s">
        <v>8660</v>
      </c>
      <c r="C1523" s="1"/>
      <c r="D1523" s="1"/>
      <c r="E1523" s="1"/>
      <c r="F1523" s="6"/>
      <c r="G1523" s="7"/>
      <c r="H1523" s="12"/>
      <c r="I1523" s="11"/>
      <c r="J1523" s="12"/>
      <c r="K1523" s="11"/>
      <c r="L1523" s="2">
        <f t="shared" si="23"/>
        <v>1</v>
      </c>
      <c r="M1523" s="2" t="s">
        <v>8709</v>
      </c>
      <c r="N1523" s="6"/>
    </row>
    <row r="1524" spans="1:14" s="2" customFormat="1" ht="30" hidden="1">
      <c r="A1524" s="1" t="s">
        <v>3068</v>
      </c>
      <c r="B1524" s="1" t="s">
        <v>3069</v>
      </c>
      <c r="C1524" s="1"/>
      <c r="D1524" s="1"/>
      <c r="E1524" s="1"/>
      <c r="F1524" s="6"/>
      <c r="G1524" s="7"/>
      <c r="H1524" s="12"/>
      <c r="I1524" s="11"/>
      <c r="J1524" s="12"/>
      <c r="K1524" s="11"/>
      <c r="L1524" s="2">
        <f t="shared" si="23"/>
        <v>1</v>
      </c>
      <c r="M1524" s="2" t="s">
        <v>8709</v>
      </c>
      <c r="N1524" s="6"/>
    </row>
    <row r="1525" spans="1:14" s="2" customFormat="1" ht="30" hidden="1">
      <c r="A1525" s="1" t="s">
        <v>1029</v>
      </c>
      <c r="B1525" s="1" t="s">
        <v>1030</v>
      </c>
      <c r="C1525" s="1"/>
      <c r="D1525" s="1"/>
      <c r="E1525" s="1"/>
      <c r="F1525" s="6"/>
      <c r="G1525" s="7"/>
      <c r="H1525" s="12"/>
      <c r="I1525" s="11"/>
      <c r="J1525" s="12"/>
      <c r="K1525" s="11"/>
      <c r="L1525" s="2">
        <f t="shared" si="23"/>
        <v>1</v>
      </c>
      <c r="M1525" s="2" t="s">
        <v>8709</v>
      </c>
      <c r="N1525" s="6"/>
    </row>
    <row r="1526" spans="1:14" s="2" customFormat="1" ht="30" hidden="1">
      <c r="A1526" s="1" t="s">
        <v>3070</v>
      </c>
      <c r="B1526" s="1" t="s">
        <v>3071</v>
      </c>
      <c r="C1526" s="1"/>
      <c r="D1526" s="1"/>
      <c r="E1526" s="1"/>
      <c r="F1526" s="6"/>
      <c r="G1526" s="7"/>
      <c r="H1526" s="12"/>
      <c r="I1526" s="11"/>
      <c r="J1526" s="12"/>
      <c r="K1526" s="11"/>
      <c r="L1526" s="2">
        <f t="shared" si="23"/>
        <v>1</v>
      </c>
      <c r="M1526" s="2" t="s">
        <v>8709</v>
      </c>
      <c r="N1526" s="6"/>
    </row>
    <row r="1527" spans="1:14" s="2" customFormat="1" ht="45" hidden="1">
      <c r="A1527" s="44" t="s">
        <v>5471</v>
      </c>
      <c r="B1527" s="44" t="s">
        <v>5472</v>
      </c>
      <c r="C1527" s="44" t="s">
        <v>5473</v>
      </c>
      <c r="D1527" s="44" t="s">
        <v>5474</v>
      </c>
      <c r="E1527" s="44" t="s">
        <v>5475</v>
      </c>
      <c r="F1527" s="45">
        <v>40944</v>
      </c>
      <c r="G1527" s="46">
        <v>-0.71243140121615756</v>
      </c>
      <c r="H1527" s="47">
        <v>40962</v>
      </c>
      <c r="I1527" s="48">
        <v>188232.2</v>
      </c>
      <c r="J1527" s="47">
        <v>42058</v>
      </c>
      <c r="K1527" s="48">
        <v>54129.67</v>
      </c>
      <c r="L1527" s="49">
        <f t="shared" si="23"/>
        <v>4</v>
      </c>
      <c r="N1527" s="45"/>
    </row>
    <row r="1528" spans="1:14" s="2" customFormat="1" ht="45" hidden="1">
      <c r="A1528" s="32" t="s">
        <v>5471</v>
      </c>
      <c r="B1528" s="32" t="s">
        <v>5472</v>
      </c>
      <c r="C1528" s="32" t="s">
        <v>5473</v>
      </c>
      <c r="D1528" s="32" t="s">
        <v>5474</v>
      </c>
      <c r="E1528" s="32" t="s">
        <v>5476</v>
      </c>
      <c r="F1528" s="33">
        <v>40944</v>
      </c>
      <c r="G1528" s="34">
        <v>-0.69811926107867384</v>
      </c>
      <c r="H1528" s="35">
        <v>40953</v>
      </c>
      <c r="I1528" s="36">
        <v>179748.5</v>
      </c>
      <c r="J1528" s="35">
        <v>42049</v>
      </c>
      <c r="K1528" s="36">
        <v>54262.61</v>
      </c>
      <c r="L1528" s="37">
        <f t="shared" si="23"/>
        <v>4</v>
      </c>
      <c r="M1528" s="2" t="s">
        <v>8708</v>
      </c>
      <c r="N1528" s="33"/>
    </row>
    <row r="1529" spans="1:14" s="2" customFormat="1" ht="45" hidden="1">
      <c r="A1529" s="44" t="s">
        <v>5471</v>
      </c>
      <c r="B1529" s="44" t="s">
        <v>6566</v>
      </c>
      <c r="C1529" s="44" t="s">
        <v>5473</v>
      </c>
      <c r="D1529" s="44" t="s">
        <v>5474</v>
      </c>
      <c r="E1529" s="44" t="s">
        <v>5475</v>
      </c>
      <c r="F1529" s="45">
        <v>40944</v>
      </c>
      <c r="G1529" s="46">
        <v>-0.71243140121615756</v>
      </c>
      <c r="H1529" s="47">
        <v>40962</v>
      </c>
      <c r="I1529" s="48">
        <v>188232.2</v>
      </c>
      <c r="J1529" s="47">
        <v>42058</v>
      </c>
      <c r="K1529" s="48">
        <v>54129.67</v>
      </c>
      <c r="L1529" s="49">
        <f t="shared" si="23"/>
        <v>4</v>
      </c>
      <c r="N1529" s="45"/>
    </row>
    <row r="1530" spans="1:14" s="2" customFormat="1" ht="45" hidden="1">
      <c r="A1530" s="32" t="s">
        <v>5471</v>
      </c>
      <c r="B1530" s="32" t="s">
        <v>6566</v>
      </c>
      <c r="C1530" s="32" t="s">
        <v>5473</v>
      </c>
      <c r="D1530" s="32" t="s">
        <v>5474</v>
      </c>
      <c r="E1530" s="32" t="s">
        <v>5476</v>
      </c>
      <c r="F1530" s="33">
        <v>40944</v>
      </c>
      <c r="G1530" s="34">
        <v>-0.69811926107867384</v>
      </c>
      <c r="H1530" s="35">
        <v>40953</v>
      </c>
      <c r="I1530" s="36">
        <v>179748.5</v>
      </c>
      <c r="J1530" s="35">
        <v>42049</v>
      </c>
      <c r="K1530" s="36">
        <v>54262.61</v>
      </c>
      <c r="L1530" s="37">
        <f t="shared" si="23"/>
        <v>4</v>
      </c>
      <c r="M1530" s="2" t="s">
        <v>8708</v>
      </c>
      <c r="N1530" s="33"/>
    </row>
    <row r="1531" spans="1:14" s="2" customFormat="1" ht="45">
      <c r="A1531" s="1" t="s">
        <v>7141</v>
      </c>
      <c r="B1531" s="1" t="s">
        <v>7142</v>
      </c>
      <c r="C1531" s="1" t="s">
        <v>7143</v>
      </c>
      <c r="D1531" s="1" t="s">
        <v>7144</v>
      </c>
      <c r="E1531" s="1" t="s">
        <v>7145</v>
      </c>
      <c r="F1531" s="6">
        <v>41644</v>
      </c>
      <c r="G1531" s="7">
        <v>-0.35275911527138221</v>
      </c>
      <c r="H1531" s="10">
        <v>41666</v>
      </c>
      <c r="I1531" s="11">
        <v>132.47</v>
      </c>
      <c r="J1531" s="10">
        <v>42762</v>
      </c>
      <c r="K1531" s="11">
        <v>85.74</v>
      </c>
      <c r="L1531" s="2">
        <f t="shared" si="23"/>
        <v>1</v>
      </c>
      <c r="N1531" s="6"/>
    </row>
    <row r="1532" spans="1:14" s="2" customFormat="1" ht="45">
      <c r="A1532" s="1" t="s">
        <v>6441</v>
      </c>
      <c r="B1532" s="1" t="s">
        <v>6442</v>
      </c>
      <c r="C1532" s="1" t="s">
        <v>6443</v>
      </c>
      <c r="D1532" s="1" t="s">
        <v>6444</v>
      </c>
      <c r="E1532" s="1" t="s">
        <v>6445</v>
      </c>
      <c r="F1532" s="6">
        <v>37899</v>
      </c>
      <c r="G1532" s="7">
        <v>2.0833499999999998</v>
      </c>
      <c r="H1532" s="10">
        <v>37921</v>
      </c>
      <c r="I1532" s="11">
        <v>200</v>
      </c>
      <c r="J1532" s="10">
        <v>39017</v>
      </c>
      <c r="K1532" s="11">
        <v>616.66999999999996</v>
      </c>
      <c r="L1532" s="2">
        <f t="shared" si="23"/>
        <v>1</v>
      </c>
      <c r="N1532" s="6"/>
    </row>
    <row r="1533" spans="1:14" s="2" customFormat="1" ht="45" hidden="1">
      <c r="A1533" s="1" t="s">
        <v>4573</v>
      </c>
      <c r="B1533" s="1" t="s">
        <v>4574</v>
      </c>
      <c r="C1533" s="1" t="s">
        <v>4575</v>
      </c>
      <c r="D1533" s="1" t="s">
        <v>4576</v>
      </c>
      <c r="E1533" s="1" t="s">
        <v>4577</v>
      </c>
      <c r="F1533" s="6">
        <v>41856</v>
      </c>
      <c r="G1533" s="7" t="s">
        <v>8705</v>
      </c>
      <c r="H1533" s="10">
        <v>41871</v>
      </c>
      <c r="I1533" s="11">
        <v>82.16</v>
      </c>
      <c r="J1533" s="10"/>
      <c r="K1533" s="11"/>
      <c r="L1533" s="2">
        <f t="shared" si="23"/>
        <v>1</v>
      </c>
      <c r="M1533" s="2" t="s">
        <v>8710</v>
      </c>
      <c r="N1533" s="6"/>
    </row>
    <row r="1534" spans="1:14" s="2" customFormat="1" ht="45">
      <c r="A1534" s="1" t="s">
        <v>6156</v>
      </c>
      <c r="B1534" s="1" t="s">
        <v>6157</v>
      </c>
      <c r="C1534" s="1" t="s">
        <v>6158</v>
      </c>
      <c r="D1534" s="1" t="s">
        <v>6159</v>
      </c>
      <c r="E1534" s="1" t="s">
        <v>6160</v>
      </c>
      <c r="F1534" s="6">
        <v>40944</v>
      </c>
      <c r="G1534" s="7">
        <v>0.57954847277556432</v>
      </c>
      <c r="H1534" s="10">
        <v>40966</v>
      </c>
      <c r="I1534" s="11">
        <v>112.95</v>
      </c>
      <c r="J1534" s="10">
        <v>42062</v>
      </c>
      <c r="K1534" s="11">
        <v>178.41</v>
      </c>
      <c r="L1534" s="2">
        <f t="shared" si="23"/>
        <v>1</v>
      </c>
      <c r="N1534" s="6"/>
    </row>
    <row r="1535" spans="1:14" s="2" customFormat="1" ht="45" hidden="1">
      <c r="A1535" s="32" t="s">
        <v>4529</v>
      </c>
      <c r="B1535" s="32" t="s">
        <v>4583</v>
      </c>
      <c r="C1535" s="32" t="s">
        <v>4531</v>
      </c>
      <c r="D1535" s="32" t="s">
        <v>4532</v>
      </c>
      <c r="E1535" s="32" t="s">
        <v>4533</v>
      </c>
      <c r="F1535" s="33">
        <v>41252</v>
      </c>
      <c r="G1535" s="34">
        <v>0.75364145658263304</v>
      </c>
      <c r="H1535" s="35">
        <v>41263</v>
      </c>
      <c r="I1535" s="36">
        <v>142.80000000000001</v>
      </c>
      <c r="J1535" s="35">
        <v>42358</v>
      </c>
      <c r="K1535" s="36">
        <v>250.42000000000002</v>
      </c>
      <c r="L1535" s="37">
        <f t="shared" si="23"/>
        <v>4</v>
      </c>
      <c r="M1535" s="2" t="s">
        <v>8708</v>
      </c>
      <c r="N1535" s="33"/>
    </row>
    <row r="1536" spans="1:14" s="2" customFormat="1" ht="45" hidden="1">
      <c r="A1536" s="44" t="s">
        <v>4529</v>
      </c>
      <c r="B1536" s="44" t="s">
        <v>4583</v>
      </c>
      <c r="C1536" s="44" t="s">
        <v>4531</v>
      </c>
      <c r="D1536" s="44" t="s">
        <v>4532</v>
      </c>
      <c r="E1536" s="44" t="s">
        <v>4534</v>
      </c>
      <c r="F1536" s="45">
        <v>41252</v>
      </c>
      <c r="G1536" s="46">
        <v>0.76561393570315828</v>
      </c>
      <c r="H1536" s="47">
        <v>41260</v>
      </c>
      <c r="I1536" s="48">
        <v>141.22</v>
      </c>
      <c r="J1536" s="47">
        <v>42355</v>
      </c>
      <c r="K1536" s="48">
        <v>249.34</v>
      </c>
      <c r="L1536" s="49">
        <f t="shared" si="23"/>
        <v>4</v>
      </c>
      <c r="N1536" s="45"/>
    </row>
    <row r="1537" spans="1:14" s="2" customFormat="1" ht="45" hidden="1">
      <c r="A1537" s="32" t="s">
        <v>4529</v>
      </c>
      <c r="B1537" s="32" t="s">
        <v>4530</v>
      </c>
      <c r="C1537" s="32" t="s">
        <v>4531</v>
      </c>
      <c r="D1537" s="32" t="s">
        <v>4532</v>
      </c>
      <c r="E1537" s="32" t="s">
        <v>4533</v>
      </c>
      <c r="F1537" s="33">
        <v>41252</v>
      </c>
      <c r="G1537" s="34">
        <v>0.75364145658263304</v>
      </c>
      <c r="H1537" s="35">
        <v>41263</v>
      </c>
      <c r="I1537" s="36">
        <v>142.80000000000001</v>
      </c>
      <c r="J1537" s="35">
        <v>42358</v>
      </c>
      <c r="K1537" s="36">
        <v>250.42000000000002</v>
      </c>
      <c r="L1537" s="37">
        <f t="shared" si="23"/>
        <v>4</v>
      </c>
      <c r="M1537" s="2" t="s">
        <v>8708</v>
      </c>
      <c r="N1537" s="33"/>
    </row>
    <row r="1538" spans="1:14" s="2" customFormat="1" ht="45" hidden="1">
      <c r="A1538" s="44" t="s">
        <v>4529</v>
      </c>
      <c r="B1538" s="44" t="s">
        <v>4530</v>
      </c>
      <c r="C1538" s="44" t="s">
        <v>4531</v>
      </c>
      <c r="D1538" s="44" t="s">
        <v>4532</v>
      </c>
      <c r="E1538" s="44" t="s">
        <v>4534</v>
      </c>
      <c r="F1538" s="45">
        <v>41252</v>
      </c>
      <c r="G1538" s="46">
        <v>0.76561393570315828</v>
      </c>
      <c r="H1538" s="47">
        <v>41260</v>
      </c>
      <c r="I1538" s="48">
        <v>141.22</v>
      </c>
      <c r="J1538" s="47">
        <v>42355</v>
      </c>
      <c r="K1538" s="48">
        <v>249.34</v>
      </c>
      <c r="L1538" s="49">
        <f t="shared" ref="L1538:L1601" si="24">COUNTIF(A$2:A$2738,A1538)</f>
        <v>4</v>
      </c>
      <c r="N1538" s="45"/>
    </row>
    <row r="1539" spans="1:14" s="2" customFormat="1" hidden="1">
      <c r="A1539" s="1" t="s">
        <v>4969</v>
      </c>
      <c r="B1539" s="1" t="s">
        <v>4970</v>
      </c>
      <c r="C1539" s="1"/>
      <c r="D1539" s="1"/>
      <c r="E1539" s="1"/>
      <c r="F1539" s="6"/>
      <c r="G1539" s="7"/>
      <c r="H1539" s="12"/>
      <c r="I1539" s="11"/>
      <c r="J1539" s="12"/>
      <c r="K1539" s="11"/>
      <c r="L1539" s="2">
        <f t="shared" si="24"/>
        <v>1</v>
      </c>
      <c r="M1539" s="2" t="s">
        <v>8709</v>
      </c>
      <c r="N1539" s="6"/>
    </row>
    <row r="1540" spans="1:14" s="2" customFormat="1" hidden="1">
      <c r="A1540" s="1" t="s">
        <v>3968</v>
      </c>
      <c r="B1540" s="1" t="s">
        <v>3969</v>
      </c>
      <c r="C1540" s="1"/>
      <c r="D1540" s="1"/>
      <c r="E1540" s="1"/>
      <c r="F1540" s="6"/>
      <c r="G1540" s="7"/>
      <c r="H1540" s="12"/>
      <c r="I1540" s="11"/>
      <c r="J1540" s="12"/>
      <c r="K1540" s="11"/>
      <c r="L1540" s="2">
        <f t="shared" si="24"/>
        <v>1</v>
      </c>
      <c r="M1540" s="2" t="s">
        <v>8709</v>
      </c>
      <c r="N1540" s="6"/>
    </row>
    <row r="1541" spans="1:14" s="2" customFormat="1" hidden="1">
      <c r="A1541" s="1" t="s">
        <v>8369</v>
      </c>
      <c r="B1541" s="1" t="s">
        <v>8370</v>
      </c>
      <c r="C1541" s="1"/>
      <c r="D1541" s="1"/>
      <c r="E1541" s="1"/>
      <c r="F1541" s="6"/>
      <c r="G1541" s="7"/>
      <c r="H1541" s="12"/>
      <c r="I1541" s="11"/>
      <c r="J1541" s="12"/>
      <c r="K1541" s="11"/>
      <c r="L1541" s="2">
        <f t="shared" si="24"/>
        <v>1</v>
      </c>
      <c r="M1541" s="2" t="s">
        <v>8709</v>
      </c>
      <c r="N1541" s="6"/>
    </row>
    <row r="1542" spans="1:14" s="2" customFormat="1" hidden="1">
      <c r="A1542" s="1" t="s">
        <v>7629</v>
      </c>
      <c r="B1542" s="1" t="s">
        <v>7630</v>
      </c>
      <c r="C1542" s="1"/>
      <c r="D1542" s="1"/>
      <c r="E1542" s="1"/>
      <c r="F1542" s="6"/>
      <c r="G1542" s="7"/>
      <c r="H1542" s="12"/>
      <c r="I1542" s="11"/>
      <c r="J1542" s="12"/>
      <c r="K1542" s="11"/>
      <c r="L1542" s="2">
        <f t="shared" si="24"/>
        <v>1</v>
      </c>
      <c r="M1542" s="2" t="s">
        <v>8709</v>
      </c>
      <c r="N1542" s="6"/>
    </row>
    <row r="1543" spans="1:14" s="2" customFormat="1" ht="45" hidden="1">
      <c r="A1543" s="1" t="s">
        <v>1254</v>
      </c>
      <c r="B1543" s="1" t="s">
        <v>1255</v>
      </c>
      <c r="C1543" s="1" t="s">
        <v>584</v>
      </c>
      <c r="D1543" s="1" t="s">
        <v>585</v>
      </c>
      <c r="E1543" s="1" t="s">
        <v>586</v>
      </c>
      <c r="F1543" s="6">
        <v>42282</v>
      </c>
      <c r="G1543" s="7" t="s">
        <v>8705</v>
      </c>
      <c r="H1543" s="10">
        <v>42291</v>
      </c>
      <c r="I1543" s="11">
        <v>206.5</v>
      </c>
      <c r="J1543" s="10"/>
      <c r="K1543" s="11"/>
      <c r="L1543" s="2">
        <f t="shared" si="24"/>
        <v>4</v>
      </c>
      <c r="M1543" s="2" t="s">
        <v>8710</v>
      </c>
      <c r="N1543" s="6"/>
    </row>
    <row r="1544" spans="1:14" s="2" customFormat="1" ht="45" hidden="1">
      <c r="A1544" s="1" t="s">
        <v>1254</v>
      </c>
      <c r="B1544" s="1" t="s">
        <v>1255</v>
      </c>
      <c r="C1544" s="1" t="s">
        <v>584</v>
      </c>
      <c r="D1544" s="1" t="s">
        <v>585</v>
      </c>
      <c r="E1544" s="1" t="s">
        <v>629</v>
      </c>
      <c r="F1544" s="6">
        <v>42282</v>
      </c>
      <c r="G1544" s="7" t="s">
        <v>8705</v>
      </c>
      <c r="H1544" s="10">
        <v>42291</v>
      </c>
      <c r="I1544" s="11">
        <v>206.5</v>
      </c>
      <c r="J1544" s="10"/>
      <c r="K1544" s="11"/>
      <c r="L1544" s="2">
        <f t="shared" si="24"/>
        <v>4</v>
      </c>
      <c r="M1544" s="2" t="s">
        <v>8710</v>
      </c>
      <c r="N1544" s="6"/>
    </row>
    <row r="1545" spans="1:14" s="2" customFormat="1" ht="45" hidden="1">
      <c r="A1545" s="1" t="s">
        <v>1254</v>
      </c>
      <c r="B1545" s="1" t="s">
        <v>1256</v>
      </c>
      <c r="C1545" s="1" t="s">
        <v>584</v>
      </c>
      <c r="D1545" s="1" t="s">
        <v>585</v>
      </c>
      <c r="E1545" s="1" t="s">
        <v>586</v>
      </c>
      <c r="F1545" s="6">
        <v>42282</v>
      </c>
      <c r="G1545" s="7" t="s">
        <v>8705</v>
      </c>
      <c r="H1545" s="10">
        <v>42291</v>
      </c>
      <c r="I1545" s="11">
        <v>206.5</v>
      </c>
      <c r="J1545" s="10"/>
      <c r="K1545" s="11"/>
      <c r="L1545" s="2">
        <f t="shared" si="24"/>
        <v>4</v>
      </c>
      <c r="M1545" s="2" t="s">
        <v>8710</v>
      </c>
      <c r="N1545" s="6"/>
    </row>
    <row r="1546" spans="1:14" s="2" customFormat="1" ht="45" hidden="1">
      <c r="A1546" s="1" t="s">
        <v>1254</v>
      </c>
      <c r="B1546" s="1" t="s">
        <v>1256</v>
      </c>
      <c r="C1546" s="1" t="s">
        <v>584</v>
      </c>
      <c r="D1546" s="1" t="s">
        <v>585</v>
      </c>
      <c r="E1546" s="1" t="s">
        <v>629</v>
      </c>
      <c r="F1546" s="6">
        <v>42282</v>
      </c>
      <c r="G1546" s="7" t="s">
        <v>8705</v>
      </c>
      <c r="H1546" s="10">
        <v>42291</v>
      </c>
      <c r="I1546" s="11">
        <v>206.5</v>
      </c>
      <c r="J1546" s="10"/>
      <c r="K1546" s="11"/>
      <c r="L1546" s="2">
        <f t="shared" si="24"/>
        <v>4</v>
      </c>
      <c r="M1546" s="2" t="s">
        <v>8710</v>
      </c>
      <c r="N1546" s="6"/>
    </row>
    <row r="1547" spans="1:14" s="2" customFormat="1" ht="45">
      <c r="A1547" s="1" t="s">
        <v>3485</v>
      </c>
      <c r="B1547" s="1" t="s">
        <v>3486</v>
      </c>
      <c r="C1547" s="1" t="s">
        <v>3487</v>
      </c>
      <c r="D1547" s="1" t="s">
        <v>3488</v>
      </c>
      <c r="E1547" s="1" t="s">
        <v>3489</v>
      </c>
      <c r="F1547" s="6">
        <v>39573</v>
      </c>
      <c r="G1547" s="7">
        <v>-9.683584625185819E-2</v>
      </c>
      <c r="H1547" s="10">
        <v>39801</v>
      </c>
      <c r="I1547" s="11">
        <v>141.27000000000001</v>
      </c>
      <c r="J1547" s="10">
        <v>40896</v>
      </c>
      <c r="K1547" s="11">
        <v>127.59</v>
      </c>
      <c r="L1547" s="2">
        <f t="shared" si="24"/>
        <v>1</v>
      </c>
      <c r="N1547" s="6"/>
    </row>
    <row r="1548" spans="1:14" s="2" customFormat="1" hidden="1">
      <c r="A1548" s="1" t="s">
        <v>1757</v>
      </c>
      <c r="B1548" s="1" t="s">
        <v>1758</v>
      </c>
      <c r="C1548" s="1"/>
      <c r="D1548" s="1"/>
      <c r="E1548" s="1"/>
      <c r="F1548" s="1"/>
      <c r="G1548" s="7"/>
      <c r="H1548" s="12"/>
      <c r="I1548" s="11"/>
      <c r="J1548" s="12"/>
      <c r="K1548" s="11"/>
      <c r="L1548" s="2">
        <f t="shared" si="24"/>
        <v>1</v>
      </c>
      <c r="M1548" s="2" t="s">
        <v>8709</v>
      </c>
      <c r="N1548" s="1"/>
    </row>
    <row r="1549" spans="1:14" s="2" customFormat="1" ht="45">
      <c r="A1549" s="1" t="s">
        <v>7697</v>
      </c>
      <c r="B1549" s="1" t="s">
        <v>7698</v>
      </c>
      <c r="C1549" s="1" t="s">
        <v>7699</v>
      </c>
      <c r="D1549" s="1" t="s">
        <v>7700</v>
      </c>
      <c r="E1549" s="1" t="s">
        <v>7701</v>
      </c>
      <c r="F1549" s="6">
        <v>38903</v>
      </c>
      <c r="G1549" s="7">
        <v>-0.20089285714285715</v>
      </c>
      <c r="H1549" s="10">
        <v>38926</v>
      </c>
      <c r="I1549" s="11">
        <v>448</v>
      </c>
      <c r="J1549" s="10">
        <v>40022</v>
      </c>
      <c r="K1549" s="11">
        <v>358</v>
      </c>
      <c r="L1549" s="2">
        <f t="shared" si="24"/>
        <v>1</v>
      </c>
      <c r="N1549" s="6"/>
    </row>
    <row r="1550" spans="1:14" s="2" customFormat="1" ht="45">
      <c r="A1550" s="1" t="s">
        <v>5687</v>
      </c>
      <c r="B1550" s="1" t="s">
        <v>5688</v>
      </c>
      <c r="C1550" s="1" t="s">
        <v>5689</v>
      </c>
      <c r="D1550" s="1" t="s">
        <v>5690</v>
      </c>
      <c r="E1550" s="1" t="s">
        <v>5691</v>
      </c>
      <c r="F1550" s="6">
        <v>41122</v>
      </c>
      <c r="G1550" s="7">
        <v>0.9326434758549883</v>
      </c>
      <c r="H1550" s="10">
        <v>41144</v>
      </c>
      <c r="I1550" s="11">
        <v>11999.58</v>
      </c>
      <c r="J1550" s="10">
        <v>42239</v>
      </c>
      <c r="K1550" s="11">
        <v>23190.91</v>
      </c>
      <c r="L1550" s="2">
        <f t="shared" si="24"/>
        <v>1</v>
      </c>
      <c r="N1550" s="6"/>
    </row>
    <row r="1551" spans="1:14" s="2" customFormat="1" ht="45">
      <c r="A1551" s="1" t="s">
        <v>4859</v>
      </c>
      <c r="B1551" s="1" t="s">
        <v>4860</v>
      </c>
      <c r="C1551" s="1" t="s">
        <v>4861</v>
      </c>
      <c r="D1551" s="1" t="s">
        <v>4862</v>
      </c>
      <c r="E1551" s="1" t="s">
        <v>4863</v>
      </c>
      <c r="F1551" s="6">
        <v>40456</v>
      </c>
      <c r="G1551" s="7">
        <v>-2.2346848879433671E-3</v>
      </c>
      <c r="H1551" s="10">
        <v>40472</v>
      </c>
      <c r="I1551" s="11">
        <v>465.39</v>
      </c>
      <c r="J1551" s="10">
        <v>41568</v>
      </c>
      <c r="K1551" s="11">
        <v>464.35</v>
      </c>
      <c r="L1551" s="2">
        <f t="shared" si="24"/>
        <v>1</v>
      </c>
      <c r="N1551" s="6"/>
    </row>
    <row r="1552" spans="1:14" s="2" customFormat="1" ht="45" hidden="1">
      <c r="A1552" s="44" t="s">
        <v>1223</v>
      </c>
      <c r="B1552" s="44" t="s">
        <v>1224</v>
      </c>
      <c r="C1552" s="44" t="s">
        <v>1225</v>
      </c>
      <c r="D1552" s="44" t="s">
        <v>1226</v>
      </c>
      <c r="E1552" s="44" t="s">
        <v>1227</v>
      </c>
      <c r="F1552" s="45">
        <v>39912</v>
      </c>
      <c r="G1552" s="46">
        <v>0.81394264397295391</v>
      </c>
      <c r="H1552" s="47">
        <v>39917</v>
      </c>
      <c r="I1552" s="48">
        <v>257.34000000000003</v>
      </c>
      <c r="J1552" s="47">
        <v>41013</v>
      </c>
      <c r="K1552" s="48">
        <v>466.8</v>
      </c>
      <c r="L1552" s="49">
        <f t="shared" si="24"/>
        <v>4</v>
      </c>
      <c r="N1552" s="45"/>
    </row>
    <row r="1553" spans="1:14" s="2" customFormat="1" ht="45" hidden="1">
      <c r="A1553" s="44" t="s">
        <v>1223</v>
      </c>
      <c r="B1553" s="44" t="s">
        <v>1224</v>
      </c>
      <c r="C1553" s="44" t="s">
        <v>1225</v>
      </c>
      <c r="D1553" s="44" t="s">
        <v>1226</v>
      </c>
      <c r="E1553" s="44" t="s">
        <v>1228</v>
      </c>
      <c r="F1553" s="45">
        <v>39912</v>
      </c>
      <c r="G1553" s="46">
        <v>0.81394264397295391</v>
      </c>
      <c r="H1553" s="47">
        <v>39917</v>
      </c>
      <c r="I1553" s="48">
        <v>257.34000000000003</v>
      </c>
      <c r="J1553" s="47">
        <v>41013</v>
      </c>
      <c r="K1553" s="48">
        <v>466.8</v>
      </c>
      <c r="L1553" s="49">
        <f t="shared" si="24"/>
        <v>4</v>
      </c>
      <c r="N1553" s="45"/>
    </row>
    <row r="1554" spans="1:14" s="2" customFormat="1" ht="45" hidden="1">
      <c r="A1554" s="32" t="s">
        <v>1223</v>
      </c>
      <c r="B1554" s="32" t="s">
        <v>1284</v>
      </c>
      <c r="C1554" s="32" t="s">
        <v>1225</v>
      </c>
      <c r="D1554" s="32" t="s">
        <v>1226</v>
      </c>
      <c r="E1554" s="32" t="s">
        <v>1227</v>
      </c>
      <c r="F1554" s="33">
        <v>39912</v>
      </c>
      <c r="G1554" s="34">
        <v>0.81394264397295391</v>
      </c>
      <c r="H1554" s="35">
        <v>39917</v>
      </c>
      <c r="I1554" s="36">
        <v>257.34000000000003</v>
      </c>
      <c r="J1554" s="35">
        <v>41013</v>
      </c>
      <c r="K1554" s="36">
        <v>466.8</v>
      </c>
      <c r="L1554" s="37">
        <f t="shared" si="24"/>
        <v>4</v>
      </c>
      <c r="M1554" s="2" t="s">
        <v>8708</v>
      </c>
      <c r="N1554" s="33"/>
    </row>
    <row r="1555" spans="1:14" s="2" customFormat="1" ht="45" hidden="1">
      <c r="A1555" s="1" t="s">
        <v>1223</v>
      </c>
      <c r="B1555" s="1" t="s">
        <v>1284</v>
      </c>
      <c r="C1555" s="1" t="s">
        <v>1225</v>
      </c>
      <c r="D1555" s="1" t="s">
        <v>1226</v>
      </c>
      <c r="E1555" s="1" t="s">
        <v>1228</v>
      </c>
      <c r="F1555" s="6">
        <v>39912</v>
      </c>
      <c r="G1555" s="7">
        <v>0.81394264397295391</v>
      </c>
      <c r="H1555" s="10">
        <v>39917</v>
      </c>
      <c r="I1555" s="11">
        <v>257.34000000000003</v>
      </c>
      <c r="J1555" s="10">
        <v>41013</v>
      </c>
      <c r="K1555" s="11">
        <v>466.8</v>
      </c>
      <c r="L1555" s="2">
        <f t="shared" si="24"/>
        <v>4</v>
      </c>
      <c r="N1555" s="6"/>
    </row>
    <row r="1556" spans="1:14" s="2" customFormat="1" hidden="1">
      <c r="A1556" s="1" t="s">
        <v>5083</v>
      </c>
      <c r="B1556" s="1" t="s">
        <v>5084</v>
      </c>
      <c r="C1556" s="1"/>
      <c r="D1556" s="1"/>
      <c r="E1556" s="1"/>
      <c r="F1556" s="6"/>
      <c r="G1556" s="7"/>
      <c r="H1556" s="12"/>
      <c r="I1556" s="11"/>
      <c r="J1556" s="12"/>
      <c r="K1556" s="11"/>
      <c r="L1556" s="2">
        <f t="shared" si="24"/>
        <v>1</v>
      </c>
      <c r="M1556" s="2" t="s">
        <v>8709</v>
      </c>
      <c r="N1556" s="6"/>
    </row>
    <row r="1557" spans="1:14" s="2" customFormat="1" ht="45" hidden="1">
      <c r="A1557" s="1" t="s">
        <v>3759</v>
      </c>
      <c r="B1557" s="1" t="s">
        <v>3760</v>
      </c>
      <c r="C1557" s="1" t="s">
        <v>3761</v>
      </c>
      <c r="D1557" s="1" t="s">
        <v>3762</v>
      </c>
      <c r="E1557" s="1" t="s">
        <v>3763</v>
      </c>
      <c r="F1557" s="6">
        <v>41399</v>
      </c>
      <c r="G1557" s="7" t="s">
        <v>8705</v>
      </c>
      <c r="H1557" s="10">
        <v>41901</v>
      </c>
      <c r="I1557" s="11">
        <v>95.2</v>
      </c>
      <c r="J1557" s="10"/>
      <c r="K1557" s="11"/>
      <c r="L1557" s="2">
        <f t="shared" si="24"/>
        <v>1</v>
      </c>
      <c r="M1557" s="2" t="s">
        <v>8710</v>
      </c>
      <c r="N1557" s="6"/>
    </row>
    <row r="1558" spans="1:14" s="2" customFormat="1" ht="45" hidden="1">
      <c r="A1558" s="1" t="s">
        <v>3334</v>
      </c>
      <c r="B1558" s="1" t="s">
        <v>3335</v>
      </c>
      <c r="C1558" s="1" t="s">
        <v>3336</v>
      </c>
      <c r="D1558" s="1" t="s">
        <v>3337</v>
      </c>
      <c r="E1558" s="1" t="s">
        <v>3338</v>
      </c>
      <c r="F1558" s="6">
        <v>41399</v>
      </c>
      <c r="G1558" s="7" t="s">
        <v>8705</v>
      </c>
      <c r="H1558" s="10">
        <v>41901</v>
      </c>
      <c r="I1558" s="11">
        <v>84.38</v>
      </c>
      <c r="J1558" s="10"/>
      <c r="K1558" s="11"/>
      <c r="L1558" s="2">
        <f t="shared" si="24"/>
        <v>1</v>
      </c>
      <c r="M1558" s="2" t="s">
        <v>8710</v>
      </c>
      <c r="N1558" s="6"/>
    </row>
    <row r="1559" spans="1:14" s="2" customFormat="1" ht="45" hidden="1">
      <c r="A1559" s="1" t="s">
        <v>7980</v>
      </c>
      <c r="B1559" s="1" t="s">
        <v>7981</v>
      </c>
      <c r="C1559" s="1" t="s">
        <v>7982</v>
      </c>
      <c r="D1559" s="1" t="s">
        <v>7983</v>
      </c>
      <c r="E1559" s="1" t="s">
        <v>7984</v>
      </c>
      <c r="F1559" s="6">
        <v>42282</v>
      </c>
      <c r="G1559" s="7" t="s">
        <v>8705</v>
      </c>
      <c r="H1559" s="10">
        <v>42305</v>
      </c>
      <c r="I1559" s="11">
        <v>2.63</v>
      </c>
      <c r="J1559" s="10"/>
      <c r="K1559" s="11"/>
      <c r="L1559" s="2">
        <f t="shared" si="24"/>
        <v>1</v>
      </c>
      <c r="M1559" s="2" t="s">
        <v>8710</v>
      </c>
      <c r="N1559" s="6"/>
    </row>
    <row r="1560" spans="1:14" s="2" customFormat="1" ht="45">
      <c r="A1560" s="1" t="s">
        <v>1690</v>
      </c>
      <c r="B1560" s="1" t="s">
        <v>1691</v>
      </c>
      <c r="C1560" s="1" t="s">
        <v>1692</v>
      </c>
      <c r="D1560" s="1" t="s">
        <v>1693</v>
      </c>
      <c r="E1560" s="1" t="s">
        <v>1694</v>
      </c>
      <c r="F1560" s="6">
        <v>41279</v>
      </c>
      <c r="G1560" s="7">
        <v>-0.2882854568449329</v>
      </c>
      <c r="H1560" s="10">
        <v>41288</v>
      </c>
      <c r="I1560" s="11">
        <v>17213.39</v>
      </c>
      <c r="J1560" s="10">
        <v>42383</v>
      </c>
      <c r="K1560" s="11">
        <v>12251.02</v>
      </c>
      <c r="L1560" s="2">
        <f t="shared" si="24"/>
        <v>1</v>
      </c>
      <c r="N1560" s="6"/>
    </row>
    <row r="1561" spans="1:14" s="2" customFormat="1" ht="45">
      <c r="A1561" s="1" t="s">
        <v>1540</v>
      </c>
      <c r="B1561" s="1" t="s">
        <v>1541</v>
      </c>
      <c r="C1561" s="1" t="s">
        <v>1542</v>
      </c>
      <c r="D1561" s="1" t="s">
        <v>1543</v>
      </c>
      <c r="E1561" s="1" t="s">
        <v>1544</v>
      </c>
      <c r="F1561" s="6">
        <v>41583</v>
      </c>
      <c r="G1561" s="7">
        <v>-0.12616614837849852</v>
      </c>
      <c r="H1561" s="10">
        <v>41592</v>
      </c>
      <c r="I1561" s="11">
        <v>472.71000000000004</v>
      </c>
      <c r="J1561" s="10">
        <v>42688</v>
      </c>
      <c r="K1561" s="11">
        <v>413.07</v>
      </c>
      <c r="L1561" s="2">
        <f t="shared" si="24"/>
        <v>1</v>
      </c>
      <c r="N1561" s="6"/>
    </row>
    <row r="1562" spans="1:14" s="2" customFormat="1" ht="45" hidden="1">
      <c r="A1562" s="1" t="s">
        <v>8325</v>
      </c>
      <c r="B1562" s="1" t="s">
        <v>8326</v>
      </c>
      <c r="C1562" s="1" t="s">
        <v>8327</v>
      </c>
      <c r="D1562" s="1" t="s">
        <v>8328</v>
      </c>
      <c r="E1562" s="1" t="s">
        <v>8329</v>
      </c>
      <c r="F1562" s="6">
        <v>42321</v>
      </c>
      <c r="G1562" s="7" t="s">
        <v>8705</v>
      </c>
      <c r="H1562" s="10">
        <v>42322</v>
      </c>
      <c r="I1562" s="11">
        <v>187.29</v>
      </c>
      <c r="J1562" s="10"/>
      <c r="K1562" s="11"/>
      <c r="L1562" s="2">
        <f t="shared" si="24"/>
        <v>1</v>
      </c>
      <c r="M1562" s="2" t="s">
        <v>8710</v>
      </c>
      <c r="N1562" s="6"/>
    </row>
    <row r="1563" spans="1:14" s="2" customFormat="1" ht="30">
      <c r="A1563" s="1" t="s">
        <v>344</v>
      </c>
      <c r="B1563" s="1" t="s">
        <v>345</v>
      </c>
      <c r="C1563" s="1" t="s">
        <v>346</v>
      </c>
      <c r="D1563" s="1" t="s">
        <v>347</v>
      </c>
      <c r="E1563" s="1" t="s">
        <v>348</v>
      </c>
      <c r="F1563" s="6">
        <v>32178</v>
      </c>
      <c r="G1563" s="7">
        <v>0.89890460976722975</v>
      </c>
      <c r="H1563" s="10">
        <v>38366</v>
      </c>
      <c r="I1563" s="11">
        <v>87.64</v>
      </c>
      <c r="J1563" s="10">
        <v>39461</v>
      </c>
      <c r="K1563" s="11">
        <v>166.42000000000002</v>
      </c>
      <c r="L1563" s="2">
        <f t="shared" si="24"/>
        <v>1</v>
      </c>
      <c r="N1563" s="6"/>
    </row>
    <row r="1564" spans="1:14" s="2" customFormat="1" ht="45">
      <c r="A1564" s="1" t="s">
        <v>2993</v>
      </c>
      <c r="B1564" s="1" t="s">
        <v>2994</v>
      </c>
      <c r="C1564" s="1" t="s">
        <v>2995</v>
      </c>
      <c r="D1564" s="1" t="s">
        <v>2996</v>
      </c>
      <c r="E1564" s="1" t="s">
        <v>2997</v>
      </c>
      <c r="F1564" s="6">
        <v>36469</v>
      </c>
      <c r="G1564" s="7">
        <v>1.4522712310730743</v>
      </c>
      <c r="H1564" s="10">
        <v>41474</v>
      </c>
      <c r="I1564" s="11">
        <v>106.33</v>
      </c>
      <c r="J1564" s="10">
        <v>42570</v>
      </c>
      <c r="K1564" s="11">
        <v>260.75</v>
      </c>
      <c r="L1564" s="2">
        <f t="shared" si="24"/>
        <v>1</v>
      </c>
      <c r="N1564" s="6"/>
    </row>
    <row r="1565" spans="1:14" s="2" customFormat="1" ht="45">
      <c r="A1565" s="1" t="s">
        <v>3699</v>
      </c>
      <c r="B1565" s="1" t="s">
        <v>3700</v>
      </c>
      <c r="C1565" s="1" t="s">
        <v>3701</v>
      </c>
      <c r="D1565" s="1" t="s">
        <v>3702</v>
      </c>
      <c r="E1565" s="1" t="s">
        <v>3703</v>
      </c>
      <c r="F1565" s="6">
        <v>41764</v>
      </c>
      <c r="G1565" s="7">
        <v>0.45970937912813742</v>
      </c>
      <c r="H1565" s="10">
        <v>41778</v>
      </c>
      <c r="I1565" s="11">
        <v>7.57</v>
      </c>
      <c r="J1565" s="10">
        <v>42874</v>
      </c>
      <c r="K1565" s="11">
        <v>11.05</v>
      </c>
      <c r="L1565" s="2">
        <f t="shared" si="24"/>
        <v>1</v>
      </c>
      <c r="N1565" s="6"/>
    </row>
    <row r="1566" spans="1:14" s="2" customFormat="1" ht="30" hidden="1">
      <c r="A1566" s="1" t="s">
        <v>8260</v>
      </c>
      <c r="B1566" s="1" t="s">
        <v>8261</v>
      </c>
      <c r="C1566" s="1"/>
      <c r="D1566" s="1"/>
      <c r="E1566" s="1"/>
      <c r="F1566" s="6"/>
      <c r="G1566" s="7"/>
      <c r="H1566" s="12"/>
      <c r="I1566" s="11"/>
      <c r="J1566" s="12"/>
      <c r="K1566" s="11"/>
      <c r="L1566" s="2">
        <f t="shared" si="24"/>
        <v>1</v>
      </c>
      <c r="M1566" s="2" t="s">
        <v>8709</v>
      </c>
      <c r="N1566" s="6"/>
    </row>
    <row r="1567" spans="1:14" s="2" customFormat="1" ht="45">
      <c r="A1567" s="1" t="s">
        <v>5017</v>
      </c>
      <c r="B1567" s="1" t="s">
        <v>5018</v>
      </c>
      <c r="C1567" s="1" t="s">
        <v>5019</v>
      </c>
      <c r="D1567" s="1" t="s">
        <v>5020</v>
      </c>
      <c r="E1567" s="1" t="s">
        <v>5021</v>
      </c>
      <c r="F1567" s="6">
        <v>36255</v>
      </c>
      <c r="G1567" s="7">
        <v>0.5655708478927477</v>
      </c>
      <c r="H1567" s="10">
        <v>41020</v>
      </c>
      <c r="I1567" s="11">
        <v>140.22999999999999</v>
      </c>
      <c r="J1567" s="10">
        <v>42115</v>
      </c>
      <c r="K1567" s="11">
        <v>219.54</v>
      </c>
      <c r="L1567" s="2">
        <f t="shared" si="24"/>
        <v>1</v>
      </c>
      <c r="N1567" s="6"/>
    </row>
    <row r="1568" spans="1:14" s="2" customFormat="1" ht="30" hidden="1">
      <c r="A1568" s="1" t="s">
        <v>103</v>
      </c>
      <c r="B1568" s="1" t="s">
        <v>104</v>
      </c>
      <c r="C1568" s="1"/>
      <c r="D1568" s="1"/>
      <c r="E1568" s="1"/>
      <c r="F1568" s="6"/>
      <c r="G1568" s="7"/>
      <c r="H1568" s="12"/>
      <c r="I1568" s="11"/>
      <c r="J1568" s="12"/>
      <c r="K1568" s="11"/>
      <c r="L1568" s="2">
        <f t="shared" si="24"/>
        <v>1</v>
      </c>
      <c r="M1568" s="2" t="s">
        <v>8709</v>
      </c>
      <c r="N1568" s="6"/>
    </row>
    <row r="1569" spans="1:14" s="2" customFormat="1" ht="45" hidden="1">
      <c r="A1569" s="1" t="s">
        <v>4073</v>
      </c>
      <c r="B1569" s="1" t="s">
        <v>4074</v>
      </c>
      <c r="C1569" s="1" t="s">
        <v>4075</v>
      </c>
      <c r="D1569" s="1" t="s">
        <v>4076</v>
      </c>
      <c r="E1569" s="1" t="s">
        <v>4077</v>
      </c>
      <c r="F1569" s="6">
        <v>41519</v>
      </c>
      <c r="G1569" s="7">
        <v>1.9640245639580891</v>
      </c>
      <c r="H1569" s="10">
        <v>41536</v>
      </c>
      <c r="I1569" s="11">
        <v>1263.6400000000001</v>
      </c>
      <c r="J1569" s="10">
        <v>42632</v>
      </c>
      <c r="K1569" s="11">
        <v>3745.46</v>
      </c>
      <c r="L1569" s="2">
        <f t="shared" si="24"/>
        <v>2</v>
      </c>
      <c r="N1569" s="6"/>
    </row>
    <row r="1570" spans="1:14" s="2" customFormat="1" ht="45" hidden="1">
      <c r="A1570" s="32" t="s">
        <v>4073</v>
      </c>
      <c r="B1570" s="32" t="s">
        <v>4074</v>
      </c>
      <c r="C1570" s="32" t="s">
        <v>4075</v>
      </c>
      <c r="D1570" s="32" t="s">
        <v>4076</v>
      </c>
      <c r="E1570" s="32" t="s">
        <v>4078</v>
      </c>
      <c r="F1570" s="33">
        <v>41519</v>
      </c>
      <c r="G1570" s="34">
        <v>1.8611838210090055</v>
      </c>
      <c r="H1570" s="35">
        <v>41531</v>
      </c>
      <c r="I1570" s="36">
        <v>1283.6400000000001</v>
      </c>
      <c r="J1570" s="35">
        <v>42627</v>
      </c>
      <c r="K1570" s="36">
        <v>3672.73</v>
      </c>
      <c r="L1570" s="37">
        <f t="shared" si="24"/>
        <v>2</v>
      </c>
      <c r="M1570" s="2" t="s">
        <v>8708</v>
      </c>
      <c r="N1570" s="33"/>
    </row>
    <row r="1571" spans="1:14" s="2" customFormat="1" ht="30" hidden="1">
      <c r="A1571" s="1" t="s">
        <v>6879</v>
      </c>
      <c r="B1571" s="1" t="s">
        <v>6880</v>
      </c>
      <c r="C1571" s="1"/>
      <c r="D1571" s="1"/>
      <c r="E1571" s="1"/>
      <c r="F1571" s="6"/>
      <c r="G1571" s="7"/>
      <c r="H1571" s="12"/>
      <c r="I1571" s="11"/>
      <c r="J1571" s="12"/>
      <c r="K1571" s="11"/>
      <c r="L1571" s="2">
        <f t="shared" si="24"/>
        <v>1</v>
      </c>
      <c r="M1571" s="2" t="s">
        <v>8709</v>
      </c>
      <c r="N1571" s="6"/>
    </row>
    <row r="1572" spans="1:14" s="2" customFormat="1" ht="45">
      <c r="A1572" s="1" t="s">
        <v>3814</v>
      </c>
      <c r="B1572" s="1" t="s">
        <v>3815</v>
      </c>
      <c r="C1572" s="1" t="s">
        <v>3816</v>
      </c>
      <c r="D1572" s="1" t="s">
        <v>3817</v>
      </c>
      <c r="E1572" s="1" t="s">
        <v>3818</v>
      </c>
      <c r="F1572" s="6">
        <v>39087</v>
      </c>
      <c r="G1572" s="7">
        <v>0.52948833483528579</v>
      </c>
      <c r="H1572" s="10">
        <v>39374</v>
      </c>
      <c r="I1572" s="11">
        <v>99.87</v>
      </c>
      <c r="J1572" s="10">
        <v>40470</v>
      </c>
      <c r="K1572" s="11">
        <v>152.75</v>
      </c>
      <c r="L1572" s="2">
        <f t="shared" si="24"/>
        <v>1</v>
      </c>
      <c r="N1572" s="6"/>
    </row>
    <row r="1573" spans="1:14" s="2" customFormat="1" hidden="1">
      <c r="A1573" s="1" t="s">
        <v>8425</v>
      </c>
      <c r="B1573" s="1" t="s">
        <v>8426</v>
      </c>
      <c r="C1573" s="1"/>
      <c r="D1573" s="1"/>
      <c r="E1573" s="1"/>
      <c r="F1573" s="6"/>
      <c r="G1573" s="7"/>
      <c r="H1573" s="12"/>
      <c r="I1573" s="11"/>
      <c r="J1573" s="12"/>
      <c r="K1573" s="11"/>
      <c r="L1573" s="2">
        <f t="shared" si="24"/>
        <v>1</v>
      </c>
      <c r="M1573" s="2" t="s">
        <v>8709</v>
      </c>
      <c r="N1573" s="6"/>
    </row>
    <row r="1574" spans="1:14" s="2" customFormat="1" ht="30" hidden="1">
      <c r="A1574" s="1" t="s">
        <v>8220</v>
      </c>
      <c r="B1574" s="1" t="s">
        <v>8221</v>
      </c>
      <c r="C1574" s="1"/>
      <c r="D1574" s="1"/>
      <c r="E1574" s="1"/>
      <c r="F1574" s="6"/>
      <c r="G1574" s="7"/>
      <c r="H1574" s="12"/>
      <c r="I1574" s="11"/>
      <c r="J1574" s="12"/>
      <c r="K1574" s="11"/>
      <c r="L1574" s="2">
        <f t="shared" si="24"/>
        <v>1</v>
      </c>
      <c r="M1574" s="2" t="s">
        <v>8709</v>
      </c>
      <c r="N1574" s="6"/>
    </row>
    <row r="1575" spans="1:14" s="2" customFormat="1" ht="45">
      <c r="A1575" s="1" t="s">
        <v>2861</v>
      </c>
      <c r="B1575" s="1" t="s">
        <v>2862</v>
      </c>
      <c r="C1575" s="1" t="s">
        <v>2863</v>
      </c>
      <c r="D1575" s="1" t="s">
        <v>2864</v>
      </c>
      <c r="E1575" s="1" t="s">
        <v>2865</v>
      </c>
      <c r="F1575" s="6">
        <v>36165</v>
      </c>
      <c r="G1575" s="7">
        <v>0.88054906542056066</v>
      </c>
      <c r="H1575" s="10">
        <v>36179</v>
      </c>
      <c r="I1575" s="11">
        <v>136.96</v>
      </c>
      <c r="J1575" s="10">
        <v>37275</v>
      </c>
      <c r="K1575" s="11">
        <v>257.56</v>
      </c>
      <c r="L1575" s="2">
        <f t="shared" si="24"/>
        <v>1</v>
      </c>
      <c r="N1575" s="6"/>
    </row>
    <row r="1576" spans="1:14" s="2" customFormat="1" ht="45">
      <c r="A1576" s="1" t="s">
        <v>4323</v>
      </c>
      <c r="B1576" s="1" t="s">
        <v>4324</v>
      </c>
      <c r="C1576" s="1" t="s">
        <v>4325</v>
      </c>
      <c r="D1576" s="1" t="s">
        <v>4326</v>
      </c>
      <c r="E1576" s="1" t="s">
        <v>4327</v>
      </c>
      <c r="F1576" s="6">
        <v>39452</v>
      </c>
      <c r="G1576" s="7">
        <v>0.46314944090937171</v>
      </c>
      <c r="H1576" s="10">
        <v>39468</v>
      </c>
      <c r="I1576" s="11">
        <v>161.87</v>
      </c>
      <c r="J1576" s="10">
        <v>40564</v>
      </c>
      <c r="K1576" s="11">
        <v>236.84</v>
      </c>
      <c r="L1576" s="2">
        <f t="shared" si="24"/>
        <v>1</v>
      </c>
      <c r="N1576" s="6"/>
    </row>
    <row r="1577" spans="1:14" s="2" customFormat="1" hidden="1">
      <c r="A1577" s="1" t="s">
        <v>7711</v>
      </c>
      <c r="B1577" s="1" t="s">
        <v>7712</v>
      </c>
      <c r="C1577" s="1"/>
      <c r="D1577" s="1"/>
      <c r="E1577" s="1"/>
      <c r="F1577" s="6"/>
      <c r="G1577" s="7"/>
      <c r="H1577" s="12"/>
      <c r="I1577" s="11"/>
      <c r="J1577" s="12"/>
      <c r="K1577" s="11"/>
      <c r="L1577" s="2">
        <f t="shared" si="24"/>
        <v>1</v>
      </c>
      <c r="M1577" s="2" t="s">
        <v>8709</v>
      </c>
      <c r="N1577" s="6"/>
    </row>
    <row r="1578" spans="1:14" s="2" customFormat="1" ht="30" hidden="1">
      <c r="A1578" s="1" t="s">
        <v>6787</v>
      </c>
      <c r="B1578" s="1" t="s">
        <v>6788</v>
      </c>
      <c r="C1578" s="1"/>
      <c r="D1578" s="1"/>
      <c r="E1578" s="1"/>
      <c r="F1578" s="6"/>
      <c r="G1578" s="7"/>
      <c r="H1578" s="12"/>
      <c r="I1578" s="11"/>
      <c r="J1578" s="12"/>
      <c r="K1578" s="11"/>
      <c r="L1578" s="2">
        <f t="shared" si="24"/>
        <v>1</v>
      </c>
      <c r="M1578" s="2" t="s">
        <v>8709</v>
      </c>
      <c r="N1578" s="6"/>
    </row>
    <row r="1579" spans="1:14" s="2" customFormat="1" ht="45" hidden="1">
      <c r="A1579" s="1" t="s">
        <v>6072</v>
      </c>
      <c r="B1579" s="1" t="s">
        <v>6090</v>
      </c>
      <c r="C1579" s="1" t="s">
        <v>6074</v>
      </c>
      <c r="D1579" s="1" t="s">
        <v>6075</v>
      </c>
      <c r="E1579" s="1" t="s">
        <v>6076</v>
      </c>
      <c r="F1579" s="6">
        <v>42013</v>
      </c>
      <c r="G1579" s="7" t="s">
        <v>8705</v>
      </c>
      <c r="H1579" s="10">
        <v>42027</v>
      </c>
      <c r="I1579" s="11">
        <v>99.27</v>
      </c>
      <c r="J1579" s="10"/>
      <c r="K1579" s="11"/>
      <c r="L1579" s="2">
        <f t="shared" si="24"/>
        <v>4</v>
      </c>
      <c r="M1579" s="2" t="s">
        <v>8710</v>
      </c>
      <c r="N1579" s="6"/>
    </row>
    <row r="1580" spans="1:14" s="2" customFormat="1" ht="45" hidden="1">
      <c r="A1580" s="1" t="s">
        <v>6072</v>
      </c>
      <c r="B1580" s="1" t="s">
        <v>6090</v>
      </c>
      <c r="C1580" s="1" t="s">
        <v>6074</v>
      </c>
      <c r="D1580" s="1" t="s">
        <v>6075</v>
      </c>
      <c r="E1580" s="1" t="s">
        <v>6077</v>
      </c>
      <c r="F1580" s="6">
        <v>42013</v>
      </c>
      <c r="G1580" s="7" t="s">
        <v>8705</v>
      </c>
      <c r="H1580" s="10">
        <v>42018</v>
      </c>
      <c r="I1580" s="11">
        <v>99.91</v>
      </c>
      <c r="J1580" s="10"/>
      <c r="K1580" s="11"/>
      <c r="L1580" s="2">
        <f t="shared" si="24"/>
        <v>4</v>
      </c>
      <c r="M1580" s="2" t="s">
        <v>8710</v>
      </c>
      <c r="N1580" s="6"/>
    </row>
    <row r="1581" spans="1:14" s="2" customFormat="1" ht="45" hidden="1">
      <c r="A1581" s="1" t="s">
        <v>6072</v>
      </c>
      <c r="B1581" s="1" t="s">
        <v>6073</v>
      </c>
      <c r="C1581" s="1" t="s">
        <v>6074</v>
      </c>
      <c r="D1581" s="1" t="s">
        <v>6075</v>
      </c>
      <c r="E1581" s="1" t="s">
        <v>6076</v>
      </c>
      <c r="F1581" s="6">
        <v>42013</v>
      </c>
      <c r="G1581" s="7" t="s">
        <v>8705</v>
      </c>
      <c r="H1581" s="10">
        <v>42027</v>
      </c>
      <c r="I1581" s="11">
        <v>99.27</v>
      </c>
      <c r="J1581" s="10"/>
      <c r="K1581" s="11"/>
      <c r="L1581" s="2">
        <f t="shared" si="24"/>
        <v>4</v>
      </c>
      <c r="M1581" s="2" t="s">
        <v>8710</v>
      </c>
      <c r="N1581" s="6"/>
    </row>
    <row r="1582" spans="1:14" s="2" customFormat="1" ht="45" hidden="1">
      <c r="A1582" s="1" t="s">
        <v>6072</v>
      </c>
      <c r="B1582" s="1" t="s">
        <v>6073</v>
      </c>
      <c r="C1582" s="1" t="s">
        <v>6074</v>
      </c>
      <c r="D1582" s="1" t="s">
        <v>6075</v>
      </c>
      <c r="E1582" s="1" t="s">
        <v>6077</v>
      </c>
      <c r="F1582" s="6">
        <v>42013</v>
      </c>
      <c r="G1582" s="7" t="s">
        <v>8705</v>
      </c>
      <c r="H1582" s="10">
        <v>42018</v>
      </c>
      <c r="I1582" s="11">
        <v>99.91</v>
      </c>
      <c r="J1582" s="10"/>
      <c r="K1582" s="11"/>
      <c r="L1582" s="2">
        <f t="shared" si="24"/>
        <v>4</v>
      </c>
      <c r="M1582" s="2" t="s">
        <v>8710</v>
      </c>
      <c r="N1582" s="6"/>
    </row>
    <row r="1583" spans="1:14" s="2" customFormat="1" ht="30" hidden="1">
      <c r="A1583" s="1" t="s">
        <v>8400</v>
      </c>
      <c r="B1583" s="1" t="s">
        <v>8401</v>
      </c>
      <c r="C1583" s="1"/>
      <c r="D1583" s="1"/>
      <c r="E1583" s="1"/>
      <c r="F1583" s="6"/>
      <c r="G1583" s="7"/>
      <c r="H1583" s="12"/>
      <c r="I1583" s="11"/>
      <c r="J1583" s="12"/>
      <c r="K1583" s="11"/>
      <c r="L1583" s="2">
        <f t="shared" si="24"/>
        <v>1</v>
      </c>
      <c r="M1583" s="2" t="s">
        <v>8709</v>
      </c>
      <c r="N1583" s="6"/>
    </row>
    <row r="1584" spans="1:14" s="2" customFormat="1" ht="45" hidden="1">
      <c r="A1584" s="1" t="s">
        <v>2028</v>
      </c>
      <c r="B1584" s="1" t="s">
        <v>2029</v>
      </c>
      <c r="C1584" s="1" t="s">
        <v>2030</v>
      </c>
      <c r="D1584" s="1" t="s">
        <v>2031</v>
      </c>
      <c r="E1584" s="1" t="s">
        <v>2032</v>
      </c>
      <c r="F1584" s="6">
        <v>41856</v>
      </c>
      <c r="G1584" s="7" t="s">
        <v>8705</v>
      </c>
      <c r="H1584" s="10">
        <v>41865</v>
      </c>
      <c r="I1584" s="11">
        <v>868.80000000000007</v>
      </c>
      <c r="J1584" s="10"/>
      <c r="K1584" s="11"/>
      <c r="L1584" s="2">
        <f t="shared" si="24"/>
        <v>1</v>
      </c>
      <c r="M1584" s="2" t="s">
        <v>8710</v>
      </c>
      <c r="N1584" s="6"/>
    </row>
    <row r="1585" spans="1:17" s="2" customFormat="1" ht="30" hidden="1">
      <c r="A1585" s="1" t="s">
        <v>8294</v>
      </c>
      <c r="B1585" s="1" t="s">
        <v>8295</v>
      </c>
      <c r="C1585" s="1"/>
      <c r="D1585" s="1"/>
      <c r="E1585" s="1"/>
      <c r="F1585" s="6"/>
      <c r="G1585" s="7"/>
      <c r="H1585" s="12"/>
      <c r="I1585" s="11"/>
      <c r="J1585" s="12"/>
      <c r="K1585" s="11"/>
      <c r="L1585" s="2">
        <f t="shared" si="24"/>
        <v>1</v>
      </c>
      <c r="M1585" s="2" t="s">
        <v>8709</v>
      </c>
      <c r="N1585" s="6"/>
    </row>
    <row r="1586" spans="1:17" s="2" customFormat="1" hidden="1">
      <c r="A1586" s="1" t="s">
        <v>3624</v>
      </c>
      <c r="B1586" s="1" t="s">
        <v>3625</v>
      </c>
      <c r="C1586" s="1"/>
      <c r="D1586" s="1"/>
      <c r="E1586" s="1"/>
      <c r="F1586" s="6"/>
      <c r="G1586" s="7"/>
      <c r="H1586" s="12"/>
      <c r="I1586" s="11"/>
      <c r="J1586" s="12"/>
      <c r="K1586" s="11"/>
      <c r="L1586" s="2">
        <f t="shared" si="24"/>
        <v>1</v>
      </c>
      <c r="M1586" s="2" t="s">
        <v>8709</v>
      </c>
      <c r="N1586" s="6"/>
    </row>
    <row r="1587" spans="1:17" s="2" customFormat="1" ht="45" hidden="1">
      <c r="A1587" s="1" t="s">
        <v>1917</v>
      </c>
      <c r="B1587" s="1" t="s">
        <v>1918</v>
      </c>
      <c r="C1587" s="1" t="s">
        <v>1919</v>
      </c>
      <c r="D1587" s="1" t="s">
        <v>1920</v>
      </c>
      <c r="E1587" s="1" t="s">
        <v>1921</v>
      </c>
      <c r="F1587" s="6">
        <v>42378</v>
      </c>
      <c r="G1587" s="7" t="s">
        <v>8705</v>
      </c>
      <c r="H1587" s="10">
        <v>42397</v>
      </c>
      <c r="I1587" s="11">
        <v>206.9</v>
      </c>
      <c r="J1587" s="10"/>
      <c r="K1587" s="11"/>
      <c r="L1587" s="2">
        <f t="shared" si="24"/>
        <v>2</v>
      </c>
      <c r="M1587" s="2" t="s">
        <v>8710</v>
      </c>
      <c r="N1587" s="6"/>
    </row>
    <row r="1588" spans="1:17" s="2" customFormat="1" ht="45" hidden="1">
      <c r="A1588" s="1" t="s">
        <v>1917</v>
      </c>
      <c r="B1588" s="1" t="s">
        <v>1918</v>
      </c>
      <c r="C1588" s="1" t="s">
        <v>1919</v>
      </c>
      <c r="D1588" s="1" t="s">
        <v>1920</v>
      </c>
      <c r="E1588" s="1" t="s">
        <v>1922</v>
      </c>
      <c r="F1588" s="6">
        <v>42378</v>
      </c>
      <c r="G1588" s="7" t="s">
        <v>8705</v>
      </c>
      <c r="H1588" s="10">
        <v>42386</v>
      </c>
      <c r="I1588" s="11">
        <v>199.93</v>
      </c>
      <c r="J1588" s="10"/>
      <c r="K1588" s="11"/>
      <c r="L1588" s="2">
        <f t="shared" si="24"/>
        <v>2</v>
      </c>
      <c r="M1588" s="2" t="s">
        <v>8710</v>
      </c>
      <c r="N1588" s="6"/>
    </row>
    <row r="1589" spans="1:17" s="2" customFormat="1" ht="180" hidden="1">
      <c r="A1589" s="1" t="s">
        <v>63</v>
      </c>
      <c r="B1589" s="1" t="s">
        <v>64</v>
      </c>
      <c r="C1589" s="1"/>
      <c r="D1589" s="1"/>
      <c r="E1589" s="1"/>
      <c r="F1589" s="6"/>
      <c r="G1589" s="7"/>
      <c r="H1589" s="12"/>
      <c r="I1589">
        <v>180.88</v>
      </c>
      <c r="J1589" s="12"/>
      <c r="K1589">
        <v>123.73</v>
      </c>
      <c r="L1589" s="2">
        <f t="shared" si="24"/>
        <v>1</v>
      </c>
      <c r="M1589" s="2" t="s">
        <v>8709</v>
      </c>
      <c r="N1589" s="6"/>
      <c r="P1589" s="2">
        <f>(K1589-I1589)/I1589</f>
        <v>-0.31595532950022109</v>
      </c>
      <c r="Q1589" s="80" t="s">
        <v>8717</v>
      </c>
    </row>
    <row r="1590" spans="1:17" s="2" customFormat="1" ht="45" hidden="1">
      <c r="A1590" s="1" t="s">
        <v>8679</v>
      </c>
      <c r="B1590" s="1" t="s">
        <v>8680</v>
      </c>
      <c r="C1590" s="1"/>
      <c r="D1590" s="1"/>
      <c r="E1590" s="1"/>
      <c r="F1590" s="6"/>
      <c r="G1590" s="7"/>
      <c r="H1590" s="12"/>
      <c r="I1590" s="11"/>
      <c r="J1590" s="12"/>
      <c r="K1590" s="11"/>
      <c r="L1590" s="2">
        <f t="shared" si="24"/>
        <v>1</v>
      </c>
      <c r="M1590" s="2" t="s">
        <v>8709</v>
      </c>
      <c r="N1590" s="6"/>
    </row>
    <row r="1591" spans="1:17" s="2" customFormat="1" ht="45">
      <c r="A1591" s="1" t="s">
        <v>242</v>
      </c>
      <c r="B1591" s="1" t="s">
        <v>243</v>
      </c>
      <c r="C1591" s="1" t="s">
        <v>244</v>
      </c>
      <c r="D1591" s="1" t="s">
        <v>245</v>
      </c>
      <c r="E1591" s="1" t="s">
        <v>246</v>
      </c>
      <c r="F1591" s="6">
        <v>38812</v>
      </c>
      <c r="G1591" s="7">
        <v>-0.14682539682539683</v>
      </c>
      <c r="H1591" s="10">
        <v>38821</v>
      </c>
      <c r="I1591" s="11">
        <v>103.32000000000001</v>
      </c>
      <c r="J1591" s="10">
        <v>39917</v>
      </c>
      <c r="K1591" s="11">
        <v>88.15</v>
      </c>
      <c r="L1591" s="2">
        <f t="shared" si="24"/>
        <v>1</v>
      </c>
      <c r="N1591" s="6"/>
    </row>
    <row r="1592" spans="1:17" s="2" customFormat="1" ht="45">
      <c r="A1592" s="1" t="s">
        <v>3106</v>
      </c>
      <c r="B1592" s="1" t="s">
        <v>3107</v>
      </c>
      <c r="C1592" s="1" t="s">
        <v>3108</v>
      </c>
      <c r="D1592" s="1" t="s">
        <v>3109</v>
      </c>
      <c r="E1592" s="1" t="s">
        <v>3110</v>
      </c>
      <c r="F1592" s="6">
        <v>41187</v>
      </c>
      <c r="G1592" s="7">
        <v>2.181500872600225E-3</v>
      </c>
      <c r="H1592" s="10">
        <v>41201</v>
      </c>
      <c r="I1592" s="11">
        <v>68.760000000000005</v>
      </c>
      <c r="J1592" s="10">
        <v>42296</v>
      </c>
      <c r="K1592" s="11">
        <v>68.91</v>
      </c>
      <c r="L1592" s="2">
        <f t="shared" si="24"/>
        <v>1</v>
      </c>
      <c r="N1592" s="6"/>
    </row>
    <row r="1593" spans="1:17" s="2" customFormat="1" ht="30">
      <c r="A1593" s="1" t="s">
        <v>136</v>
      </c>
      <c r="B1593" s="1" t="s">
        <v>137</v>
      </c>
      <c r="C1593" s="1" t="s">
        <v>138</v>
      </c>
      <c r="D1593" s="1" t="s">
        <v>139</v>
      </c>
      <c r="E1593" s="1" t="s">
        <v>140</v>
      </c>
      <c r="F1593" s="6">
        <v>40638</v>
      </c>
      <c r="G1593" s="7">
        <v>0.53061705411742532</v>
      </c>
      <c r="H1593" s="10">
        <v>40647</v>
      </c>
      <c r="I1593" s="11">
        <v>12730.65</v>
      </c>
      <c r="J1593" s="10">
        <v>41743</v>
      </c>
      <c r="K1593" s="11">
        <v>19485.75</v>
      </c>
      <c r="L1593" s="2">
        <f t="shared" si="24"/>
        <v>1</v>
      </c>
      <c r="N1593" s="6"/>
    </row>
    <row r="1594" spans="1:17" s="2" customFormat="1" ht="45">
      <c r="A1594" s="1" t="s">
        <v>2063</v>
      </c>
      <c r="B1594" s="1" t="s">
        <v>2064</v>
      </c>
      <c r="C1594" s="1" t="s">
        <v>2065</v>
      </c>
      <c r="D1594" s="1" t="s">
        <v>2066</v>
      </c>
      <c r="E1594" s="1" t="s">
        <v>2067</v>
      </c>
      <c r="F1594" s="6">
        <v>41218</v>
      </c>
      <c r="G1594" s="7">
        <v>-2.1061886425206979E-2</v>
      </c>
      <c r="H1594" s="10">
        <v>41227</v>
      </c>
      <c r="I1594" s="11">
        <v>10213.710000000001</v>
      </c>
      <c r="J1594" s="10">
        <v>42322</v>
      </c>
      <c r="K1594" s="11">
        <v>9998.59</v>
      </c>
      <c r="L1594" s="2">
        <f t="shared" si="24"/>
        <v>1</v>
      </c>
      <c r="N1594" s="6"/>
    </row>
    <row r="1595" spans="1:17" s="2" customFormat="1" hidden="1">
      <c r="A1595" s="1" t="s">
        <v>1688</v>
      </c>
      <c r="B1595" s="1" t="s">
        <v>1689</v>
      </c>
      <c r="C1595" s="1"/>
      <c r="D1595" s="1"/>
      <c r="E1595" s="1"/>
      <c r="F1595" s="6"/>
      <c r="G1595" s="7"/>
      <c r="H1595" s="12"/>
      <c r="I1595" s="11"/>
      <c r="J1595" s="12"/>
      <c r="K1595" s="11"/>
      <c r="L1595" s="2">
        <f t="shared" si="24"/>
        <v>1</v>
      </c>
      <c r="M1595" s="2" t="s">
        <v>8709</v>
      </c>
      <c r="N1595" s="6"/>
    </row>
    <row r="1596" spans="1:17" s="2" customFormat="1" ht="45">
      <c r="A1596" s="1" t="s">
        <v>4585</v>
      </c>
      <c r="B1596" s="1" t="s">
        <v>4586</v>
      </c>
      <c r="C1596" s="1" t="s">
        <v>4587</v>
      </c>
      <c r="D1596" s="1" t="s">
        <v>4588</v>
      </c>
      <c r="E1596" s="1" t="s">
        <v>4589</v>
      </c>
      <c r="F1596" s="6">
        <v>39818</v>
      </c>
      <c r="G1596" s="7">
        <v>-0.53199619137123</v>
      </c>
      <c r="H1596" s="10">
        <v>39833</v>
      </c>
      <c r="I1596" s="11">
        <v>808.69</v>
      </c>
      <c r="J1596" s="10">
        <v>40928</v>
      </c>
      <c r="K1596" s="11">
        <v>378.47</v>
      </c>
      <c r="L1596" s="2">
        <f t="shared" si="24"/>
        <v>1</v>
      </c>
      <c r="N1596" s="6"/>
    </row>
    <row r="1597" spans="1:17" s="2" customFormat="1" hidden="1">
      <c r="A1597" s="1" t="s">
        <v>8482</v>
      </c>
      <c r="B1597" s="1" t="s">
        <v>8483</v>
      </c>
      <c r="C1597" s="1"/>
      <c r="D1597" s="1"/>
      <c r="E1597" s="1"/>
      <c r="F1597" s="6"/>
      <c r="G1597" s="7"/>
      <c r="H1597" s="12"/>
      <c r="I1597" s="11"/>
      <c r="J1597" s="12"/>
      <c r="K1597" s="11"/>
      <c r="L1597" s="2">
        <f t="shared" si="24"/>
        <v>1</v>
      </c>
      <c r="M1597" s="2" t="s">
        <v>8709</v>
      </c>
      <c r="N1597" s="6"/>
    </row>
    <row r="1598" spans="1:17" s="2" customFormat="1" hidden="1">
      <c r="A1598" s="1" t="s">
        <v>3223</v>
      </c>
      <c r="B1598" s="1" t="s">
        <v>3224</v>
      </c>
      <c r="C1598" s="1"/>
      <c r="D1598" s="1"/>
      <c r="E1598" s="1"/>
      <c r="F1598" s="6"/>
      <c r="G1598" s="7"/>
      <c r="H1598" s="12"/>
      <c r="I1598" s="11"/>
      <c r="J1598" s="12"/>
      <c r="K1598" s="11"/>
      <c r="L1598" s="2">
        <f t="shared" si="24"/>
        <v>1</v>
      </c>
      <c r="M1598" s="2" t="s">
        <v>8709</v>
      </c>
      <c r="N1598" s="6"/>
    </row>
    <row r="1599" spans="1:17" s="2" customFormat="1" ht="45">
      <c r="A1599" s="1" t="s">
        <v>7661</v>
      </c>
      <c r="B1599" s="1" t="s">
        <v>7662</v>
      </c>
      <c r="C1599" s="1" t="s">
        <v>7663</v>
      </c>
      <c r="D1599" s="1" t="s">
        <v>7664</v>
      </c>
      <c r="E1599" s="1" t="s">
        <v>7665</v>
      </c>
      <c r="F1599" s="6">
        <v>40214</v>
      </c>
      <c r="G1599" s="7">
        <v>-0.79224030037546933</v>
      </c>
      <c r="H1599" s="10">
        <v>40237</v>
      </c>
      <c r="I1599" s="11">
        <v>7.99</v>
      </c>
      <c r="J1599" s="10">
        <v>41333</v>
      </c>
      <c r="K1599" s="11">
        <v>1.6600000000000001</v>
      </c>
      <c r="L1599" s="2">
        <f t="shared" si="24"/>
        <v>1</v>
      </c>
      <c r="N1599" s="6"/>
    </row>
    <row r="1600" spans="1:17" s="2" customFormat="1" hidden="1">
      <c r="A1600" s="1" t="s">
        <v>8028</v>
      </c>
      <c r="B1600" s="1" t="s">
        <v>8029</v>
      </c>
      <c r="C1600" s="1"/>
      <c r="D1600" s="1"/>
      <c r="E1600" s="1"/>
      <c r="F1600" s="6"/>
      <c r="G1600" s="7"/>
      <c r="H1600" s="12"/>
      <c r="I1600" s="11"/>
      <c r="J1600" s="12"/>
      <c r="K1600" s="11"/>
      <c r="L1600" s="2">
        <f t="shared" si="24"/>
        <v>1</v>
      </c>
      <c r="M1600" s="2" t="s">
        <v>8709</v>
      </c>
      <c r="N1600" s="6"/>
    </row>
    <row r="1601" spans="1:14" s="2" customFormat="1" hidden="1">
      <c r="A1601" s="1" t="s">
        <v>2647</v>
      </c>
      <c r="B1601" s="1" t="s">
        <v>2648</v>
      </c>
      <c r="C1601" s="1"/>
      <c r="D1601" s="1"/>
      <c r="E1601" s="1"/>
      <c r="F1601" s="6"/>
      <c r="G1601" s="7"/>
      <c r="H1601" s="12"/>
      <c r="I1601" s="11"/>
      <c r="J1601" s="12"/>
      <c r="K1601" s="11"/>
      <c r="L1601" s="2">
        <f t="shared" si="24"/>
        <v>1</v>
      </c>
      <c r="M1601" s="2" t="s">
        <v>8709</v>
      </c>
      <c r="N1601" s="6"/>
    </row>
    <row r="1602" spans="1:14" s="2" customFormat="1" ht="45" hidden="1">
      <c r="A1602" s="44" t="s">
        <v>3819</v>
      </c>
      <c r="B1602" s="44" t="s">
        <v>3825</v>
      </c>
      <c r="C1602" s="44" t="s">
        <v>3821</v>
      </c>
      <c r="D1602" s="44" t="s">
        <v>3822</v>
      </c>
      <c r="E1602" s="44" t="s">
        <v>3823</v>
      </c>
      <c r="F1602" s="45">
        <v>41318</v>
      </c>
      <c r="G1602" s="46">
        <v>0.52917654028436012</v>
      </c>
      <c r="H1602" s="47">
        <v>41324</v>
      </c>
      <c r="I1602" s="48">
        <v>202.56</v>
      </c>
      <c r="J1602" s="47">
        <v>42419</v>
      </c>
      <c r="K1602" s="48">
        <v>309.75</v>
      </c>
      <c r="L1602" s="49">
        <f t="shared" ref="L1602:L1665" si="25">COUNTIF(A$2:A$2738,A1602)</f>
        <v>4</v>
      </c>
      <c r="N1602" s="45"/>
    </row>
    <row r="1603" spans="1:14" s="2" customFormat="1" ht="45" hidden="1">
      <c r="A1603" s="32" t="s">
        <v>3819</v>
      </c>
      <c r="B1603" s="32" t="s">
        <v>3825</v>
      </c>
      <c r="C1603" s="32" t="s">
        <v>3821</v>
      </c>
      <c r="D1603" s="32" t="s">
        <v>3822</v>
      </c>
      <c r="E1603" s="32" t="s">
        <v>3824</v>
      </c>
      <c r="F1603" s="33">
        <v>41318</v>
      </c>
      <c r="G1603" s="34">
        <v>0.52177997527812126</v>
      </c>
      <c r="H1603" s="35">
        <v>41322</v>
      </c>
      <c r="I1603" s="36">
        <v>202.25</v>
      </c>
      <c r="J1603" s="35">
        <v>42417</v>
      </c>
      <c r="K1603" s="36">
        <v>307.78000000000003</v>
      </c>
      <c r="L1603" s="37">
        <f t="shared" si="25"/>
        <v>4</v>
      </c>
      <c r="M1603" s="2" t="s">
        <v>8708</v>
      </c>
      <c r="N1603" s="33"/>
    </row>
    <row r="1604" spans="1:14" s="2" customFormat="1" ht="45" hidden="1">
      <c r="A1604" s="44" t="s">
        <v>3819</v>
      </c>
      <c r="B1604" s="44" t="s">
        <v>3820</v>
      </c>
      <c r="C1604" s="44" t="s">
        <v>3821</v>
      </c>
      <c r="D1604" s="44" t="s">
        <v>3822</v>
      </c>
      <c r="E1604" s="44" t="s">
        <v>3823</v>
      </c>
      <c r="F1604" s="45">
        <v>41318</v>
      </c>
      <c r="G1604" s="46">
        <v>0.52917654028436012</v>
      </c>
      <c r="H1604" s="47">
        <v>41324</v>
      </c>
      <c r="I1604" s="48">
        <v>202.56</v>
      </c>
      <c r="J1604" s="47">
        <v>42419</v>
      </c>
      <c r="K1604" s="48">
        <v>309.75</v>
      </c>
      <c r="L1604" s="49">
        <f t="shared" si="25"/>
        <v>4</v>
      </c>
      <c r="N1604" s="45"/>
    </row>
    <row r="1605" spans="1:14" s="2" customFormat="1" ht="45" hidden="1">
      <c r="A1605" s="32" t="s">
        <v>3819</v>
      </c>
      <c r="B1605" s="32" t="s">
        <v>3820</v>
      </c>
      <c r="C1605" s="32" t="s">
        <v>3821</v>
      </c>
      <c r="D1605" s="32" t="s">
        <v>3822</v>
      </c>
      <c r="E1605" s="32" t="s">
        <v>3824</v>
      </c>
      <c r="F1605" s="33">
        <v>41318</v>
      </c>
      <c r="G1605" s="34">
        <v>0.52177997527812126</v>
      </c>
      <c r="H1605" s="35">
        <v>41322</v>
      </c>
      <c r="I1605" s="36">
        <v>202.25</v>
      </c>
      <c r="J1605" s="35">
        <v>42417</v>
      </c>
      <c r="K1605" s="36">
        <v>307.78000000000003</v>
      </c>
      <c r="L1605" s="37">
        <f t="shared" si="25"/>
        <v>4</v>
      </c>
      <c r="M1605" s="2" t="s">
        <v>8708</v>
      </c>
      <c r="N1605" s="33"/>
    </row>
    <row r="1606" spans="1:14" s="2" customFormat="1" hidden="1">
      <c r="A1606" s="1" t="s">
        <v>5183</v>
      </c>
      <c r="B1606" s="1" t="s">
        <v>5184</v>
      </c>
      <c r="C1606" s="1"/>
      <c r="D1606" s="1"/>
      <c r="E1606" s="1"/>
      <c r="F1606" s="6"/>
      <c r="G1606" s="7"/>
      <c r="H1606" s="12"/>
      <c r="I1606" s="11"/>
      <c r="J1606" s="12"/>
      <c r="K1606" s="11"/>
      <c r="L1606" s="2">
        <f t="shared" si="25"/>
        <v>1</v>
      </c>
      <c r="M1606" s="2" t="s">
        <v>8709</v>
      </c>
      <c r="N1606" s="6"/>
    </row>
    <row r="1607" spans="1:14" s="2" customFormat="1" hidden="1">
      <c r="A1607" s="1" t="s">
        <v>5680</v>
      </c>
      <c r="B1607" s="1" t="s">
        <v>5681</v>
      </c>
      <c r="C1607" s="1"/>
      <c r="D1607" s="1"/>
      <c r="E1607" s="1"/>
      <c r="F1607" s="6"/>
      <c r="G1607" s="7"/>
      <c r="H1607" s="12"/>
      <c r="I1607" s="11"/>
      <c r="J1607" s="12"/>
      <c r="K1607" s="11"/>
      <c r="L1607" s="2">
        <f t="shared" si="25"/>
        <v>1</v>
      </c>
      <c r="M1607" s="2" t="s">
        <v>8709</v>
      </c>
      <c r="N1607" s="6"/>
    </row>
    <row r="1608" spans="1:14" s="2" customFormat="1" hidden="1">
      <c r="A1608" s="1" t="s">
        <v>1729</v>
      </c>
      <c r="B1608" s="1" t="s">
        <v>1730</v>
      </c>
      <c r="C1608" s="1"/>
      <c r="D1608" s="1"/>
      <c r="E1608" s="1"/>
      <c r="F1608" s="6"/>
      <c r="G1608" s="7"/>
      <c r="H1608" s="12"/>
      <c r="I1608" s="11"/>
      <c r="J1608" s="12"/>
      <c r="K1608" s="11"/>
      <c r="L1608" s="2">
        <f t="shared" si="25"/>
        <v>1</v>
      </c>
      <c r="M1608" s="2" t="s">
        <v>8709</v>
      </c>
      <c r="N1608" s="6"/>
    </row>
    <row r="1609" spans="1:14" s="2" customFormat="1" ht="45" hidden="1">
      <c r="A1609" s="1" t="s">
        <v>4611</v>
      </c>
      <c r="B1609" s="1" t="s">
        <v>4612</v>
      </c>
      <c r="C1609" s="1" t="s">
        <v>4613</v>
      </c>
      <c r="D1609" s="1" t="s">
        <v>4614</v>
      </c>
      <c r="E1609" s="1" t="s">
        <v>4615</v>
      </c>
      <c r="F1609" s="6">
        <v>42194</v>
      </c>
      <c r="G1609" s="7" t="s">
        <v>8705</v>
      </c>
      <c r="H1609" s="10">
        <v>42199</v>
      </c>
      <c r="I1609" s="11">
        <v>9834.91</v>
      </c>
      <c r="J1609" s="10"/>
      <c r="K1609" s="11"/>
      <c r="L1609" s="2">
        <f t="shared" si="25"/>
        <v>1</v>
      </c>
      <c r="M1609" s="2" t="s">
        <v>8710</v>
      </c>
      <c r="N1609" s="6"/>
    </row>
    <row r="1610" spans="1:14" s="2" customFormat="1" ht="45">
      <c r="A1610" s="1" t="s">
        <v>3981</v>
      </c>
      <c r="B1610" s="1" t="s">
        <v>3982</v>
      </c>
      <c r="C1610" s="1" t="s">
        <v>3983</v>
      </c>
      <c r="D1610" s="1" t="s">
        <v>3984</v>
      </c>
      <c r="E1610" s="1" t="s">
        <v>3985</v>
      </c>
      <c r="F1610" s="6">
        <v>41583</v>
      </c>
      <c r="G1610" s="7">
        <v>0.13822825939798725</v>
      </c>
      <c r="H1610" s="10">
        <v>41597</v>
      </c>
      <c r="I1610" s="11">
        <v>221.59</v>
      </c>
      <c r="J1610" s="10">
        <v>42693</v>
      </c>
      <c r="K1610" s="11">
        <v>252.22</v>
      </c>
      <c r="L1610" s="2">
        <f t="shared" si="25"/>
        <v>1</v>
      </c>
      <c r="N1610" s="6"/>
    </row>
    <row r="1611" spans="1:14" s="2" customFormat="1" ht="30" hidden="1">
      <c r="A1611" s="1" t="s">
        <v>8683</v>
      </c>
      <c r="B1611" s="1" t="s">
        <v>8684</v>
      </c>
      <c r="C1611" s="1"/>
      <c r="D1611" s="1"/>
      <c r="E1611" s="1"/>
      <c r="F1611" s="6"/>
      <c r="G1611" s="7"/>
      <c r="H1611" s="12"/>
      <c r="I1611" s="11"/>
      <c r="J1611" s="12"/>
      <c r="K1611" s="11"/>
      <c r="L1611" s="2">
        <f t="shared" si="25"/>
        <v>1</v>
      </c>
      <c r="M1611" s="2" t="s">
        <v>8709</v>
      </c>
      <c r="N1611" s="6"/>
    </row>
    <row r="1612" spans="1:14" s="2" customFormat="1" ht="45">
      <c r="A1612" s="1" t="s">
        <v>4309</v>
      </c>
      <c r="B1612" s="1" t="s">
        <v>4310</v>
      </c>
      <c r="C1612" s="1" t="s">
        <v>4311</v>
      </c>
      <c r="D1612" s="1" t="s">
        <v>4312</v>
      </c>
      <c r="E1612" s="1" t="s">
        <v>4313</v>
      </c>
      <c r="F1612" s="6">
        <v>37077</v>
      </c>
      <c r="G1612" s="7">
        <v>-5.0563982886036177E-3</v>
      </c>
      <c r="H1612" s="10">
        <v>41568</v>
      </c>
      <c r="I1612" s="11">
        <v>102.84</v>
      </c>
      <c r="J1612" s="10">
        <v>42664</v>
      </c>
      <c r="K1612" s="11">
        <v>102.32000000000001</v>
      </c>
      <c r="L1612" s="2">
        <f t="shared" si="25"/>
        <v>1</v>
      </c>
      <c r="N1612" s="6"/>
    </row>
    <row r="1613" spans="1:14" s="2" customFormat="1" ht="45">
      <c r="A1613" s="1" t="s">
        <v>5156</v>
      </c>
      <c r="B1613" s="1" t="s">
        <v>5157</v>
      </c>
      <c r="C1613" s="1" t="s">
        <v>5158</v>
      </c>
      <c r="D1613" s="1" t="s">
        <v>5159</v>
      </c>
      <c r="E1613" s="1" t="s">
        <v>5160</v>
      </c>
      <c r="F1613" s="6">
        <v>41764</v>
      </c>
      <c r="G1613" s="7">
        <v>7.9293306521114619</v>
      </c>
      <c r="H1613" s="10">
        <v>41780</v>
      </c>
      <c r="I1613" s="11">
        <v>174.05</v>
      </c>
      <c r="J1613" s="10">
        <v>42876</v>
      </c>
      <c r="K1613" s="11">
        <v>1554.15</v>
      </c>
      <c r="L1613" s="2">
        <f t="shared" si="25"/>
        <v>1</v>
      </c>
      <c r="N1613" s="6"/>
    </row>
    <row r="1614" spans="1:14" s="2" customFormat="1" hidden="1">
      <c r="A1614" s="1" t="s">
        <v>1499</v>
      </c>
      <c r="B1614" s="1" t="s">
        <v>1500</v>
      </c>
      <c r="C1614" s="1"/>
      <c r="D1614" s="1"/>
      <c r="E1614" s="1"/>
      <c r="F1614" s="6"/>
      <c r="G1614" s="7"/>
      <c r="H1614" s="12"/>
      <c r="I1614" s="11"/>
      <c r="J1614" s="12"/>
      <c r="K1614" s="11"/>
      <c r="L1614" s="2">
        <f t="shared" si="25"/>
        <v>1</v>
      </c>
      <c r="M1614" s="2" t="s">
        <v>8709</v>
      </c>
      <c r="N1614" s="6"/>
    </row>
    <row r="1615" spans="1:14" s="2" customFormat="1" ht="45" hidden="1">
      <c r="A1615" s="32" t="s">
        <v>254</v>
      </c>
      <c r="B1615" s="32" t="s">
        <v>255</v>
      </c>
      <c r="C1615" s="32" t="s">
        <v>256</v>
      </c>
      <c r="D1615" s="32" t="s">
        <v>257</v>
      </c>
      <c r="E1615" s="32" t="s">
        <v>258</v>
      </c>
      <c r="F1615" s="33">
        <v>40338</v>
      </c>
      <c r="G1615" s="34">
        <v>0.38513513513513503</v>
      </c>
      <c r="H1615" s="35">
        <v>40343</v>
      </c>
      <c r="I1615" s="36">
        <v>2.96</v>
      </c>
      <c r="J1615" s="35">
        <v>41439</v>
      </c>
      <c r="K1615" s="36">
        <v>4.0999999999999996</v>
      </c>
      <c r="L1615" s="37">
        <f t="shared" si="25"/>
        <v>2</v>
      </c>
      <c r="M1615" s="2" t="s">
        <v>8708</v>
      </c>
      <c r="N1615" s="33"/>
    </row>
    <row r="1616" spans="1:14" s="2" customFormat="1" ht="45" hidden="1">
      <c r="A1616" s="1" t="s">
        <v>254</v>
      </c>
      <c r="B1616" s="1" t="s">
        <v>255</v>
      </c>
      <c r="C1616" s="1" t="s">
        <v>256</v>
      </c>
      <c r="D1616" s="1" t="s">
        <v>257</v>
      </c>
      <c r="E1616" s="1" t="s">
        <v>259</v>
      </c>
      <c r="F1616" s="6">
        <v>40338</v>
      </c>
      <c r="G1616" s="7">
        <v>0.38513513513513503</v>
      </c>
      <c r="H1616" s="10">
        <v>40343</v>
      </c>
      <c r="I1616" s="11">
        <v>2.96</v>
      </c>
      <c r="J1616" s="10">
        <v>41439</v>
      </c>
      <c r="K1616" s="11">
        <v>4.0999999999999996</v>
      </c>
      <c r="L1616" s="2">
        <f t="shared" si="25"/>
        <v>2</v>
      </c>
      <c r="N1616" s="6"/>
    </row>
    <row r="1617" spans="1:14" s="2" customFormat="1" ht="45" hidden="1">
      <c r="A1617" s="1" t="s">
        <v>1813</v>
      </c>
      <c r="B1617" s="1" t="s">
        <v>1814</v>
      </c>
      <c r="C1617" s="1" t="s">
        <v>256</v>
      </c>
      <c r="D1617" s="1" t="s">
        <v>257</v>
      </c>
      <c r="E1617" s="1" t="s">
        <v>258</v>
      </c>
      <c r="F1617" s="6">
        <v>40303</v>
      </c>
      <c r="G1617" s="7">
        <v>0.3814102564102565</v>
      </c>
      <c r="H1617" s="10">
        <v>40312</v>
      </c>
      <c r="I1617" s="11">
        <v>3.12</v>
      </c>
      <c r="J1617" s="10">
        <v>41408</v>
      </c>
      <c r="K1617" s="11">
        <v>4.3100000000000005</v>
      </c>
      <c r="L1617" s="2">
        <f t="shared" si="25"/>
        <v>2</v>
      </c>
      <c r="N1617" s="6"/>
    </row>
    <row r="1618" spans="1:14" s="2" customFormat="1" ht="45" hidden="1">
      <c r="A1618" s="32" t="s">
        <v>1813</v>
      </c>
      <c r="B1618" s="32" t="s">
        <v>1814</v>
      </c>
      <c r="C1618" s="32" t="s">
        <v>256</v>
      </c>
      <c r="D1618" s="32" t="s">
        <v>257</v>
      </c>
      <c r="E1618" s="32" t="s">
        <v>259</v>
      </c>
      <c r="F1618" s="33">
        <v>40303</v>
      </c>
      <c r="G1618" s="34">
        <v>0.3814102564102565</v>
      </c>
      <c r="H1618" s="35">
        <v>40312</v>
      </c>
      <c r="I1618" s="36">
        <v>3.12</v>
      </c>
      <c r="J1618" s="35">
        <v>41408</v>
      </c>
      <c r="K1618" s="36">
        <v>4.3100000000000005</v>
      </c>
      <c r="L1618" s="37">
        <f t="shared" si="25"/>
        <v>2</v>
      </c>
      <c r="M1618" s="2" t="s">
        <v>8708</v>
      </c>
      <c r="N1618" s="33"/>
    </row>
    <row r="1619" spans="1:14" s="2" customFormat="1" ht="45">
      <c r="A1619" s="1" t="s">
        <v>4474</v>
      </c>
      <c r="B1619" s="1" t="s">
        <v>4475</v>
      </c>
      <c r="C1619" s="1" t="s">
        <v>4476</v>
      </c>
      <c r="D1619" s="1" t="s">
        <v>4477</v>
      </c>
      <c r="E1619" s="1" t="s">
        <v>4478</v>
      </c>
      <c r="F1619" s="6">
        <v>39726</v>
      </c>
      <c r="G1619" s="7">
        <v>1.3477630488815247</v>
      </c>
      <c r="H1619" s="10">
        <v>39741</v>
      </c>
      <c r="I1619" s="11">
        <v>48.28</v>
      </c>
      <c r="J1619" s="10">
        <v>40836</v>
      </c>
      <c r="K1619" s="11">
        <v>113.35000000000001</v>
      </c>
      <c r="L1619" s="2">
        <f t="shared" si="25"/>
        <v>1</v>
      </c>
      <c r="N1619" s="6"/>
    </row>
    <row r="1620" spans="1:14" s="2" customFormat="1" ht="30" hidden="1">
      <c r="A1620" s="1" t="s">
        <v>8290</v>
      </c>
      <c r="B1620" s="1" t="s">
        <v>8291</v>
      </c>
      <c r="C1620" s="1"/>
      <c r="D1620" s="1"/>
      <c r="E1620" s="1"/>
      <c r="F1620" s="6"/>
      <c r="G1620" s="7"/>
      <c r="H1620" s="12"/>
      <c r="I1620" s="11"/>
      <c r="J1620" s="12"/>
      <c r="K1620" s="11"/>
      <c r="L1620" s="2">
        <f t="shared" si="25"/>
        <v>1</v>
      </c>
      <c r="M1620" s="2" t="s">
        <v>8709</v>
      </c>
      <c r="N1620" s="6"/>
    </row>
    <row r="1621" spans="1:14" s="2" customFormat="1" ht="30" hidden="1">
      <c r="A1621" s="1" t="s">
        <v>8367</v>
      </c>
      <c r="B1621" s="1" t="s">
        <v>8368</v>
      </c>
      <c r="C1621" s="1"/>
      <c r="D1621" s="1"/>
      <c r="E1621" s="1"/>
      <c r="F1621" s="6"/>
      <c r="G1621" s="7"/>
      <c r="H1621" s="12"/>
      <c r="I1621" s="11"/>
      <c r="J1621" s="12"/>
      <c r="K1621" s="11"/>
      <c r="L1621" s="2">
        <f t="shared" si="25"/>
        <v>1</v>
      </c>
      <c r="M1621" s="2" t="s">
        <v>8709</v>
      </c>
      <c r="N1621" s="6"/>
    </row>
    <row r="1622" spans="1:14" s="2" customFormat="1" ht="45" hidden="1">
      <c r="A1622" s="1" t="s">
        <v>7471</v>
      </c>
      <c r="B1622" s="1" t="s">
        <v>7472</v>
      </c>
      <c r="C1622" s="1"/>
      <c r="D1622" s="1"/>
      <c r="E1622" s="1"/>
      <c r="F1622" s="6"/>
      <c r="G1622" s="7"/>
      <c r="H1622" s="12"/>
      <c r="I1622" s="11"/>
      <c r="J1622" s="12"/>
      <c r="K1622" s="11"/>
      <c r="L1622" s="2">
        <f t="shared" si="25"/>
        <v>1</v>
      </c>
      <c r="M1622" s="2" t="s">
        <v>8709</v>
      </c>
      <c r="N1622" s="6"/>
    </row>
    <row r="1623" spans="1:14" s="2" customFormat="1" ht="45" hidden="1">
      <c r="A1623" s="1" t="s">
        <v>2047</v>
      </c>
      <c r="B1623" s="1" t="s">
        <v>2048</v>
      </c>
      <c r="C1623" s="1" t="s">
        <v>2049</v>
      </c>
      <c r="D1623" s="1" t="s">
        <v>2050</v>
      </c>
      <c r="E1623" s="1" t="s">
        <v>2051</v>
      </c>
      <c r="F1623" s="6">
        <v>41279</v>
      </c>
      <c r="G1623" s="7" t="s">
        <v>8705</v>
      </c>
      <c r="H1623" s="10">
        <v>41834</v>
      </c>
      <c r="I1623" s="11">
        <v>96.240000000000009</v>
      </c>
      <c r="J1623" s="10"/>
      <c r="K1623" s="11"/>
      <c r="L1623" s="2">
        <f t="shared" si="25"/>
        <v>1</v>
      </c>
      <c r="M1623" s="2" t="s">
        <v>8710</v>
      </c>
      <c r="N1623" s="6"/>
    </row>
    <row r="1624" spans="1:14" s="2" customFormat="1" ht="45">
      <c r="A1624" s="1" t="s">
        <v>4055</v>
      </c>
      <c r="B1624" s="1" t="s">
        <v>4056</v>
      </c>
      <c r="C1624" s="1" t="s">
        <v>4057</v>
      </c>
      <c r="D1624" s="1" t="s">
        <v>4058</v>
      </c>
      <c r="E1624" s="1" t="s">
        <v>4059</v>
      </c>
      <c r="F1624" s="6">
        <v>41279</v>
      </c>
      <c r="G1624" s="7">
        <v>0.17460698427937127</v>
      </c>
      <c r="H1624" s="10">
        <v>41293</v>
      </c>
      <c r="I1624" s="11">
        <v>1083.29</v>
      </c>
      <c r="J1624" s="10">
        <v>42388</v>
      </c>
      <c r="K1624" s="11">
        <v>1272.44</v>
      </c>
      <c r="L1624" s="2">
        <f t="shared" si="25"/>
        <v>1</v>
      </c>
      <c r="N1624" s="6"/>
    </row>
    <row r="1625" spans="1:14" s="2" customFormat="1" ht="45" hidden="1">
      <c r="A1625" s="1" t="s">
        <v>1928</v>
      </c>
      <c r="B1625" s="1" t="s">
        <v>1929</v>
      </c>
      <c r="C1625" s="1" t="s">
        <v>1930</v>
      </c>
      <c r="D1625" s="1" t="s">
        <v>1931</v>
      </c>
      <c r="E1625" s="1" t="s">
        <v>1932</v>
      </c>
      <c r="F1625" s="6">
        <v>42282</v>
      </c>
      <c r="G1625" s="7" t="s">
        <v>8705</v>
      </c>
      <c r="H1625" s="10">
        <v>42291</v>
      </c>
      <c r="I1625" s="11">
        <v>22312.37</v>
      </c>
      <c r="J1625" s="10"/>
      <c r="K1625" s="11"/>
      <c r="L1625" s="2">
        <f t="shared" si="25"/>
        <v>1</v>
      </c>
      <c r="M1625" s="2" t="s">
        <v>8710</v>
      </c>
      <c r="N1625" s="6"/>
    </row>
    <row r="1626" spans="1:14" s="2" customFormat="1" hidden="1">
      <c r="A1626" s="1" t="s">
        <v>4115</v>
      </c>
      <c r="B1626" s="1" t="s">
        <v>4116</v>
      </c>
      <c r="C1626" s="1"/>
      <c r="D1626" s="1"/>
      <c r="E1626" s="1"/>
      <c r="F1626" s="6"/>
      <c r="G1626" s="7"/>
      <c r="H1626" s="12"/>
      <c r="I1626" s="11"/>
      <c r="J1626" s="12"/>
      <c r="K1626" s="11"/>
      <c r="L1626" s="2">
        <f t="shared" si="25"/>
        <v>1</v>
      </c>
      <c r="M1626" s="2" t="s">
        <v>8709</v>
      </c>
      <c r="N1626" s="6"/>
    </row>
    <row r="1627" spans="1:14" s="2" customFormat="1" hidden="1">
      <c r="A1627" s="1" t="s">
        <v>5820</v>
      </c>
      <c r="B1627" s="1" t="s">
        <v>5821</v>
      </c>
      <c r="C1627" s="1"/>
      <c r="D1627" s="1"/>
      <c r="E1627" s="1"/>
      <c r="F1627" s="6"/>
      <c r="G1627" s="7"/>
      <c r="H1627" s="12"/>
      <c r="I1627" s="11"/>
      <c r="J1627" s="12"/>
      <c r="K1627" s="11"/>
      <c r="L1627" s="2">
        <f t="shared" si="25"/>
        <v>1</v>
      </c>
      <c r="M1627" s="2" t="s">
        <v>8709</v>
      </c>
      <c r="N1627" s="6"/>
    </row>
    <row r="1628" spans="1:14" s="2" customFormat="1" ht="45">
      <c r="A1628" s="1" t="s">
        <v>7118</v>
      </c>
      <c r="B1628" s="1" t="s">
        <v>7119</v>
      </c>
      <c r="C1628" s="1" t="s">
        <v>7120</v>
      </c>
      <c r="D1628" s="1" t="s">
        <v>7121</v>
      </c>
      <c r="E1628" s="1" t="s">
        <v>7122</v>
      </c>
      <c r="F1628" s="6">
        <v>41218</v>
      </c>
      <c r="G1628" s="7">
        <v>-0.15384936714148464</v>
      </c>
      <c r="H1628" s="10">
        <v>41240</v>
      </c>
      <c r="I1628" s="11">
        <v>239.39000000000001</v>
      </c>
      <c r="J1628" s="10">
        <v>42335</v>
      </c>
      <c r="K1628" s="11">
        <v>202.56</v>
      </c>
      <c r="L1628" s="2">
        <f t="shared" si="25"/>
        <v>1</v>
      </c>
      <c r="N1628" s="6"/>
    </row>
    <row r="1629" spans="1:14" s="2" customFormat="1" ht="45">
      <c r="A1629" s="1" t="s">
        <v>7432</v>
      </c>
      <c r="B1629" s="1" t="s">
        <v>7433</v>
      </c>
      <c r="C1629" s="1" t="s">
        <v>7434</v>
      </c>
      <c r="D1629" s="1" t="s">
        <v>7435</v>
      </c>
      <c r="E1629" s="1" t="s">
        <v>7436</v>
      </c>
      <c r="F1629" s="6">
        <v>39908</v>
      </c>
      <c r="G1629" s="7">
        <v>-0.28797289666854892</v>
      </c>
      <c r="H1629" s="10">
        <v>39930</v>
      </c>
      <c r="I1629" s="11">
        <v>35.42</v>
      </c>
      <c r="J1629" s="10">
        <v>41026</v>
      </c>
      <c r="K1629" s="11">
        <v>25.22</v>
      </c>
      <c r="L1629" s="2">
        <f t="shared" si="25"/>
        <v>1</v>
      </c>
      <c r="N1629" s="6"/>
    </row>
    <row r="1630" spans="1:14" s="2" customFormat="1" ht="45" hidden="1">
      <c r="A1630" s="1" t="s">
        <v>7373</v>
      </c>
      <c r="B1630" s="1" t="s">
        <v>7374</v>
      </c>
      <c r="C1630" s="1" t="s">
        <v>7375</v>
      </c>
      <c r="D1630" s="1" t="s">
        <v>7376</v>
      </c>
      <c r="E1630" s="1" t="s">
        <v>7377</v>
      </c>
      <c r="F1630" s="6">
        <v>41825</v>
      </c>
      <c r="G1630" s="7" t="s">
        <v>8705</v>
      </c>
      <c r="H1630" s="10">
        <v>41847</v>
      </c>
      <c r="I1630" s="11">
        <v>106.71000000000001</v>
      </c>
      <c r="J1630" s="10"/>
      <c r="K1630" s="11"/>
      <c r="L1630" s="2">
        <f t="shared" si="25"/>
        <v>1</v>
      </c>
      <c r="M1630" s="2" t="s">
        <v>8710</v>
      </c>
      <c r="N1630" s="6"/>
    </row>
    <row r="1631" spans="1:14" s="2" customFormat="1" hidden="1">
      <c r="A1631" s="1" t="s">
        <v>4783</v>
      </c>
      <c r="B1631" s="1" t="s">
        <v>4784</v>
      </c>
      <c r="C1631" s="1"/>
      <c r="D1631" s="1"/>
      <c r="E1631" s="1"/>
      <c r="F1631" s="6"/>
      <c r="G1631" s="7"/>
      <c r="H1631" s="12"/>
      <c r="I1631" s="11"/>
      <c r="J1631" s="12"/>
      <c r="K1631" s="11"/>
      <c r="L1631" s="2">
        <f t="shared" si="25"/>
        <v>1</v>
      </c>
      <c r="M1631" s="2" t="s">
        <v>8709</v>
      </c>
      <c r="N1631" s="6"/>
    </row>
    <row r="1632" spans="1:14" s="2" customFormat="1" hidden="1">
      <c r="A1632" s="1" t="s">
        <v>7574</v>
      </c>
      <c r="B1632" s="1" t="s">
        <v>7575</v>
      </c>
      <c r="C1632" s="1"/>
      <c r="D1632" s="1"/>
      <c r="E1632" s="1"/>
      <c r="F1632" s="6"/>
      <c r="G1632" s="7"/>
      <c r="H1632" s="12"/>
      <c r="I1632" s="11"/>
      <c r="J1632" s="12"/>
      <c r="K1632" s="11"/>
      <c r="L1632" s="2">
        <f t="shared" si="25"/>
        <v>1</v>
      </c>
      <c r="M1632" s="2" t="s">
        <v>8709</v>
      </c>
      <c r="N1632" s="6"/>
    </row>
    <row r="1633" spans="1:14" s="2" customFormat="1" ht="30" hidden="1">
      <c r="A1633" s="1" t="s">
        <v>4190</v>
      </c>
      <c r="B1633" s="1" t="s">
        <v>4191</v>
      </c>
      <c r="C1633" s="1"/>
      <c r="D1633" s="1"/>
      <c r="E1633" s="1"/>
      <c r="F1633" s="6"/>
      <c r="G1633" s="7"/>
      <c r="H1633" s="12"/>
      <c r="I1633" s="11"/>
      <c r="J1633" s="12"/>
      <c r="K1633" s="11"/>
      <c r="L1633" s="2">
        <f t="shared" si="25"/>
        <v>2</v>
      </c>
      <c r="M1633" s="2" t="s">
        <v>8709</v>
      </c>
      <c r="N1633" s="6"/>
    </row>
    <row r="1634" spans="1:14" s="2" customFormat="1" ht="30" hidden="1">
      <c r="A1634" s="1" t="s">
        <v>4190</v>
      </c>
      <c r="B1634" s="1" t="s">
        <v>4600</v>
      </c>
      <c r="C1634" s="1"/>
      <c r="D1634" s="1"/>
      <c r="E1634" s="1"/>
      <c r="F1634" s="6"/>
      <c r="G1634" s="7"/>
      <c r="H1634" s="12"/>
      <c r="I1634" s="11"/>
      <c r="J1634" s="12"/>
      <c r="K1634" s="11"/>
      <c r="L1634" s="2">
        <f t="shared" si="25"/>
        <v>2</v>
      </c>
      <c r="M1634" s="2" t="s">
        <v>8709</v>
      </c>
      <c r="N1634" s="6"/>
    </row>
    <row r="1635" spans="1:14" s="2" customFormat="1" ht="45">
      <c r="A1635" s="1" t="s">
        <v>1716</v>
      </c>
      <c r="B1635" s="1" t="s">
        <v>1717</v>
      </c>
      <c r="C1635" s="1" t="s">
        <v>1718</v>
      </c>
      <c r="D1635" s="1" t="s">
        <v>1719</v>
      </c>
      <c r="E1635" s="1" t="s">
        <v>1720</v>
      </c>
      <c r="F1635" s="6">
        <v>41369</v>
      </c>
      <c r="G1635" s="7">
        <v>0.4884169884169885</v>
      </c>
      <c r="H1635" s="10">
        <v>41469</v>
      </c>
      <c r="I1635" s="11">
        <v>93.24</v>
      </c>
      <c r="J1635" s="10">
        <v>42565</v>
      </c>
      <c r="K1635" s="11">
        <v>138.78</v>
      </c>
      <c r="L1635" s="2">
        <f t="shared" si="25"/>
        <v>1</v>
      </c>
      <c r="N1635" s="6"/>
    </row>
    <row r="1636" spans="1:14" s="2" customFormat="1" ht="45">
      <c r="A1636" s="1" t="s">
        <v>540</v>
      </c>
      <c r="B1636" s="1" t="s">
        <v>541</v>
      </c>
      <c r="C1636" s="1" t="s">
        <v>542</v>
      </c>
      <c r="D1636" s="1" t="s">
        <v>543</v>
      </c>
      <c r="E1636" s="1" t="s">
        <v>544</v>
      </c>
      <c r="F1636" s="6">
        <v>33821</v>
      </c>
      <c r="G1636" s="7">
        <v>-0.57999999999999996</v>
      </c>
      <c r="H1636" s="10">
        <v>33830</v>
      </c>
      <c r="I1636" s="11">
        <v>2812.5</v>
      </c>
      <c r="J1636" s="10">
        <v>34925</v>
      </c>
      <c r="K1636" s="11">
        <v>1181.25</v>
      </c>
      <c r="L1636" s="2">
        <f t="shared" si="25"/>
        <v>1</v>
      </c>
      <c r="N1636" s="6"/>
    </row>
    <row r="1637" spans="1:14" s="2" customFormat="1" ht="45">
      <c r="A1637" s="1" t="s">
        <v>7402</v>
      </c>
      <c r="B1637" s="1" t="s">
        <v>7403</v>
      </c>
      <c r="C1637" s="1" t="s">
        <v>7404</v>
      </c>
      <c r="D1637" s="1" t="s">
        <v>7405</v>
      </c>
      <c r="E1637" s="1" t="s">
        <v>7406</v>
      </c>
      <c r="F1637" s="6">
        <v>38842</v>
      </c>
      <c r="G1637" s="7">
        <v>-0.75898318042813462</v>
      </c>
      <c r="H1637" s="10">
        <v>38864</v>
      </c>
      <c r="I1637" s="11">
        <v>52.32</v>
      </c>
      <c r="J1637" s="10">
        <v>39960</v>
      </c>
      <c r="K1637" s="11">
        <v>12.61</v>
      </c>
      <c r="L1637" s="2">
        <f t="shared" si="25"/>
        <v>1</v>
      </c>
      <c r="N1637" s="6"/>
    </row>
    <row r="1638" spans="1:14" s="2" customFormat="1" ht="45">
      <c r="A1638" s="1" t="s">
        <v>6161</v>
      </c>
      <c r="B1638" s="1" t="s">
        <v>6162</v>
      </c>
      <c r="C1638" s="1" t="s">
        <v>6163</v>
      </c>
      <c r="D1638" s="1" t="s">
        <v>6164</v>
      </c>
      <c r="E1638" s="1" t="s">
        <v>6165</v>
      </c>
      <c r="F1638" s="6">
        <v>39391</v>
      </c>
      <c r="G1638" s="7">
        <v>-0.35732381391064028</v>
      </c>
      <c r="H1638" s="10">
        <v>41817</v>
      </c>
      <c r="I1638" s="11">
        <v>86.84</v>
      </c>
      <c r="J1638" s="10">
        <v>42913</v>
      </c>
      <c r="K1638" s="11">
        <v>55.81</v>
      </c>
      <c r="L1638" s="2">
        <f t="shared" si="25"/>
        <v>1</v>
      </c>
      <c r="N1638" s="6"/>
    </row>
    <row r="1639" spans="1:14" s="2" customFormat="1" hidden="1">
      <c r="A1639" s="1" t="s">
        <v>6303</v>
      </c>
      <c r="B1639" s="1" t="s">
        <v>6304</v>
      </c>
      <c r="C1639" s="1"/>
      <c r="D1639" s="1"/>
      <c r="E1639" s="1"/>
      <c r="F1639" s="6"/>
      <c r="G1639" s="7"/>
      <c r="H1639" s="12"/>
      <c r="I1639" s="11"/>
      <c r="J1639" s="12"/>
      <c r="K1639" s="11"/>
      <c r="L1639" s="2">
        <f t="shared" si="25"/>
        <v>2</v>
      </c>
      <c r="M1639" s="2" t="s">
        <v>8709</v>
      </c>
      <c r="N1639" s="6"/>
    </row>
    <row r="1640" spans="1:14" s="2" customFormat="1" hidden="1">
      <c r="A1640" s="1" t="s">
        <v>6303</v>
      </c>
      <c r="B1640" s="1" t="s">
        <v>6353</v>
      </c>
      <c r="C1640" s="1"/>
      <c r="D1640" s="1"/>
      <c r="E1640" s="1"/>
      <c r="F1640" s="6"/>
      <c r="G1640" s="7"/>
      <c r="H1640" s="12"/>
      <c r="I1640" s="11"/>
      <c r="J1640" s="12"/>
      <c r="K1640" s="11"/>
      <c r="L1640" s="2">
        <f t="shared" si="25"/>
        <v>2</v>
      </c>
      <c r="M1640" s="2" t="s">
        <v>8709</v>
      </c>
      <c r="N1640" s="6"/>
    </row>
    <row r="1641" spans="1:14" s="2" customFormat="1" ht="45">
      <c r="A1641" s="1" t="s">
        <v>6436</v>
      </c>
      <c r="B1641" s="1" t="s">
        <v>6437</v>
      </c>
      <c r="C1641" s="1" t="s">
        <v>6438</v>
      </c>
      <c r="D1641" s="1" t="s">
        <v>6439</v>
      </c>
      <c r="E1641" s="1" t="s">
        <v>6440</v>
      </c>
      <c r="F1641" s="6">
        <v>36438</v>
      </c>
      <c r="G1641" s="7">
        <v>-0.47761194029850745</v>
      </c>
      <c r="H1641" s="10">
        <v>41360</v>
      </c>
      <c r="I1641" s="11">
        <v>100.5</v>
      </c>
      <c r="J1641" s="10">
        <v>42456</v>
      </c>
      <c r="K1641" s="11">
        <v>52.5</v>
      </c>
      <c r="L1641" s="2">
        <f t="shared" si="25"/>
        <v>1</v>
      </c>
      <c r="N1641" s="6"/>
    </row>
    <row r="1642" spans="1:14" s="2" customFormat="1" ht="45">
      <c r="A1642" s="1" t="s">
        <v>6085</v>
      </c>
      <c r="B1642" s="1" t="s">
        <v>6086</v>
      </c>
      <c r="C1642" s="1" t="s">
        <v>6087</v>
      </c>
      <c r="D1642" s="1" t="s">
        <v>6088</v>
      </c>
      <c r="E1642" s="1" t="s">
        <v>6089</v>
      </c>
      <c r="F1642" s="6">
        <v>39452</v>
      </c>
      <c r="G1642" s="7">
        <v>-0.12458863706923314</v>
      </c>
      <c r="H1642" s="10">
        <v>39470</v>
      </c>
      <c r="I1642" s="11">
        <v>322.10000000000002</v>
      </c>
      <c r="J1642" s="10">
        <v>40566</v>
      </c>
      <c r="K1642" s="11">
        <v>281.97000000000003</v>
      </c>
      <c r="L1642" s="2">
        <f t="shared" si="25"/>
        <v>1</v>
      </c>
      <c r="N1642" s="6"/>
    </row>
    <row r="1643" spans="1:14" s="2" customFormat="1" ht="45">
      <c r="A1643" s="1" t="s">
        <v>7465</v>
      </c>
      <c r="B1643" s="1" t="s">
        <v>7466</v>
      </c>
      <c r="C1643" s="1" t="s">
        <v>7467</v>
      </c>
      <c r="D1643" s="1" t="s">
        <v>7468</v>
      </c>
      <c r="E1643" s="1" t="s">
        <v>7469</v>
      </c>
      <c r="F1643" s="6">
        <v>39360</v>
      </c>
      <c r="G1643" s="7">
        <v>-0.2913332198195131</v>
      </c>
      <c r="H1643" s="10">
        <v>39382</v>
      </c>
      <c r="I1643" s="11">
        <v>58.730000000000004</v>
      </c>
      <c r="J1643" s="10">
        <v>40478</v>
      </c>
      <c r="K1643" s="11">
        <v>41.62</v>
      </c>
      <c r="L1643" s="2">
        <f t="shared" si="25"/>
        <v>1</v>
      </c>
      <c r="N1643" s="6"/>
    </row>
    <row r="1644" spans="1:14" s="2" customFormat="1" ht="45">
      <c r="A1644" s="1" t="s">
        <v>5554</v>
      </c>
      <c r="B1644" s="1" t="s">
        <v>5555</v>
      </c>
      <c r="C1644" s="1" t="s">
        <v>5556</v>
      </c>
      <c r="D1644" s="1" t="s">
        <v>5557</v>
      </c>
      <c r="E1644" s="1" t="s">
        <v>5558</v>
      </c>
      <c r="F1644" s="6">
        <v>37930</v>
      </c>
      <c r="G1644" s="7">
        <v>1.5475508254877881</v>
      </c>
      <c r="H1644" s="10">
        <v>37948</v>
      </c>
      <c r="I1644" s="11">
        <v>73.290000000000006</v>
      </c>
      <c r="J1644" s="10">
        <v>39044</v>
      </c>
      <c r="K1644" s="11">
        <v>186.71</v>
      </c>
      <c r="L1644" s="2">
        <f t="shared" si="25"/>
        <v>1</v>
      </c>
      <c r="N1644" s="6"/>
    </row>
    <row r="1645" spans="1:14" s="2" customFormat="1" ht="45">
      <c r="A1645" s="1" t="s">
        <v>7581</v>
      </c>
      <c r="B1645" s="1" t="s">
        <v>7582</v>
      </c>
      <c r="C1645" s="1" t="s">
        <v>7583</v>
      </c>
      <c r="D1645" s="1" t="s">
        <v>7584</v>
      </c>
      <c r="E1645" s="1" t="s">
        <v>7585</v>
      </c>
      <c r="F1645" s="6">
        <v>39818</v>
      </c>
      <c r="G1645" s="7">
        <v>-0.54244092207093486</v>
      </c>
      <c r="H1645" s="10">
        <v>39840</v>
      </c>
      <c r="I1645" s="11">
        <v>241.63</v>
      </c>
      <c r="J1645" s="10">
        <v>40935</v>
      </c>
      <c r="K1645" s="11">
        <v>110.56</v>
      </c>
      <c r="L1645" s="2">
        <f t="shared" si="25"/>
        <v>1</v>
      </c>
      <c r="N1645" s="6"/>
    </row>
    <row r="1646" spans="1:14" s="2" customFormat="1" ht="30" hidden="1">
      <c r="A1646" s="1" t="s">
        <v>1374</v>
      </c>
      <c r="B1646" s="1" t="s">
        <v>1375</v>
      </c>
      <c r="C1646" s="1"/>
      <c r="D1646" s="1"/>
      <c r="E1646" s="1"/>
      <c r="F1646" s="6"/>
      <c r="G1646" s="7"/>
      <c r="H1646" s="12"/>
      <c r="I1646" s="11"/>
      <c r="J1646" s="12"/>
      <c r="K1646" s="11"/>
      <c r="L1646" s="2">
        <f t="shared" si="25"/>
        <v>1</v>
      </c>
      <c r="M1646" s="2" t="s">
        <v>8709</v>
      </c>
      <c r="N1646" s="6"/>
    </row>
    <row r="1647" spans="1:14" s="2" customFormat="1" ht="30" hidden="1">
      <c r="A1647" s="1" t="s">
        <v>3919</v>
      </c>
      <c r="B1647" s="1" t="s">
        <v>3920</v>
      </c>
      <c r="C1647" s="1"/>
      <c r="D1647" s="1"/>
      <c r="E1647" s="1"/>
      <c r="F1647" s="6"/>
      <c r="G1647" s="7"/>
      <c r="H1647" s="12"/>
      <c r="I1647" s="11"/>
      <c r="J1647" s="12"/>
      <c r="K1647" s="11"/>
      <c r="L1647" s="2">
        <f t="shared" si="25"/>
        <v>1</v>
      </c>
      <c r="M1647" s="2" t="s">
        <v>8709</v>
      </c>
      <c r="N1647" s="6"/>
    </row>
    <row r="1648" spans="1:14" s="2" customFormat="1" hidden="1">
      <c r="A1648" s="1" t="s">
        <v>8242</v>
      </c>
      <c r="B1648" s="1" t="s">
        <v>8243</v>
      </c>
      <c r="C1648" s="1"/>
      <c r="D1648" s="1"/>
      <c r="E1648" s="1"/>
      <c r="F1648" s="6"/>
      <c r="G1648" s="7"/>
      <c r="H1648" s="12"/>
      <c r="I1648" s="11"/>
      <c r="J1648" s="12"/>
      <c r="K1648" s="11"/>
      <c r="L1648" s="2">
        <f t="shared" si="25"/>
        <v>1</v>
      </c>
      <c r="M1648" s="2" t="s">
        <v>8709</v>
      </c>
      <c r="N1648" s="6"/>
    </row>
    <row r="1649" spans="1:14" s="2" customFormat="1" hidden="1">
      <c r="A1649" s="1" t="s">
        <v>8685</v>
      </c>
      <c r="B1649" s="1" t="s">
        <v>8686</v>
      </c>
      <c r="C1649" s="1"/>
      <c r="D1649" s="1"/>
      <c r="E1649" s="1"/>
      <c r="F1649" s="6"/>
      <c r="G1649" s="7"/>
      <c r="H1649" s="12"/>
      <c r="I1649" s="11"/>
      <c r="J1649" s="12"/>
      <c r="K1649" s="11"/>
      <c r="L1649" s="2">
        <f t="shared" si="25"/>
        <v>1</v>
      </c>
      <c r="M1649" s="2" t="s">
        <v>8709</v>
      </c>
      <c r="N1649" s="6"/>
    </row>
    <row r="1650" spans="1:14" s="2" customFormat="1" ht="45">
      <c r="A1650" s="1" t="s">
        <v>6500</v>
      </c>
      <c r="B1650" s="1" t="s">
        <v>6501</v>
      </c>
      <c r="C1650" s="1" t="s">
        <v>6502</v>
      </c>
      <c r="D1650" s="1" t="s">
        <v>6503</v>
      </c>
      <c r="E1650" s="1" t="s">
        <v>6504</v>
      </c>
      <c r="F1650" s="6">
        <v>36896</v>
      </c>
      <c r="G1650" s="7">
        <v>6.4249287535623223</v>
      </c>
      <c r="H1650" s="10">
        <v>36977</v>
      </c>
      <c r="I1650" s="11">
        <v>66.67</v>
      </c>
      <c r="J1650" s="10">
        <v>38073</v>
      </c>
      <c r="K1650" s="11">
        <v>495.02000000000004</v>
      </c>
      <c r="L1650" s="2">
        <f t="shared" si="25"/>
        <v>1</v>
      </c>
      <c r="N1650" s="6"/>
    </row>
    <row r="1651" spans="1:14" s="2" customFormat="1" ht="45" hidden="1">
      <c r="A1651" s="32" t="s">
        <v>3159</v>
      </c>
      <c r="B1651" s="32" t="s">
        <v>3160</v>
      </c>
      <c r="C1651" s="32" t="s">
        <v>3161</v>
      </c>
      <c r="D1651" s="32" t="s">
        <v>3162</v>
      </c>
      <c r="E1651" s="32" t="s">
        <v>3163</v>
      </c>
      <c r="F1651" s="33">
        <v>41123</v>
      </c>
      <c r="G1651" s="34">
        <v>0.47063644715882436</v>
      </c>
      <c r="H1651" s="35">
        <v>41140</v>
      </c>
      <c r="I1651" s="36">
        <v>1512.93</v>
      </c>
      <c r="J1651" s="35">
        <v>42235</v>
      </c>
      <c r="K1651" s="36">
        <v>2224.9700000000003</v>
      </c>
      <c r="L1651" s="37">
        <f t="shared" si="25"/>
        <v>3</v>
      </c>
      <c r="M1651" s="2" t="s">
        <v>8708</v>
      </c>
      <c r="N1651" s="33"/>
    </row>
    <row r="1652" spans="1:14" s="2" customFormat="1" ht="45" hidden="1">
      <c r="A1652" s="1" t="s">
        <v>3159</v>
      </c>
      <c r="B1652" s="1" t="s">
        <v>3160</v>
      </c>
      <c r="C1652" s="1" t="s">
        <v>3164</v>
      </c>
      <c r="D1652" s="1" t="s">
        <v>3165</v>
      </c>
      <c r="E1652" s="1" t="s">
        <v>3166</v>
      </c>
      <c r="F1652" s="6">
        <v>41123</v>
      </c>
      <c r="G1652" s="7">
        <v>-0.46868911772891736</v>
      </c>
      <c r="H1652" s="10">
        <v>41140</v>
      </c>
      <c r="I1652" s="11">
        <v>107.79</v>
      </c>
      <c r="J1652" s="10">
        <v>42235</v>
      </c>
      <c r="K1652" s="11">
        <v>57.27</v>
      </c>
      <c r="L1652" s="2">
        <f t="shared" si="25"/>
        <v>3</v>
      </c>
      <c r="N1652" s="6"/>
    </row>
    <row r="1653" spans="1:14" s="2" customFormat="1" ht="45" hidden="1">
      <c r="A1653" s="1" t="s">
        <v>3159</v>
      </c>
      <c r="B1653" s="1" t="s">
        <v>3160</v>
      </c>
      <c r="C1653" s="1" t="s">
        <v>3161</v>
      </c>
      <c r="D1653" s="1" t="s">
        <v>3162</v>
      </c>
      <c r="E1653" s="1" t="s">
        <v>3167</v>
      </c>
      <c r="F1653" s="6">
        <v>41123</v>
      </c>
      <c r="G1653" s="7">
        <v>0.44850100111830621</v>
      </c>
      <c r="H1653" s="10">
        <v>41135</v>
      </c>
      <c r="I1653" s="11">
        <v>1493.33</v>
      </c>
      <c r="J1653" s="10">
        <v>42230</v>
      </c>
      <c r="K1653" s="11">
        <v>2163.09</v>
      </c>
      <c r="L1653" s="2">
        <f t="shared" si="25"/>
        <v>3</v>
      </c>
      <c r="N1653" s="6"/>
    </row>
    <row r="1654" spans="1:14" s="2" customFormat="1" ht="45" hidden="1">
      <c r="A1654" s="1" t="s">
        <v>3852</v>
      </c>
      <c r="B1654" s="1" t="s">
        <v>3853</v>
      </c>
      <c r="C1654" s="1" t="s">
        <v>3161</v>
      </c>
      <c r="D1654" s="1" t="s">
        <v>3162</v>
      </c>
      <c r="E1654" s="1" t="s">
        <v>3163</v>
      </c>
      <c r="F1654" s="6">
        <v>39634</v>
      </c>
      <c r="G1654" s="7">
        <v>1.5647577693409418</v>
      </c>
      <c r="H1654" s="10">
        <v>39648</v>
      </c>
      <c r="I1654" s="11">
        <v>439.87</v>
      </c>
      <c r="J1654" s="10">
        <v>40743</v>
      </c>
      <c r="K1654" s="11">
        <v>1128.1600000000001</v>
      </c>
      <c r="L1654" s="2">
        <f t="shared" si="25"/>
        <v>3</v>
      </c>
      <c r="N1654" s="6"/>
    </row>
    <row r="1655" spans="1:14" s="2" customFormat="1" ht="45" hidden="1">
      <c r="A1655" s="32" t="s">
        <v>3852</v>
      </c>
      <c r="B1655" s="32" t="s">
        <v>3853</v>
      </c>
      <c r="C1655" s="32" t="s">
        <v>3164</v>
      </c>
      <c r="D1655" s="32" t="s">
        <v>3165</v>
      </c>
      <c r="E1655" s="32" t="s">
        <v>3166</v>
      </c>
      <c r="F1655" s="33">
        <v>39634</v>
      </c>
      <c r="G1655" s="34">
        <v>-0.28867459991793187</v>
      </c>
      <c r="H1655" s="35">
        <v>41018</v>
      </c>
      <c r="I1655" s="36">
        <v>97.48</v>
      </c>
      <c r="J1655" s="35">
        <v>42113</v>
      </c>
      <c r="K1655" s="36">
        <v>69.34</v>
      </c>
      <c r="L1655" s="37">
        <f t="shared" si="25"/>
        <v>3</v>
      </c>
      <c r="M1655" s="2" t="s">
        <v>8708</v>
      </c>
      <c r="N1655" s="33"/>
    </row>
    <row r="1656" spans="1:14" s="2" customFormat="1" ht="45" hidden="1">
      <c r="A1656" s="1" t="s">
        <v>3852</v>
      </c>
      <c r="B1656" s="1" t="s">
        <v>3853</v>
      </c>
      <c r="C1656" s="1" t="s">
        <v>3161</v>
      </c>
      <c r="D1656" s="1" t="s">
        <v>3162</v>
      </c>
      <c r="E1656" s="1" t="s">
        <v>3167</v>
      </c>
      <c r="F1656" s="6">
        <v>39634</v>
      </c>
      <c r="G1656" s="7">
        <v>1.5362924865831844</v>
      </c>
      <c r="H1656" s="10">
        <v>39643</v>
      </c>
      <c r="I1656" s="11">
        <v>447.2</v>
      </c>
      <c r="J1656" s="10">
        <v>40738</v>
      </c>
      <c r="K1656" s="11">
        <v>1134.23</v>
      </c>
      <c r="L1656" s="2">
        <f t="shared" si="25"/>
        <v>3</v>
      </c>
      <c r="N1656" s="6"/>
    </row>
    <row r="1657" spans="1:14" s="2" customFormat="1" ht="45" hidden="1">
      <c r="A1657" s="1" t="s">
        <v>4553</v>
      </c>
      <c r="B1657" s="1" t="s">
        <v>4554</v>
      </c>
      <c r="C1657" s="1" t="s">
        <v>4555</v>
      </c>
      <c r="D1657" s="1" t="s">
        <v>4556</v>
      </c>
      <c r="E1657" s="1" t="s">
        <v>4557</v>
      </c>
      <c r="F1657" s="6">
        <v>41945</v>
      </c>
      <c r="G1657" s="7" t="s">
        <v>8705</v>
      </c>
      <c r="H1657" s="10">
        <v>41963</v>
      </c>
      <c r="I1657" s="11">
        <v>266.55</v>
      </c>
      <c r="J1657" s="10"/>
      <c r="K1657" s="11"/>
      <c r="L1657" s="2">
        <f t="shared" si="25"/>
        <v>2</v>
      </c>
      <c r="M1657" s="2" t="s">
        <v>8710</v>
      </c>
      <c r="N1657" s="6"/>
    </row>
    <row r="1658" spans="1:14" s="2" customFormat="1" ht="45" hidden="1">
      <c r="A1658" s="1" t="s">
        <v>4553</v>
      </c>
      <c r="B1658" s="1" t="s">
        <v>4554</v>
      </c>
      <c r="C1658" s="1" t="s">
        <v>4555</v>
      </c>
      <c r="D1658" s="1" t="s">
        <v>4556</v>
      </c>
      <c r="E1658" s="1" t="s">
        <v>4558</v>
      </c>
      <c r="F1658" s="6">
        <v>41945</v>
      </c>
      <c r="G1658" s="7" t="s">
        <v>8705</v>
      </c>
      <c r="H1658" s="10">
        <v>41957</v>
      </c>
      <c r="I1658" s="11">
        <v>273.33</v>
      </c>
      <c r="J1658" s="10"/>
      <c r="K1658" s="11"/>
      <c r="L1658" s="2">
        <f t="shared" si="25"/>
        <v>2</v>
      </c>
      <c r="M1658" s="2" t="s">
        <v>8710</v>
      </c>
      <c r="N1658" s="6"/>
    </row>
    <row r="1659" spans="1:14" s="2" customFormat="1" ht="45" hidden="1">
      <c r="A1659" s="1" t="s">
        <v>322</v>
      </c>
      <c r="B1659" s="1" t="s">
        <v>323</v>
      </c>
      <c r="C1659" s="1" t="s">
        <v>324</v>
      </c>
      <c r="D1659" s="1" t="s">
        <v>325</v>
      </c>
      <c r="E1659" s="1" t="s">
        <v>326</v>
      </c>
      <c r="F1659" s="6">
        <v>42282</v>
      </c>
      <c r="G1659" s="7" t="s">
        <v>8705</v>
      </c>
      <c r="H1659" s="10">
        <v>42306</v>
      </c>
      <c r="I1659" s="11">
        <v>916.53</v>
      </c>
      <c r="J1659" s="10"/>
      <c r="K1659" s="11"/>
      <c r="L1659" s="2">
        <f t="shared" si="25"/>
        <v>1</v>
      </c>
      <c r="M1659" s="2" t="s">
        <v>8710</v>
      </c>
      <c r="N1659" s="6"/>
    </row>
    <row r="1660" spans="1:14" s="2" customFormat="1" ht="30" hidden="1">
      <c r="A1660" s="1" t="s">
        <v>1774</v>
      </c>
      <c r="B1660" s="1" t="s">
        <v>1775</v>
      </c>
      <c r="C1660" s="1"/>
      <c r="D1660" s="1"/>
      <c r="E1660" s="1"/>
      <c r="F1660" s="6"/>
      <c r="G1660" s="7"/>
      <c r="H1660" s="12"/>
      <c r="I1660" s="11"/>
      <c r="J1660" s="12"/>
      <c r="K1660" s="11"/>
      <c r="L1660" s="2">
        <f t="shared" si="25"/>
        <v>1</v>
      </c>
      <c r="M1660" s="2" t="s">
        <v>8709</v>
      </c>
      <c r="N1660" s="6"/>
    </row>
    <row r="1661" spans="1:14" s="2" customFormat="1" ht="45" hidden="1">
      <c r="A1661" s="1" t="s">
        <v>8429</v>
      </c>
      <c r="B1661" s="1" t="s">
        <v>8430</v>
      </c>
      <c r="C1661" s="1" t="s">
        <v>8431</v>
      </c>
      <c r="D1661" s="1" t="s">
        <v>8432</v>
      </c>
      <c r="E1661" s="1" t="s">
        <v>8433</v>
      </c>
      <c r="F1661" s="6">
        <v>42473</v>
      </c>
      <c r="G1661" s="7" t="s">
        <v>8705</v>
      </c>
      <c r="H1661" s="10">
        <v>42489</v>
      </c>
      <c r="I1661" s="11">
        <v>133.96</v>
      </c>
      <c r="J1661" s="10"/>
      <c r="K1661" s="11"/>
      <c r="L1661" s="2">
        <f t="shared" si="25"/>
        <v>1</v>
      </c>
      <c r="M1661" s="2" t="s">
        <v>8710</v>
      </c>
      <c r="N1661" s="6"/>
    </row>
    <row r="1662" spans="1:14" s="2" customFormat="1" hidden="1">
      <c r="A1662" s="1" t="s">
        <v>7268</v>
      </c>
      <c r="B1662" s="1" t="s">
        <v>7475</v>
      </c>
      <c r="C1662" s="1"/>
      <c r="D1662" s="1"/>
      <c r="E1662" s="1"/>
      <c r="F1662" s="6"/>
      <c r="G1662" s="7"/>
      <c r="H1662" s="12"/>
      <c r="I1662" s="11"/>
      <c r="J1662" s="12"/>
      <c r="K1662" s="11"/>
      <c r="L1662" s="2">
        <f t="shared" si="25"/>
        <v>2</v>
      </c>
      <c r="M1662" s="2" t="s">
        <v>8709</v>
      </c>
      <c r="N1662" s="6"/>
    </row>
    <row r="1663" spans="1:14" s="2" customFormat="1" hidden="1">
      <c r="A1663" s="1" t="s">
        <v>7268</v>
      </c>
      <c r="B1663" s="1" t="s">
        <v>7269</v>
      </c>
      <c r="C1663" s="1"/>
      <c r="D1663" s="1"/>
      <c r="E1663" s="1"/>
      <c r="F1663" s="6"/>
      <c r="G1663" s="7"/>
      <c r="H1663" s="12"/>
      <c r="I1663" s="11"/>
      <c r="J1663" s="12"/>
      <c r="K1663" s="11"/>
      <c r="L1663" s="2">
        <f t="shared" si="25"/>
        <v>2</v>
      </c>
      <c r="M1663" s="2" t="s">
        <v>8709</v>
      </c>
      <c r="N1663" s="6"/>
    </row>
    <row r="1664" spans="1:14" s="2" customFormat="1" ht="45">
      <c r="A1664" s="1" t="s">
        <v>1100</v>
      </c>
      <c r="B1664" s="1" t="s">
        <v>1101</v>
      </c>
      <c r="C1664" s="1" t="s">
        <v>1102</v>
      </c>
      <c r="D1664" s="1" t="s">
        <v>1103</v>
      </c>
      <c r="E1664" s="1" t="s">
        <v>1104</v>
      </c>
      <c r="F1664" s="6">
        <v>41460</v>
      </c>
      <c r="G1664" s="7">
        <v>-0.55366521714576156</v>
      </c>
      <c r="H1664" s="10">
        <v>41469</v>
      </c>
      <c r="I1664" s="11">
        <v>708.28</v>
      </c>
      <c r="J1664" s="10">
        <v>42565</v>
      </c>
      <c r="K1664" s="11">
        <v>316.13</v>
      </c>
      <c r="L1664" s="2">
        <f t="shared" si="25"/>
        <v>1</v>
      </c>
      <c r="N1664" s="6"/>
    </row>
    <row r="1665" spans="1:14" s="2" customFormat="1" ht="30" hidden="1">
      <c r="A1665" s="1" t="s">
        <v>8200</v>
      </c>
      <c r="B1665" s="1" t="s">
        <v>8201</v>
      </c>
      <c r="C1665" s="1"/>
      <c r="D1665" s="1"/>
      <c r="E1665" s="1"/>
      <c r="F1665" s="6"/>
      <c r="G1665" s="7"/>
      <c r="H1665" s="12"/>
      <c r="I1665" s="11"/>
      <c r="J1665" s="12"/>
      <c r="K1665" s="11"/>
      <c r="L1665" s="2">
        <f t="shared" si="25"/>
        <v>1</v>
      </c>
      <c r="M1665" s="2" t="s">
        <v>8709</v>
      </c>
      <c r="N1665" s="6"/>
    </row>
    <row r="1666" spans="1:14" s="2" customFormat="1" ht="45">
      <c r="A1666" s="1" t="s">
        <v>7385</v>
      </c>
      <c r="B1666" s="1" t="s">
        <v>7386</v>
      </c>
      <c r="C1666" s="1" t="s">
        <v>7387</v>
      </c>
      <c r="D1666" s="1" t="s">
        <v>7388</v>
      </c>
      <c r="E1666" s="1" t="s">
        <v>7389</v>
      </c>
      <c r="F1666" s="6">
        <v>41187</v>
      </c>
      <c r="G1666" s="7">
        <v>-0.43062121589118352</v>
      </c>
      <c r="H1666" s="10">
        <v>41482</v>
      </c>
      <c r="I1666" s="11">
        <v>120.57000000000001</v>
      </c>
      <c r="J1666" s="10">
        <v>42578</v>
      </c>
      <c r="K1666" s="11">
        <v>68.650000000000006</v>
      </c>
      <c r="L1666" s="2">
        <f t="shared" ref="L1666:L1729" si="26">COUNTIF(A$2:A$2738,A1666)</f>
        <v>1</v>
      </c>
      <c r="N1666" s="6"/>
    </row>
    <row r="1667" spans="1:14" s="2" customFormat="1" hidden="1">
      <c r="A1667" s="1" t="s">
        <v>1838</v>
      </c>
      <c r="B1667" s="1" t="s">
        <v>1953</v>
      </c>
      <c r="C1667" s="1"/>
      <c r="D1667" s="1"/>
      <c r="E1667" s="1"/>
      <c r="F1667" s="6"/>
      <c r="G1667" s="7"/>
      <c r="H1667" s="12"/>
      <c r="I1667" s="11"/>
      <c r="J1667" s="12"/>
      <c r="K1667" s="11"/>
      <c r="L1667" s="2">
        <f t="shared" si="26"/>
        <v>2</v>
      </c>
      <c r="M1667" s="2" t="s">
        <v>8709</v>
      </c>
      <c r="N1667" s="6"/>
    </row>
    <row r="1668" spans="1:14" s="2" customFormat="1" ht="30" hidden="1">
      <c r="A1668" s="1" t="s">
        <v>1838</v>
      </c>
      <c r="B1668" s="1" t="s">
        <v>1839</v>
      </c>
      <c r="C1668" s="1"/>
      <c r="D1668" s="1"/>
      <c r="E1668" s="1"/>
      <c r="F1668" s="6"/>
      <c r="G1668" s="7"/>
      <c r="H1668" s="12"/>
      <c r="I1668" s="11"/>
      <c r="J1668" s="12"/>
      <c r="K1668" s="11"/>
      <c r="L1668" s="2">
        <f t="shared" si="26"/>
        <v>2</v>
      </c>
      <c r="M1668" s="2" t="s">
        <v>8709</v>
      </c>
      <c r="N1668" s="6"/>
    </row>
    <row r="1669" spans="1:14" s="2" customFormat="1" ht="45">
      <c r="A1669" s="1" t="s">
        <v>1533</v>
      </c>
      <c r="B1669" s="1" t="s">
        <v>1534</v>
      </c>
      <c r="C1669" s="1" t="s">
        <v>1535</v>
      </c>
      <c r="D1669" s="1" t="s">
        <v>1536</v>
      </c>
      <c r="E1669" s="1" t="s">
        <v>1537</v>
      </c>
      <c r="F1669" s="6">
        <v>35739</v>
      </c>
      <c r="G1669" s="7">
        <v>0.28899321857068333</v>
      </c>
      <c r="H1669" s="10">
        <v>39430</v>
      </c>
      <c r="I1669" s="11">
        <v>115.02</v>
      </c>
      <c r="J1669" s="10">
        <v>40526</v>
      </c>
      <c r="K1669" s="11">
        <v>148.26</v>
      </c>
      <c r="L1669" s="2">
        <f t="shared" si="26"/>
        <v>1</v>
      </c>
      <c r="N1669" s="6"/>
    </row>
    <row r="1670" spans="1:14" s="2" customFormat="1" ht="45">
      <c r="A1670" s="1" t="s">
        <v>5267</v>
      </c>
      <c r="B1670" s="1" t="s">
        <v>5268</v>
      </c>
      <c r="C1670" s="1" t="s">
        <v>5269</v>
      </c>
      <c r="D1670" s="1" t="s">
        <v>5270</v>
      </c>
      <c r="E1670" s="1" t="s">
        <v>5271</v>
      </c>
      <c r="F1670" s="6">
        <v>39634</v>
      </c>
      <c r="G1670" s="7">
        <v>-0.40567610794133324</v>
      </c>
      <c r="H1670" s="10">
        <v>39650</v>
      </c>
      <c r="I1670" s="11">
        <v>881.59</v>
      </c>
      <c r="J1670" s="10">
        <v>40745</v>
      </c>
      <c r="K1670" s="11">
        <v>523.95000000000005</v>
      </c>
      <c r="L1670" s="2">
        <f t="shared" si="26"/>
        <v>1</v>
      </c>
      <c r="N1670" s="6"/>
    </row>
    <row r="1671" spans="1:14" s="2" customFormat="1" ht="45">
      <c r="A1671" s="1" t="s">
        <v>7250</v>
      </c>
      <c r="B1671" s="1" t="s">
        <v>7251</v>
      </c>
      <c r="C1671" s="1" t="s">
        <v>7252</v>
      </c>
      <c r="D1671" s="1" t="s">
        <v>7253</v>
      </c>
      <c r="E1671" s="1" t="s">
        <v>7254</v>
      </c>
      <c r="F1671" s="6">
        <v>30625</v>
      </c>
      <c r="G1671" s="7">
        <v>1.184961017644645</v>
      </c>
      <c r="H1671" s="10">
        <v>34086</v>
      </c>
      <c r="I1671" s="11">
        <v>97.48</v>
      </c>
      <c r="J1671" s="10">
        <v>35182</v>
      </c>
      <c r="K1671" s="11">
        <v>212.99</v>
      </c>
      <c r="L1671" s="2">
        <f t="shared" si="26"/>
        <v>1</v>
      </c>
      <c r="N1671" s="6"/>
    </row>
    <row r="1672" spans="1:14" s="2" customFormat="1" hidden="1">
      <c r="A1672" s="1" t="s">
        <v>8484</v>
      </c>
      <c r="B1672" s="1" t="s">
        <v>8485</v>
      </c>
      <c r="C1672" s="1"/>
      <c r="D1672" s="1"/>
      <c r="E1672" s="1"/>
      <c r="F1672" s="6"/>
      <c r="G1672" s="7"/>
      <c r="H1672" s="12"/>
      <c r="I1672" s="11"/>
      <c r="J1672" s="12"/>
      <c r="K1672" s="11"/>
      <c r="L1672" s="2">
        <f t="shared" si="26"/>
        <v>1</v>
      </c>
      <c r="M1672" s="2" t="s">
        <v>8709</v>
      </c>
      <c r="N1672" s="6"/>
    </row>
    <row r="1673" spans="1:14" s="2" customFormat="1" ht="45">
      <c r="A1673" s="1" t="s">
        <v>4030</v>
      </c>
      <c r="B1673" s="1" t="s">
        <v>4031</v>
      </c>
      <c r="C1673" s="1" t="s">
        <v>4032</v>
      </c>
      <c r="D1673" s="1" t="s">
        <v>4033</v>
      </c>
      <c r="E1673" s="1" t="s">
        <v>4034</v>
      </c>
      <c r="F1673" s="6">
        <v>38173</v>
      </c>
      <c r="G1673" s="7">
        <v>-0.28934849629433029</v>
      </c>
      <c r="H1673" s="10">
        <v>38187</v>
      </c>
      <c r="I1673" s="11">
        <v>979.58</v>
      </c>
      <c r="J1673" s="10">
        <v>39282</v>
      </c>
      <c r="K1673" s="11">
        <v>696.14</v>
      </c>
      <c r="L1673" s="2">
        <f t="shared" si="26"/>
        <v>1</v>
      </c>
      <c r="N1673" s="6"/>
    </row>
    <row r="1674" spans="1:14" s="2" customFormat="1" ht="45">
      <c r="A1674" s="1" t="s">
        <v>1847</v>
      </c>
      <c r="B1674" s="1" t="s">
        <v>1848</v>
      </c>
      <c r="C1674" s="1" t="s">
        <v>1849</v>
      </c>
      <c r="D1674" s="1" t="s">
        <v>1850</v>
      </c>
      <c r="E1674" s="1" t="s">
        <v>1851</v>
      </c>
      <c r="F1674" s="6">
        <v>38722</v>
      </c>
      <c r="G1674" s="7">
        <v>-0.29554547879434517</v>
      </c>
      <c r="H1674" s="10">
        <v>38731</v>
      </c>
      <c r="I1674" s="11">
        <v>149.96</v>
      </c>
      <c r="J1674" s="10">
        <v>39827</v>
      </c>
      <c r="K1674" s="11">
        <v>105.64</v>
      </c>
      <c r="L1674" s="2">
        <f t="shared" si="26"/>
        <v>1</v>
      </c>
      <c r="N1674" s="6"/>
    </row>
    <row r="1675" spans="1:14" s="2" customFormat="1" ht="45">
      <c r="A1675" s="1" t="s">
        <v>5589</v>
      </c>
      <c r="B1675" s="1" t="s">
        <v>5590</v>
      </c>
      <c r="C1675" s="1" t="s">
        <v>5591</v>
      </c>
      <c r="D1675" s="1" t="s">
        <v>5592</v>
      </c>
      <c r="E1675" s="1" t="s">
        <v>5593</v>
      </c>
      <c r="F1675" s="6">
        <v>40638</v>
      </c>
      <c r="G1675" s="7">
        <v>1.3859357696567001</v>
      </c>
      <c r="H1675" s="10">
        <v>40656</v>
      </c>
      <c r="I1675" s="11">
        <v>343.14</v>
      </c>
      <c r="J1675" s="10">
        <v>41752</v>
      </c>
      <c r="K1675" s="11">
        <v>818.71</v>
      </c>
      <c r="L1675" s="2">
        <f t="shared" si="26"/>
        <v>1</v>
      </c>
      <c r="N1675" s="6"/>
    </row>
    <row r="1676" spans="1:14" s="2" customFormat="1" ht="45">
      <c r="A1676" s="1" t="s">
        <v>4838</v>
      </c>
      <c r="B1676" s="1" t="s">
        <v>4839</v>
      </c>
      <c r="C1676" s="1" t="s">
        <v>4840</v>
      </c>
      <c r="D1676" s="1" t="s">
        <v>4841</v>
      </c>
      <c r="E1676" s="1" t="s">
        <v>4842</v>
      </c>
      <c r="F1676" s="6">
        <v>41004</v>
      </c>
      <c r="G1676" s="7">
        <v>0.64172365584004598</v>
      </c>
      <c r="H1676" s="10">
        <v>41020</v>
      </c>
      <c r="I1676" s="11">
        <v>17016.39</v>
      </c>
      <c r="J1676" s="10">
        <v>42115</v>
      </c>
      <c r="K1676" s="11">
        <v>27936.21</v>
      </c>
      <c r="L1676" s="2">
        <f t="shared" si="26"/>
        <v>1</v>
      </c>
      <c r="N1676" s="6"/>
    </row>
    <row r="1677" spans="1:14" s="2" customFormat="1" ht="30" hidden="1">
      <c r="A1677" s="1" t="s">
        <v>6893</v>
      </c>
      <c r="B1677" s="1" t="s">
        <v>6894</v>
      </c>
      <c r="C1677" s="1"/>
      <c r="D1677" s="1"/>
      <c r="E1677" s="1"/>
      <c r="F1677" s="6"/>
      <c r="G1677" s="7"/>
      <c r="H1677" s="12"/>
      <c r="I1677" s="11"/>
      <c r="J1677" s="12"/>
      <c r="K1677" s="11"/>
      <c r="L1677" s="2">
        <f t="shared" si="26"/>
        <v>1</v>
      </c>
      <c r="M1677" s="2" t="s">
        <v>8709</v>
      </c>
      <c r="N1677" s="6"/>
    </row>
    <row r="1678" spans="1:14" s="2" customFormat="1" hidden="1">
      <c r="A1678" s="1" t="s">
        <v>4598</v>
      </c>
      <c r="B1678" s="1" t="s">
        <v>4599</v>
      </c>
      <c r="C1678" s="1"/>
      <c r="D1678" s="1"/>
      <c r="E1678" s="1"/>
      <c r="F1678" s="6"/>
      <c r="G1678" s="7"/>
      <c r="H1678" s="12"/>
      <c r="I1678" s="11"/>
      <c r="J1678" s="12"/>
      <c r="K1678" s="11"/>
      <c r="L1678" s="2">
        <f t="shared" si="26"/>
        <v>1</v>
      </c>
      <c r="M1678" s="2" t="s">
        <v>8709</v>
      </c>
      <c r="N1678" s="6"/>
    </row>
    <row r="1679" spans="1:14" s="2" customFormat="1" ht="45">
      <c r="A1679" s="1" t="s">
        <v>3063</v>
      </c>
      <c r="B1679" s="1" t="s">
        <v>3064</v>
      </c>
      <c r="C1679" s="1" t="s">
        <v>3065</v>
      </c>
      <c r="D1679" s="1" t="s">
        <v>3066</v>
      </c>
      <c r="E1679" s="1" t="s">
        <v>3067</v>
      </c>
      <c r="F1679" s="6">
        <v>41644</v>
      </c>
      <c r="G1679" s="7">
        <v>0.33605388595407204</v>
      </c>
      <c r="H1679" s="10">
        <v>41658</v>
      </c>
      <c r="I1679" s="11">
        <v>736.37</v>
      </c>
      <c r="J1679" s="10">
        <v>42754</v>
      </c>
      <c r="K1679" s="11">
        <v>983.83</v>
      </c>
      <c r="L1679" s="2">
        <f t="shared" si="26"/>
        <v>1</v>
      </c>
      <c r="N1679" s="6"/>
    </row>
    <row r="1680" spans="1:14" s="2" customFormat="1" ht="45">
      <c r="A1680" s="1" t="s">
        <v>2883</v>
      </c>
      <c r="B1680" s="1" t="s">
        <v>2884</v>
      </c>
      <c r="C1680" s="1" t="s">
        <v>2885</v>
      </c>
      <c r="D1680" s="1" t="s">
        <v>2886</v>
      </c>
      <c r="E1680" s="1" t="s">
        <v>2887</v>
      </c>
      <c r="F1680" s="6">
        <v>41460</v>
      </c>
      <c r="G1680" s="7">
        <v>0.91480000000000017</v>
      </c>
      <c r="H1680" s="10">
        <v>41505</v>
      </c>
      <c r="I1680" s="11">
        <v>100</v>
      </c>
      <c r="J1680" s="10">
        <v>42601</v>
      </c>
      <c r="K1680" s="11">
        <v>191.48000000000002</v>
      </c>
      <c r="L1680" s="2">
        <f t="shared" si="26"/>
        <v>1</v>
      </c>
      <c r="N1680" s="6"/>
    </row>
    <row r="1681" spans="1:14" s="2" customFormat="1" ht="45">
      <c r="A1681" s="1" t="s">
        <v>6532</v>
      </c>
      <c r="B1681" s="1" t="s">
        <v>6533</v>
      </c>
      <c r="C1681" s="1" t="s">
        <v>6534</v>
      </c>
      <c r="D1681" s="1" t="s">
        <v>6535</v>
      </c>
      <c r="E1681" s="1" t="s">
        <v>6536</v>
      </c>
      <c r="F1681" s="6">
        <v>40852</v>
      </c>
      <c r="G1681" s="7">
        <v>-0.59703571073311457</v>
      </c>
      <c r="H1681" s="10">
        <v>40874</v>
      </c>
      <c r="I1681" s="11">
        <v>100.53</v>
      </c>
      <c r="J1681" s="10">
        <v>41970</v>
      </c>
      <c r="K1681" s="11">
        <v>40.51</v>
      </c>
      <c r="L1681" s="2">
        <f t="shared" si="26"/>
        <v>1</v>
      </c>
      <c r="N1681" s="6"/>
    </row>
    <row r="1682" spans="1:14" s="2" customFormat="1" ht="45">
      <c r="A1682" s="1" t="s">
        <v>3403</v>
      </c>
      <c r="B1682" s="1" t="s">
        <v>3404</v>
      </c>
      <c r="C1682" s="1" t="s">
        <v>3405</v>
      </c>
      <c r="D1682" s="1" t="s">
        <v>3406</v>
      </c>
      <c r="E1682" s="1" t="s">
        <v>3407</v>
      </c>
      <c r="F1682" s="6">
        <v>38661</v>
      </c>
      <c r="G1682" s="7">
        <v>-0.7453774200565586</v>
      </c>
      <c r="H1682" s="10">
        <v>38887</v>
      </c>
      <c r="I1682" s="11">
        <v>91.94</v>
      </c>
      <c r="J1682" s="10">
        <v>39983</v>
      </c>
      <c r="K1682" s="11">
        <v>23.41</v>
      </c>
      <c r="L1682" s="2">
        <f t="shared" si="26"/>
        <v>1</v>
      </c>
      <c r="N1682" s="6"/>
    </row>
    <row r="1683" spans="1:14" s="2" customFormat="1" ht="30" hidden="1">
      <c r="A1683" s="1" t="s">
        <v>1362</v>
      </c>
      <c r="B1683" s="1" t="s">
        <v>1363</v>
      </c>
      <c r="C1683" s="1"/>
      <c r="D1683" s="1"/>
      <c r="E1683" s="1"/>
      <c r="F1683" s="6"/>
      <c r="G1683" s="7"/>
      <c r="H1683" s="12"/>
      <c r="I1683" s="11"/>
      <c r="J1683" s="12"/>
      <c r="K1683" s="11"/>
      <c r="L1683" s="2">
        <f t="shared" si="26"/>
        <v>1</v>
      </c>
      <c r="M1683" s="2" t="s">
        <v>8709</v>
      </c>
      <c r="N1683" s="6"/>
    </row>
    <row r="1684" spans="1:14" s="2" customFormat="1" hidden="1">
      <c r="A1684" s="1" t="s">
        <v>5390</v>
      </c>
      <c r="B1684" s="1" t="s">
        <v>5391</v>
      </c>
      <c r="C1684" s="1"/>
      <c r="D1684" s="1"/>
      <c r="E1684" s="1"/>
      <c r="F1684" s="6"/>
      <c r="G1684" s="7"/>
      <c r="H1684" s="12"/>
      <c r="I1684" s="11"/>
      <c r="J1684" s="12"/>
      <c r="K1684" s="11"/>
      <c r="L1684" s="2">
        <f t="shared" si="26"/>
        <v>1</v>
      </c>
      <c r="M1684" s="2" t="s">
        <v>8709</v>
      </c>
      <c r="N1684" s="6"/>
    </row>
    <row r="1685" spans="1:14" s="2" customFormat="1" ht="45" hidden="1">
      <c r="A1685" s="1" t="s">
        <v>6864</v>
      </c>
      <c r="B1685" s="1" t="s">
        <v>6865</v>
      </c>
      <c r="C1685" s="1" t="s">
        <v>6866</v>
      </c>
      <c r="D1685" s="1" t="s">
        <v>6867</v>
      </c>
      <c r="E1685" s="1" t="s">
        <v>6868</v>
      </c>
      <c r="F1685" s="6">
        <v>42282</v>
      </c>
      <c r="G1685" s="7" t="s">
        <v>8705</v>
      </c>
      <c r="H1685" s="10">
        <v>42304</v>
      </c>
      <c r="I1685" s="11">
        <v>48.18</v>
      </c>
      <c r="J1685" s="10"/>
      <c r="K1685" s="11"/>
      <c r="L1685" s="2">
        <f t="shared" si="26"/>
        <v>1</v>
      </c>
      <c r="M1685" s="2" t="s">
        <v>8710</v>
      </c>
      <c r="N1685" s="6"/>
    </row>
    <row r="1686" spans="1:14" s="2" customFormat="1" ht="30" hidden="1">
      <c r="A1686" s="1" t="s">
        <v>7192</v>
      </c>
      <c r="B1686" s="1" t="s">
        <v>7193</v>
      </c>
      <c r="C1686" s="1"/>
      <c r="D1686" s="1"/>
      <c r="E1686" s="1"/>
      <c r="F1686" s="6"/>
      <c r="G1686" s="7"/>
      <c r="H1686" s="12"/>
      <c r="I1686" s="11"/>
      <c r="J1686" s="12"/>
      <c r="K1686" s="11"/>
      <c r="L1686" s="2">
        <f t="shared" si="26"/>
        <v>2</v>
      </c>
      <c r="M1686" s="2" t="s">
        <v>8709</v>
      </c>
      <c r="N1686" s="6"/>
    </row>
    <row r="1687" spans="1:14" s="2" customFormat="1" ht="30" hidden="1">
      <c r="A1687" s="1" t="s">
        <v>7192</v>
      </c>
      <c r="B1687" s="1" t="s">
        <v>7321</v>
      </c>
      <c r="C1687" s="1"/>
      <c r="D1687" s="1"/>
      <c r="E1687" s="1"/>
      <c r="F1687" s="6"/>
      <c r="G1687" s="7"/>
      <c r="H1687" s="12"/>
      <c r="I1687" s="11"/>
      <c r="J1687" s="12"/>
      <c r="K1687" s="11"/>
      <c r="L1687" s="2">
        <f t="shared" si="26"/>
        <v>2</v>
      </c>
      <c r="M1687" s="2" t="s">
        <v>8709</v>
      </c>
      <c r="N1687" s="6"/>
    </row>
    <row r="1688" spans="1:14" s="2" customFormat="1" ht="45">
      <c r="A1688" s="1" t="s">
        <v>7021</v>
      </c>
      <c r="B1688" s="1" t="s">
        <v>7022</v>
      </c>
      <c r="C1688" s="1" t="s">
        <v>7023</v>
      </c>
      <c r="D1688" s="1" t="s">
        <v>7024</v>
      </c>
      <c r="E1688" s="1" t="s">
        <v>7025</v>
      </c>
      <c r="F1688" s="6">
        <v>41734</v>
      </c>
      <c r="G1688" s="7">
        <v>-0.58039240667600966</v>
      </c>
      <c r="H1688" s="10">
        <v>41756</v>
      </c>
      <c r="I1688" s="11">
        <v>156.97999999999999</v>
      </c>
      <c r="J1688" s="10">
        <v>42852</v>
      </c>
      <c r="K1688" s="11">
        <v>65.87</v>
      </c>
      <c r="L1688" s="2">
        <f t="shared" si="26"/>
        <v>1</v>
      </c>
      <c r="N1688" s="6"/>
    </row>
    <row r="1689" spans="1:14" s="2" customFormat="1" ht="45">
      <c r="A1689" s="1" t="s">
        <v>4822</v>
      </c>
      <c r="B1689" s="1" t="s">
        <v>4823</v>
      </c>
      <c r="C1689" s="1" t="s">
        <v>4824</v>
      </c>
      <c r="D1689" s="1" t="s">
        <v>4825</v>
      </c>
      <c r="E1689" s="1" t="s">
        <v>4826</v>
      </c>
      <c r="F1689" s="6">
        <v>38995</v>
      </c>
      <c r="G1689" s="7">
        <v>0.1784069756049769</v>
      </c>
      <c r="H1689" s="10">
        <v>41540</v>
      </c>
      <c r="I1689" s="11">
        <v>102.07000000000001</v>
      </c>
      <c r="J1689" s="10">
        <v>42636</v>
      </c>
      <c r="K1689" s="11">
        <v>120.28</v>
      </c>
      <c r="L1689" s="2">
        <f t="shared" si="26"/>
        <v>1</v>
      </c>
      <c r="N1689" s="6"/>
    </row>
    <row r="1690" spans="1:14" s="2" customFormat="1" ht="45" hidden="1">
      <c r="A1690" s="1" t="s">
        <v>2681</v>
      </c>
      <c r="B1690" s="1" t="s">
        <v>2682</v>
      </c>
      <c r="C1690" s="1" t="s">
        <v>2683</v>
      </c>
      <c r="D1690" s="1" t="s">
        <v>2684</v>
      </c>
      <c r="E1690" s="1" t="s">
        <v>2685</v>
      </c>
      <c r="F1690" s="6">
        <v>42099</v>
      </c>
      <c r="G1690" s="7" t="s">
        <v>8705</v>
      </c>
      <c r="H1690" s="10">
        <v>42113</v>
      </c>
      <c r="I1690" s="11">
        <v>689.45</v>
      </c>
      <c r="J1690" s="10"/>
      <c r="K1690" s="11"/>
      <c r="L1690" s="2">
        <f t="shared" si="26"/>
        <v>1</v>
      </c>
      <c r="M1690" s="2" t="s">
        <v>8710</v>
      </c>
      <c r="N1690" s="6"/>
    </row>
    <row r="1691" spans="1:14" s="2" customFormat="1" hidden="1">
      <c r="A1691" s="1" t="s">
        <v>8610</v>
      </c>
      <c r="B1691" s="1" t="s">
        <v>8611</v>
      </c>
      <c r="C1691" s="1"/>
      <c r="D1691" s="1"/>
      <c r="E1691" s="1"/>
      <c r="F1691" s="6"/>
      <c r="G1691" s="7"/>
      <c r="H1691" s="12"/>
      <c r="I1691" s="11"/>
      <c r="J1691" s="12"/>
      <c r="K1691" s="11"/>
      <c r="L1691" s="2">
        <f t="shared" si="26"/>
        <v>1</v>
      </c>
      <c r="M1691" s="2" t="s">
        <v>8709</v>
      </c>
      <c r="N1691" s="6"/>
    </row>
    <row r="1692" spans="1:14" s="2" customFormat="1" ht="45" hidden="1">
      <c r="A1692" s="1" t="s">
        <v>7004</v>
      </c>
      <c r="B1692" s="1" t="s">
        <v>7005</v>
      </c>
      <c r="C1692" s="1" t="s">
        <v>7006</v>
      </c>
      <c r="D1692" s="1" t="s">
        <v>7007</v>
      </c>
      <c r="E1692" s="1" t="s">
        <v>7008</v>
      </c>
      <c r="F1692" s="6">
        <v>42282</v>
      </c>
      <c r="G1692" s="7" t="s">
        <v>8705</v>
      </c>
      <c r="H1692" s="10">
        <v>42304</v>
      </c>
      <c r="I1692" s="11">
        <v>9.8000000000000007</v>
      </c>
      <c r="J1692" s="10"/>
      <c r="K1692" s="11"/>
      <c r="L1692" s="2">
        <f t="shared" si="26"/>
        <v>1</v>
      </c>
      <c r="M1692" s="2" t="s">
        <v>8710</v>
      </c>
      <c r="N1692" s="6"/>
    </row>
    <row r="1693" spans="1:14" s="2" customFormat="1" ht="45" hidden="1">
      <c r="A1693" s="1" t="s">
        <v>6957</v>
      </c>
      <c r="B1693" s="1" t="s">
        <v>6958</v>
      </c>
      <c r="C1693" s="1" t="s">
        <v>6959</v>
      </c>
      <c r="D1693" s="1" t="s">
        <v>6960</v>
      </c>
      <c r="E1693" s="1" t="s">
        <v>6961</v>
      </c>
      <c r="F1693" s="6">
        <v>41945</v>
      </c>
      <c r="G1693" s="7" t="s">
        <v>8705</v>
      </c>
      <c r="H1693" s="10">
        <v>41970</v>
      </c>
      <c r="I1693" s="11">
        <v>2803.15</v>
      </c>
      <c r="J1693" s="10"/>
      <c r="K1693" s="11"/>
      <c r="L1693" s="2">
        <f t="shared" si="26"/>
        <v>2</v>
      </c>
      <c r="M1693" s="2" t="s">
        <v>8710</v>
      </c>
      <c r="N1693" s="6"/>
    </row>
    <row r="1694" spans="1:14" s="2" customFormat="1" ht="45" hidden="1">
      <c r="A1694" s="1" t="s">
        <v>6957</v>
      </c>
      <c r="B1694" s="1" t="s">
        <v>6958</v>
      </c>
      <c r="C1694" s="1" t="s">
        <v>6959</v>
      </c>
      <c r="D1694" s="1" t="s">
        <v>6960</v>
      </c>
      <c r="E1694" s="1" t="s">
        <v>6962</v>
      </c>
      <c r="F1694" s="6">
        <v>41945</v>
      </c>
      <c r="G1694" s="7" t="s">
        <v>8705</v>
      </c>
      <c r="H1694" s="10">
        <v>41957</v>
      </c>
      <c r="I1694" s="11">
        <v>3003.79</v>
      </c>
      <c r="J1694" s="10"/>
      <c r="K1694" s="11"/>
      <c r="L1694" s="2">
        <f t="shared" si="26"/>
        <v>2</v>
      </c>
      <c r="M1694" s="2" t="s">
        <v>8710</v>
      </c>
      <c r="N1694" s="6"/>
    </row>
    <row r="1695" spans="1:14" s="2" customFormat="1" hidden="1">
      <c r="A1695" s="1" t="s">
        <v>4679</v>
      </c>
      <c r="B1695" s="1" t="s">
        <v>4680</v>
      </c>
      <c r="C1695" s="1"/>
      <c r="D1695" s="1"/>
      <c r="E1695" s="1"/>
      <c r="F1695" s="6"/>
      <c r="G1695" s="7"/>
      <c r="H1695" s="12"/>
      <c r="I1695" s="11"/>
      <c r="J1695" s="12"/>
      <c r="K1695" s="11"/>
      <c r="L1695" s="2">
        <f t="shared" si="26"/>
        <v>1</v>
      </c>
      <c r="M1695" s="2" t="s">
        <v>8709</v>
      </c>
      <c r="N1695" s="6"/>
    </row>
    <row r="1696" spans="1:14" s="2" customFormat="1" ht="45">
      <c r="A1696" s="1" t="s">
        <v>5527</v>
      </c>
      <c r="B1696" s="1" t="s">
        <v>5528</v>
      </c>
      <c r="C1696" s="1" t="s">
        <v>5529</v>
      </c>
      <c r="D1696" s="1" t="s">
        <v>5530</v>
      </c>
      <c r="E1696" s="1" t="s">
        <v>5531</v>
      </c>
      <c r="F1696" s="6">
        <v>39268</v>
      </c>
      <c r="G1696" s="7">
        <v>0.3285105428443249</v>
      </c>
      <c r="H1696" s="10">
        <v>39286</v>
      </c>
      <c r="I1696" s="11">
        <v>89.16</v>
      </c>
      <c r="J1696" s="10">
        <v>40382</v>
      </c>
      <c r="K1696" s="11">
        <v>118.45</v>
      </c>
      <c r="L1696" s="2">
        <f t="shared" si="26"/>
        <v>1</v>
      </c>
      <c r="N1696" s="6"/>
    </row>
    <row r="1697" spans="1:14" s="2" customFormat="1" ht="45">
      <c r="A1697" s="1" t="s">
        <v>5151</v>
      </c>
      <c r="B1697" s="1" t="s">
        <v>5152</v>
      </c>
      <c r="C1697" s="1" t="s">
        <v>5153</v>
      </c>
      <c r="D1697" s="1" t="s">
        <v>5154</v>
      </c>
      <c r="E1697" s="1" t="s">
        <v>5155</v>
      </c>
      <c r="F1697" s="6">
        <v>41767</v>
      </c>
      <c r="G1697" s="7">
        <v>0.6746232426418528</v>
      </c>
      <c r="H1697" s="10">
        <v>41780</v>
      </c>
      <c r="I1697" s="11">
        <v>98.87</v>
      </c>
      <c r="J1697" s="10">
        <v>42876</v>
      </c>
      <c r="K1697" s="11">
        <v>165.57</v>
      </c>
      <c r="L1697" s="2">
        <f t="shared" si="26"/>
        <v>1</v>
      </c>
      <c r="N1697" s="6"/>
    </row>
    <row r="1698" spans="1:14" s="2" customFormat="1" ht="45" hidden="1">
      <c r="A1698" s="1" t="s">
        <v>4592</v>
      </c>
      <c r="B1698" s="1" t="s">
        <v>4593</v>
      </c>
      <c r="C1698" s="1" t="s">
        <v>4594</v>
      </c>
      <c r="D1698" s="1" t="s">
        <v>4595</v>
      </c>
      <c r="E1698" s="1" t="s">
        <v>4596</v>
      </c>
      <c r="F1698" s="6">
        <v>42282</v>
      </c>
      <c r="G1698" s="7" t="s">
        <v>8705</v>
      </c>
      <c r="H1698" s="10">
        <v>42297</v>
      </c>
      <c r="I1698" s="11">
        <v>85.61</v>
      </c>
      <c r="J1698" s="10"/>
      <c r="K1698" s="11"/>
      <c r="L1698" s="2">
        <f t="shared" si="26"/>
        <v>4</v>
      </c>
      <c r="M1698" s="2" t="s">
        <v>8710</v>
      </c>
      <c r="N1698" s="6"/>
    </row>
    <row r="1699" spans="1:14" s="2" customFormat="1" ht="45" hidden="1">
      <c r="A1699" s="1" t="s">
        <v>4592</v>
      </c>
      <c r="B1699" s="1" t="s">
        <v>4593</v>
      </c>
      <c r="C1699" s="1" t="s">
        <v>4594</v>
      </c>
      <c r="D1699" s="1" t="s">
        <v>4595</v>
      </c>
      <c r="E1699" s="1" t="s">
        <v>4597</v>
      </c>
      <c r="F1699" s="6">
        <v>42282</v>
      </c>
      <c r="G1699" s="7" t="s">
        <v>8705</v>
      </c>
      <c r="H1699" s="10">
        <v>42297</v>
      </c>
      <c r="I1699" s="11">
        <v>85.61</v>
      </c>
      <c r="J1699" s="10"/>
      <c r="K1699" s="11"/>
      <c r="L1699" s="2">
        <f t="shared" si="26"/>
        <v>4</v>
      </c>
      <c r="M1699" s="2" t="s">
        <v>8710</v>
      </c>
      <c r="N1699" s="6"/>
    </row>
    <row r="1700" spans="1:14" s="2" customFormat="1" ht="45" hidden="1">
      <c r="A1700" s="1" t="s">
        <v>4592</v>
      </c>
      <c r="B1700" s="1" t="s">
        <v>4593</v>
      </c>
      <c r="C1700" s="1" t="s">
        <v>4594</v>
      </c>
      <c r="D1700" s="1" t="s">
        <v>4595</v>
      </c>
      <c r="E1700" s="1" t="s">
        <v>4596</v>
      </c>
      <c r="F1700" s="6">
        <v>42282</v>
      </c>
      <c r="G1700" s="7" t="s">
        <v>8705</v>
      </c>
      <c r="H1700" s="10">
        <v>42297</v>
      </c>
      <c r="I1700" s="11">
        <v>85.61</v>
      </c>
      <c r="J1700" s="10"/>
      <c r="K1700" s="11"/>
      <c r="L1700" s="2">
        <f t="shared" si="26"/>
        <v>4</v>
      </c>
      <c r="M1700" s="2" t="s">
        <v>8710</v>
      </c>
      <c r="N1700" s="6"/>
    </row>
    <row r="1701" spans="1:14" s="2" customFormat="1" ht="45" hidden="1">
      <c r="A1701" s="1" t="s">
        <v>4592</v>
      </c>
      <c r="B1701" s="1" t="s">
        <v>4593</v>
      </c>
      <c r="C1701" s="1" t="s">
        <v>4594</v>
      </c>
      <c r="D1701" s="1" t="s">
        <v>4595</v>
      </c>
      <c r="E1701" s="1" t="s">
        <v>4597</v>
      </c>
      <c r="F1701" s="6">
        <v>42282</v>
      </c>
      <c r="G1701" s="7" t="s">
        <v>8705</v>
      </c>
      <c r="H1701" s="10">
        <v>42297</v>
      </c>
      <c r="I1701" s="11">
        <v>85.61</v>
      </c>
      <c r="J1701" s="10"/>
      <c r="K1701" s="11"/>
      <c r="L1701" s="2">
        <f t="shared" si="26"/>
        <v>4</v>
      </c>
      <c r="M1701" s="2" t="s">
        <v>8710</v>
      </c>
      <c r="N1701" s="6"/>
    </row>
    <row r="1702" spans="1:14" s="2" customFormat="1" ht="45">
      <c r="A1702" s="1" t="s">
        <v>2361</v>
      </c>
      <c r="B1702" s="1" t="s">
        <v>2362</v>
      </c>
      <c r="C1702" s="1" t="s">
        <v>2363</v>
      </c>
      <c r="D1702" s="1" t="s">
        <v>2364</v>
      </c>
      <c r="E1702" s="1" t="s">
        <v>2365</v>
      </c>
      <c r="F1702" s="6">
        <v>38538</v>
      </c>
      <c r="G1702" s="7">
        <v>0.60946375527646046</v>
      </c>
      <c r="H1702" s="10">
        <v>38552</v>
      </c>
      <c r="I1702" s="11">
        <v>191.89000000000001</v>
      </c>
      <c r="J1702" s="10">
        <v>39648</v>
      </c>
      <c r="K1702" s="11">
        <v>308.84000000000003</v>
      </c>
      <c r="L1702" s="2">
        <f t="shared" si="26"/>
        <v>1</v>
      </c>
      <c r="N1702" s="6"/>
    </row>
    <row r="1703" spans="1:14" s="2" customFormat="1" ht="45">
      <c r="A1703" s="1" t="s">
        <v>1201</v>
      </c>
      <c r="B1703" s="1" t="s">
        <v>1202</v>
      </c>
      <c r="C1703" s="1" t="s">
        <v>1203</v>
      </c>
      <c r="D1703" s="1" t="s">
        <v>1204</v>
      </c>
      <c r="E1703" s="1" t="s">
        <v>1205</v>
      </c>
      <c r="F1703" s="6">
        <v>37716</v>
      </c>
      <c r="G1703" s="7">
        <v>6.9435825105782794</v>
      </c>
      <c r="H1703" s="10">
        <v>37725</v>
      </c>
      <c r="I1703" s="11">
        <v>35.450000000000003</v>
      </c>
      <c r="J1703" s="10">
        <v>38821</v>
      </c>
      <c r="K1703" s="11">
        <v>281.60000000000002</v>
      </c>
      <c r="L1703" s="2">
        <f t="shared" si="26"/>
        <v>1</v>
      </c>
      <c r="N1703" s="6"/>
    </row>
    <row r="1704" spans="1:14" s="2" customFormat="1" ht="45">
      <c r="A1704" s="1" t="s">
        <v>1842</v>
      </c>
      <c r="B1704" s="1" t="s">
        <v>1843</v>
      </c>
      <c r="C1704" s="1" t="s">
        <v>1844</v>
      </c>
      <c r="D1704" s="1" t="s">
        <v>1845</v>
      </c>
      <c r="E1704" s="1" t="s">
        <v>1846</v>
      </c>
      <c r="F1704" s="6">
        <v>40122</v>
      </c>
      <c r="G1704" s="7">
        <v>1.1595234527199161</v>
      </c>
      <c r="H1704" s="10">
        <v>40131</v>
      </c>
      <c r="I1704" s="11">
        <v>3870.34</v>
      </c>
      <c r="J1704" s="10">
        <v>41227</v>
      </c>
      <c r="K1704" s="11">
        <v>8358.09</v>
      </c>
      <c r="L1704" s="2">
        <f t="shared" si="26"/>
        <v>1</v>
      </c>
      <c r="N1704" s="6"/>
    </row>
    <row r="1705" spans="1:14" s="2" customFormat="1" ht="45" hidden="1">
      <c r="A1705" s="1" t="s">
        <v>6839</v>
      </c>
      <c r="B1705" s="1" t="s">
        <v>6840</v>
      </c>
      <c r="C1705" s="1" t="s">
        <v>6841</v>
      </c>
      <c r="D1705" s="1" t="s">
        <v>6842</v>
      </c>
      <c r="E1705" s="1" t="s">
        <v>6843</v>
      </c>
      <c r="F1705" s="6">
        <v>39177</v>
      </c>
      <c r="G1705" s="7" t="s">
        <v>8705</v>
      </c>
      <c r="H1705" s="10">
        <v>41970</v>
      </c>
      <c r="I1705" s="11">
        <v>101.01</v>
      </c>
      <c r="J1705" s="10"/>
      <c r="K1705" s="11"/>
      <c r="L1705" s="2">
        <f t="shared" si="26"/>
        <v>1</v>
      </c>
      <c r="M1705" s="2" t="s">
        <v>8710</v>
      </c>
      <c r="N1705" s="6"/>
    </row>
    <row r="1706" spans="1:14" s="2" customFormat="1" hidden="1">
      <c r="A1706" s="1" t="s">
        <v>8663</v>
      </c>
      <c r="B1706" s="1" t="s">
        <v>8664</v>
      </c>
      <c r="C1706" s="1"/>
      <c r="D1706" s="1"/>
      <c r="E1706" s="1"/>
      <c r="F1706" s="6"/>
      <c r="G1706" s="7"/>
      <c r="H1706" s="12"/>
      <c r="I1706" s="11"/>
      <c r="J1706" s="12"/>
      <c r="K1706" s="11"/>
      <c r="L1706" s="2">
        <f t="shared" si="26"/>
        <v>1</v>
      </c>
      <c r="M1706" s="2" t="s">
        <v>8709</v>
      </c>
      <c r="N1706" s="6"/>
    </row>
    <row r="1707" spans="1:14" s="2" customFormat="1" ht="45">
      <c r="A1707" s="1" t="s">
        <v>5312</v>
      </c>
      <c r="B1707" s="1" t="s">
        <v>5313</v>
      </c>
      <c r="C1707" s="1" t="s">
        <v>5314</v>
      </c>
      <c r="D1707" s="1" t="s">
        <v>5315</v>
      </c>
      <c r="E1707" s="1" t="s">
        <v>5316</v>
      </c>
      <c r="F1707" s="6">
        <v>39818</v>
      </c>
      <c r="G1707" s="7">
        <v>1.5003024803387777</v>
      </c>
      <c r="H1707" s="10">
        <v>39836</v>
      </c>
      <c r="I1707" s="11">
        <v>16.53</v>
      </c>
      <c r="J1707" s="10">
        <v>40931</v>
      </c>
      <c r="K1707" s="11">
        <v>41.33</v>
      </c>
      <c r="L1707" s="2">
        <f t="shared" si="26"/>
        <v>1</v>
      </c>
      <c r="N1707" s="6"/>
    </row>
    <row r="1708" spans="1:14" s="2" customFormat="1" ht="45">
      <c r="A1708" s="1" t="s">
        <v>3450</v>
      </c>
      <c r="B1708" s="1" t="s">
        <v>3451</v>
      </c>
      <c r="C1708" s="1" t="s">
        <v>3452</v>
      </c>
      <c r="D1708" s="1" t="s">
        <v>3453</v>
      </c>
      <c r="E1708" s="1" t="s">
        <v>3454</v>
      </c>
      <c r="F1708" s="6">
        <v>30046</v>
      </c>
      <c r="G1708" s="7">
        <v>-0.29268292682926828</v>
      </c>
      <c r="H1708" s="10">
        <v>32770</v>
      </c>
      <c r="I1708" s="11">
        <v>102.5</v>
      </c>
      <c r="J1708" s="10">
        <v>33866</v>
      </c>
      <c r="K1708" s="11">
        <v>72.5</v>
      </c>
      <c r="L1708" s="2">
        <f t="shared" si="26"/>
        <v>1</v>
      </c>
      <c r="N1708" s="6"/>
    </row>
    <row r="1709" spans="1:14" s="2" customFormat="1" ht="45">
      <c r="A1709" s="1" t="s">
        <v>7902</v>
      </c>
      <c r="B1709" s="1" t="s">
        <v>7903</v>
      </c>
      <c r="C1709" s="1" t="s">
        <v>7904</v>
      </c>
      <c r="D1709" s="1" t="s">
        <v>7905</v>
      </c>
      <c r="E1709" s="1" t="s">
        <v>7906</v>
      </c>
      <c r="F1709" s="6">
        <v>41187</v>
      </c>
      <c r="G1709" s="7">
        <v>0.36467985941406067</v>
      </c>
      <c r="H1709" s="10">
        <v>41196</v>
      </c>
      <c r="I1709" s="11">
        <v>17816.86</v>
      </c>
      <c r="J1709" s="10">
        <v>42291</v>
      </c>
      <c r="K1709" s="11">
        <v>24314.31</v>
      </c>
      <c r="L1709" s="2">
        <f t="shared" si="26"/>
        <v>1</v>
      </c>
      <c r="N1709" s="6"/>
    </row>
    <row r="1710" spans="1:14" s="2" customFormat="1" hidden="1">
      <c r="A1710" s="1" t="s">
        <v>1211</v>
      </c>
      <c r="B1710" s="1" t="s">
        <v>1212</v>
      </c>
      <c r="C1710" s="1"/>
      <c r="D1710" s="1"/>
      <c r="E1710" s="1"/>
      <c r="F1710" s="6"/>
      <c r="G1710" s="7"/>
      <c r="H1710" s="12"/>
      <c r="I1710" s="11"/>
      <c r="J1710" s="12"/>
      <c r="K1710" s="11"/>
      <c r="L1710" s="2">
        <f t="shared" si="26"/>
        <v>2</v>
      </c>
      <c r="M1710" s="2" t="s">
        <v>8709</v>
      </c>
      <c r="N1710" s="6"/>
    </row>
    <row r="1711" spans="1:14" s="2" customFormat="1" hidden="1">
      <c r="A1711" s="1" t="s">
        <v>1211</v>
      </c>
      <c r="B1711" s="1" t="s">
        <v>1423</v>
      </c>
      <c r="C1711" s="1"/>
      <c r="D1711" s="1"/>
      <c r="E1711" s="1"/>
      <c r="F1711" s="6"/>
      <c r="G1711" s="7"/>
      <c r="H1711" s="12"/>
      <c r="I1711" s="11"/>
      <c r="J1711" s="12"/>
      <c r="K1711" s="11"/>
      <c r="L1711" s="2">
        <f t="shared" si="26"/>
        <v>2</v>
      </c>
      <c r="M1711" s="2" t="s">
        <v>8709</v>
      </c>
      <c r="N1711" s="6"/>
    </row>
    <row r="1712" spans="1:14" s="2" customFormat="1" ht="45">
      <c r="A1712" s="1" t="s">
        <v>5788</v>
      </c>
      <c r="B1712" s="1" t="s">
        <v>5789</v>
      </c>
      <c r="C1712" s="1" t="s">
        <v>5790</v>
      </c>
      <c r="D1712" s="1" t="s">
        <v>5791</v>
      </c>
      <c r="E1712" s="1" t="s">
        <v>5792</v>
      </c>
      <c r="F1712" s="6">
        <v>38082</v>
      </c>
      <c r="G1712" s="7">
        <v>-0.79126637554585155</v>
      </c>
      <c r="H1712" s="10">
        <v>39074</v>
      </c>
      <c r="I1712" s="11">
        <v>103.05</v>
      </c>
      <c r="J1712" s="10">
        <v>40170</v>
      </c>
      <c r="K1712" s="11">
        <v>21.51</v>
      </c>
      <c r="L1712" s="2">
        <f t="shared" si="26"/>
        <v>1</v>
      </c>
      <c r="N1712" s="6"/>
    </row>
    <row r="1713" spans="1:14" s="2" customFormat="1" ht="45">
      <c r="A1713" s="1" t="s">
        <v>6942</v>
      </c>
      <c r="B1713" s="1" t="s">
        <v>6943</v>
      </c>
      <c r="C1713" s="1" t="s">
        <v>6944</v>
      </c>
      <c r="D1713" s="1" t="s">
        <v>6945</v>
      </c>
      <c r="E1713" s="1" t="s">
        <v>6946</v>
      </c>
      <c r="F1713" s="6">
        <v>37534</v>
      </c>
      <c r="G1713" s="7">
        <v>-0.43277310924369744</v>
      </c>
      <c r="H1713" s="10">
        <v>37556</v>
      </c>
      <c r="I1713" s="11">
        <v>2.38</v>
      </c>
      <c r="J1713" s="10">
        <v>38652</v>
      </c>
      <c r="K1713" s="11">
        <v>1.35</v>
      </c>
      <c r="L1713" s="2">
        <f t="shared" si="26"/>
        <v>1</v>
      </c>
      <c r="N1713" s="6"/>
    </row>
    <row r="1714" spans="1:14" s="2" customFormat="1" ht="45">
      <c r="A1714" s="1" t="s">
        <v>3588</v>
      </c>
      <c r="B1714" s="1" t="s">
        <v>3589</v>
      </c>
      <c r="C1714" s="1" t="s">
        <v>3590</v>
      </c>
      <c r="D1714" s="1" t="s">
        <v>3591</v>
      </c>
      <c r="E1714" s="1" t="s">
        <v>3592</v>
      </c>
      <c r="F1714" s="6">
        <v>40224</v>
      </c>
      <c r="G1714" s="7">
        <v>9.7064757878555022E-2</v>
      </c>
      <c r="H1714" s="10">
        <v>40228</v>
      </c>
      <c r="I1714" s="11">
        <v>416.32</v>
      </c>
      <c r="J1714" s="10">
        <v>41324</v>
      </c>
      <c r="K1714" s="11">
        <v>456.73</v>
      </c>
      <c r="L1714" s="2">
        <f t="shared" si="26"/>
        <v>1</v>
      </c>
      <c r="N1714" s="6"/>
    </row>
    <row r="1715" spans="1:14" s="2" customFormat="1" ht="45">
      <c r="A1715" s="1" t="s">
        <v>4854</v>
      </c>
      <c r="B1715" s="1" t="s">
        <v>4855</v>
      </c>
      <c r="C1715" s="1" t="s">
        <v>4856</v>
      </c>
      <c r="D1715" s="1" t="s">
        <v>4857</v>
      </c>
      <c r="E1715" s="1" t="s">
        <v>4858</v>
      </c>
      <c r="F1715" s="6">
        <v>38934</v>
      </c>
      <c r="G1715" s="7">
        <v>0.21269563526781368</v>
      </c>
      <c r="H1715" s="10">
        <v>39407</v>
      </c>
      <c r="I1715" s="11">
        <v>102.87</v>
      </c>
      <c r="J1715" s="10">
        <v>40503</v>
      </c>
      <c r="K1715" s="11">
        <v>124.75</v>
      </c>
      <c r="L1715" s="2">
        <f t="shared" si="26"/>
        <v>1</v>
      </c>
      <c r="N1715" s="6"/>
    </row>
    <row r="1716" spans="1:14" s="2" customFormat="1" ht="45" hidden="1">
      <c r="A1716" s="1" t="s">
        <v>8066</v>
      </c>
      <c r="B1716" s="1" t="s">
        <v>8067</v>
      </c>
      <c r="C1716" s="1" t="s">
        <v>8068</v>
      </c>
      <c r="D1716" s="1" t="s">
        <v>8069</v>
      </c>
      <c r="E1716" s="1" t="s">
        <v>8070</v>
      </c>
      <c r="F1716" s="6">
        <v>42282</v>
      </c>
      <c r="G1716" s="7" t="s">
        <v>8705</v>
      </c>
      <c r="H1716" s="10">
        <v>42305</v>
      </c>
      <c r="I1716" s="11">
        <v>0.43</v>
      </c>
      <c r="J1716" s="10"/>
      <c r="K1716" s="11"/>
      <c r="L1716" s="2">
        <f t="shared" si="26"/>
        <v>1</v>
      </c>
      <c r="M1716" s="2" t="s">
        <v>8710</v>
      </c>
      <c r="N1716" s="6"/>
    </row>
    <row r="1717" spans="1:14" s="2" customFormat="1" ht="45" hidden="1">
      <c r="A1717" s="1" t="s">
        <v>2579</v>
      </c>
      <c r="B1717" s="1" t="s">
        <v>2580</v>
      </c>
      <c r="C1717" s="1" t="s">
        <v>2581</v>
      </c>
      <c r="D1717" s="1" t="s">
        <v>2582</v>
      </c>
      <c r="E1717" s="1" t="s">
        <v>2583</v>
      </c>
      <c r="F1717" s="6">
        <v>39784</v>
      </c>
      <c r="G1717" s="7">
        <v>1.6638166894664845</v>
      </c>
      <c r="H1717" s="10">
        <v>40805</v>
      </c>
      <c r="I1717" s="11">
        <v>87.72</v>
      </c>
      <c r="J1717" s="10">
        <v>41901</v>
      </c>
      <c r="K1717" s="11">
        <v>233.67000000000002</v>
      </c>
      <c r="L1717" s="2">
        <f t="shared" si="26"/>
        <v>2</v>
      </c>
      <c r="N1717" s="6"/>
    </row>
    <row r="1718" spans="1:14" s="2" customFormat="1" ht="45" hidden="1">
      <c r="A1718" s="32" t="s">
        <v>2579</v>
      </c>
      <c r="B1718" s="32" t="s">
        <v>2580</v>
      </c>
      <c r="C1718" s="32" t="s">
        <v>2581</v>
      </c>
      <c r="D1718" s="32" t="s">
        <v>2582</v>
      </c>
      <c r="E1718" s="32" t="s">
        <v>2584</v>
      </c>
      <c r="F1718" s="33">
        <v>39784</v>
      </c>
      <c r="G1718" s="34">
        <v>1.5985180195351971</v>
      </c>
      <c r="H1718" s="35">
        <v>40800</v>
      </c>
      <c r="I1718" s="36">
        <v>89.070000000000007</v>
      </c>
      <c r="J1718" s="35">
        <v>41896</v>
      </c>
      <c r="K1718" s="36">
        <v>231.45000000000002</v>
      </c>
      <c r="L1718" s="37">
        <f t="shared" si="26"/>
        <v>2</v>
      </c>
      <c r="M1718" s="2" t="s">
        <v>8708</v>
      </c>
      <c r="N1718" s="33"/>
    </row>
    <row r="1719" spans="1:14" s="2" customFormat="1" hidden="1">
      <c r="A1719" s="1" t="s">
        <v>8332</v>
      </c>
      <c r="B1719" s="1" t="s">
        <v>8333</v>
      </c>
      <c r="C1719" s="1"/>
      <c r="D1719" s="1"/>
      <c r="E1719" s="1"/>
      <c r="F1719" s="6"/>
      <c r="G1719" s="7"/>
      <c r="H1719" s="12"/>
      <c r="I1719" s="11"/>
      <c r="J1719" s="12"/>
      <c r="K1719" s="11"/>
      <c r="L1719" s="2">
        <f t="shared" si="26"/>
        <v>1</v>
      </c>
      <c r="M1719" s="2" t="s">
        <v>8709</v>
      </c>
      <c r="N1719" s="6"/>
    </row>
    <row r="1720" spans="1:14" s="2" customFormat="1" ht="45" hidden="1">
      <c r="A1720" s="1" t="s">
        <v>3637</v>
      </c>
      <c r="B1720" s="1" t="s">
        <v>3638</v>
      </c>
      <c r="C1720" s="1" t="s">
        <v>3639</v>
      </c>
      <c r="D1720" s="1" t="s">
        <v>3640</v>
      </c>
      <c r="E1720" s="1" t="s">
        <v>3641</v>
      </c>
      <c r="F1720" s="6">
        <v>40879</v>
      </c>
      <c r="G1720" s="7">
        <v>-0.5972508591065292</v>
      </c>
      <c r="H1720" s="10">
        <v>40896</v>
      </c>
      <c r="I1720" s="11">
        <v>29.1</v>
      </c>
      <c r="J1720" s="10">
        <v>41992</v>
      </c>
      <c r="K1720" s="11">
        <v>11.72</v>
      </c>
      <c r="L1720" s="2">
        <f t="shared" si="26"/>
        <v>2</v>
      </c>
      <c r="N1720" s="6"/>
    </row>
    <row r="1721" spans="1:14" s="2" customFormat="1" ht="45" hidden="1">
      <c r="A1721" s="32" t="s">
        <v>3637</v>
      </c>
      <c r="B1721" s="32" t="s">
        <v>3638</v>
      </c>
      <c r="C1721" s="32" t="s">
        <v>3639</v>
      </c>
      <c r="D1721" s="32" t="s">
        <v>3640</v>
      </c>
      <c r="E1721" s="32" t="s">
        <v>3642</v>
      </c>
      <c r="F1721" s="33">
        <v>40879</v>
      </c>
      <c r="G1721" s="34">
        <v>-0.62410423452768726</v>
      </c>
      <c r="H1721" s="35">
        <v>40891</v>
      </c>
      <c r="I1721" s="36">
        <v>30.7</v>
      </c>
      <c r="J1721" s="35">
        <v>41987</v>
      </c>
      <c r="K1721" s="36">
        <v>11.540000000000001</v>
      </c>
      <c r="L1721" s="37">
        <f t="shared" si="26"/>
        <v>2</v>
      </c>
      <c r="M1721" s="2" t="s">
        <v>8708</v>
      </c>
      <c r="N1721" s="33"/>
    </row>
    <row r="1722" spans="1:14" s="2" customFormat="1" ht="45">
      <c r="A1722" s="1" t="s">
        <v>3232</v>
      </c>
      <c r="B1722" s="1" t="s">
        <v>3233</v>
      </c>
      <c r="C1722" s="1" t="s">
        <v>3234</v>
      </c>
      <c r="D1722" s="1" t="s">
        <v>3235</v>
      </c>
      <c r="E1722" s="1" t="s">
        <v>3236</v>
      </c>
      <c r="F1722" s="6">
        <v>40852</v>
      </c>
      <c r="G1722" s="7">
        <v>0.69430844553243576</v>
      </c>
      <c r="H1722" s="10">
        <v>41717</v>
      </c>
      <c r="I1722" s="11">
        <v>98.04</v>
      </c>
      <c r="J1722" s="10">
        <v>42813</v>
      </c>
      <c r="K1722" s="11">
        <v>166.11</v>
      </c>
      <c r="L1722" s="2">
        <f t="shared" si="26"/>
        <v>1</v>
      </c>
      <c r="N1722" s="6"/>
    </row>
    <row r="1723" spans="1:14" s="2" customFormat="1" ht="45">
      <c r="A1723" s="1" t="s">
        <v>6266</v>
      </c>
      <c r="B1723" s="1" t="s">
        <v>6267</v>
      </c>
      <c r="C1723" s="1" t="s">
        <v>6268</v>
      </c>
      <c r="D1723" s="1" t="s">
        <v>6269</v>
      </c>
      <c r="E1723" s="1" t="s">
        <v>6270</v>
      </c>
      <c r="F1723" s="6">
        <v>38296</v>
      </c>
      <c r="G1723" s="7">
        <v>0.90880579010856466</v>
      </c>
      <c r="H1723" s="10">
        <v>38318</v>
      </c>
      <c r="I1723" s="11">
        <v>207.25</v>
      </c>
      <c r="J1723" s="10">
        <v>39413</v>
      </c>
      <c r="K1723" s="11">
        <v>395.6</v>
      </c>
      <c r="L1723" s="2">
        <f t="shared" si="26"/>
        <v>1</v>
      </c>
      <c r="N1723" s="6"/>
    </row>
    <row r="1724" spans="1:14" s="2" customFormat="1" hidden="1">
      <c r="A1724" s="1" t="s">
        <v>3399</v>
      </c>
      <c r="B1724" s="1" t="s">
        <v>3400</v>
      </c>
      <c r="C1724" s="1"/>
      <c r="D1724" s="1"/>
      <c r="E1724" s="1"/>
      <c r="F1724" s="6"/>
      <c r="G1724" s="7"/>
      <c r="H1724" s="12"/>
      <c r="I1724" s="11"/>
      <c r="J1724" s="12"/>
      <c r="K1724" s="11"/>
      <c r="L1724" s="2">
        <f t="shared" si="26"/>
        <v>1</v>
      </c>
      <c r="M1724" s="2" t="s">
        <v>8709</v>
      </c>
      <c r="N1724" s="6"/>
    </row>
    <row r="1725" spans="1:14" s="2" customFormat="1" hidden="1">
      <c r="A1725" s="1" t="s">
        <v>8143</v>
      </c>
      <c r="B1725" s="1" t="s">
        <v>8144</v>
      </c>
      <c r="C1725" s="1"/>
      <c r="D1725" s="1"/>
      <c r="E1725" s="1"/>
      <c r="F1725" s="6"/>
      <c r="G1725" s="7"/>
      <c r="H1725" s="12"/>
      <c r="I1725" s="11"/>
      <c r="J1725" s="12"/>
      <c r="K1725" s="11"/>
      <c r="L1725" s="2">
        <f t="shared" si="26"/>
        <v>1</v>
      </c>
      <c r="M1725" s="2" t="s">
        <v>8709</v>
      </c>
      <c r="N1725" s="6"/>
    </row>
    <row r="1726" spans="1:14" s="2" customFormat="1" hidden="1">
      <c r="A1726" s="1" t="s">
        <v>2085</v>
      </c>
      <c r="B1726" s="1" t="s">
        <v>2086</v>
      </c>
      <c r="C1726" s="1"/>
      <c r="D1726" s="1"/>
      <c r="E1726" s="1"/>
      <c r="F1726" s="6"/>
      <c r="G1726" s="7"/>
      <c r="H1726" s="12"/>
      <c r="I1726" s="11"/>
      <c r="J1726" s="12"/>
      <c r="K1726" s="11"/>
      <c r="L1726" s="2">
        <f t="shared" si="26"/>
        <v>1</v>
      </c>
      <c r="M1726" s="2" t="s">
        <v>8709</v>
      </c>
      <c r="N1726" s="6"/>
    </row>
    <row r="1727" spans="1:14" s="2" customFormat="1" hidden="1">
      <c r="A1727" s="1" t="s">
        <v>5816</v>
      </c>
      <c r="B1727" s="1" t="s">
        <v>5817</v>
      </c>
      <c r="C1727" s="1"/>
      <c r="D1727" s="1"/>
      <c r="E1727" s="1"/>
      <c r="F1727" s="6"/>
      <c r="G1727" s="7"/>
      <c r="H1727" s="12"/>
      <c r="I1727" s="11"/>
      <c r="J1727" s="12"/>
      <c r="K1727" s="11"/>
      <c r="L1727" s="2">
        <f t="shared" si="26"/>
        <v>1</v>
      </c>
      <c r="M1727" s="2" t="s">
        <v>8709</v>
      </c>
      <c r="N1727" s="6"/>
    </row>
    <row r="1728" spans="1:14" s="2" customFormat="1" ht="45">
      <c r="A1728" s="1" t="s">
        <v>3408</v>
      </c>
      <c r="B1728" s="1" t="s">
        <v>3409</v>
      </c>
      <c r="C1728" s="1" t="s">
        <v>3410</v>
      </c>
      <c r="D1728" s="1" t="s">
        <v>3411</v>
      </c>
      <c r="E1728" s="1" t="s">
        <v>3412</v>
      </c>
      <c r="F1728" s="6">
        <v>39026</v>
      </c>
      <c r="G1728" s="7">
        <v>-0.46077409492043636</v>
      </c>
      <c r="H1728" s="10">
        <v>39040</v>
      </c>
      <c r="I1728" s="11">
        <v>431.73</v>
      </c>
      <c r="J1728" s="10">
        <v>40136</v>
      </c>
      <c r="K1728" s="11">
        <v>232.8</v>
      </c>
      <c r="L1728" s="2">
        <f t="shared" si="26"/>
        <v>1</v>
      </c>
      <c r="N1728" s="6"/>
    </row>
    <row r="1729" spans="1:14" s="2" customFormat="1" ht="45" hidden="1">
      <c r="A1729" s="1" t="s">
        <v>6693</v>
      </c>
      <c r="B1729" s="1" t="s">
        <v>6694</v>
      </c>
      <c r="C1729" s="1" t="s">
        <v>6695</v>
      </c>
      <c r="D1729" s="1" t="s">
        <v>6696</v>
      </c>
      <c r="E1729" s="1" t="s">
        <v>6697</v>
      </c>
      <c r="F1729" s="6">
        <v>42492</v>
      </c>
      <c r="G1729" s="7" t="s">
        <v>8705</v>
      </c>
      <c r="H1729" s="10">
        <v>42518</v>
      </c>
      <c r="I1729" s="11">
        <v>18</v>
      </c>
      <c r="J1729" s="10"/>
      <c r="K1729" s="11"/>
      <c r="L1729" s="2">
        <f t="shared" si="26"/>
        <v>2</v>
      </c>
      <c r="M1729" s="2" t="s">
        <v>8710</v>
      </c>
      <c r="N1729" s="6"/>
    </row>
    <row r="1730" spans="1:14" s="2" customFormat="1" ht="45" hidden="1">
      <c r="A1730" s="1" t="s">
        <v>6693</v>
      </c>
      <c r="B1730" s="1" t="s">
        <v>6694</v>
      </c>
      <c r="C1730" s="1" t="s">
        <v>6695</v>
      </c>
      <c r="D1730" s="1" t="s">
        <v>6696</v>
      </c>
      <c r="E1730" s="1" t="s">
        <v>6698</v>
      </c>
      <c r="F1730" s="6">
        <v>42492</v>
      </c>
      <c r="G1730" s="7" t="s">
        <v>8705</v>
      </c>
      <c r="H1730" s="10">
        <v>42504</v>
      </c>
      <c r="I1730" s="11">
        <v>20.55</v>
      </c>
      <c r="J1730" s="10"/>
      <c r="K1730" s="11"/>
      <c r="L1730" s="2">
        <f t="shared" ref="L1730:L1793" si="27">COUNTIF(A$2:A$2738,A1730)</f>
        <v>2</v>
      </c>
      <c r="M1730" s="2" t="s">
        <v>8710</v>
      </c>
      <c r="N1730" s="6"/>
    </row>
    <row r="1731" spans="1:14" s="2" customFormat="1" ht="45">
      <c r="A1731" s="1" t="s">
        <v>5218</v>
      </c>
      <c r="B1731" s="1" t="s">
        <v>5219</v>
      </c>
      <c r="C1731" s="1" t="s">
        <v>5220</v>
      </c>
      <c r="D1731" s="1" t="s">
        <v>5221</v>
      </c>
      <c r="E1731" s="1" t="s">
        <v>5222</v>
      </c>
      <c r="F1731" s="6">
        <v>40638</v>
      </c>
      <c r="G1731" s="7">
        <v>1.7665393122863462</v>
      </c>
      <c r="H1731" s="10">
        <v>40654</v>
      </c>
      <c r="I1731" s="11">
        <v>49.730000000000004</v>
      </c>
      <c r="J1731" s="10">
        <v>41750</v>
      </c>
      <c r="K1731" s="11">
        <v>137.58000000000001</v>
      </c>
      <c r="L1731" s="2">
        <f t="shared" si="27"/>
        <v>1</v>
      </c>
      <c r="N1731" s="6"/>
    </row>
    <row r="1732" spans="1:14" s="2" customFormat="1" hidden="1">
      <c r="A1732" s="1" t="s">
        <v>5079</v>
      </c>
      <c r="B1732" s="1" t="s">
        <v>5080</v>
      </c>
      <c r="C1732" s="1"/>
      <c r="D1732" s="1"/>
      <c r="E1732" s="1"/>
      <c r="F1732" s="6"/>
      <c r="G1732" s="7"/>
      <c r="H1732" s="12"/>
      <c r="I1732" s="11"/>
      <c r="J1732" s="12"/>
      <c r="K1732" s="11"/>
      <c r="L1732" s="2">
        <f t="shared" si="27"/>
        <v>1</v>
      </c>
      <c r="M1732" s="2" t="s">
        <v>8709</v>
      </c>
      <c r="N1732" s="6"/>
    </row>
    <row r="1733" spans="1:14" s="2" customFormat="1" ht="45" hidden="1">
      <c r="A1733" s="1" t="s">
        <v>2851</v>
      </c>
      <c r="B1733" s="1" t="s">
        <v>2852</v>
      </c>
      <c r="C1733" s="1" t="s">
        <v>2853</v>
      </c>
      <c r="D1733" s="1" t="s">
        <v>2854</v>
      </c>
      <c r="E1733" s="1" t="s">
        <v>2855</v>
      </c>
      <c r="F1733" s="6">
        <v>42282</v>
      </c>
      <c r="G1733" s="7" t="s">
        <v>8705</v>
      </c>
      <c r="H1733" s="10">
        <v>42296</v>
      </c>
      <c r="I1733" s="11">
        <v>373.71</v>
      </c>
      <c r="J1733" s="10"/>
      <c r="K1733" s="11"/>
      <c r="L1733" s="2">
        <f t="shared" si="27"/>
        <v>1</v>
      </c>
      <c r="M1733" s="2" t="s">
        <v>8710</v>
      </c>
      <c r="N1733" s="6"/>
    </row>
    <row r="1734" spans="1:14" s="2" customFormat="1" hidden="1">
      <c r="A1734" s="1" t="s">
        <v>8183</v>
      </c>
      <c r="B1734" s="1" t="s">
        <v>8184</v>
      </c>
      <c r="C1734" s="1"/>
      <c r="D1734" s="1"/>
      <c r="E1734" s="1"/>
      <c r="F1734" s="6"/>
      <c r="G1734" s="7"/>
      <c r="H1734" s="12"/>
      <c r="I1734" s="11"/>
      <c r="J1734" s="12"/>
      <c r="K1734" s="11"/>
      <c r="L1734" s="2">
        <f t="shared" si="27"/>
        <v>1</v>
      </c>
      <c r="M1734" s="2" t="s">
        <v>8709</v>
      </c>
      <c r="N1734" s="6"/>
    </row>
    <row r="1735" spans="1:14" s="2" customFormat="1" ht="45">
      <c r="A1735" s="1" t="s">
        <v>5617</v>
      </c>
      <c r="B1735" s="1" t="s">
        <v>5618</v>
      </c>
      <c r="C1735" s="1" t="s">
        <v>5619</v>
      </c>
      <c r="D1735" s="1" t="s">
        <v>5620</v>
      </c>
      <c r="E1735" s="1" t="s">
        <v>5621</v>
      </c>
      <c r="F1735" s="6">
        <v>40944</v>
      </c>
      <c r="G1735" s="7">
        <v>-0.36370077943111656</v>
      </c>
      <c r="H1735" s="10">
        <v>41601</v>
      </c>
      <c r="I1735" s="11">
        <v>98.79</v>
      </c>
      <c r="J1735" s="10">
        <v>42697</v>
      </c>
      <c r="K1735" s="11">
        <v>62.86</v>
      </c>
      <c r="L1735" s="2">
        <f t="shared" si="27"/>
        <v>1</v>
      </c>
      <c r="N1735" s="6"/>
    </row>
    <row r="1736" spans="1:14" s="2" customFormat="1" ht="45">
      <c r="A1736" s="1" t="s">
        <v>5637</v>
      </c>
      <c r="B1736" s="1" t="s">
        <v>5638</v>
      </c>
      <c r="C1736" s="1" t="s">
        <v>5639</v>
      </c>
      <c r="D1736" s="1" t="s">
        <v>5640</v>
      </c>
      <c r="E1736" s="1" t="s">
        <v>5641</v>
      </c>
      <c r="F1736" s="6">
        <v>41369</v>
      </c>
      <c r="G1736" s="7">
        <v>0.90596416154051862</v>
      </c>
      <c r="H1736" s="10">
        <v>41387</v>
      </c>
      <c r="I1736" s="11">
        <v>186.95000000000002</v>
      </c>
      <c r="J1736" s="10">
        <v>42483</v>
      </c>
      <c r="K1736" s="11">
        <v>356.32</v>
      </c>
      <c r="L1736" s="2">
        <f t="shared" si="27"/>
        <v>1</v>
      </c>
      <c r="N1736" s="6"/>
    </row>
    <row r="1737" spans="1:14" s="2" customFormat="1" ht="45">
      <c r="A1737" s="1" t="s">
        <v>1676</v>
      </c>
      <c r="B1737" s="1" t="s">
        <v>1677</v>
      </c>
      <c r="C1737" s="1" t="s">
        <v>1678</v>
      </c>
      <c r="D1737" s="1" t="s">
        <v>1679</v>
      </c>
      <c r="E1737" s="1" t="s">
        <v>1680</v>
      </c>
      <c r="F1737" s="6">
        <v>37991</v>
      </c>
      <c r="G1737" s="7">
        <v>0.59792633327604983</v>
      </c>
      <c r="H1737" s="10">
        <v>38000</v>
      </c>
      <c r="I1737" s="11">
        <v>1221.99</v>
      </c>
      <c r="J1737" s="10">
        <v>39096</v>
      </c>
      <c r="K1737" s="11">
        <v>1952.65</v>
      </c>
      <c r="L1737" s="2">
        <f t="shared" si="27"/>
        <v>1</v>
      </c>
      <c r="N1737" s="6"/>
    </row>
    <row r="1738" spans="1:14" s="2" customFormat="1" ht="45">
      <c r="A1738" s="1" t="s">
        <v>5135</v>
      </c>
      <c r="B1738" s="1" t="s">
        <v>5136</v>
      </c>
      <c r="C1738" s="1" t="s">
        <v>5137</v>
      </c>
      <c r="D1738" s="1" t="s">
        <v>5138</v>
      </c>
      <c r="E1738" s="1" t="s">
        <v>5139</v>
      </c>
      <c r="F1738" s="6">
        <v>37746</v>
      </c>
      <c r="G1738" s="7">
        <v>0.32654155495978543</v>
      </c>
      <c r="H1738" s="10">
        <v>39559</v>
      </c>
      <c r="I1738" s="11">
        <v>111.9</v>
      </c>
      <c r="J1738" s="10">
        <v>40654</v>
      </c>
      <c r="K1738" s="11">
        <v>148.44</v>
      </c>
      <c r="L1738" s="2">
        <f t="shared" si="27"/>
        <v>1</v>
      </c>
      <c r="N1738" s="6"/>
    </row>
    <row r="1739" spans="1:14" s="2" customFormat="1" ht="45">
      <c r="A1739" s="1" t="s">
        <v>535</v>
      </c>
      <c r="B1739" s="1" t="s">
        <v>536</v>
      </c>
      <c r="C1739" s="1" t="s">
        <v>537</v>
      </c>
      <c r="D1739" s="1" t="s">
        <v>538</v>
      </c>
      <c r="E1739" s="1" t="s">
        <v>539</v>
      </c>
      <c r="F1739" s="6">
        <v>41760</v>
      </c>
      <c r="G1739" s="7">
        <v>-2.6848122945887065E-2</v>
      </c>
      <c r="H1739" s="10">
        <v>41773</v>
      </c>
      <c r="I1739" s="11">
        <v>864.12</v>
      </c>
      <c r="J1739" s="10">
        <v>42869</v>
      </c>
      <c r="K1739" s="11">
        <v>840.92000000000007</v>
      </c>
      <c r="L1739" s="2">
        <f t="shared" si="27"/>
        <v>1</v>
      </c>
      <c r="N1739" s="6"/>
    </row>
    <row r="1740" spans="1:14" s="2" customFormat="1" ht="30" hidden="1">
      <c r="A1740" s="1" t="s">
        <v>8049</v>
      </c>
      <c r="B1740" s="1" t="s">
        <v>8050</v>
      </c>
      <c r="C1740" s="1"/>
      <c r="D1740" s="1"/>
      <c r="E1740" s="1"/>
      <c r="F1740" s="6"/>
      <c r="G1740" s="7"/>
      <c r="H1740" s="12"/>
      <c r="I1740" s="11"/>
      <c r="J1740" s="12"/>
      <c r="K1740" s="11"/>
      <c r="L1740" s="2">
        <f t="shared" si="27"/>
        <v>1</v>
      </c>
      <c r="M1740" s="2" t="s">
        <v>8709</v>
      </c>
      <c r="N1740" s="6"/>
    </row>
    <row r="1741" spans="1:14" s="2" customFormat="1" ht="45">
      <c r="A1741" s="1" t="s">
        <v>1033</v>
      </c>
      <c r="B1741" s="1" t="s">
        <v>1034</v>
      </c>
      <c r="C1741" s="1" t="s">
        <v>1035</v>
      </c>
      <c r="D1741" s="1" t="s">
        <v>1036</v>
      </c>
      <c r="E1741" s="1" t="s">
        <v>1037</v>
      </c>
      <c r="F1741" s="6">
        <v>40638</v>
      </c>
      <c r="G1741" s="7">
        <v>2.2014447044460268</v>
      </c>
      <c r="H1741" s="10">
        <v>41104</v>
      </c>
      <c r="I1741" s="11">
        <v>98.29</v>
      </c>
      <c r="J1741" s="10">
        <v>42199</v>
      </c>
      <c r="K1741" s="11">
        <v>314.67</v>
      </c>
      <c r="L1741" s="2">
        <f t="shared" si="27"/>
        <v>1</v>
      </c>
      <c r="N1741" s="6"/>
    </row>
    <row r="1742" spans="1:14" s="2" customFormat="1" ht="45">
      <c r="A1742" s="1" t="s">
        <v>4242</v>
      </c>
      <c r="B1742" s="1" t="s">
        <v>4243</v>
      </c>
      <c r="C1742" s="1" t="s">
        <v>4244</v>
      </c>
      <c r="D1742" s="1" t="s">
        <v>4245</v>
      </c>
      <c r="E1742" s="1" t="s">
        <v>4246</v>
      </c>
      <c r="F1742" s="6">
        <v>39552</v>
      </c>
      <c r="G1742" s="7">
        <v>3.6267524706963851E-2</v>
      </c>
      <c r="H1742" s="10">
        <v>39557</v>
      </c>
      <c r="I1742" s="11">
        <v>435.1</v>
      </c>
      <c r="J1742" s="10">
        <v>40652</v>
      </c>
      <c r="K1742" s="11">
        <v>450.88</v>
      </c>
      <c r="L1742" s="2">
        <f t="shared" si="27"/>
        <v>1</v>
      </c>
      <c r="N1742" s="6"/>
    </row>
    <row r="1743" spans="1:14" s="2" customFormat="1" ht="45">
      <c r="A1743" s="1" t="s">
        <v>5203</v>
      </c>
      <c r="B1743" s="1" t="s">
        <v>5204</v>
      </c>
      <c r="C1743" s="1" t="s">
        <v>5205</v>
      </c>
      <c r="D1743" s="1" t="s">
        <v>5206</v>
      </c>
      <c r="E1743" s="1" t="s">
        <v>5207</v>
      </c>
      <c r="F1743" s="6">
        <v>35831</v>
      </c>
      <c r="G1743" s="7">
        <v>-0.62461248146650494</v>
      </c>
      <c r="H1743" s="10">
        <v>40595</v>
      </c>
      <c r="I1743" s="11">
        <v>148.38</v>
      </c>
      <c r="J1743" s="10">
        <v>41691</v>
      </c>
      <c r="K1743" s="11">
        <v>55.7</v>
      </c>
      <c r="L1743" s="2">
        <f t="shared" si="27"/>
        <v>1</v>
      </c>
      <c r="N1743" s="6"/>
    </row>
    <row r="1744" spans="1:14" s="2" customFormat="1" ht="45">
      <c r="A1744" s="1" t="s">
        <v>5262</v>
      </c>
      <c r="B1744" s="1" t="s">
        <v>5263</v>
      </c>
      <c r="C1744" s="1" t="s">
        <v>5264</v>
      </c>
      <c r="D1744" s="1" t="s">
        <v>5265</v>
      </c>
      <c r="E1744" s="1" t="s">
        <v>5266</v>
      </c>
      <c r="F1744" s="6">
        <v>38722</v>
      </c>
      <c r="G1744" s="7">
        <v>-0.50729870928088505</v>
      </c>
      <c r="H1744" s="10">
        <v>38738</v>
      </c>
      <c r="I1744" s="11">
        <v>650.80000000000007</v>
      </c>
      <c r="J1744" s="10">
        <v>39834</v>
      </c>
      <c r="K1744" s="11">
        <v>320.65000000000003</v>
      </c>
      <c r="L1744" s="2">
        <f t="shared" si="27"/>
        <v>1</v>
      </c>
      <c r="N1744" s="6"/>
    </row>
    <row r="1745" spans="1:14" s="2" customFormat="1" ht="30" hidden="1">
      <c r="A1745" s="1" t="s">
        <v>1969</v>
      </c>
      <c r="B1745" s="1" t="s">
        <v>1970</v>
      </c>
      <c r="C1745" s="1"/>
      <c r="D1745" s="1"/>
      <c r="E1745" s="1"/>
      <c r="F1745" s="6"/>
      <c r="G1745" s="7"/>
      <c r="H1745" s="12"/>
      <c r="I1745" s="11"/>
      <c r="J1745" s="12"/>
      <c r="K1745" s="11"/>
      <c r="L1745" s="2">
        <f t="shared" si="27"/>
        <v>1</v>
      </c>
      <c r="M1745" s="2" t="s">
        <v>8709</v>
      </c>
      <c r="N1745" s="6"/>
    </row>
    <row r="1746" spans="1:14" s="2" customFormat="1" ht="45">
      <c r="A1746" s="1" t="s">
        <v>2421</v>
      </c>
      <c r="B1746" s="1" t="s">
        <v>2422</v>
      </c>
      <c r="C1746" s="1" t="s">
        <v>2423</v>
      </c>
      <c r="D1746" s="1" t="s">
        <v>2424</v>
      </c>
      <c r="E1746" s="1" t="s">
        <v>2425</v>
      </c>
      <c r="F1746" s="6">
        <v>37899</v>
      </c>
      <c r="G1746" s="7">
        <v>1.6588245818051703</v>
      </c>
      <c r="H1746" s="10">
        <v>37974</v>
      </c>
      <c r="I1746" s="11">
        <v>111.79</v>
      </c>
      <c r="J1746" s="10">
        <v>39070</v>
      </c>
      <c r="K1746" s="11">
        <v>297.23</v>
      </c>
      <c r="L1746" s="2">
        <f t="shared" si="27"/>
        <v>1</v>
      </c>
      <c r="N1746" s="6"/>
    </row>
    <row r="1747" spans="1:14" s="2" customFormat="1" ht="45">
      <c r="A1747" s="1" t="s">
        <v>2463</v>
      </c>
      <c r="B1747" s="1" t="s">
        <v>2464</v>
      </c>
      <c r="C1747" s="1" t="s">
        <v>2465</v>
      </c>
      <c r="D1747" s="1" t="s">
        <v>2466</v>
      </c>
      <c r="E1747" s="1" t="s">
        <v>2467</v>
      </c>
      <c r="F1747" s="6">
        <v>41552</v>
      </c>
      <c r="G1747" s="7">
        <v>0.50146710837671549</v>
      </c>
      <c r="H1747" s="10">
        <v>41566</v>
      </c>
      <c r="I1747" s="11">
        <v>105.65</v>
      </c>
      <c r="J1747" s="10">
        <v>42662</v>
      </c>
      <c r="K1747" s="11">
        <v>158.63</v>
      </c>
      <c r="L1747" s="2">
        <f t="shared" si="27"/>
        <v>1</v>
      </c>
      <c r="N1747" s="6"/>
    </row>
    <row r="1748" spans="1:14" s="2" customFormat="1" ht="45">
      <c r="A1748" s="1" t="s">
        <v>4269</v>
      </c>
      <c r="B1748" s="1" t="s">
        <v>4270</v>
      </c>
      <c r="C1748" s="1" t="s">
        <v>4271</v>
      </c>
      <c r="D1748" s="1" t="s">
        <v>4272</v>
      </c>
      <c r="E1748" s="1" t="s">
        <v>4273</v>
      </c>
      <c r="F1748" s="6">
        <v>40122</v>
      </c>
      <c r="G1748" s="7">
        <v>0.37102638383916925</v>
      </c>
      <c r="H1748" s="10">
        <v>40138</v>
      </c>
      <c r="I1748" s="11">
        <v>514.33000000000004</v>
      </c>
      <c r="J1748" s="10">
        <v>41234</v>
      </c>
      <c r="K1748" s="11">
        <v>705.16</v>
      </c>
      <c r="L1748" s="2">
        <f t="shared" si="27"/>
        <v>1</v>
      </c>
      <c r="N1748" s="6"/>
    </row>
    <row r="1749" spans="1:14" s="2" customFormat="1" ht="45" hidden="1">
      <c r="A1749" s="1" t="s">
        <v>3907</v>
      </c>
      <c r="B1749" s="1" t="s">
        <v>3908</v>
      </c>
      <c r="C1749" s="1" t="s">
        <v>3909</v>
      </c>
      <c r="D1749" s="1" t="s">
        <v>3910</v>
      </c>
      <c r="E1749" s="1" t="s">
        <v>3911</v>
      </c>
      <c r="F1749" s="6">
        <v>42099</v>
      </c>
      <c r="G1749" s="7" t="s">
        <v>8705</v>
      </c>
      <c r="H1749" s="10">
        <v>42113</v>
      </c>
      <c r="I1749" s="11">
        <v>178.31</v>
      </c>
      <c r="J1749" s="10"/>
      <c r="K1749" s="11"/>
      <c r="L1749" s="2">
        <f t="shared" si="27"/>
        <v>1</v>
      </c>
      <c r="M1749" s="2" t="s">
        <v>8710</v>
      </c>
      <c r="N1749" s="6"/>
    </row>
    <row r="1750" spans="1:14" s="2" customFormat="1" hidden="1">
      <c r="A1750" s="1" t="s">
        <v>4882</v>
      </c>
      <c r="B1750" s="1" t="s">
        <v>4883</v>
      </c>
      <c r="C1750" s="1"/>
      <c r="D1750" s="1"/>
      <c r="E1750" s="1"/>
      <c r="F1750" s="6"/>
      <c r="G1750" s="7"/>
      <c r="H1750" s="12"/>
      <c r="I1750" s="11"/>
      <c r="J1750" s="12"/>
      <c r="K1750" s="11"/>
      <c r="L1750" s="2">
        <f t="shared" si="27"/>
        <v>1</v>
      </c>
      <c r="M1750" s="2" t="s">
        <v>8709</v>
      </c>
      <c r="N1750" s="6"/>
    </row>
    <row r="1751" spans="1:14" s="2" customFormat="1" ht="30" hidden="1">
      <c r="A1751" s="1" t="s">
        <v>3022</v>
      </c>
      <c r="B1751" s="1" t="s">
        <v>3023</v>
      </c>
      <c r="C1751" s="1"/>
      <c r="D1751" s="1"/>
      <c r="E1751" s="1"/>
      <c r="F1751" s="6"/>
      <c r="G1751" s="7"/>
      <c r="H1751" s="12"/>
      <c r="I1751" s="11"/>
      <c r="J1751" s="12"/>
      <c r="K1751" s="11"/>
      <c r="L1751" s="2">
        <f t="shared" si="27"/>
        <v>1</v>
      </c>
      <c r="M1751" s="2" t="s">
        <v>8709</v>
      </c>
      <c r="N1751" s="6"/>
    </row>
    <row r="1752" spans="1:14" s="2" customFormat="1" ht="45">
      <c r="A1752" s="1" t="s">
        <v>5865</v>
      </c>
      <c r="B1752" s="1" t="s">
        <v>5866</v>
      </c>
      <c r="C1752" s="1" t="s">
        <v>5867</v>
      </c>
      <c r="D1752" s="1" t="s">
        <v>5868</v>
      </c>
      <c r="E1752" s="1" t="s">
        <v>5869</v>
      </c>
      <c r="F1752" s="6">
        <v>40273</v>
      </c>
      <c r="G1752" s="7">
        <v>0.42636191785530164</v>
      </c>
      <c r="H1752" s="10">
        <v>41478</v>
      </c>
      <c r="I1752" s="11">
        <v>116.38</v>
      </c>
      <c r="J1752" s="10">
        <v>42574</v>
      </c>
      <c r="K1752" s="11">
        <v>166</v>
      </c>
      <c r="L1752" s="2">
        <f t="shared" si="27"/>
        <v>1</v>
      </c>
      <c r="N1752" s="6"/>
    </row>
    <row r="1753" spans="1:14" s="2" customFormat="1" hidden="1">
      <c r="A1753" s="1" t="s">
        <v>4955</v>
      </c>
      <c r="B1753" s="1" t="s">
        <v>4956</v>
      </c>
      <c r="C1753" s="1"/>
      <c r="D1753" s="1"/>
      <c r="E1753" s="1"/>
      <c r="F1753" s="6"/>
      <c r="G1753" s="7"/>
      <c r="H1753" s="12"/>
      <c r="I1753" s="11"/>
      <c r="J1753" s="12"/>
      <c r="K1753" s="11"/>
      <c r="L1753" s="2">
        <f t="shared" si="27"/>
        <v>1</v>
      </c>
      <c r="M1753" s="2" t="s">
        <v>8709</v>
      </c>
      <c r="N1753" s="6"/>
    </row>
    <row r="1754" spans="1:14" s="2" customFormat="1" ht="45">
      <c r="A1754" s="1" t="s">
        <v>4541</v>
      </c>
      <c r="B1754" s="1" t="s">
        <v>4542</v>
      </c>
      <c r="C1754" s="1" t="s">
        <v>4543</v>
      </c>
      <c r="D1754" s="1" t="s">
        <v>4544</v>
      </c>
      <c r="E1754" s="1" t="s">
        <v>4545</v>
      </c>
      <c r="F1754" s="6">
        <v>41187</v>
      </c>
      <c r="G1754" s="7">
        <v>1.7862679955703213</v>
      </c>
      <c r="H1754" s="10">
        <v>41202</v>
      </c>
      <c r="I1754" s="11">
        <v>81.27</v>
      </c>
      <c r="J1754" s="10">
        <v>42297</v>
      </c>
      <c r="K1754" s="11">
        <v>226.44</v>
      </c>
      <c r="L1754" s="2">
        <f t="shared" si="27"/>
        <v>1</v>
      </c>
      <c r="N1754" s="6"/>
    </row>
    <row r="1755" spans="1:14" s="2" customFormat="1" ht="45">
      <c r="A1755" s="1" t="s">
        <v>2324</v>
      </c>
      <c r="B1755" s="1" t="s">
        <v>2325</v>
      </c>
      <c r="C1755" s="1" t="s">
        <v>2326</v>
      </c>
      <c r="D1755" s="1" t="s">
        <v>2327</v>
      </c>
      <c r="E1755" s="1" t="s">
        <v>2328</v>
      </c>
      <c r="F1755" s="6">
        <v>38569</v>
      </c>
      <c r="G1755" s="7">
        <v>2.2930524759793052</v>
      </c>
      <c r="H1755" s="10">
        <v>38583</v>
      </c>
      <c r="I1755" s="11">
        <v>27.060000000000002</v>
      </c>
      <c r="J1755" s="10">
        <v>39679</v>
      </c>
      <c r="K1755" s="11">
        <v>89.11</v>
      </c>
      <c r="L1755" s="2">
        <f t="shared" si="27"/>
        <v>1</v>
      </c>
      <c r="N1755" s="6"/>
    </row>
    <row r="1756" spans="1:14" s="2" customFormat="1" ht="45">
      <c r="A1756" s="1" t="s">
        <v>6447</v>
      </c>
      <c r="B1756" s="1" t="s">
        <v>6448</v>
      </c>
      <c r="C1756" s="1" t="s">
        <v>6449</v>
      </c>
      <c r="D1756" s="1" t="s">
        <v>6450</v>
      </c>
      <c r="E1756" s="1" t="s">
        <v>6451</v>
      </c>
      <c r="F1756" s="6">
        <v>34278</v>
      </c>
      <c r="G1756" s="7">
        <v>-0.88507596067917782</v>
      </c>
      <c r="H1756" s="10">
        <v>35853</v>
      </c>
      <c r="I1756" s="11">
        <v>111.9</v>
      </c>
      <c r="J1756" s="10">
        <v>36949</v>
      </c>
      <c r="K1756" s="11">
        <v>12.86</v>
      </c>
      <c r="L1756" s="2">
        <f t="shared" si="27"/>
        <v>1</v>
      </c>
      <c r="N1756" s="6"/>
    </row>
    <row r="1757" spans="1:14" s="2" customFormat="1" ht="45" hidden="1">
      <c r="A1757" s="1" t="s">
        <v>4344</v>
      </c>
      <c r="B1757" s="1" t="s">
        <v>4345</v>
      </c>
      <c r="C1757" s="1" t="s">
        <v>4346</v>
      </c>
      <c r="D1757" s="1" t="s">
        <v>4347</v>
      </c>
      <c r="E1757" s="1" t="s">
        <v>4348</v>
      </c>
      <c r="F1757" s="6">
        <v>40665</v>
      </c>
      <c r="G1757" s="7">
        <v>0.11883780332056203</v>
      </c>
      <c r="H1757" s="10">
        <v>40684</v>
      </c>
      <c r="I1757" s="11">
        <v>156.6</v>
      </c>
      <c r="J1757" s="10">
        <v>41780</v>
      </c>
      <c r="K1757" s="11">
        <v>175.21</v>
      </c>
      <c r="L1757" s="2">
        <f t="shared" si="27"/>
        <v>2</v>
      </c>
      <c r="N1757" s="6"/>
    </row>
    <row r="1758" spans="1:14" s="2" customFormat="1" ht="45" hidden="1">
      <c r="A1758" s="32" t="s">
        <v>4344</v>
      </c>
      <c r="B1758" s="32" t="s">
        <v>4345</v>
      </c>
      <c r="C1758" s="32" t="s">
        <v>4346</v>
      </c>
      <c r="D1758" s="32" t="s">
        <v>4347</v>
      </c>
      <c r="E1758" s="32" t="s">
        <v>4349</v>
      </c>
      <c r="F1758" s="33">
        <v>40665</v>
      </c>
      <c r="G1758" s="34">
        <v>7.9219060225016541E-2</v>
      </c>
      <c r="H1758" s="35">
        <v>40677</v>
      </c>
      <c r="I1758" s="36">
        <v>151.1</v>
      </c>
      <c r="J1758" s="35">
        <v>41773</v>
      </c>
      <c r="K1758" s="36">
        <v>163.07</v>
      </c>
      <c r="L1758" s="37">
        <f t="shared" si="27"/>
        <v>2</v>
      </c>
      <c r="M1758" s="2" t="s">
        <v>8708</v>
      </c>
      <c r="N1758" s="33"/>
    </row>
    <row r="1759" spans="1:14" s="2" customFormat="1" ht="45">
      <c r="A1759" s="1" t="s">
        <v>6461</v>
      </c>
      <c r="B1759" s="1" t="s">
        <v>6462</v>
      </c>
      <c r="C1759" s="1" t="s">
        <v>6463</v>
      </c>
      <c r="D1759" s="1" t="s">
        <v>6464</v>
      </c>
      <c r="E1759" s="1" t="s">
        <v>6465</v>
      </c>
      <c r="F1759" s="6">
        <v>36835</v>
      </c>
      <c r="G1759" s="7">
        <v>3.8547184366160963</v>
      </c>
      <c r="H1759" s="10">
        <v>36857</v>
      </c>
      <c r="I1759" s="11">
        <v>116.67</v>
      </c>
      <c r="J1759" s="10">
        <v>37952</v>
      </c>
      <c r="K1759" s="11">
        <v>566.4</v>
      </c>
      <c r="L1759" s="2">
        <f t="shared" si="27"/>
        <v>1</v>
      </c>
      <c r="N1759" s="6"/>
    </row>
    <row r="1760" spans="1:14" s="2" customFormat="1" ht="30" hidden="1">
      <c r="A1760" s="1" t="s">
        <v>7046</v>
      </c>
      <c r="B1760" s="1" t="s">
        <v>7047</v>
      </c>
      <c r="C1760" s="1"/>
      <c r="D1760" s="1"/>
      <c r="E1760" s="1"/>
      <c r="F1760" s="6"/>
      <c r="G1760" s="7"/>
      <c r="H1760" s="12"/>
      <c r="I1760" s="11"/>
      <c r="J1760" s="12"/>
      <c r="K1760" s="11"/>
      <c r="L1760" s="2">
        <f t="shared" si="27"/>
        <v>1</v>
      </c>
      <c r="M1760" s="2" t="s">
        <v>8709</v>
      </c>
      <c r="N1760" s="6"/>
    </row>
    <row r="1761" spans="1:14" s="2" customFormat="1" ht="30" hidden="1">
      <c r="A1761" s="1" t="s">
        <v>6554</v>
      </c>
      <c r="B1761" s="1" t="s">
        <v>6555</v>
      </c>
      <c r="C1761" s="1"/>
      <c r="D1761" s="1"/>
      <c r="E1761" s="1"/>
      <c r="F1761" s="6"/>
      <c r="G1761" s="7"/>
      <c r="H1761" s="12"/>
      <c r="I1761" s="11"/>
      <c r="J1761" s="12"/>
      <c r="K1761" s="11"/>
      <c r="L1761" s="2">
        <f t="shared" si="27"/>
        <v>1</v>
      </c>
      <c r="M1761" s="2" t="s">
        <v>8709</v>
      </c>
      <c r="N1761" s="6"/>
    </row>
    <row r="1762" spans="1:14" s="2" customFormat="1" ht="45" hidden="1">
      <c r="A1762" s="1" t="s">
        <v>2801</v>
      </c>
      <c r="B1762" s="1" t="s">
        <v>2802</v>
      </c>
      <c r="C1762" s="1" t="s">
        <v>2803</v>
      </c>
      <c r="D1762" s="1" t="s">
        <v>2804</v>
      </c>
      <c r="E1762" s="1" t="s">
        <v>2805</v>
      </c>
      <c r="F1762" s="6">
        <v>40548</v>
      </c>
      <c r="G1762" s="7" t="s">
        <v>8705</v>
      </c>
      <c r="H1762" s="10">
        <v>41962</v>
      </c>
      <c r="I1762" s="11">
        <v>104.25</v>
      </c>
      <c r="J1762" s="10"/>
      <c r="K1762" s="11"/>
      <c r="L1762" s="2">
        <f t="shared" si="27"/>
        <v>1</v>
      </c>
      <c r="M1762" s="2" t="s">
        <v>8710</v>
      </c>
      <c r="N1762" s="6"/>
    </row>
    <row r="1763" spans="1:14" s="2" customFormat="1" ht="30" hidden="1">
      <c r="A1763" s="1" t="s">
        <v>7524</v>
      </c>
      <c r="B1763" s="1" t="s">
        <v>7525</v>
      </c>
      <c r="C1763" s="1"/>
      <c r="D1763" s="1"/>
      <c r="E1763" s="1"/>
      <c r="F1763" s="6"/>
      <c r="G1763" s="7"/>
      <c r="H1763" s="12"/>
      <c r="I1763" s="11"/>
      <c r="J1763" s="12"/>
      <c r="K1763" s="11"/>
      <c r="L1763" s="2">
        <f t="shared" si="27"/>
        <v>1</v>
      </c>
      <c r="M1763" s="2" t="s">
        <v>8709</v>
      </c>
      <c r="N1763" s="6"/>
    </row>
    <row r="1764" spans="1:14" s="2" customFormat="1" hidden="1">
      <c r="A1764" s="1" t="s">
        <v>3515</v>
      </c>
      <c r="B1764" s="1" t="s">
        <v>3881</v>
      </c>
      <c r="C1764" s="1"/>
      <c r="D1764" s="1"/>
      <c r="E1764" s="1"/>
      <c r="F1764" s="6"/>
      <c r="G1764" s="7"/>
      <c r="H1764" s="12"/>
      <c r="I1764" s="11"/>
      <c r="J1764" s="12"/>
      <c r="K1764" s="11"/>
      <c r="L1764" s="2">
        <f t="shared" si="27"/>
        <v>2</v>
      </c>
      <c r="M1764" s="2" t="s">
        <v>8709</v>
      </c>
      <c r="N1764" s="6"/>
    </row>
    <row r="1765" spans="1:14" s="2" customFormat="1" hidden="1">
      <c r="A1765" s="1" t="s">
        <v>3515</v>
      </c>
      <c r="B1765" s="1" t="s">
        <v>3516</v>
      </c>
      <c r="C1765" s="1"/>
      <c r="D1765" s="1"/>
      <c r="E1765" s="1"/>
      <c r="F1765" s="6"/>
      <c r="G1765" s="7"/>
      <c r="H1765" s="12"/>
      <c r="I1765" s="11"/>
      <c r="J1765" s="12"/>
      <c r="K1765" s="11"/>
      <c r="L1765" s="2">
        <f t="shared" si="27"/>
        <v>2</v>
      </c>
      <c r="M1765" s="2" t="s">
        <v>8709</v>
      </c>
      <c r="N1765" s="6"/>
    </row>
    <row r="1766" spans="1:14" s="2" customFormat="1" ht="45" hidden="1">
      <c r="A1766" s="1" t="s">
        <v>3736</v>
      </c>
      <c r="B1766" s="1" t="s">
        <v>3737</v>
      </c>
      <c r="C1766" s="1" t="s">
        <v>3738</v>
      </c>
      <c r="D1766" s="1" t="s">
        <v>3739</v>
      </c>
      <c r="E1766" s="1" t="s">
        <v>3740</v>
      </c>
      <c r="F1766" s="6">
        <v>35035</v>
      </c>
      <c r="G1766" s="7">
        <v>0.1956391875746715</v>
      </c>
      <c r="H1766" s="10">
        <v>35539</v>
      </c>
      <c r="I1766" s="11">
        <v>100.44</v>
      </c>
      <c r="J1766" s="10">
        <v>36635</v>
      </c>
      <c r="K1766" s="11">
        <v>120.09</v>
      </c>
      <c r="L1766" s="2">
        <f t="shared" si="27"/>
        <v>2</v>
      </c>
      <c r="N1766" s="6"/>
    </row>
    <row r="1767" spans="1:14" s="2" customFormat="1" ht="45" hidden="1">
      <c r="A1767" s="32" t="s">
        <v>3736</v>
      </c>
      <c r="B1767" s="32" t="s">
        <v>3737</v>
      </c>
      <c r="C1767" s="32" t="s">
        <v>3738</v>
      </c>
      <c r="D1767" s="32" t="s">
        <v>3739</v>
      </c>
      <c r="E1767" s="32" t="s">
        <v>3741</v>
      </c>
      <c r="F1767" s="33">
        <v>35035</v>
      </c>
      <c r="G1767" s="34">
        <v>0.28128701144887469</v>
      </c>
      <c r="H1767" s="35">
        <v>35534</v>
      </c>
      <c r="I1767" s="36">
        <v>101.32000000000001</v>
      </c>
      <c r="J1767" s="35">
        <v>36630</v>
      </c>
      <c r="K1767" s="36">
        <v>129.82</v>
      </c>
      <c r="L1767" s="37">
        <f t="shared" si="27"/>
        <v>2</v>
      </c>
      <c r="M1767" s="2" t="s">
        <v>8708</v>
      </c>
      <c r="N1767" s="33"/>
    </row>
    <row r="1768" spans="1:14" s="2" customFormat="1" ht="45">
      <c r="A1768" s="1" t="s">
        <v>2871</v>
      </c>
      <c r="B1768" s="1" t="s">
        <v>2872</v>
      </c>
      <c r="C1768" s="1" t="s">
        <v>2873</v>
      </c>
      <c r="D1768" s="1" t="s">
        <v>2874</v>
      </c>
      <c r="E1768" s="1" t="s">
        <v>2875</v>
      </c>
      <c r="F1768" s="6">
        <v>39634</v>
      </c>
      <c r="G1768" s="7">
        <v>0.61748633879781434</v>
      </c>
      <c r="H1768" s="10">
        <v>39648</v>
      </c>
      <c r="I1768" s="11">
        <v>111.63</v>
      </c>
      <c r="J1768" s="10">
        <v>40743</v>
      </c>
      <c r="K1768" s="11">
        <v>180.56</v>
      </c>
      <c r="L1768" s="2">
        <f t="shared" si="27"/>
        <v>1</v>
      </c>
      <c r="N1768" s="6"/>
    </row>
    <row r="1769" spans="1:14" s="2" customFormat="1" ht="45">
      <c r="A1769" s="1" t="s">
        <v>638</v>
      </c>
      <c r="B1769" s="1" t="s">
        <v>639</v>
      </c>
      <c r="C1769" s="1" t="s">
        <v>640</v>
      </c>
      <c r="D1769" s="1" t="s">
        <v>641</v>
      </c>
      <c r="E1769" s="1" t="s">
        <v>642</v>
      </c>
      <c r="F1769" s="6">
        <v>40668</v>
      </c>
      <c r="G1769" s="7">
        <v>0.70704686221806712</v>
      </c>
      <c r="H1769" s="10">
        <v>40677</v>
      </c>
      <c r="I1769" s="11">
        <v>5134.2</v>
      </c>
      <c r="J1769" s="10">
        <v>41773</v>
      </c>
      <c r="K1769" s="11">
        <v>8764.32</v>
      </c>
      <c r="L1769" s="2">
        <f t="shared" si="27"/>
        <v>1</v>
      </c>
      <c r="N1769" s="6"/>
    </row>
    <row r="1770" spans="1:14" s="2" customFormat="1" ht="45">
      <c r="A1770" s="1" t="s">
        <v>4843</v>
      </c>
      <c r="B1770" s="1" t="s">
        <v>4844</v>
      </c>
      <c r="C1770" s="1" t="s">
        <v>4845</v>
      </c>
      <c r="D1770" s="1" t="s">
        <v>4846</v>
      </c>
      <c r="E1770" s="1" t="s">
        <v>4847</v>
      </c>
      <c r="F1770" s="6">
        <v>33363</v>
      </c>
      <c r="G1770" s="7">
        <v>2.2917049481559264</v>
      </c>
      <c r="H1770" s="10">
        <v>33379</v>
      </c>
      <c r="I1770" s="11">
        <v>152.38</v>
      </c>
      <c r="J1770" s="10">
        <v>34475</v>
      </c>
      <c r="K1770" s="11">
        <v>501.59000000000003</v>
      </c>
      <c r="L1770" s="2">
        <f t="shared" si="27"/>
        <v>1</v>
      </c>
      <c r="N1770" s="6"/>
    </row>
    <row r="1771" spans="1:14" s="2" customFormat="1" ht="45">
      <c r="A1771" s="1" t="s">
        <v>1523</v>
      </c>
      <c r="B1771" s="1" t="s">
        <v>1524</v>
      </c>
      <c r="C1771" s="1" t="s">
        <v>1525</v>
      </c>
      <c r="D1771" s="1" t="s">
        <v>1526</v>
      </c>
      <c r="E1771" s="1" t="s">
        <v>1527</v>
      </c>
      <c r="F1771" s="6">
        <v>41218</v>
      </c>
      <c r="G1771" s="7">
        <v>-0.13023207625362612</v>
      </c>
      <c r="H1771" s="10">
        <v>41469</v>
      </c>
      <c r="I1771" s="11">
        <v>96.52</v>
      </c>
      <c r="J1771" s="10">
        <v>42565</v>
      </c>
      <c r="K1771" s="11">
        <v>83.95</v>
      </c>
      <c r="L1771" s="2">
        <f t="shared" si="27"/>
        <v>1</v>
      </c>
      <c r="N1771" s="6"/>
    </row>
    <row r="1772" spans="1:14" s="2" customFormat="1" ht="45">
      <c r="A1772" s="1" t="s">
        <v>1528</v>
      </c>
      <c r="B1772" s="1" t="s">
        <v>1529</v>
      </c>
      <c r="C1772" s="1" t="s">
        <v>1530</v>
      </c>
      <c r="D1772" s="1" t="s">
        <v>1531</v>
      </c>
      <c r="E1772" s="1" t="s">
        <v>1532</v>
      </c>
      <c r="F1772" s="6">
        <v>41218</v>
      </c>
      <c r="G1772" s="7">
        <v>-0.16033442692348387</v>
      </c>
      <c r="H1772" s="10">
        <v>41469</v>
      </c>
      <c r="I1772" s="11">
        <v>94.49</v>
      </c>
      <c r="J1772" s="10">
        <v>42565</v>
      </c>
      <c r="K1772" s="11">
        <v>79.34</v>
      </c>
      <c r="L1772" s="2">
        <f t="shared" si="27"/>
        <v>1</v>
      </c>
      <c r="N1772" s="6"/>
    </row>
    <row r="1773" spans="1:14" s="2" customFormat="1" ht="45">
      <c r="A1773" s="1" t="s">
        <v>5371</v>
      </c>
      <c r="B1773" s="1" t="s">
        <v>5372</v>
      </c>
      <c r="C1773" s="1" t="s">
        <v>5373</v>
      </c>
      <c r="D1773" s="1" t="s">
        <v>5374</v>
      </c>
      <c r="E1773" s="1" t="s">
        <v>5375</v>
      </c>
      <c r="F1773" s="6">
        <v>41399</v>
      </c>
      <c r="G1773" s="7">
        <v>6.3029610225140004E-2</v>
      </c>
      <c r="H1773" s="10">
        <v>41417</v>
      </c>
      <c r="I1773" s="11">
        <v>13139.380000000001</v>
      </c>
      <c r="J1773" s="10">
        <v>42513</v>
      </c>
      <c r="K1773" s="11">
        <v>13967.550000000001</v>
      </c>
      <c r="L1773" s="2">
        <f t="shared" si="27"/>
        <v>1</v>
      </c>
      <c r="N1773" s="6"/>
    </row>
    <row r="1774" spans="1:14" s="2" customFormat="1" ht="45">
      <c r="A1774" s="1" t="s">
        <v>2998</v>
      </c>
      <c r="B1774" s="1" t="s">
        <v>2999</v>
      </c>
      <c r="C1774" s="1" t="s">
        <v>3000</v>
      </c>
      <c r="D1774" s="1" t="s">
        <v>3001</v>
      </c>
      <c r="E1774" s="1" t="s">
        <v>3002</v>
      </c>
      <c r="F1774" s="6">
        <v>38451</v>
      </c>
      <c r="G1774" s="7">
        <v>8.1019972365280243E-3</v>
      </c>
      <c r="H1774" s="10">
        <v>38456</v>
      </c>
      <c r="I1774" s="11">
        <v>159.22</v>
      </c>
      <c r="J1774" s="10">
        <v>39552</v>
      </c>
      <c r="K1774" s="11">
        <v>160.51</v>
      </c>
      <c r="L1774" s="2">
        <f t="shared" si="27"/>
        <v>1</v>
      </c>
      <c r="N1774" s="6"/>
    </row>
    <row r="1775" spans="1:14" s="2" customFormat="1" ht="45">
      <c r="A1775" s="1" t="s">
        <v>763</v>
      </c>
      <c r="B1775" s="1" t="s">
        <v>764</v>
      </c>
      <c r="C1775" s="1" t="s">
        <v>765</v>
      </c>
      <c r="D1775" s="1" t="s">
        <v>766</v>
      </c>
      <c r="E1775" s="1" t="s">
        <v>767</v>
      </c>
      <c r="F1775" s="6">
        <v>39757</v>
      </c>
      <c r="G1775" s="7">
        <v>2.000933380002333</v>
      </c>
      <c r="H1775" s="10">
        <v>40404</v>
      </c>
      <c r="I1775" s="11">
        <v>85.710000000000008</v>
      </c>
      <c r="J1775" s="10">
        <v>41500</v>
      </c>
      <c r="K1775" s="11">
        <v>257.20999999999998</v>
      </c>
      <c r="L1775" s="2">
        <f t="shared" si="27"/>
        <v>1</v>
      </c>
      <c r="N1775" s="6"/>
    </row>
    <row r="1776" spans="1:14" s="2" customFormat="1" ht="45">
      <c r="A1776" s="1" t="s">
        <v>3779</v>
      </c>
      <c r="B1776" s="1" t="s">
        <v>3780</v>
      </c>
      <c r="C1776" s="1" t="s">
        <v>3781</v>
      </c>
      <c r="D1776" s="1" t="s">
        <v>3782</v>
      </c>
      <c r="E1776" s="1" t="s">
        <v>3783</v>
      </c>
      <c r="F1776" s="6">
        <v>35008</v>
      </c>
      <c r="G1776" s="7">
        <v>-0.63570091616589497</v>
      </c>
      <c r="H1776" s="10">
        <v>37974</v>
      </c>
      <c r="I1776" s="11">
        <v>101.51</v>
      </c>
      <c r="J1776" s="10">
        <v>39070</v>
      </c>
      <c r="K1776" s="11">
        <v>36.980000000000004</v>
      </c>
      <c r="L1776" s="2">
        <f t="shared" si="27"/>
        <v>1</v>
      </c>
      <c r="N1776" s="6"/>
    </row>
    <row r="1777" spans="1:14" s="2" customFormat="1" hidden="1">
      <c r="A1777" s="1" t="s">
        <v>4316</v>
      </c>
      <c r="B1777" s="1" t="s">
        <v>4317</v>
      </c>
      <c r="C1777" s="1"/>
      <c r="D1777" s="1"/>
      <c r="E1777" s="1"/>
      <c r="F1777" s="6"/>
      <c r="G1777" s="7"/>
      <c r="H1777" s="12"/>
      <c r="I1777" s="11"/>
      <c r="J1777" s="12"/>
      <c r="K1777" s="11"/>
      <c r="L1777" s="2">
        <f t="shared" si="27"/>
        <v>1</v>
      </c>
      <c r="M1777" s="2" t="s">
        <v>8709</v>
      </c>
      <c r="N1777" s="6"/>
    </row>
    <row r="1778" spans="1:14" s="2" customFormat="1" ht="45">
      <c r="A1778" s="1" t="s">
        <v>4130</v>
      </c>
      <c r="B1778" s="1" t="s">
        <v>4131</v>
      </c>
      <c r="C1778" s="1" t="s">
        <v>4132</v>
      </c>
      <c r="D1778" s="1" t="s">
        <v>4133</v>
      </c>
      <c r="E1778" s="1" t="s">
        <v>4134</v>
      </c>
      <c r="F1778" s="6">
        <v>36073</v>
      </c>
      <c r="G1778" s="7">
        <v>-0.76884518989782147</v>
      </c>
      <c r="H1778" s="10">
        <v>38675</v>
      </c>
      <c r="I1778" s="11">
        <v>103.74000000000001</v>
      </c>
      <c r="J1778" s="10">
        <v>39771</v>
      </c>
      <c r="K1778" s="11">
        <v>23.98</v>
      </c>
      <c r="L1778" s="2">
        <f t="shared" si="27"/>
        <v>1</v>
      </c>
      <c r="N1778" s="6"/>
    </row>
    <row r="1779" spans="1:14" s="2" customFormat="1" ht="45">
      <c r="A1779" s="1" t="s">
        <v>3552</v>
      </c>
      <c r="B1779" s="1" t="s">
        <v>3553</v>
      </c>
      <c r="C1779" s="1" t="s">
        <v>3554</v>
      </c>
      <c r="D1779" s="1" t="s">
        <v>3555</v>
      </c>
      <c r="E1779" s="1" t="s">
        <v>3556</v>
      </c>
      <c r="F1779" s="6">
        <v>41187</v>
      </c>
      <c r="G1779" s="7">
        <v>0.24272877297745912</v>
      </c>
      <c r="H1779" s="10">
        <v>41201</v>
      </c>
      <c r="I1779" s="11">
        <v>2096.62</v>
      </c>
      <c r="J1779" s="10">
        <v>42296</v>
      </c>
      <c r="K1779" s="11">
        <v>2605.5300000000002</v>
      </c>
      <c r="L1779" s="2">
        <f t="shared" si="27"/>
        <v>1</v>
      </c>
      <c r="N1779" s="6"/>
    </row>
    <row r="1780" spans="1:14" s="2" customFormat="1" ht="30" hidden="1">
      <c r="A1780" s="1" t="s">
        <v>1555</v>
      </c>
      <c r="B1780" s="1" t="s">
        <v>1556</v>
      </c>
      <c r="C1780" s="1"/>
      <c r="D1780" s="1"/>
      <c r="E1780" s="1"/>
      <c r="F1780" s="6"/>
      <c r="G1780" s="7"/>
      <c r="H1780" s="12"/>
      <c r="I1780" s="11"/>
      <c r="J1780" s="12"/>
      <c r="K1780" s="11"/>
      <c r="L1780" s="2">
        <f t="shared" si="27"/>
        <v>1</v>
      </c>
      <c r="M1780" s="2" t="s">
        <v>8709</v>
      </c>
      <c r="N1780" s="6"/>
    </row>
    <row r="1781" spans="1:14" s="2" customFormat="1" ht="30" hidden="1">
      <c r="A1781" s="1" t="s">
        <v>8309</v>
      </c>
      <c r="B1781" s="1" t="s">
        <v>8310</v>
      </c>
      <c r="C1781" s="1"/>
      <c r="D1781" s="1"/>
      <c r="E1781" s="1"/>
      <c r="F1781" s="6"/>
      <c r="G1781" s="7"/>
      <c r="H1781" s="12"/>
      <c r="I1781" s="11"/>
      <c r="J1781" s="12"/>
      <c r="K1781" s="11"/>
      <c r="L1781" s="2">
        <f t="shared" si="27"/>
        <v>1</v>
      </c>
      <c r="M1781" s="2" t="s">
        <v>8709</v>
      </c>
      <c r="N1781" s="6"/>
    </row>
    <row r="1782" spans="1:14" s="2" customFormat="1" hidden="1">
      <c r="A1782" s="1" t="s">
        <v>8147</v>
      </c>
      <c r="B1782" s="1" t="s">
        <v>8148</v>
      </c>
      <c r="C1782" s="1"/>
      <c r="D1782" s="1"/>
      <c r="E1782" s="1"/>
      <c r="F1782" s="6"/>
      <c r="G1782" s="7"/>
      <c r="H1782" s="12"/>
      <c r="I1782" s="11"/>
      <c r="J1782" s="12"/>
      <c r="K1782" s="11"/>
      <c r="L1782" s="2">
        <f t="shared" si="27"/>
        <v>1</v>
      </c>
      <c r="M1782" s="2" t="s">
        <v>8709</v>
      </c>
      <c r="N1782" s="6"/>
    </row>
    <row r="1783" spans="1:14" s="2" customFormat="1" hidden="1">
      <c r="A1783" s="1" t="s">
        <v>2136</v>
      </c>
      <c r="B1783" s="1" t="s">
        <v>2137</v>
      </c>
      <c r="C1783" s="1"/>
      <c r="D1783" s="1"/>
      <c r="E1783" s="1"/>
      <c r="F1783" s="6"/>
      <c r="G1783" s="7"/>
      <c r="H1783" s="12"/>
      <c r="I1783" s="11"/>
      <c r="J1783" s="12"/>
      <c r="K1783" s="11"/>
      <c r="L1783" s="2">
        <f t="shared" si="27"/>
        <v>1</v>
      </c>
      <c r="M1783" s="2" t="s">
        <v>8709</v>
      </c>
      <c r="N1783" s="6"/>
    </row>
    <row r="1784" spans="1:14" s="2" customFormat="1" ht="45">
      <c r="A1784" s="1" t="s">
        <v>4015</v>
      </c>
      <c r="B1784" s="1" t="s">
        <v>4016</v>
      </c>
      <c r="C1784" s="1" t="s">
        <v>4017</v>
      </c>
      <c r="D1784" s="1" t="s">
        <v>4018</v>
      </c>
      <c r="E1784" s="1" t="s">
        <v>4019</v>
      </c>
      <c r="F1784" s="6">
        <v>41369</v>
      </c>
      <c r="G1784" s="7">
        <v>3.1999999999999997</v>
      </c>
      <c r="H1784" s="10">
        <v>41383</v>
      </c>
      <c r="I1784" s="11">
        <v>0.05</v>
      </c>
      <c r="J1784" s="10">
        <v>42479</v>
      </c>
      <c r="K1784" s="11">
        <v>0.21</v>
      </c>
      <c r="L1784" s="2">
        <f t="shared" si="27"/>
        <v>1</v>
      </c>
      <c r="N1784" s="6"/>
    </row>
    <row r="1785" spans="1:14" s="2" customFormat="1" ht="45">
      <c r="A1785" s="1" t="s">
        <v>7564</v>
      </c>
      <c r="B1785" s="1" t="s">
        <v>7565</v>
      </c>
      <c r="C1785" s="1" t="s">
        <v>7566</v>
      </c>
      <c r="D1785" s="1" t="s">
        <v>7567</v>
      </c>
      <c r="E1785" s="1" t="s">
        <v>7568</v>
      </c>
      <c r="F1785" s="6">
        <v>41310</v>
      </c>
      <c r="G1785" s="7">
        <v>-0.51437451437451442</v>
      </c>
      <c r="H1785" s="10">
        <v>41332</v>
      </c>
      <c r="I1785" s="11">
        <v>12.870000000000001</v>
      </c>
      <c r="J1785" s="10">
        <v>42427</v>
      </c>
      <c r="K1785" s="11">
        <v>6.25</v>
      </c>
      <c r="L1785" s="2">
        <f t="shared" si="27"/>
        <v>1</v>
      </c>
      <c r="N1785" s="6"/>
    </row>
    <row r="1786" spans="1:14" s="2" customFormat="1" ht="45" hidden="1">
      <c r="A1786" s="1" t="s">
        <v>6963</v>
      </c>
      <c r="B1786" s="1" t="s">
        <v>6964</v>
      </c>
      <c r="C1786" s="1" t="s">
        <v>6965</v>
      </c>
      <c r="D1786" s="1" t="s">
        <v>6966</v>
      </c>
      <c r="E1786" s="1" t="s">
        <v>6967</v>
      </c>
      <c r="F1786" s="6">
        <v>38661</v>
      </c>
      <c r="G1786" s="7" t="s">
        <v>8705</v>
      </c>
      <c r="H1786" s="10">
        <v>41847</v>
      </c>
      <c r="I1786" s="11">
        <v>100</v>
      </c>
      <c r="J1786" s="10"/>
      <c r="K1786" s="11"/>
      <c r="L1786" s="2">
        <f t="shared" si="27"/>
        <v>1</v>
      </c>
      <c r="M1786" s="2" t="s">
        <v>8710</v>
      </c>
      <c r="N1786" s="6"/>
    </row>
    <row r="1787" spans="1:14" s="2" customFormat="1" hidden="1">
      <c r="A1787" s="1" t="s">
        <v>2014</v>
      </c>
      <c r="B1787" s="1" t="s">
        <v>2015</v>
      </c>
      <c r="C1787" s="1"/>
      <c r="D1787" s="1"/>
      <c r="E1787" s="1"/>
      <c r="F1787" s="1"/>
      <c r="G1787" s="7"/>
      <c r="H1787" s="12"/>
      <c r="I1787" s="11"/>
      <c r="J1787" s="12"/>
      <c r="K1787" s="11"/>
      <c r="L1787" s="2">
        <f t="shared" si="27"/>
        <v>1</v>
      </c>
      <c r="M1787" s="2" t="s">
        <v>8709</v>
      </c>
      <c r="N1787" s="1"/>
    </row>
    <row r="1788" spans="1:14" s="2" customFormat="1" ht="45">
      <c r="A1788" s="1" t="s">
        <v>3604</v>
      </c>
      <c r="B1788" s="1" t="s">
        <v>3605</v>
      </c>
      <c r="C1788" s="1" t="s">
        <v>3606</v>
      </c>
      <c r="D1788" s="1" t="s">
        <v>3607</v>
      </c>
      <c r="E1788" s="1" t="s">
        <v>3608</v>
      </c>
      <c r="F1788" s="6">
        <v>41552</v>
      </c>
      <c r="G1788" s="7">
        <v>-0.40254198191548257</v>
      </c>
      <c r="H1788" s="10">
        <v>41566</v>
      </c>
      <c r="I1788" s="11">
        <v>433.52</v>
      </c>
      <c r="J1788" s="10">
        <v>42662</v>
      </c>
      <c r="K1788" s="11">
        <v>259.01</v>
      </c>
      <c r="L1788" s="2">
        <f t="shared" si="27"/>
        <v>1</v>
      </c>
      <c r="N1788" s="6"/>
    </row>
    <row r="1789" spans="1:14" s="2" customFormat="1" ht="30" hidden="1">
      <c r="A1789" s="1" t="s">
        <v>8687</v>
      </c>
      <c r="B1789" s="1" t="s">
        <v>8688</v>
      </c>
      <c r="C1789" s="1"/>
      <c r="D1789" s="1"/>
      <c r="E1789" s="1"/>
      <c r="F1789" s="6"/>
      <c r="G1789" s="7"/>
      <c r="H1789" s="12"/>
      <c r="I1789" s="11"/>
      <c r="J1789" s="12"/>
      <c r="K1789" s="11"/>
      <c r="L1789" s="2">
        <f t="shared" si="27"/>
        <v>1</v>
      </c>
      <c r="M1789" s="2" t="s">
        <v>8709</v>
      </c>
      <c r="N1789" s="6"/>
    </row>
    <row r="1790" spans="1:14" s="2" customFormat="1" ht="30" hidden="1">
      <c r="A1790" s="1" t="s">
        <v>2124</v>
      </c>
      <c r="B1790" s="1" t="s">
        <v>2125</v>
      </c>
      <c r="C1790" s="1"/>
      <c r="D1790" s="1"/>
      <c r="E1790" s="1"/>
      <c r="F1790" s="6"/>
      <c r="G1790" s="7"/>
      <c r="H1790" s="12"/>
      <c r="I1790" s="11"/>
      <c r="J1790" s="12"/>
      <c r="K1790" s="11"/>
      <c r="L1790" s="2">
        <f t="shared" si="27"/>
        <v>1</v>
      </c>
      <c r="M1790" s="2" t="s">
        <v>8709</v>
      </c>
      <c r="N1790" s="6"/>
    </row>
    <row r="1791" spans="1:14" s="2" customFormat="1" ht="45" hidden="1">
      <c r="A1791" s="1" t="s">
        <v>7334</v>
      </c>
      <c r="B1791" s="1" t="s">
        <v>7335</v>
      </c>
      <c r="C1791" s="1" t="s">
        <v>7336</v>
      </c>
      <c r="D1791" s="1" t="s">
        <v>7337</v>
      </c>
      <c r="E1791" s="1" t="s">
        <v>7338</v>
      </c>
      <c r="F1791" s="6">
        <v>42282</v>
      </c>
      <c r="G1791" s="7" t="s">
        <v>8705</v>
      </c>
      <c r="H1791" s="10">
        <v>42304</v>
      </c>
      <c r="I1791" s="11">
        <v>175.96</v>
      </c>
      <c r="J1791" s="10"/>
      <c r="K1791" s="11"/>
      <c r="L1791" s="2">
        <f t="shared" si="27"/>
        <v>1</v>
      </c>
      <c r="M1791" s="2" t="s">
        <v>8710</v>
      </c>
      <c r="N1791" s="6"/>
    </row>
    <row r="1792" spans="1:14" s="2" customFormat="1" ht="45">
      <c r="A1792" s="1" t="s">
        <v>5882</v>
      </c>
      <c r="B1792" s="1" t="s">
        <v>5883</v>
      </c>
      <c r="C1792" s="1" t="s">
        <v>5884</v>
      </c>
      <c r="D1792" s="1" t="s">
        <v>5885</v>
      </c>
      <c r="E1792" s="1" t="s">
        <v>5886</v>
      </c>
      <c r="F1792" s="6">
        <v>38296</v>
      </c>
      <c r="G1792" s="7">
        <v>0.38204496458269177</v>
      </c>
      <c r="H1792" s="10">
        <v>38587</v>
      </c>
      <c r="I1792" s="11">
        <v>129.88</v>
      </c>
      <c r="J1792" s="10">
        <v>39683</v>
      </c>
      <c r="K1792" s="11">
        <v>179.5</v>
      </c>
      <c r="L1792" s="2">
        <f t="shared" si="27"/>
        <v>1</v>
      </c>
      <c r="N1792" s="6"/>
    </row>
    <row r="1793" spans="1:14" s="2" customFormat="1" ht="30" hidden="1">
      <c r="A1793" s="1" t="s">
        <v>8189</v>
      </c>
      <c r="B1793" s="1" t="s">
        <v>8190</v>
      </c>
      <c r="C1793" s="1"/>
      <c r="D1793" s="1"/>
      <c r="E1793" s="1"/>
      <c r="F1793" s="6"/>
      <c r="G1793" s="7"/>
      <c r="H1793" s="12"/>
      <c r="I1793" s="11"/>
      <c r="J1793" s="12"/>
      <c r="K1793" s="11"/>
      <c r="L1793" s="2">
        <f t="shared" si="27"/>
        <v>1</v>
      </c>
      <c r="M1793" s="2" t="s">
        <v>8709</v>
      </c>
      <c r="N1793" s="6"/>
    </row>
    <row r="1794" spans="1:14" s="2" customFormat="1" hidden="1">
      <c r="A1794" s="1" t="s">
        <v>5842</v>
      </c>
      <c r="B1794" s="1" t="s">
        <v>5843</v>
      </c>
      <c r="C1794" s="1"/>
      <c r="D1794" s="1"/>
      <c r="E1794" s="1"/>
      <c r="F1794" s="6"/>
      <c r="G1794" s="7"/>
      <c r="H1794" s="12"/>
      <c r="I1794" s="11"/>
      <c r="J1794" s="12"/>
      <c r="K1794" s="11"/>
      <c r="L1794" s="2">
        <f t="shared" ref="L1794:L1857" si="28">COUNTIF(A$2:A$2738,A1794)</f>
        <v>1</v>
      </c>
      <c r="M1794" s="2" t="s">
        <v>8709</v>
      </c>
      <c r="N1794" s="6"/>
    </row>
    <row r="1795" spans="1:14" s="2" customFormat="1" ht="45" hidden="1">
      <c r="A1795" s="44" t="s">
        <v>3213</v>
      </c>
      <c r="B1795" s="44" t="s">
        <v>3859</v>
      </c>
      <c r="C1795" s="44" t="s">
        <v>2890</v>
      </c>
      <c r="D1795" s="44" t="s">
        <v>2891</v>
      </c>
      <c r="E1795" s="44" t="s">
        <v>2892</v>
      </c>
      <c r="F1795" s="45">
        <v>40521</v>
      </c>
      <c r="G1795" s="46">
        <v>-0.59278650378126818</v>
      </c>
      <c r="H1795" s="47">
        <v>40531</v>
      </c>
      <c r="I1795" s="48">
        <v>103.14</v>
      </c>
      <c r="J1795" s="47">
        <v>41627</v>
      </c>
      <c r="K1795" s="48">
        <v>42</v>
      </c>
      <c r="L1795" s="49">
        <f t="shared" si="28"/>
        <v>4</v>
      </c>
      <c r="N1795" s="45"/>
    </row>
    <row r="1796" spans="1:14" s="2" customFormat="1" ht="45" hidden="1">
      <c r="A1796" s="32" t="s">
        <v>3213</v>
      </c>
      <c r="B1796" s="32" t="s">
        <v>3859</v>
      </c>
      <c r="C1796" s="32" t="s">
        <v>2890</v>
      </c>
      <c r="D1796" s="32" t="s">
        <v>2891</v>
      </c>
      <c r="E1796" s="32" t="s">
        <v>2893</v>
      </c>
      <c r="F1796" s="33">
        <v>40521</v>
      </c>
      <c r="G1796" s="34">
        <v>-0.53866212014843051</v>
      </c>
      <c r="H1796" s="35">
        <v>40526</v>
      </c>
      <c r="I1796" s="36">
        <v>99.710000000000008</v>
      </c>
      <c r="J1796" s="35">
        <v>41622</v>
      </c>
      <c r="K1796" s="36">
        <v>46</v>
      </c>
      <c r="L1796" s="37">
        <f t="shared" si="28"/>
        <v>4</v>
      </c>
      <c r="M1796" s="2" t="s">
        <v>8708</v>
      </c>
      <c r="N1796" s="33"/>
    </row>
    <row r="1797" spans="1:14" s="2" customFormat="1" ht="45" hidden="1">
      <c r="A1797" s="44" t="s">
        <v>3213</v>
      </c>
      <c r="B1797" s="44" t="s">
        <v>3214</v>
      </c>
      <c r="C1797" s="44" t="s">
        <v>2890</v>
      </c>
      <c r="D1797" s="44" t="s">
        <v>2891</v>
      </c>
      <c r="E1797" s="44" t="s">
        <v>2892</v>
      </c>
      <c r="F1797" s="45">
        <v>40521</v>
      </c>
      <c r="G1797" s="46">
        <v>-0.59278650378126818</v>
      </c>
      <c r="H1797" s="47">
        <v>40531</v>
      </c>
      <c r="I1797" s="48">
        <v>103.14</v>
      </c>
      <c r="J1797" s="47">
        <v>41627</v>
      </c>
      <c r="K1797" s="48">
        <v>42</v>
      </c>
      <c r="L1797" s="49">
        <f t="shared" si="28"/>
        <v>4</v>
      </c>
      <c r="N1797" s="45"/>
    </row>
    <row r="1798" spans="1:14" s="2" customFormat="1" ht="45" hidden="1">
      <c r="A1798" s="32" t="s">
        <v>3213</v>
      </c>
      <c r="B1798" s="32" t="s">
        <v>3214</v>
      </c>
      <c r="C1798" s="32" t="s">
        <v>2890</v>
      </c>
      <c r="D1798" s="32" t="s">
        <v>2891</v>
      </c>
      <c r="E1798" s="32" t="s">
        <v>2893</v>
      </c>
      <c r="F1798" s="33">
        <v>40521</v>
      </c>
      <c r="G1798" s="34">
        <v>-0.53866212014843051</v>
      </c>
      <c r="H1798" s="35">
        <v>40526</v>
      </c>
      <c r="I1798" s="36">
        <v>99.710000000000008</v>
      </c>
      <c r="J1798" s="35">
        <v>41622</v>
      </c>
      <c r="K1798" s="36">
        <v>46</v>
      </c>
      <c r="L1798" s="37">
        <f t="shared" si="28"/>
        <v>4</v>
      </c>
      <c r="M1798" s="2" t="s">
        <v>8708</v>
      </c>
      <c r="N1798" s="33"/>
    </row>
    <row r="1799" spans="1:14" s="2" customFormat="1" ht="45" hidden="1">
      <c r="A1799" s="1" t="s">
        <v>2888</v>
      </c>
      <c r="B1799" s="1" t="s">
        <v>2889</v>
      </c>
      <c r="C1799" s="1" t="s">
        <v>2890</v>
      </c>
      <c r="D1799" s="1" t="s">
        <v>2891</v>
      </c>
      <c r="E1799" s="1" t="s">
        <v>2892</v>
      </c>
      <c r="F1799" s="6">
        <v>40514</v>
      </c>
      <c r="G1799" s="7">
        <v>-0.59278650378126818</v>
      </c>
      <c r="H1799" s="10">
        <v>40531</v>
      </c>
      <c r="I1799" s="11">
        <v>103.14</v>
      </c>
      <c r="J1799" s="10">
        <v>41627</v>
      </c>
      <c r="K1799" s="11">
        <v>42</v>
      </c>
      <c r="L1799" s="2">
        <f t="shared" si="28"/>
        <v>2</v>
      </c>
      <c r="N1799" s="6"/>
    </row>
    <row r="1800" spans="1:14" s="2" customFormat="1" ht="45" hidden="1">
      <c r="A1800" s="32" t="s">
        <v>2888</v>
      </c>
      <c r="B1800" s="32" t="s">
        <v>2889</v>
      </c>
      <c r="C1800" s="32" t="s">
        <v>2890</v>
      </c>
      <c r="D1800" s="32" t="s">
        <v>2891</v>
      </c>
      <c r="E1800" s="32" t="s">
        <v>2893</v>
      </c>
      <c r="F1800" s="33">
        <v>40514</v>
      </c>
      <c r="G1800" s="34">
        <v>-0.53866212014843051</v>
      </c>
      <c r="H1800" s="35">
        <v>40526</v>
      </c>
      <c r="I1800" s="36">
        <v>99.710000000000008</v>
      </c>
      <c r="J1800" s="35">
        <v>41622</v>
      </c>
      <c r="K1800" s="36">
        <v>46</v>
      </c>
      <c r="L1800" s="37">
        <f t="shared" si="28"/>
        <v>2</v>
      </c>
      <c r="M1800" s="2" t="s">
        <v>8708</v>
      </c>
      <c r="N1800" s="33"/>
    </row>
    <row r="1801" spans="1:14" s="2" customFormat="1" ht="45">
      <c r="A1801" s="1" t="s">
        <v>7559</v>
      </c>
      <c r="B1801" s="1" t="s">
        <v>7560</v>
      </c>
      <c r="C1801" s="1" t="s">
        <v>7561</v>
      </c>
      <c r="D1801" s="1" t="s">
        <v>7562</v>
      </c>
      <c r="E1801" s="1" t="s">
        <v>7563</v>
      </c>
      <c r="F1801" s="6">
        <v>39634</v>
      </c>
      <c r="G1801" s="7">
        <v>2.0582010582010581</v>
      </c>
      <c r="H1801" s="10">
        <v>39656</v>
      </c>
      <c r="I1801" s="11">
        <v>3.7800000000000002</v>
      </c>
      <c r="J1801" s="10">
        <v>40751</v>
      </c>
      <c r="K1801" s="11">
        <v>11.56</v>
      </c>
      <c r="L1801" s="2">
        <f t="shared" si="28"/>
        <v>1</v>
      </c>
      <c r="N1801" s="6"/>
    </row>
    <row r="1802" spans="1:14" s="2" customFormat="1" ht="30" hidden="1">
      <c r="A1802" s="1" t="s">
        <v>1747</v>
      </c>
      <c r="B1802" s="1" t="s">
        <v>1748</v>
      </c>
      <c r="C1802" s="1"/>
      <c r="D1802" s="1"/>
      <c r="E1802" s="1"/>
      <c r="F1802" s="6"/>
      <c r="G1802" s="7"/>
      <c r="H1802" s="12"/>
      <c r="I1802" s="11"/>
      <c r="J1802" s="12"/>
      <c r="K1802" s="11"/>
      <c r="L1802" s="2">
        <f t="shared" si="28"/>
        <v>1</v>
      </c>
      <c r="M1802" s="2" t="s">
        <v>8709</v>
      </c>
      <c r="N1802" s="6"/>
    </row>
    <row r="1803" spans="1:14" s="2" customFormat="1" ht="45" hidden="1">
      <c r="A1803" s="1" t="s">
        <v>7397</v>
      </c>
      <c r="B1803" s="1" t="s">
        <v>7398</v>
      </c>
      <c r="C1803" s="1" t="s">
        <v>7399</v>
      </c>
      <c r="D1803" s="1" t="s">
        <v>7400</v>
      </c>
      <c r="E1803" s="1" t="s">
        <v>7401</v>
      </c>
      <c r="F1803" s="6">
        <v>42190</v>
      </c>
      <c r="G1803" s="7" t="s">
        <v>8705</v>
      </c>
      <c r="H1803" s="10">
        <v>42212</v>
      </c>
      <c r="I1803" s="11">
        <v>17.760000000000002</v>
      </c>
      <c r="J1803" s="10"/>
      <c r="K1803" s="11"/>
      <c r="L1803" s="2">
        <f t="shared" si="28"/>
        <v>1</v>
      </c>
      <c r="M1803" s="2" t="s">
        <v>8710</v>
      </c>
      <c r="N1803" s="6"/>
    </row>
    <row r="1804" spans="1:14" s="2" customFormat="1" ht="45">
      <c r="A1804" s="1" t="s">
        <v>2811</v>
      </c>
      <c r="B1804" s="1" t="s">
        <v>2812</v>
      </c>
      <c r="C1804" s="1" t="s">
        <v>2813</v>
      </c>
      <c r="D1804" s="1" t="s">
        <v>2814</v>
      </c>
      <c r="E1804" s="1" t="s">
        <v>2815</v>
      </c>
      <c r="F1804" s="6">
        <v>38995</v>
      </c>
      <c r="G1804" s="7">
        <v>1.3919650427183197</v>
      </c>
      <c r="H1804" s="10">
        <v>39009</v>
      </c>
      <c r="I1804" s="11">
        <v>153.33000000000001</v>
      </c>
      <c r="J1804" s="10">
        <v>40105</v>
      </c>
      <c r="K1804" s="11">
        <v>366.76</v>
      </c>
      <c r="L1804" s="2">
        <f t="shared" si="28"/>
        <v>1</v>
      </c>
      <c r="N1804" s="6"/>
    </row>
    <row r="1805" spans="1:14" s="2" customFormat="1" hidden="1">
      <c r="A1805" s="1" t="s">
        <v>8204</v>
      </c>
      <c r="B1805" s="1" t="s">
        <v>8205</v>
      </c>
      <c r="C1805" s="1"/>
      <c r="D1805" s="1"/>
      <c r="E1805" s="1"/>
      <c r="F1805" s="6"/>
      <c r="G1805" s="7"/>
      <c r="H1805" s="12"/>
      <c r="I1805" s="11"/>
      <c r="J1805" s="12"/>
      <c r="K1805" s="11"/>
      <c r="L1805" s="2">
        <f t="shared" si="28"/>
        <v>1</v>
      </c>
      <c r="M1805" s="2" t="s">
        <v>8709</v>
      </c>
      <c r="N1805" s="6"/>
    </row>
    <row r="1806" spans="1:14" s="2" customFormat="1" hidden="1">
      <c r="A1806" s="1" t="s">
        <v>8490</v>
      </c>
      <c r="B1806" s="1" t="s">
        <v>8491</v>
      </c>
      <c r="C1806" s="1"/>
      <c r="D1806" s="1"/>
      <c r="E1806" s="1"/>
      <c r="F1806" s="6"/>
      <c r="G1806" s="7"/>
      <c r="H1806" s="12"/>
      <c r="I1806" s="11"/>
      <c r="J1806" s="12"/>
      <c r="K1806" s="11"/>
      <c r="L1806" s="2">
        <f t="shared" si="28"/>
        <v>1</v>
      </c>
      <c r="M1806" s="2" t="s">
        <v>8709</v>
      </c>
      <c r="N1806" s="6"/>
    </row>
    <row r="1807" spans="1:14" s="2" customFormat="1" ht="45">
      <c r="A1807" s="1" t="s">
        <v>6053</v>
      </c>
      <c r="B1807" s="1" t="s">
        <v>6054</v>
      </c>
      <c r="C1807" s="1" t="s">
        <v>6055</v>
      </c>
      <c r="D1807" s="1" t="s">
        <v>6056</v>
      </c>
      <c r="E1807" s="1" t="s">
        <v>6057</v>
      </c>
      <c r="F1807" s="6">
        <v>41126</v>
      </c>
      <c r="G1807" s="7">
        <v>0.53991161065037108</v>
      </c>
      <c r="H1807" s="10">
        <v>41144</v>
      </c>
      <c r="I1807" s="11">
        <v>366.56</v>
      </c>
      <c r="J1807" s="10">
        <v>42239</v>
      </c>
      <c r="K1807" s="11">
        <v>564.47</v>
      </c>
      <c r="L1807" s="2">
        <f t="shared" si="28"/>
        <v>1</v>
      </c>
      <c r="N1807" s="6"/>
    </row>
    <row r="1808" spans="1:14" s="2" customFormat="1" ht="45">
      <c r="A1808" s="1" t="s">
        <v>6048</v>
      </c>
      <c r="B1808" s="1" t="s">
        <v>6049</v>
      </c>
      <c r="C1808" s="1" t="s">
        <v>6050</v>
      </c>
      <c r="D1808" s="1" t="s">
        <v>6051</v>
      </c>
      <c r="E1808" s="1" t="s">
        <v>6052</v>
      </c>
      <c r="F1808" s="6">
        <v>38661</v>
      </c>
      <c r="G1808" s="7">
        <v>-0.54452124415531611</v>
      </c>
      <c r="H1808" s="10">
        <v>41478</v>
      </c>
      <c r="I1808" s="11">
        <v>98.38</v>
      </c>
      <c r="J1808" s="10">
        <v>42574</v>
      </c>
      <c r="K1808" s="11">
        <v>44.81</v>
      </c>
      <c r="L1808" s="2">
        <f t="shared" si="28"/>
        <v>1</v>
      </c>
      <c r="N1808" s="6"/>
    </row>
    <row r="1809" spans="1:14" s="2" customFormat="1" ht="45">
      <c r="A1809" s="1" t="s">
        <v>5484</v>
      </c>
      <c r="B1809" s="1" t="s">
        <v>5485</v>
      </c>
      <c r="C1809" s="1" t="s">
        <v>5486</v>
      </c>
      <c r="D1809" s="1" t="s">
        <v>5487</v>
      </c>
      <c r="E1809" s="1" t="s">
        <v>5488</v>
      </c>
      <c r="F1809" s="6">
        <v>34486</v>
      </c>
      <c r="G1809" s="7">
        <v>0.53044978108000529</v>
      </c>
      <c r="H1809" s="10">
        <v>40109</v>
      </c>
      <c r="I1809" s="11">
        <v>75.37</v>
      </c>
      <c r="J1809" s="10">
        <v>41205</v>
      </c>
      <c r="K1809" s="11">
        <v>115.35000000000001</v>
      </c>
      <c r="L1809" s="2">
        <f t="shared" si="28"/>
        <v>1</v>
      </c>
      <c r="N1809" s="6"/>
    </row>
    <row r="1810" spans="1:14" s="2" customFormat="1" hidden="1">
      <c r="A1810" s="1" t="s">
        <v>7673</v>
      </c>
      <c r="B1810" s="1" t="s">
        <v>7674</v>
      </c>
      <c r="C1810" s="1"/>
      <c r="D1810" s="1"/>
      <c r="E1810" s="1"/>
      <c r="F1810" s="6"/>
      <c r="G1810" s="7"/>
      <c r="H1810" s="12"/>
      <c r="I1810" s="11"/>
      <c r="J1810" s="12"/>
      <c r="K1810" s="11"/>
      <c r="L1810" s="2">
        <f t="shared" si="28"/>
        <v>1</v>
      </c>
      <c r="M1810" s="2" t="s">
        <v>8709</v>
      </c>
      <c r="N1810" s="6"/>
    </row>
    <row r="1811" spans="1:14" s="2" customFormat="1" ht="45" hidden="1">
      <c r="A1811" s="1" t="s">
        <v>1186</v>
      </c>
      <c r="B1811" s="1" t="s">
        <v>1187</v>
      </c>
      <c r="C1811" s="1" t="s">
        <v>1188</v>
      </c>
      <c r="D1811" s="1" t="s">
        <v>1189</v>
      </c>
      <c r="E1811" s="1" t="s">
        <v>1190</v>
      </c>
      <c r="F1811" s="6">
        <v>42286</v>
      </c>
      <c r="G1811" s="7" t="s">
        <v>8705</v>
      </c>
      <c r="H1811" s="10">
        <v>42291</v>
      </c>
      <c r="I1811" s="11">
        <v>312.57</v>
      </c>
      <c r="J1811" s="10"/>
      <c r="K1811" s="11"/>
      <c r="L1811" s="2">
        <f t="shared" si="28"/>
        <v>1</v>
      </c>
      <c r="M1811" s="2" t="s">
        <v>8710</v>
      </c>
      <c r="N1811" s="6"/>
    </row>
    <row r="1812" spans="1:14" s="2" customFormat="1" ht="45">
      <c r="A1812" s="1" t="s">
        <v>2058</v>
      </c>
      <c r="B1812" s="1" t="s">
        <v>2059</v>
      </c>
      <c r="C1812" s="1" t="s">
        <v>2060</v>
      </c>
      <c r="D1812" s="1" t="s">
        <v>2061</v>
      </c>
      <c r="E1812" s="1" t="s">
        <v>2062</v>
      </c>
      <c r="F1812" s="6">
        <v>37534</v>
      </c>
      <c r="G1812" s="7">
        <v>3.4104627766599602</v>
      </c>
      <c r="H1812" s="10">
        <v>37543</v>
      </c>
      <c r="I1812" s="11">
        <v>4.97</v>
      </c>
      <c r="J1812" s="10">
        <v>38639</v>
      </c>
      <c r="K1812" s="11">
        <v>21.92</v>
      </c>
      <c r="L1812" s="2">
        <f t="shared" si="28"/>
        <v>1</v>
      </c>
      <c r="N1812" s="6"/>
    </row>
    <row r="1813" spans="1:14" s="2" customFormat="1" ht="45">
      <c r="A1813" s="1" t="s">
        <v>3519</v>
      </c>
      <c r="B1813" s="1" t="s">
        <v>3520</v>
      </c>
      <c r="C1813" s="1" t="s">
        <v>3521</v>
      </c>
      <c r="D1813" s="1" t="s">
        <v>3522</v>
      </c>
      <c r="E1813" s="1" t="s">
        <v>3523</v>
      </c>
      <c r="F1813" s="6">
        <v>38173</v>
      </c>
      <c r="G1813" s="7">
        <v>-0.24521005595924156</v>
      </c>
      <c r="H1813" s="10">
        <v>38187</v>
      </c>
      <c r="I1813" s="11">
        <v>1197.3</v>
      </c>
      <c r="J1813" s="10">
        <v>39282</v>
      </c>
      <c r="K1813" s="11">
        <v>903.71</v>
      </c>
      <c r="L1813" s="2">
        <f t="shared" si="28"/>
        <v>1</v>
      </c>
      <c r="N1813" s="6"/>
    </row>
    <row r="1814" spans="1:14" s="2" customFormat="1" hidden="1">
      <c r="A1814" s="1" t="s">
        <v>6239</v>
      </c>
      <c r="B1814" s="1" t="s">
        <v>6240</v>
      </c>
      <c r="C1814" s="1"/>
      <c r="D1814" s="1"/>
      <c r="E1814" s="1"/>
      <c r="F1814" s="6"/>
      <c r="G1814" s="7"/>
      <c r="H1814" s="12"/>
      <c r="I1814" s="11"/>
      <c r="J1814" s="12"/>
      <c r="K1814" s="11"/>
      <c r="L1814" s="2">
        <f t="shared" si="28"/>
        <v>1</v>
      </c>
      <c r="M1814" s="2" t="s">
        <v>8709</v>
      </c>
      <c r="N1814" s="6"/>
    </row>
    <row r="1815" spans="1:14" s="2" customFormat="1" ht="45">
      <c r="A1815" s="1" t="s">
        <v>7862</v>
      </c>
      <c r="B1815" s="1" t="s">
        <v>7863</v>
      </c>
      <c r="C1815" s="1" t="s">
        <v>7864</v>
      </c>
      <c r="D1815" s="1" t="s">
        <v>7865</v>
      </c>
      <c r="E1815" s="1" t="s">
        <v>7866</v>
      </c>
      <c r="F1815" s="6">
        <v>40456</v>
      </c>
      <c r="G1815" s="7">
        <v>0.61718749999999989</v>
      </c>
      <c r="H1815" s="10">
        <v>40479</v>
      </c>
      <c r="I1815" s="11">
        <v>1.28</v>
      </c>
      <c r="J1815" s="10">
        <v>41575</v>
      </c>
      <c r="K1815" s="11">
        <v>2.0699999999999998</v>
      </c>
      <c r="L1815" s="2">
        <f t="shared" si="28"/>
        <v>1</v>
      </c>
      <c r="N1815" s="6"/>
    </row>
    <row r="1816" spans="1:14" s="2" customFormat="1" ht="45" hidden="1">
      <c r="A1816" s="1" t="s">
        <v>2373</v>
      </c>
      <c r="B1816" s="1" t="s">
        <v>2374</v>
      </c>
      <c r="C1816" s="1" t="s">
        <v>711</v>
      </c>
      <c r="D1816" s="1" t="s">
        <v>712</v>
      </c>
      <c r="E1816" s="1" t="s">
        <v>713</v>
      </c>
      <c r="F1816" s="6">
        <v>42282</v>
      </c>
      <c r="G1816" s="7" t="s">
        <v>8705</v>
      </c>
      <c r="H1816" s="10">
        <v>42305</v>
      </c>
      <c r="I1816" s="11">
        <v>519.24</v>
      </c>
      <c r="J1816" s="10"/>
      <c r="K1816" s="11"/>
      <c r="L1816" s="2">
        <f t="shared" si="28"/>
        <v>1</v>
      </c>
      <c r="M1816" s="2" t="s">
        <v>8710</v>
      </c>
      <c r="N1816" s="6"/>
    </row>
    <row r="1817" spans="1:14" s="2" customFormat="1" ht="45" hidden="1">
      <c r="A1817" s="44" t="s">
        <v>5192</v>
      </c>
      <c r="B1817" s="44" t="s">
        <v>5193</v>
      </c>
      <c r="C1817" s="44" t="s">
        <v>5194</v>
      </c>
      <c r="D1817" s="44" t="s">
        <v>5195</v>
      </c>
      <c r="E1817" s="44" t="s">
        <v>5196</v>
      </c>
      <c r="F1817" s="45">
        <v>40703</v>
      </c>
      <c r="G1817" s="46">
        <v>-9.5059288537549455E-2</v>
      </c>
      <c r="H1817" s="47">
        <v>40747</v>
      </c>
      <c r="I1817" s="48">
        <v>101.2</v>
      </c>
      <c r="J1817" s="47">
        <v>41843</v>
      </c>
      <c r="K1817" s="48">
        <v>91.58</v>
      </c>
      <c r="L1817" s="49">
        <f t="shared" si="28"/>
        <v>4</v>
      </c>
      <c r="N1817" s="45"/>
    </row>
    <row r="1818" spans="1:14" s="2" customFormat="1" ht="45" hidden="1">
      <c r="A1818" s="32" t="s">
        <v>5192</v>
      </c>
      <c r="B1818" s="32" t="s">
        <v>5193</v>
      </c>
      <c r="C1818" s="32" t="s">
        <v>5194</v>
      </c>
      <c r="D1818" s="32" t="s">
        <v>5195</v>
      </c>
      <c r="E1818" s="32" t="s">
        <v>5197</v>
      </c>
      <c r="F1818" s="33">
        <v>40703</v>
      </c>
      <c r="G1818" s="34">
        <v>-5.5E-2</v>
      </c>
      <c r="H1818" s="35">
        <v>40738</v>
      </c>
      <c r="I1818" s="36">
        <v>100</v>
      </c>
      <c r="J1818" s="35">
        <v>41834</v>
      </c>
      <c r="K1818" s="36">
        <v>94.5</v>
      </c>
      <c r="L1818" s="37">
        <f t="shared" si="28"/>
        <v>4</v>
      </c>
      <c r="M1818" s="2" t="s">
        <v>8708</v>
      </c>
      <c r="N1818" s="33"/>
    </row>
    <row r="1819" spans="1:14" s="2" customFormat="1" ht="45" hidden="1">
      <c r="A1819" s="44" t="s">
        <v>5192</v>
      </c>
      <c r="B1819" s="44" t="s">
        <v>5360</v>
      </c>
      <c r="C1819" s="44" t="s">
        <v>5194</v>
      </c>
      <c r="D1819" s="44" t="s">
        <v>5195</v>
      </c>
      <c r="E1819" s="44" t="s">
        <v>5196</v>
      </c>
      <c r="F1819" s="45">
        <v>40703</v>
      </c>
      <c r="G1819" s="46">
        <v>-9.5059288537549455E-2</v>
      </c>
      <c r="H1819" s="47">
        <v>40747</v>
      </c>
      <c r="I1819" s="48">
        <v>101.2</v>
      </c>
      <c r="J1819" s="47">
        <v>41843</v>
      </c>
      <c r="K1819" s="48">
        <v>91.58</v>
      </c>
      <c r="L1819" s="49">
        <f t="shared" si="28"/>
        <v>4</v>
      </c>
      <c r="N1819" s="45"/>
    </row>
    <row r="1820" spans="1:14" s="2" customFormat="1" ht="45" hidden="1">
      <c r="A1820" s="32" t="s">
        <v>5192</v>
      </c>
      <c r="B1820" s="32" t="s">
        <v>5360</v>
      </c>
      <c r="C1820" s="32" t="s">
        <v>5194</v>
      </c>
      <c r="D1820" s="32" t="s">
        <v>5195</v>
      </c>
      <c r="E1820" s="32" t="s">
        <v>5197</v>
      </c>
      <c r="F1820" s="33">
        <v>40703</v>
      </c>
      <c r="G1820" s="34">
        <v>-5.5E-2</v>
      </c>
      <c r="H1820" s="35">
        <v>40738</v>
      </c>
      <c r="I1820" s="36">
        <v>100</v>
      </c>
      <c r="J1820" s="35">
        <v>41834</v>
      </c>
      <c r="K1820" s="36">
        <v>94.5</v>
      </c>
      <c r="L1820" s="37">
        <f t="shared" si="28"/>
        <v>4</v>
      </c>
      <c r="M1820" s="2" t="s">
        <v>8708</v>
      </c>
      <c r="N1820" s="33"/>
    </row>
    <row r="1821" spans="1:14" s="2" customFormat="1" ht="45">
      <c r="A1821" s="1" t="s">
        <v>1976</v>
      </c>
      <c r="B1821" s="1" t="s">
        <v>1977</v>
      </c>
      <c r="C1821" s="1" t="s">
        <v>1978</v>
      </c>
      <c r="D1821" s="1" t="s">
        <v>1979</v>
      </c>
      <c r="E1821" s="1" t="s">
        <v>1980</v>
      </c>
      <c r="F1821" s="6">
        <v>39087</v>
      </c>
      <c r="G1821" s="7">
        <v>0.32372936225315635</v>
      </c>
      <c r="H1821" s="10">
        <v>39096</v>
      </c>
      <c r="I1821" s="11">
        <v>30.89</v>
      </c>
      <c r="J1821" s="10">
        <v>40192</v>
      </c>
      <c r="K1821" s="11">
        <v>40.89</v>
      </c>
      <c r="L1821" s="2">
        <f t="shared" si="28"/>
        <v>1</v>
      </c>
      <c r="N1821" s="6"/>
    </row>
    <row r="1822" spans="1:14" s="2" customFormat="1" ht="45">
      <c r="A1822" s="1" t="s">
        <v>6780</v>
      </c>
      <c r="B1822" s="1" t="s">
        <v>6781</v>
      </c>
      <c r="C1822" s="1" t="s">
        <v>6782</v>
      </c>
      <c r="D1822" s="1" t="s">
        <v>6783</v>
      </c>
      <c r="E1822" s="1" t="s">
        <v>6784</v>
      </c>
      <c r="F1822" s="6">
        <v>37807</v>
      </c>
      <c r="G1822" s="7">
        <v>4.9076484117384543E-2</v>
      </c>
      <c r="H1822" s="10">
        <v>37829</v>
      </c>
      <c r="I1822" s="11">
        <v>4952.2700000000004</v>
      </c>
      <c r="J1822" s="10">
        <v>38925</v>
      </c>
      <c r="K1822" s="11">
        <v>5195.3100000000004</v>
      </c>
      <c r="L1822" s="2">
        <f t="shared" si="28"/>
        <v>1</v>
      </c>
      <c r="N1822" s="6"/>
    </row>
    <row r="1823" spans="1:14" s="2" customFormat="1" hidden="1">
      <c r="A1823" s="1" t="s">
        <v>2431</v>
      </c>
      <c r="B1823" s="1" t="s">
        <v>2432</v>
      </c>
      <c r="C1823" s="1"/>
      <c r="D1823" s="1"/>
      <c r="E1823" s="1"/>
      <c r="F1823" s="6"/>
      <c r="G1823" s="7"/>
      <c r="H1823" s="12"/>
      <c r="I1823" s="11"/>
      <c r="J1823" s="12"/>
      <c r="K1823" s="11"/>
      <c r="L1823" s="2">
        <f t="shared" si="28"/>
        <v>1</v>
      </c>
      <c r="M1823" s="2" t="s">
        <v>8709</v>
      </c>
      <c r="N1823" s="6"/>
    </row>
    <row r="1824" spans="1:14" s="2" customFormat="1" hidden="1">
      <c r="A1824" s="1" t="s">
        <v>8478</v>
      </c>
      <c r="B1824" s="1" t="s">
        <v>8479</v>
      </c>
      <c r="C1824" s="1"/>
      <c r="D1824" s="1"/>
      <c r="E1824" s="1"/>
      <c r="F1824" s="6"/>
      <c r="G1824" s="7"/>
      <c r="H1824" s="12"/>
      <c r="I1824" s="11"/>
      <c r="J1824" s="12"/>
      <c r="K1824" s="11"/>
      <c r="L1824" s="2">
        <f t="shared" si="28"/>
        <v>1</v>
      </c>
      <c r="M1824" s="2" t="s">
        <v>8709</v>
      </c>
      <c r="N1824" s="6"/>
    </row>
    <row r="1825" spans="1:14" s="2" customFormat="1" hidden="1">
      <c r="A1825" s="1" t="s">
        <v>5332</v>
      </c>
      <c r="B1825" s="1" t="s">
        <v>5333</v>
      </c>
      <c r="C1825" s="1"/>
      <c r="D1825" s="1"/>
      <c r="E1825" s="1"/>
      <c r="F1825" s="6"/>
      <c r="G1825" s="7"/>
      <c r="H1825" s="12"/>
      <c r="I1825" s="11"/>
      <c r="J1825" s="12"/>
      <c r="K1825" s="11"/>
      <c r="L1825" s="2">
        <f t="shared" si="28"/>
        <v>1</v>
      </c>
      <c r="M1825" s="2" t="s">
        <v>8709</v>
      </c>
      <c r="N1825" s="6"/>
    </row>
    <row r="1826" spans="1:14" s="2" customFormat="1" ht="45" hidden="1">
      <c r="A1826" s="32" t="s">
        <v>6063</v>
      </c>
      <c r="B1826" s="32" t="s">
        <v>6064</v>
      </c>
      <c r="C1826" s="32" t="s">
        <v>6065</v>
      </c>
      <c r="D1826" s="32" t="s">
        <v>6066</v>
      </c>
      <c r="E1826" s="32" t="s">
        <v>6067</v>
      </c>
      <c r="F1826" s="33">
        <v>39818</v>
      </c>
      <c r="G1826" s="34">
        <v>-0.40709677419354839</v>
      </c>
      <c r="H1826" s="35">
        <v>39836</v>
      </c>
      <c r="I1826" s="36">
        <v>31</v>
      </c>
      <c r="J1826" s="35">
        <v>40931</v>
      </c>
      <c r="K1826" s="36">
        <v>18.38</v>
      </c>
      <c r="L1826" s="37">
        <f t="shared" si="28"/>
        <v>2</v>
      </c>
      <c r="M1826" s="2" t="s">
        <v>8708</v>
      </c>
      <c r="N1826" s="33"/>
    </row>
    <row r="1827" spans="1:14" s="2" customFormat="1" ht="45" hidden="1">
      <c r="A1827" s="1" t="s">
        <v>6063</v>
      </c>
      <c r="B1827" s="1" t="s">
        <v>6064</v>
      </c>
      <c r="C1827" s="1" t="s">
        <v>6068</v>
      </c>
      <c r="D1827" s="1" t="s">
        <v>6069</v>
      </c>
      <c r="E1827" s="1" t="s">
        <v>6070</v>
      </c>
      <c r="F1827" s="6">
        <v>39818</v>
      </c>
      <c r="G1827" s="7">
        <v>6.1731914893617015</v>
      </c>
      <c r="H1827" s="10">
        <v>39830</v>
      </c>
      <c r="I1827" s="11">
        <v>94</v>
      </c>
      <c r="J1827" s="10">
        <v>40925</v>
      </c>
      <c r="K1827" s="11">
        <v>674.28</v>
      </c>
      <c r="L1827" s="2">
        <f t="shared" si="28"/>
        <v>2</v>
      </c>
      <c r="N1827" s="6"/>
    </row>
    <row r="1828" spans="1:14" s="2" customFormat="1" ht="45">
      <c r="A1828" s="1" t="s">
        <v>6223</v>
      </c>
      <c r="B1828" s="1" t="s">
        <v>6224</v>
      </c>
      <c r="C1828" s="1" t="s">
        <v>6225</v>
      </c>
      <c r="D1828" s="1" t="s">
        <v>6226</v>
      </c>
      <c r="E1828" s="1" t="s">
        <v>6227</v>
      </c>
      <c r="F1828" s="6">
        <v>40364</v>
      </c>
      <c r="G1828" s="7">
        <v>0.12639599206763386</v>
      </c>
      <c r="H1828" s="10">
        <v>40813</v>
      </c>
      <c r="I1828" s="11">
        <v>95.81</v>
      </c>
      <c r="J1828" s="10">
        <v>41909</v>
      </c>
      <c r="K1828" s="11">
        <v>107.92</v>
      </c>
      <c r="L1828" s="2">
        <f t="shared" si="28"/>
        <v>1</v>
      </c>
      <c r="N1828" s="6"/>
    </row>
    <row r="1829" spans="1:14" s="2" customFormat="1" ht="30" hidden="1">
      <c r="A1829" s="1" t="s">
        <v>202</v>
      </c>
      <c r="B1829" s="1" t="s">
        <v>203</v>
      </c>
      <c r="C1829" s="1" t="s">
        <v>204</v>
      </c>
      <c r="D1829" s="1" t="s">
        <v>205</v>
      </c>
      <c r="E1829" s="1" t="s">
        <v>206</v>
      </c>
      <c r="F1829" s="6">
        <v>41680</v>
      </c>
      <c r="G1829" s="7">
        <v>0.82970196415831199</v>
      </c>
      <c r="H1829" s="10">
        <v>41684</v>
      </c>
      <c r="I1829" s="11">
        <v>30289.31</v>
      </c>
      <c r="J1829" s="10">
        <v>42780</v>
      </c>
      <c r="K1829" s="11">
        <v>55420.41</v>
      </c>
      <c r="L1829" s="2">
        <f t="shared" si="28"/>
        <v>4</v>
      </c>
      <c r="N1829" s="6"/>
    </row>
    <row r="1830" spans="1:14" s="2" customFormat="1" ht="45" hidden="1">
      <c r="A1830" s="32" t="s">
        <v>202</v>
      </c>
      <c r="B1830" s="32" t="s">
        <v>203</v>
      </c>
      <c r="C1830" s="32" t="s">
        <v>204</v>
      </c>
      <c r="D1830" s="32" t="s">
        <v>205</v>
      </c>
      <c r="E1830" s="32" t="s">
        <v>207</v>
      </c>
      <c r="F1830" s="33">
        <v>41680</v>
      </c>
      <c r="G1830" s="34">
        <v>0.82970196415831199</v>
      </c>
      <c r="H1830" s="35">
        <v>41684</v>
      </c>
      <c r="I1830" s="36">
        <v>30289.31</v>
      </c>
      <c r="J1830" s="35">
        <v>42780</v>
      </c>
      <c r="K1830" s="36">
        <v>55420.41</v>
      </c>
      <c r="L1830" s="37">
        <f t="shared" si="28"/>
        <v>4</v>
      </c>
      <c r="M1830" s="2" t="s">
        <v>8708</v>
      </c>
      <c r="N1830" s="33"/>
    </row>
    <row r="1831" spans="1:14" s="2" customFormat="1" ht="30" hidden="1">
      <c r="A1831" s="1" t="s">
        <v>202</v>
      </c>
      <c r="B1831" s="1" t="s">
        <v>208</v>
      </c>
      <c r="C1831" s="1" t="s">
        <v>204</v>
      </c>
      <c r="D1831" s="1" t="s">
        <v>205</v>
      </c>
      <c r="E1831" s="1" t="s">
        <v>206</v>
      </c>
      <c r="F1831" s="6">
        <v>41680</v>
      </c>
      <c r="G1831" s="7">
        <v>0.82970196415831199</v>
      </c>
      <c r="H1831" s="10">
        <v>41684</v>
      </c>
      <c r="I1831" s="11">
        <v>30289.31</v>
      </c>
      <c r="J1831" s="10">
        <v>42780</v>
      </c>
      <c r="K1831" s="11">
        <v>55420.41</v>
      </c>
      <c r="L1831" s="2">
        <f t="shared" si="28"/>
        <v>4</v>
      </c>
      <c r="N1831" s="6"/>
    </row>
    <row r="1832" spans="1:14" s="2" customFormat="1" ht="45" hidden="1">
      <c r="A1832" s="1" t="s">
        <v>202</v>
      </c>
      <c r="B1832" s="1" t="s">
        <v>208</v>
      </c>
      <c r="C1832" s="1" t="s">
        <v>204</v>
      </c>
      <c r="D1832" s="1" t="s">
        <v>205</v>
      </c>
      <c r="E1832" s="1" t="s">
        <v>207</v>
      </c>
      <c r="F1832" s="6">
        <v>41680</v>
      </c>
      <c r="G1832" s="7">
        <v>0.82970196415831199</v>
      </c>
      <c r="H1832" s="10">
        <v>41684</v>
      </c>
      <c r="I1832" s="11">
        <v>30289.31</v>
      </c>
      <c r="J1832" s="10">
        <v>42780</v>
      </c>
      <c r="K1832" s="11">
        <v>55420.41</v>
      </c>
      <c r="L1832" s="2">
        <f t="shared" si="28"/>
        <v>4</v>
      </c>
      <c r="N1832" s="6"/>
    </row>
    <row r="1833" spans="1:14" s="2" customFormat="1" ht="45" hidden="1">
      <c r="A1833" s="68" t="s">
        <v>4513</v>
      </c>
      <c r="B1833" s="68" t="s">
        <v>4514</v>
      </c>
      <c r="C1833" s="68" t="s">
        <v>4515</v>
      </c>
      <c r="D1833" s="68" t="s">
        <v>4516</v>
      </c>
      <c r="E1833" s="68" t="s">
        <v>4517</v>
      </c>
      <c r="F1833" s="69">
        <v>40521</v>
      </c>
      <c r="G1833" s="70">
        <v>1.3962302391568706</v>
      </c>
      <c r="H1833" s="71">
        <v>41811</v>
      </c>
      <c r="I1833" s="72">
        <v>98.68</v>
      </c>
      <c r="J1833" s="71">
        <v>42907</v>
      </c>
      <c r="K1833" s="72">
        <v>236.46</v>
      </c>
      <c r="L1833" s="73">
        <f t="shared" si="28"/>
        <v>4</v>
      </c>
      <c r="M1833" s="2" t="s">
        <v>8708</v>
      </c>
      <c r="N1833" s="69"/>
    </row>
    <row r="1834" spans="1:14" s="2" customFormat="1" ht="45" hidden="1">
      <c r="A1834" s="62" t="s">
        <v>4513</v>
      </c>
      <c r="B1834" s="62" t="s">
        <v>4514</v>
      </c>
      <c r="C1834" s="62" t="s">
        <v>4515</v>
      </c>
      <c r="D1834" s="62" t="s">
        <v>4516</v>
      </c>
      <c r="E1834" s="62" t="s">
        <v>4518</v>
      </c>
      <c r="F1834" s="63">
        <v>40521</v>
      </c>
      <c r="G1834" s="64">
        <v>1.5287733970529671</v>
      </c>
      <c r="H1834" s="65">
        <v>41804</v>
      </c>
      <c r="I1834" s="66">
        <v>100.44</v>
      </c>
      <c r="J1834" s="65">
        <v>42900</v>
      </c>
      <c r="K1834" s="66">
        <v>253.99</v>
      </c>
      <c r="L1834" s="67">
        <f t="shared" si="28"/>
        <v>4</v>
      </c>
      <c r="N1834" s="63"/>
    </row>
    <row r="1835" spans="1:14" s="2" customFormat="1" ht="45" hidden="1">
      <c r="A1835" s="68" t="s">
        <v>4513</v>
      </c>
      <c r="B1835" s="68" t="s">
        <v>5047</v>
      </c>
      <c r="C1835" s="68" t="s">
        <v>4515</v>
      </c>
      <c r="D1835" s="68" t="s">
        <v>4516</v>
      </c>
      <c r="E1835" s="68" t="s">
        <v>4517</v>
      </c>
      <c r="F1835" s="69">
        <v>40521</v>
      </c>
      <c r="G1835" s="70">
        <v>1.3962302391568706</v>
      </c>
      <c r="H1835" s="71">
        <v>41811</v>
      </c>
      <c r="I1835" s="72">
        <v>98.68</v>
      </c>
      <c r="J1835" s="71">
        <v>42907</v>
      </c>
      <c r="K1835" s="72">
        <v>236.46</v>
      </c>
      <c r="L1835" s="73">
        <f t="shared" si="28"/>
        <v>4</v>
      </c>
      <c r="M1835" s="2" t="s">
        <v>8708</v>
      </c>
      <c r="N1835" s="69"/>
    </row>
    <row r="1836" spans="1:14" s="2" customFormat="1" ht="45" hidden="1">
      <c r="A1836" s="62" t="s">
        <v>4513</v>
      </c>
      <c r="B1836" s="62" t="s">
        <v>5047</v>
      </c>
      <c r="C1836" s="62" t="s">
        <v>4515</v>
      </c>
      <c r="D1836" s="62" t="s">
        <v>4516</v>
      </c>
      <c r="E1836" s="62" t="s">
        <v>4518</v>
      </c>
      <c r="F1836" s="63">
        <v>40521</v>
      </c>
      <c r="G1836" s="64">
        <v>1.5287733970529671</v>
      </c>
      <c r="H1836" s="65">
        <v>41804</v>
      </c>
      <c r="I1836" s="66">
        <v>100.44</v>
      </c>
      <c r="J1836" s="65">
        <v>42900</v>
      </c>
      <c r="K1836" s="66">
        <v>253.99</v>
      </c>
      <c r="L1836" s="67">
        <f t="shared" si="28"/>
        <v>4</v>
      </c>
      <c r="N1836" s="63"/>
    </row>
    <row r="1837" spans="1:14" s="2" customFormat="1" hidden="1">
      <c r="A1837" s="1" t="s">
        <v>7363</v>
      </c>
      <c r="B1837" s="1" t="s">
        <v>7364</v>
      </c>
      <c r="C1837" s="1"/>
      <c r="D1837" s="1"/>
      <c r="E1837" s="1"/>
      <c r="F1837" s="6"/>
      <c r="G1837" s="7"/>
      <c r="H1837" s="12"/>
      <c r="I1837" s="11"/>
      <c r="J1837" s="12"/>
      <c r="K1837" s="11"/>
      <c r="L1837" s="2">
        <f t="shared" si="28"/>
        <v>1</v>
      </c>
      <c r="M1837" s="2" t="s">
        <v>8709</v>
      </c>
      <c r="N1837" s="6"/>
    </row>
    <row r="1838" spans="1:14" s="2" customFormat="1" ht="45">
      <c r="A1838" s="1" t="s">
        <v>5987</v>
      </c>
      <c r="B1838" s="1" t="s">
        <v>5988</v>
      </c>
      <c r="C1838" s="1" t="s">
        <v>5989</v>
      </c>
      <c r="D1838" s="1" t="s">
        <v>5990</v>
      </c>
      <c r="E1838" s="1" t="s">
        <v>5991</v>
      </c>
      <c r="F1838" s="6">
        <v>41310</v>
      </c>
      <c r="G1838" s="7">
        <v>0.12373816213966074</v>
      </c>
      <c r="H1838" s="10">
        <v>41328</v>
      </c>
      <c r="I1838" s="11">
        <v>96.09</v>
      </c>
      <c r="J1838" s="10">
        <v>42423</v>
      </c>
      <c r="K1838" s="11">
        <v>107.98</v>
      </c>
      <c r="L1838" s="2">
        <f t="shared" si="28"/>
        <v>1</v>
      </c>
      <c r="N1838" s="6"/>
    </row>
    <row r="1839" spans="1:14" s="2" customFormat="1" ht="45">
      <c r="A1839" s="1" t="s">
        <v>5767</v>
      </c>
      <c r="B1839" s="1" t="s">
        <v>5768</v>
      </c>
      <c r="C1839" s="1" t="s">
        <v>5769</v>
      </c>
      <c r="D1839" s="1" t="s">
        <v>5770</v>
      </c>
      <c r="E1839" s="1" t="s">
        <v>5771</v>
      </c>
      <c r="F1839" s="6">
        <v>38082</v>
      </c>
      <c r="G1839" s="7">
        <v>-0.22591491231034364</v>
      </c>
      <c r="H1839" s="10">
        <v>38100</v>
      </c>
      <c r="I1839" s="11">
        <v>591.86</v>
      </c>
      <c r="J1839" s="10">
        <v>39195</v>
      </c>
      <c r="K1839" s="11">
        <v>458.15000000000003</v>
      </c>
      <c r="L1839" s="2">
        <f t="shared" si="28"/>
        <v>1</v>
      </c>
      <c r="N1839" s="6"/>
    </row>
    <row r="1840" spans="1:14" s="2" customFormat="1" hidden="1">
      <c r="A1840" s="1" t="s">
        <v>4417</v>
      </c>
      <c r="B1840" s="1" t="s">
        <v>4418</v>
      </c>
      <c r="C1840" s="1"/>
      <c r="D1840" s="1"/>
      <c r="E1840" s="1"/>
      <c r="F1840" s="6"/>
      <c r="G1840" s="7"/>
      <c r="H1840" s="12"/>
      <c r="I1840" s="11"/>
      <c r="J1840" s="12"/>
      <c r="K1840" s="11"/>
      <c r="L1840" s="2">
        <f t="shared" si="28"/>
        <v>1</v>
      </c>
      <c r="M1840" s="2" t="s">
        <v>8709</v>
      </c>
      <c r="N1840" s="6"/>
    </row>
    <row r="1841" spans="1:14" s="2" customFormat="1" ht="45" hidden="1">
      <c r="A1841" s="32" t="s">
        <v>1072</v>
      </c>
      <c r="B1841" s="32" t="s">
        <v>1073</v>
      </c>
      <c r="C1841" s="32" t="s">
        <v>1074</v>
      </c>
      <c r="D1841" s="32" t="s">
        <v>1075</v>
      </c>
      <c r="E1841" s="32" t="s">
        <v>1076</v>
      </c>
      <c r="F1841" s="33">
        <v>40879</v>
      </c>
      <c r="G1841" s="34">
        <v>1.4615611876675039</v>
      </c>
      <c r="H1841" s="35">
        <v>40891</v>
      </c>
      <c r="I1841" s="36">
        <v>473.87</v>
      </c>
      <c r="J1841" s="35">
        <v>41987</v>
      </c>
      <c r="K1841" s="36">
        <v>1166.46</v>
      </c>
      <c r="L1841" s="37">
        <f t="shared" si="28"/>
        <v>3</v>
      </c>
      <c r="M1841" s="2" t="s">
        <v>8708</v>
      </c>
      <c r="N1841" s="33"/>
    </row>
    <row r="1842" spans="1:14" s="2" customFormat="1" ht="45" hidden="1">
      <c r="A1842" s="1" t="s">
        <v>1072</v>
      </c>
      <c r="B1842" s="1" t="s">
        <v>1073</v>
      </c>
      <c r="C1842" s="1" t="s">
        <v>1077</v>
      </c>
      <c r="D1842" s="1" t="s">
        <v>1078</v>
      </c>
      <c r="E1842" s="1" t="s">
        <v>1079</v>
      </c>
      <c r="F1842" s="6">
        <v>40879</v>
      </c>
      <c r="G1842" s="7">
        <v>1.2040562739564467</v>
      </c>
      <c r="H1842" s="10">
        <v>40891</v>
      </c>
      <c r="I1842" s="11">
        <v>474.82</v>
      </c>
      <c r="J1842" s="10">
        <v>41987</v>
      </c>
      <c r="K1842" s="11">
        <v>1046.53</v>
      </c>
      <c r="L1842" s="2">
        <f t="shared" si="28"/>
        <v>3</v>
      </c>
      <c r="N1842" s="6"/>
    </row>
    <row r="1843" spans="1:14" s="2" customFormat="1" ht="45" hidden="1">
      <c r="A1843" s="1" t="s">
        <v>1072</v>
      </c>
      <c r="B1843" s="1" t="s">
        <v>1073</v>
      </c>
      <c r="C1843" s="1" t="s">
        <v>1074</v>
      </c>
      <c r="D1843" s="1" t="s">
        <v>1075</v>
      </c>
      <c r="E1843" s="1" t="s">
        <v>1080</v>
      </c>
      <c r="F1843" s="6">
        <v>40879</v>
      </c>
      <c r="G1843" s="7">
        <v>1.4615611876675039</v>
      </c>
      <c r="H1843" s="10">
        <v>40891</v>
      </c>
      <c r="I1843" s="11">
        <v>473.87</v>
      </c>
      <c r="J1843" s="10">
        <v>41987</v>
      </c>
      <c r="K1843" s="11">
        <v>1166.46</v>
      </c>
      <c r="L1843" s="2">
        <f t="shared" si="28"/>
        <v>3</v>
      </c>
      <c r="N1843" s="6"/>
    </row>
    <row r="1844" spans="1:14" s="2" customFormat="1" ht="45" hidden="1">
      <c r="A1844" s="1" t="s">
        <v>1890</v>
      </c>
      <c r="B1844" s="1" t="s">
        <v>1073</v>
      </c>
      <c r="C1844" s="1" t="s">
        <v>1074</v>
      </c>
      <c r="D1844" s="1" t="s">
        <v>1075</v>
      </c>
      <c r="E1844" s="1" t="s">
        <v>1076</v>
      </c>
      <c r="F1844" s="6">
        <v>40852</v>
      </c>
      <c r="G1844" s="7">
        <v>1.319770373530895</v>
      </c>
      <c r="H1844" s="10">
        <v>40861</v>
      </c>
      <c r="I1844" s="11">
        <v>515.62</v>
      </c>
      <c r="J1844" s="10">
        <v>41957</v>
      </c>
      <c r="K1844" s="11">
        <v>1196.1200000000001</v>
      </c>
      <c r="L1844" s="2">
        <f t="shared" si="28"/>
        <v>3</v>
      </c>
      <c r="N1844" s="6"/>
    </row>
    <row r="1845" spans="1:14" s="2" customFormat="1" ht="45" hidden="1">
      <c r="A1845" s="32" t="s">
        <v>1890</v>
      </c>
      <c r="B1845" s="32" t="s">
        <v>1073</v>
      </c>
      <c r="C1845" s="32" t="s">
        <v>1077</v>
      </c>
      <c r="D1845" s="32" t="s">
        <v>1078</v>
      </c>
      <c r="E1845" s="32" t="s">
        <v>1079</v>
      </c>
      <c r="F1845" s="33">
        <v>40852</v>
      </c>
      <c r="G1845" s="34">
        <v>1.0818466205327517</v>
      </c>
      <c r="H1845" s="35">
        <v>40861</v>
      </c>
      <c r="I1845" s="36">
        <v>527.45000000000005</v>
      </c>
      <c r="J1845" s="35">
        <v>41957</v>
      </c>
      <c r="K1845" s="36">
        <v>1098.07</v>
      </c>
      <c r="L1845" s="37">
        <f t="shared" si="28"/>
        <v>3</v>
      </c>
      <c r="M1845" s="2" t="s">
        <v>8708</v>
      </c>
      <c r="N1845" s="33"/>
    </row>
    <row r="1846" spans="1:14" s="2" customFormat="1" ht="45" hidden="1">
      <c r="A1846" s="1" t="s">
        <v>1890</v>
      </c>
      <c r="B1846" s="1" t="s">
        <v>1073</v>
      </c>
      <c r="C1846" s="1" t="s">
        <v>1074</v>
      </c>
      <c r="D1846" s="1" t="s">
        <v>1075</v>
      </c>
      <c r="E1846" s="1" t="s">
        <v>1080</v>
      </c>
      <c r="F1846" s="6">
        <v>40852</v>
      </c>
      <c r="G1846" s="7">
        <v>1.319770373530895</v>
      </c>
      <c r="H1846" s="10">
        <v>40861</v>
      </c>
      <c r="I1846" s="11">
        <v>515.62</v>
      </c>
      <c r="J1846" s="10">
        <v>41957</v>
      </c>
      <c r="K1846" s="11">
        <v>1196.1200000000001</v>
      </c>
      <c r="L1846" s="2">
        <f t="shared" si="28"/>
        <v>3</v>
      </c>
      <c r="N1846" s="6"/>
    </row>
    <row r="1847" spans="1:14" s="2" customFormat="1" ht="45" hidden="1">
      <c r="A1847" s="1" t="s">
        <v>5517</v>
      </c>
      <c r="B1847" s="1" t="s">
        <v>5518</v>
      </c>
      <c r="C1847" s="1" t="s">
        <v>5519</v>
      </c>
      <c r="D1847" s="1" t="s">
        <v>5520</v>
      </c>
      <c r="E1847" s="1" t="s">
        <v>5521</v>
      </c>
      <c r="F1847" s="6">
        <v>40456</v>
      </c>
      <c r="G1847" s="7" t="s">
        <v>8705</v>
      </c>
      <c r="H1847" s="10">
        <v>41874</v>
      </c>
      <c r="I1847" s="11">
        <v>100.35000000000001</v>
      </c>
      <c r="J1847" s="10"/>
      <c r="K1847" s="11"/>
      <c r="L1847" s="2">
        <f t="shared" si="28"/>
        <v>1</v>
      </c>
      <c r="M1847" s="2" t="s">
        <v>8710</v>
      </c>
      <c r="N1847" s="6"/>
    </row>
    <row r="1848" spans="1:14" s="2" customFormat="1" hidden="1">
      <c r="A1848" s="1" t="s">
        <v>8498</v>
      </c>
      <c r="B1848" s="1" t="s">
        <v>8499</v>
      </c>
      <c r="C1848" s="1"/>
      <c r="D1848" s="1"/>
      <c r="E1848" s="1"/>
      <c r="F1848" s="6"/>
      <c r="G1848" s="7"/>
      <c r="H1848" s="12"/>
      <c r="I1848" s="11"/>
      <c r="J1848" s="12"/>
      <c r="K1848" s="11"/>
      <c r="L1848" s="2">
        <f t="shared" si="28"/>
        <v>1</v>
      </c>
      <c r="M1848" s="2" t="s">
        <v>8709</v>
      </c>
      <c r="N1848" s="6"/>
    </row>
    <row r="1849" spans="1:14" s="2" customFormat="1" ht="45">
      <c r="A1849" s="1" t="s">
        <v>2711</v>
      </c>
      <c r="B1849" s="1" t="s">
        <v>2712</v>
      </c>
      <c r="C1849" s="1" t="s">
        <v>2713</v>
      </c>
      <c r="D1849" s="1" t="s">
        <v>2714</v>
      </c>
      <c r="E1849" s="1" t="s">
        <v>2715</v>
      </c>
      <c r="F1849" s="6">
        <v>41460</v>
      </c>
      <c r="G1849" s="7">
        <v>0.19055469356089982</v>
      </c>
      <c r="H1849" s="10">
        <v>41748</v>
      </c>
      <c r="I1849" s="11">
        <v>103.12</v>
      </c>
      <c r="J1849" s="10">
        <v>42844</v>
      </c>
      <c r="K1849" s="11">
        <v>122.77</v>
      </c>
      <c r="L1849" s="2">
        <f t="shared" si="28"/>
        <v>1</v>
      </c>
      <c r="N1849" s="6"/>
    </row>
    <row r="1850" spans="1:14" s="2" customFormat="1" ht="30" hidden="1">
      <c r="A1850" s="1" t="s">
        <v>2293</v>
      </c>
      <c r="B1850" s="1" t="s">
        <v>2294</v>
      </c>
      <c r="C1850" s="1"/>
      <c r="D1850" s="1"/>
      <c r="E1850" s="1"/>
      <c r="F1850" s="6"/>
      <c r="G1850" s="7"/>
      <c r="H1850" s="12"/>
      <c r="I1850" s="11"/>
      <c r="J1850" s="12"/>
      <c r="K1850" s="11"/>
      <c r="L1850" s="2">
        <f t="shared" si="28"/>
        <v>1</v>
      </c>
      <c r="M1850" s="2" t="s">
        <v>8709</v>
      </c>
      <c r="N1850" s="6"/>
    </row>
    <row r="1851" spans="1:14" s="2" customFormat="1" hidden="1">
      <c r="A1851" s="1" t="s">
        <v>5818</v>
      </c>
      <c r="B1851" s="1" t="s">
        <v>5819</v>
      </c>
      <c r="C1851" s="1"/>
      <c r="D1851" s="1"/>
      <c r="E1851" s="1"/>
      <c r="F1851" s="6"/>
      <c r="G1851" s="7"/>
      <c r="H1851" s="12"/>
      <c r="I1851" s="11"/>
      <c r="J1851" s="12"/>
      <c r="K1851" s="11"/>
      <c r="L1851" s="2">
        <f t="shared" si="28"/>
        <v>1</v>
      </c>
      <c r="M1851" s="2" t="s">
        <v>8709</v>
      </c>
      <c r="N1851" s="6"/>
    </row>
    <row r="1852" spans="1:14" s="2" customFormat="1" hidden="1">
      <c r="A1852" s="1" t="s">
        <v>2941</v>
      </c>
      <c r="B1852" s="1" t="s">
        <v>2942</v>
      </c>
      <c r="C1852" s="1"/>
      <c r="D1852" s="1"/>
      <c r="E1852" s="1"/>
      <c r="F1852" s="6"/>
      <c r="G1852" s="7"/>
      <c r="H1852" s="12"/>
      <c r="I1852" s="11"/>
      <c r="J1852" s="12"/>
      <c r="K1852" s="11"/>
      <c r="L1852" s="2">
        <f t="shared" si="28"/>
        <v>1</v>
      </c>
      <c r="M1852" s="2" t="s">
        <v>8709</v>
      </c>
      <c r="N1852" s="6"/>
    </row>
    <row r="1853" spans="1:14" s="2" customFormat="1" ht="45">
      <c r="A1853" s="1" t="s">
        <v>2157</v>
      </c>
      <c r="B1853" s="1" t="s">
        <v>2158</v>
      </c>
      <c r="C1853" s="1" t="s">
        <v>2159</v>
      </c>
      <c r="D1853" s="1" t="s">
        <v>2160</v>
      </c>
      <c r="E1853" s="1" t="s">
        <v>2161</v>
      </c>
      <c r="F1853" s="6">
        <v>28799</v>
      </c>
      <c r="G1853" s="7">
        <v>-0.13811759902000817</v>
      </c>
      <c r="H1853" s="10">
        <v>35656</v>
      </c>
      <c r="I1853" s="11">
        <v>97.960000000000008</v>
      </c>
      <c r="J1853" s="10">
        <v>36752</v>
      </c>
      <c r="K1853" s="11">
        <v>84.43</v>
      </c>
      <c r="L1853" s="2">
        <f t="shared" si="28"/>
        <v>1</v>
      </c>
      <c r="N1853" s="6"/>
    </row>
    <row r="1854" spans="1:14" s="2" customFormat="1" ht="45" hidden="1">
      <c r="A1854" s="1" t="s">
        <v>2738</v>
      </c>
      <c r="B1854" s="1" t="s">
        <v>2739</v>
      </c>
      <c r="C1854" s="1" t="s">
        <v>2740</v>
      </c>
      <c r="D1854" s="1" t="s">
        <v>2741</v>
      </c>
      <c r="E1854" s="1" t="s">
        <v>2742</v>
      </c>
      <c r="F1854" s="6">
        <v>41460</v>
      </c>
      <c r="G1854" s="7">
        <v>0.20475750577367199</v>
      </c>
      <c r="H1854" s="10">
        <v>41469</v>
      </c>
      <c r="I1854" s="11">
        <v>216.5</v>
      </c>
      <c r="J1854" s="10">
        <v>42565</v>
      </c>
      <c r="K1854" s="11">
        <v>260.83</v>
      </c>
      <c r="L1854" s="2">
        <f t="shared" si="28"/>
        <v>6</v>
      </c>
      <c r="N1854" s="6"/>
    </row>
    <row r="1855" spans="1:14" s="2" customFormat="1" ht="45" hidden="1">
      <c r="A1855" s="1" t="s">
        <v>2738</v>
      </c>
      <c r="B1855" s="1" t="s">
        <v>2739</v>
      </c>
      <c r="C1855" s="1" t="s">
        <v>2743</v>
      </c>
      <c r="D1855" s="1" t="s">
        <v>2744</v>
      </c>
      <c r="E1855" s="1" t="s">
        <v>2745</v>
      </c>
      <c r="F1855" s="6">
        <v>41460</v>
      </c>
      <c r="G1855" s="7">
        <v>0.42269909952052387</v>
      </c>
      <c r="H1855" s="10">
        <v>41469</v>
      </c>
      <c r="I1855" s="11">
        <v>171.02</v>
      </c>
      <c r="J1855" s="10">
        <v>42565</v>
      </c>
      <c r="K1855" s="11">
        <v>243.31</v>
      </c>
      <c r="L1855" s="2">
        <f t="shared" si="28"/>
        <v>6</v>
      </c>
      <c r="N1855" s="6"/>
    </row>
    <row r="1856" spans="1:14" s="2" customFormat="1" ht="45" hidden="1">
      <c r="A1856" s="32" t="s">
        <v>2738</v>
      </c>
      <c r="B1856" s="32" t="s">
        <v>2739</v>
      </c>
      <c r="C1856" s="32" t="s">
        <v>2746</v>
      </c>
      <c r="D1856" s="32" t="s">
        <v>2747</v>
      </c>
      <c r="E1856" s="32" t="s">
        <v>2748</v>
      </c>
      <c r="F1856" s="33">
        <v>41460</v>
      </c>
      <c r="G1856" s="34">
        <v>-0.31689671584959539</v>
      </c>
      <c r="H1856" s="35">
        <v>41474</v>
      </c>
      <c r="I1856" s="36">
        <v>105.05</v>
      </c>
      <c r="J1856" s="35">
        <v>42570</v>
      </c>
      <c r="K1856" s="36">
        <v>71.760000000000005</v>
      </c>
      <c r="L1856" s="37">
        <f t="shared" si="28"/>
        <v>6</v>
      </c>
      <c r="M1856" s="2" t="s">
        <v>8708</v>
      </c>
      <c r="N1856" s="33"/>
    </row>
    <row r="1857" spans="1:14" s="2" customFormat="1" ht="45" hidden="1">
      <c r="A1857" s="1" t="s">
        <v>2738</v>
      </c>
      <c r="B1857" s="1" t="s">
        <v>2739</v>
      </c>
      <c r="C1857" s="1" t="s">
        <v>2186</v>
      </c>
      <c r="D1857" s="1" t="s">
        <v>2187</v>
      </c>
      <c r="E1857" s="1" t="s">
        <v>2188</v>
      </c>
      <c r="F1857" s="6">
        <v>41460</v>
      </c>
      <c r="G1857" s="7">
        <v>-0.65710602642603932</v>
      </c>
      <c r="H1857" s="10">
        <v>41483</v>
      </c>
      <c r="I1857" s="11">
        <v>31.03</v>
      </c>
      <c r="J1857" s="10">
        <v>42579</v>
      </c>
      <c r="K1857" s="11">
        <v>10.64</v>
      </c>
      <c r="L1857" s="2">
        <f t="shared" si="28"/>
        <v>6</v>
      </c>
      <c r="N1857" s="6"/>
    </row>
    <row r="1858" spans="1:14" s="2" customFormat="1" ht="45" hidden="1">
      <c r="A1858" s="1" t="s">
        <v>2738</v>
      </c>
      <c r="B1858" s="1" t="s">
        <v>2739</v>
      </c>
      <c r="C1858" s="1" t="s">
        <v>2743</v>
      </c>
      <c r="D1858" s="1" t="s">
        <v>2744</v>
      </c>
      <c r="E1858" s="1" t="s">
        <v>2749</v>
      </c>
      <c r="F1858" s="6">
        <v>41460</v>
      </c>
      <c r="G1858" s="7">
        <v>0.42374461144122105</v>
      </c>
      <c r="H1858" s="10">
        <v>41472</v>
      </c>
      <c r="I1858" s="11">
        <v>171.66</v>
      </c>
      <c r="J1858" s="10">
        <v>42568</v>
      </c>
      <c r="K1858" s="11">
        <v>244.4</v>
      </c>
      <c r="L1858" s="2">
        <f t="shared" ref="L1858:L1921" si="29">COUNTIF(A$2:A$2738,A1858)</f>
        <v>6</v>
      </c>
      <c r="N1858" s="6"/>
    </row>
    <row r="1859" spans="1:14" s="2" customFormat="1" ht="45" hidden="1">
      <c r="A1859" s="1" t="s">
        <v>2738</v>
      </c>
      <c r="B1859" s="1" t="s">
        <v>2739</v>
      </c>
      <c r="C1859" s="1" t="s">
        <v>714</v>
      </c>
      <c r="D1859" s="1" t="s">
        <v>715</v>
      </c>
      <c r="E1859" s="1" t="s">
        <v>716</v>
      </c>
      <c r="F1859" s="6">
        <v>41460</v>
      </c>
      <c r="G1859" s="7">
        <v>1.1978675824614646</v>
      </c>
      <c r="H1859" s="10">
        <v>41469</v>
      </c>
      <c r="I1859" s="11">
        <v>5008.4000000000005</v>
      </c>
      <c r="J1859" s="10">
        <v>42565</v>
      </c>
      <c r="K1859" s="11">
        <v>11007.800000000001</v>
      </c>
      <c r="L1859" s="2">
        <f t="shared" si="29"/>
        <v>6</v>
      </c>
      <c r="N1859" s="6"/>
    </row>
    <row r="1860" spans="1:14" s="2" customFormat="1" ht="45" hidden="1">
      <c r="A1860" s="1" t="s">
        <v>7356</v>
      </c>
      <c r="B1860" s="1" t="s">
        <v>7357</v>
      </c>
      <c r="C1860" s="1" t="s">
        <v>1973</v>
      </c>
      <c r="D1860" s="1" t="s">
        <v>1974</v>
      </c>
      <c r="E1860" s="1" t="s">
        <v>1975</v>
      </c>
      <c r="F1860" s="6">
        <v>42089</v>
      </c>
      <c r="G1860" s="7" t="s">
        <v>8705</v>
      </c>
      <c r="H1860" s="10">
        <v>42077</v>
      </c>
      <c r="I1860" s="11">
        <v>334.6</v>
      </c>
      <c r="J1860" s="10"/>
      <c r="K1860" s="11"/>
      <c r="L1860" s="2">
        <f t="shared" si="29"/>
        <v>1</v>
      </c>
      <c r="M1860" s="2" t="s">
        <v>8710</v>
      </c>
      <c r="N1860" s="6"/>
    </row>
    <row r="1861" spans="1:14" s="2" customFormat="1" ht="45">
      <c r="A1861" s="1" t="s">
        <v>1971</v>
      </c>
      <c r="B1861" s="1" t="s">
        <v>1972</v>
      </c>
      <c r="C1861" s="1" t="s">
        <v>1973</v>
      </c>
      <c r="D1861" s="1" t="s">
        <v>1974</v>
      </c>
      <c r="E1861" s="1" t="s">
        <v>1975</v>
      </c>
      <c r="F1861" s="6">
        <v>40487</v>
      </c>
      <c r="G1861" s="7">
        <v>0.56872558593749989</v>
      </c>
      <c r="H1861" s="10">
        <v>40496</v>
      </c>
      <c r="I1861" s="11">
        <v>163.84</v>
      </c>
      <c r="J1861" s="10">
        <v>41592</v>
      </c>
      <c r="K1861" s="11">
        <v>257.02</v>
      </c>
      <c r="L1861" s="2">
        <f t="shared" si="29"/>
        <v>1</v>
      </c>
      <c r="N1861" s="6"/>
    </row>
    <row r="1862" spans="1:14" s="2" customFormat="1" ht="45">
      <c r="A1862" s="1" t="s">
        <v>4754</v>
      </c>
      <c r="B1862" s="1" t="s">
        <v>4755</v>
      </c>
      <c r="C1862" s="1" t="s">
        <v>4756</v>
      </c>
      <c r="D1862" s="1" t="s">
        <v>4757</v>
      </c>
      <c r="E1862" s="1" t="s">
        <v>4758</v>
      </c>
      <c r="F1862" s="6">
        <v>40852</v>
      </c>
      <c r="G1862" s="7">
        <v>1.785427807486631</v>
      </c>
      <c r="H1862" s="10">
        <v>40870</v>
      </c>
      <c r="I1862" s="11">
        <v>14.96</v>
      </c>
      <c r="J1862" s="10">
        <v>41966</v>
      </c>
      <c r="K1862" s="11">
        <v>41.67</v>
      </c>
      <c r="L1862" s="2">
        <f t="shared" si="29"/>
        <v>1</v>
      </c>
      <c r="N1862" s="6"/>
    </row>
    <row r="1863" spans="1:14" s="2" customFormat="1" ht="45">
      <c r="A1863" s="1" t="s">
        <v>6424</v>
      </c>
      <c r="B1863" s="1" t="s">
        <v>6425</v>
      </c>
      <c r="C1863" s="1" t="s">
        <v>6426</v>
      </c>
      <c r="D1863" s="1" t="s">
        <v>6427</v>
      </c>
      <c r="E1863" s="1" t="s">
        <v>6428</v>
      </c>
      <c r="F1863" s="6">
        <v>39483</v>
      </c>
      <c r="G1863" s="7">
        <v>-0.22420000000000001</v>
      </c>
      <c r="H1863" s="10">
        <v>40874</v>
      </c>
      <c r="I1863" s="11">
        <v>100</v>
      </c>
      <c r="J1863" s="10">
        <v>41970</v>
      </c>
      <c r="K1863" s="11">
        <v>77.58</v>
      </c>
      <c r="L1863" s="2">
        <f t="shared" si="29"/>
        <v>1</v>
      </c>
      <c r="N1863" s="6"/>
    </row>
    <row r="1864" spans="1:14" s="2" customFormat="1" ht="45">
      <c r="A1864" s="1" t="s">
        <v>1991</v>
      </c>
      <c r="B1864" s="1" t="s">
        <v>1992</v>
      </c>
      <c r="C1864" s="1" t="s">
        <v>1993</v>
      </c>
      <c r="D1864" s="1" t="s">
        <v>1994</v>
      </c>
      <c r="E1864" s="1" t="s">
        <v>1995</v>
      </c>
      <c r="F1864" s="6">
        <v>36712</v>
      </c>
      <c r="G1864" s="7">
        <v>1.3788469029996102</v>
      </c>
      <c r="H1864" s="10">
        <v>36721</v>
      </c>
      <c r="I1864" s="11">
        <v>102.68</v>
      </c>
      <c r="J1864" s="10">
        <v>37816</v>
      </c>
      <c r="K1864" s="11">
        <v>244.26</v>
      </c>
      <c r="L1864" s="2">
        <f t="shared" si="29"/>
        <v>1</v>
      </c>
      <c r="N1864" s="6"/>
    </row>
    <row r="1865" spans="1:14" s="2" customFormat="1" ht="45">
      <c r="A1865" s="1" t="s">
        <v>2387</v>
      </c>
      <c r="B1865" s="1" t="s">
        <v>2388</v>
      </c>
      <c r="C1865" s="1" t="s">
        <v>2389</v>
      </c>
      <c r="D1865" s="1" t="s">
        <v>2390</v>
      </c>
      <c r="E1865" s="1" t="s">
        <v>2391</v>
      </c>
      <c r="F1865" s="6">
        <v>36255</v>
      </c>
      <c r="G1865" s="7">
        <v>1.46137339055794</v>
      </c>
      <c r="H1865" s="10">
        <v>36269</v>
      </c>
      <c r="I1865" s="11">
        <v>27.96</v>
      </c>
      <c r="J1865" s="10">
        <v>37365</v>
      </c>
      <c r="K1865" s="11">
        <v>68.820000000000007</v>
      </c>
      <c r="L1865" s="2">
        <f t="shared" si="29"/>
        <v>1</v>
      </c>
      <c r="N1865" s="6"/>
    </row>
    <row r="1866" spans="1:14" s="2" customFormat="1" ht="45">
      <c r="A1866" s="1" t="s">
        <v>3387</v>
      </c>
      <c r="B1866" s="1" t="s">
        <v>3388</v>
      </c>
      <c r="C1866" s="1" t="s">
        <v>3389</v>
      </c>
      <c r="D1866" s="1" t="s">
        <v>3390</v>
      </c>
      <c r="E1866" s="1" t="s">
        <v>3391</v>
      </c>
      <c r="F1866" s="6">
        <v>41218</v>
      </c>
      <c r="G1866" s="7">
        <v>-0.2908</v>
      </c>
      <c r="H1866" s="10">
        <v>41597</v>
      </c>
      <c r="I1866" s="11">
        <v>100</v>
      </c>
      <c r="J1866" s="10">
        <v>42693</v>
      </c>
      <c r="K1866" s="11">
        <v>70.92</v>
      </c>
      <c r="L1866" s="2">
        <f t="shared" si="29"/>
        <v>1</v>
      </c>
      <c r="N1866" s="6"/>
    </row>
    <row r="1867" spans="1:14" s="2" customFormat="1" ht="45">
      <c r="A1867" s="1" t="s">
        <v>4117</v>
      </c>
      <c r="B1867" s="1" t="s">
        <v>4118</v>
      </c>
      <c r="C1867" s="1" t="s">
        <v>4119</v>
      </c>
      <c r="D1867" s="1" t="s">
        <v>4120</v>
      </c>
      <c r="E1867" s="1" t="s">
        <v>4121</v>
      </c>
      <c r="F1867" s="6">
        <v>41644</v>
      </c>
      <c r="G1867" s="7">
        <v>0.7891553480475384</v>
      </c>
      <c r="H1867" s="10">
        <v>41748</v>
      </c>
      <c r="I1867" s="11">
        <v>94.24</v>
      </c>
      <c r="J1867" s="10">
        <v>42844</v>
      </c>
      <c r="K1867" s="11">
        <v>168.61</v>
      </c>
      <c r="L1867" s="2">
        <f t="shared" si="29"/>
        <v>1</v>
      </c>
      <c r="N1867" s="6"/>
    </row>
    <row r="1868" spans="1:14" s="2" customFormat="1" ht="45">
      <c r="A1868" s="1" t="s">
        <v>1014</v>
      </c>
      <c r="B1868" s="1" t="s">
        <v>1015</v>
      </c>
      <c r="C1868" s="1" t="s">
        <v>1016</v>
      </c>
      <c r="D1868" s="1" t="s">
        <v>1017</v>
      </c>
      <c r="E1868" s="1" t="s">
        <v>1018</v>
      </c>
      <c r="F1868" s="6">
        <v>40729</v>
      </c>
      <c r="G1868" s="7">
        <v>1.902087960906264</v>
      </c>
      <c r="H1868" s="10">
        <v>41135</v>
      </c>
      <c r="I1868" s="11">
        <v>112.55</v>
      </c>
      <c r="J1868" s="10">
        <v>42230</v>
      </c>
      <c r="K1868" s="11">
        <v>326.63</v>
      </c>
      <c r="L1868" s="2">
        <f t="shared" si="29"/>
        <v>1</v>
      </c>
      <c r="N1868" s="6"/>
    </row>
    <row r="1869" spans="1:14" s="2" customFormat="1" ht="45">
      <c r="A1869" s="1" t="s">
        <v>3626</v>
      </c>
      <c r="B1869" s="1" t="s">
        <v>3627</v>
      </c>
      <c r="C1869" s="1" t="s">
        <v>3628</v>
      </c>
      <c r="D1869" s="1" t="s">
        <v>3629</v>
      </c>
      <c r="E1869" s="1" t="s">
        <v>3630</v>
      </c>
      <c r="F1869" s="6">
        <v>41491</v>
      </c>
      <c r="G1869" s="7">
        <v>2.168222171636696E-2</v>
      </c>
      <c r="H1869" s="10">
        <v>41505</v>
      </c>
      <c r="I1869" s="11">
        <v>175.72</v>
      </c>
      <c r="J1869" s="10">
        <v>42601</v>
      </c>
      <c r="K1869" s="11">
        <v>179.53</v>
      </c>
      <c r="L1869" s="2">
        <f t="shared" si="29"/>
        <v>1</v>
      </c>
      <c r="N1869" s="6"/>
    </row>
    <row r="1870" spans="1:14" s="2" customFormat="1" ht="45">
      <c r="A1870" s="1" t="s">
        <v>2562</v>
      </c>
      <c r="B1870" s="1" t="s">
        <v>2563</v>
      </c>
      <c r="C1870" s="1" t="s">
        <v>2564</v>
      </c>
      <c r="D1870" s="1" t="s">
        <v>2565</v>
      </c>
      <c r="E1870" s="1" t="s">
        <v>2566</v>
      </c>
      <c r="F1870" s="6">
        <v>41187</v>
      </c>
      <c r="G1870" s="7">
        <v>0.69384669210940109</v>
      </c>
      <c r="H1870" s="10">
        <v>41201</v>
      </c>
      <c r="I1870" s="11">
        <v>4973.26</v>
      </c>
      <c r="J1870" s="10">
        <v>42296</v>
      </c>
      <c r="K1870" s="11">
        <v>8423.94</v>
      </c>
      <c r="L1870" s="2">
        <f t="shared" si="29"/>
        <v>1</v>
      </c>
      <c r="N1870" s="6"/>
    </row>
    <row r="1871" spans="1:14" s="2" customFormat="1" ht="45">
      <c r="A1871" s="1" t="s">
        <v>6105</v>
      </c>
      <c r="B1871" s="1" t="s">
        <v>6106</v>
      </c>
      <c r="C1871" s="1" t="s">
        <v>6107</v>
      </c>
      <c r="D1871" s="1" t="s">
        <v>6108</v>
      </c>
      <c r="E1871" s="1" t="s">
        <v>6109</v>
      </c>
      <c r="F1871" s="6">
        <v>39543</v>
      </c>
      <c r="G1871" s="7">
        <v>-0.53063157894736834</v>
      </c>
      <c r="H1871" s="10">
        <v>41570</v>
      </c>
      <c r="I1871" s="11">
        <v>95</v>
      </c>
      <c r="J1871" s="10">
        <v>42666</v>
      </c>
      <c r="K1871" s="11">
        <v>44.59</v>
      </c>
      <c r="L1871" s="2">
        <f t="shared" si="29"/>
        <v>1</v>
      </c>
      <c r="N1871" s="6"/>
    </row>
    <row r="1872" spans="1:14" s="2" customFormat="1" ht="45" hidden="1">
      <c r="A1872" s="1" t="s">
        <v>516</v>
      </c>
      <c r="B1872" s="1" t="s">
        <v>517</v>
      </c>
      <c r="C1872" s="1" t="s">
        <v>518</v>
      </c>
      <c r="D1872" s="1" t="s">
        <v>519</v>
      </c>
      <c r="E1872" s="1" t="s">
        <v>520</v>
      </c>
      <c r="F1872" s="6">
        <v>42009</v>
      </c>
      <c r="G1872" s="7" t="s">
        <v>8705</v>
      </c>
      <c r="H1872" s="10">
        <v>42018</v>
      </c>
      <c r="I1872" s="11">
        <v>142.42000000000002</v>
      </c>
      <c r="J1872" s="10"/>
      <c r="K1872" s="11"/>
      <c r="L1872" s="2">
        <f t="shared" si="29"/>
        <v>1</v>
      </c>
      <c r="M1872" s="2" t="s">
        <v>8710</v>
      </c>
      <c r="N1872" s="6"/>
    </row>
    <row r="1873" spans="1:14" s="2" customFormat="1" ht="45" hidden="1">
      <c r="A1873" s="1" t="s">
        <v>7612</v>
      </c>
      <c r="B1873" s="1" t="s">
        <v>7613</v>
      </c>
      <c r="C1873" s="1" t="s">
        <v>7614</v>
      </c>
      <c r="D1873" s="1" t="s">
        <v>7615</v>
      </c>
      <c r="E1873" s="1" t="s">
        <v>7616</v>
      </c>
      <c r="F1873" s="6">
        <v>42190</v>
      </c>
      <c r="G1873" s="7" t="s">
        <v>8705</v>
      </c>
      <c r="H1873" s="10">
        <v>42213</v>
      </c>
      <c r="I1873" s="11">
        <v>147.64000000000001</v>
      </c>
      <c r="J1873" s="10"/>
      <c r="K1873" s="11"/>
      <c r="L1873" s="2">
        <f t="shared" si="29"/>
        <v>1</v>
      </c>
      <c r="M1873" s="2" t="s">
        <v>8710</v>
      </c>
      <c r="N1873" s="6"/>
    </row>
    <row r="1874" spans="1:14" s="2" customFormat="1" ht="30" hidden="1">
      <c r="A1874" s="1" t="s">
        <v>4781</v>
      </c>
      <c r="B1874" s="1" t="s">
        <v>4782</v>
      </c>
      <c r="C1874" s="1"/>
      <c r="D1874" s="1"/>
      <c r="E1874" s="1"/>
      <c r="F1874" s="6"/>
      <c r="G1874" s="7"/>
      <c r="H1874" s="12"/>
      <c r="I1874" s="11"/>
      <c r="J1874" s="12"/>
      <c r="K1874" s="11"/>
      <c r="L1874" s="2">
        <f t="shared" si="29"/>
        <v>1</v>
      </c>
      <c r="M1874" s="2" t="s">
        <v>8709</v>
      </c>
      <c r="N1874" s="6"/>
    </row>
    <row r="1875" spans="1:14" s="2" customFormat="1" ht="30" hidden="1">
      <c r="A1875" s="1" t="s">
        <v>8466</v>
      </c>
      <c r="B1875" s="1" t="s">
        <v>8467</v>
      </c>
      <c r="C1875" s="1"/>
      <c r="D1875" s="1"/>
      <c r="E1875" s="1"/>
      <c r="F1875" s="6"/>
      <c r="G1875" s="7"/>
      <c r="H1875" s="12"/>
      <c r="I1875" s="11"/>
      <c r="J1875" s="12"/>
      <c r="K1875" s="11"/>
      <c r="L1875" s="2">
        <f t="shared" si="29"/>
        <v>1</v>
      </c>
      <c r="M1875" s="2" t="s">
        <v>8709</v>
      </c>
      <c r="N1875" s="6"/>
    </row>
    <row r="1876" spans="1:14" s="2" customFormat="1" ht="30">
      <c r="A1876" s="1" t="s">
        <v>500</v>
      </c>
      <c r="B1876" s="1" t="s">
        <v>501</v>
      </c>
      <c r="C1876" s="1" t="s">
        <v>502</v>
      </c>
      <c r="D1876" s="1" t="s">
        <v>503</v>
      </c>
      <c r="E1876" s="1" t="s">
        <v>504</v>
      </c>
      <c r="F1876" s="6">
        <v>40729</v>
      </c>
      <c r="G1876" s="7">
        <v>0.26898345271050306</v>
      </c>
      <c r="H1876" s="10">
        <v>40738</v>
      </c>
      <c r="I1876" s="11">
        <v>3222.28</v>
      </c>
      <c r="J1876" s="10">
        <v>41834</v>
      </c>
      <c r="K1876" s="11">
        <v>4089.02</v>
      </c>
      <c r="L1876" s="2">
        <f t="shared" si="29"/>
        <v>1</v>
      </c>
      <c r="N1876" s="6"/>
    </row>
    <row r="1877" spans="1:14" s="2" customFormat="1" ht="45">
      <c r="A1877" s="1" t="s">
        <v>3799</v>
      </c>
      <c r="B1877" s="1" t="s">
        <v>3800</v>
      </c>
      <c r="C1877" s="1" t="s">
        <v>3801</v>
      </c>
      <c r="D1877" s="1" t="s">
        <v>3802</v>
      </c>
      <c r="E1877" s="1" t="s">
        <v>3803</v>
      </c>
      <c r="F1877" s="6">
        <v>38722</v>
      </c>
      <c r="G1877" s="7">
        <v>8.8595466060785895E-3</v>
      </c>
      <c r="H1877" s="10">
        <v>38736</v>
      </c>
      <c r="I1877" s="11">
        <v>2755.2200000000003</v>
      </c>
      <c r="J1877" s="10">
        <v>39832</v>
      </c>
      <c r="K1877" s="11">
        <v>2779.63</v>
      </c>
      <c r="L1877" s="2">
        <f t="shared" si="29"/>
        <v>1</v>
      </c>
      <c r="N1877" s="6"/>
    </row>
    <row r="1878" spans="1:14" s="2" customFormat="1" hidden="1">
      <c r="A1878" s="1" t="s">
        <v>1457</v>
      </c>
      <c r="B1878" s="1" t="s">
        <v>1458</v>
      </c>
      <c r="C1878" s="1"/>
      <c r="D1878" s="1"/>
      <c r="E1878" s="1"/>
      <c r="F1878" s="6"/>
      <c r="G1878" s="7"/>
      <c r="H1878" s="12"/>
      <c r="I1878" s="11"/>
      <c r="J1878" s="12"/>
      <c r="K1878" s="11"/>
      <c r="L1878" s="2">
        <f t="shared" si="29"/>
        <v>1</v>
      </c>
      <c r="M1878" s="2" t="s">
        <v>8709</v>
      </c>
      <c r="N1878" s="6"/>
    </row>
    <row r="1879" spans="1:14" s="2" customFormat="1" ht="45">
      <c r="A1879" s="1" t="s">
        <v>7339</v>
      </c>
      <c r="B1879" s="1" t="s">
        <v>7340</v>
      </c>
      <c r="C1879" s="1" t="s">
        <v>7341</v>
      </c>
      <c r="D1879" s="1" t="s">
        <v>7342</v>
      </c>
      <c r="E1879" s="1" t="s">
        <v>7343</v>
      </c>
      <c r="F1879" s="6">
        <v>36986</v>
      </c>
      <c r="G1879" s="7">
        <v>11.101492537313433</v>
      </c>
      <c r="H1879" s="10">
        <v>37008</v>
      </c>
      <c r="I1879" s="11">
        <v>20.100000000000001</v>
      </c>
      <c r="J1879" s="10">
        <v>38104</v>
      </c>
      <c r="K1879" s="11">
        <v>243.24</v>
      </c>
      <c r="L1879" s="2">
        <f t="shared" si="29"/>
        <v>1</v>
      </c>
      <c r="N1879" s="6"/>
    </row>
    <row r="1880" spans="1:14" s="2" customFormat="1" ht="45">
      <c r="A1880" s="1" t="s">
        <v>4110</v>
      </c>
      <c r="B1880" s="1" t="s">
        <v>4111</v>
      </c>
      <c r="C1880" s="1" t="s">
        <v>4112</v>
      </c>
      <c r="D1880" s="1" t="s">
        <v>4113</v>
      </c>
      <c r="E1880" s="1" t="s">
        <v>4114</v>
      </c>
      <c r="F1880" s="6">
        <v>39391</v>
      </c>
      <c r="G1880" s="7">
        <v>9.928711362646931</v>
      </c>
      <c r="H1880" s="10">
        <v>40593</v>
      </c>
      <c r="I1880" s="11">
        <v>91.88</v>
      </c>
      <c r="J1880" s="10">
        <v>41689</v>
      </c>
      <c r="K1880" s="11">
        <v>1004.13</v>
      </c>
      <c r="L1880" s="2">
        <f t="shared" si="29"/>
        <v>1</v>
      </c>
      <c r="N1880" s="6"/>
    </row>
    <row r="1881" spans="1:14" s="2" customFormat="1" ht="45">
      <c r="A1881" s="1" t="s">
        <v>7448</v>
      </c>
      <c r="B1881" s="1" t="s">
        <v>7449</v>
      </c>
      <c r="C1881" s="1" t="s">
        <v>7450</v>
      </c>
      <c r="D1881" s="1" t="s">
        <v>7451</v>
      </c>
      <c r="E1881" s="1" t="s">
        <v>7452</v>
      </c>
      <c r="F1881" s="6">
        <v>37108</v>
      </c>
      <c r="G1881" s="7">
        <v>0.13565319964612191</v>
      </c>
      <c r="H1881" s="10">
        <v>37130</v>
      </c>
      <c r="I1881" s="11">
        <v>33.910000000000004</v>
      </c>
      <c r="J1881" s="10">
        <v>38226</v>
      </c>
      <c r="K1881" s="11">
        <v>38.51</v>
      </c>
      <c r="L1881" s="2">
        <f t="shared" si="29"/>
        <v>1</v>
      </c>
      <c r="N1881" s="6"/>
    </row>
    <row r="1882" spans="1:14" s="2" customFormat="1" ht="45" hidden="1">
      <c r="A1882" s="1" t="s">
        <v>3129</v>
      </c>
      <c r="B1882" s="1" t="s">
        <v>3130</v>
      </c>
      <c r="C1882" s="1" t="s">
        <v>3131</v>
      </c>
      <c r="D1882" s="1" t="s">
        <v>3132</v>
      </c>
      <c r="E1882" s="1" t="s">
        <v>3133</v>
      </c>
      <c r="F1882" s="6">
        <v>42282</v>
      </c>
      <c r="G1882" s="7" t="s">
        <v>8705</v>
      </c>
      <c r="H1882" s="10">
        <v>42296</v>
      </c>
      <c r="I1882" s="11">
        <v>134.11000000000001</v>
      </c>
      <c r="J1882" s="10"/>
      <c r="K1882" s="11"/>
      <c r="L1882" s="2">
        <f t="shared" si="29"/>
        <v>1</v>
      </c>
      <c r="M1882" s="2" t="s">
        <v>8710</v>
      </c>
      <c r="N1882" s="6"/>
    </row>
    <row r="1883" spans="1:14" s="2" customFormat="1" ht="45">
      <c r="A1883" s="1" t="s">
        <v>6758</v>
      </c>
      <c r="B1883" s="1" t="s">
        <v>6759</v>
      </c>
      <c r="C1883" s="1" t="s">
        <v>6760</v>
      </c>
      <c r="D1883" s="1" t="s">
        <v>6761</v>
      </c>
      <c r="E1883" s="1" t="s">
        <v>6762</v>
      </c>
      <c r="F1883" s="6">
        <v>37442</v>
      </c>
      <c r="G1883" s="7">
        <v>-0.46709206927985414</v>
      </c>
      <c r="H1883" s="10">
        <v>37464</v>
      </c>
      <c r="I1883" s="11">
        <v>54.85</v>
      </c>
      <c r="J1883" s="10">
        <v>38560</v>
      </c>
      <c r="K1883" s="11">
        <v>29.23</v>
      </c>
      <c r="L1883" s="2">
        <f t="shared" si="29"/>
        <v>1</v>
      </c>
      <c r="N1883" s="6"/>
    </row>
    <row r="1884" spans="1:14" s="2" customFormat="1" ht="45" hidden="1">
      <c r="A1884" s="1" t="s">
        <v>3840</v>
      </c>
      <c r="B1884" s="1" t="s">
        <v>3841</v>
      </c>
      <c r="C1884" s="1" t="s">
        <v>3842</v>
      </c>
      <c r="D1884" s="1" t="s">
        <v>3843</v>
      </c>
      <c r="E1884" s="1" t="s">
        <v>3844</v>
      </c>
      <c r="F1884" s="6">
        <v>39296</v>
      </c>
      <c r="G1884" s="7">
        <v>-0.57728279932369286</v>
      </c>
      <c r="H1884" s="10">
        <v>39313</v>
      </c>
      <c r="I1884" s="11">
        <v>9522.3000000000011</v>
      </c>
      <c r="J1884" s="10">
        <v>40409</v>
      </c>
      <c r="K1884" s="11">
        <v>4025.2400000000002</v>
      </c>
      <c r="L1884" s="2">
        <f t="shared" si="29"/>
        <v>2</v>
      </c>
      <c r="N1884" s="6"/>
    </row>
    <row r="1885" spans="1:14" s="2" customFormat="1" ht="45" hidden="1">
      <c r="A1885" s="32" t="s">
        <v>3840</v>
      </c>
      <c r="B1885" s="32" t="s">
        <v>3841</v>
      </c>
      <c r="C1885" s="32" t="s">
        <v>3842</v>
      </c>
      <c r="D1885" s="32" t="s">
        <v>3843</v>
      </c>
      <c r="E1885" s="32" t="s">
        <v>3845</v>
      </c>
      <c r="F1885" s="33">
        <v>39296</v>
      </c>
      <c r="G1885" s="34">
        <v>-0.58254676233987024</v>
      </c>
      <c r="H1885" s="35">
        <v>39308</v>
      </c>
      <c r="I1885" s="36">
        <v>9781.91</v>
      </c>
      <c r="J1885" s="35">
        <v>40404</v>
      </c>
      <c r="K1885" s="36">
        <v>4083.4900000000002</v>
      </c>
      <c r="L1885" s="37">
        <f t="shared" si="29"/>
        <v>2</v>
      </c>
      <c r="M1885" s="2" t="s">
        <v>8708</v>
      </c>
      <c r="N1885" s="33"/>
    </row>
    <row r="1886" spans="1:14" s="2" customFormat="1" ht="45">
      <c r="A1886" s="1" t="s">
        <v>5632</v>
      </c>
      <c r="B1886" s="1" t="s">
        <v>5633</v>
      </c>
      <c r="C1886" s="1" t="s">
        <v>5634</v>
      </c>
      <c r="D1886" s="1" t="s">
        <v>5635</v>
      </c>
      <c r="E1886" s="1" t="s">
        <v>5636</v>
      </c>
      <c r="F1886" s="6">
        <v>35773</v>
      </c>
      <c r="G1886" s="7">
        <v>-0.18956939440727394</v>
      </c>
      <c r="H1886" s="10">
        <v>35781</v>
      </c>
      <c r="I1886" s="11">
        <v>524.61</v>
      </c>
      <c r="J1886" s="10">
        <v>36877</v>
      </c>
      <c r="K1886" s="11">
        <v>425.16</v>
      </c>
      <c r="L1886" s="2">
        <f t="shared" si="29"/>
        <v>1</v>
      </c>
      <c r="N1886" s="6"/>
    </row>
    <row r="1887" spans="1:14" s="2" customFormat="1" ht="45" hidden="1">
      <c r="A1887" s="1" t="s">
        <v>8620</v>
      </c>
      <c r="B1887" s="1" t="s">
        <v>8621</v>
      </c>
      <c r="C1887" s="1"/>
      <c r="D1887" s="1"/>
      <c r="E1887" s="1"/>
      <c r="F1887" s="6"/>
      <c r="G1887" s="7"/>
      <c r="H1887" s="12"/>
      <c r="I1887" s="11"/>
      <c r="J1887" s="12"/>
      <c r="K1887" s="11"/>
      <c r="L1887" s="2">
        <f t="shared" si="29"/>
        <v>1</v>
      </c>
      <c r="M1887" s="2" t="s">
        <v>8709</v>
      </c>
      <c r="N1887" s="6"/>
    </row>
    <row r="1888" spans="1:14" s="2" customFormat="1" ht="30" hidden="1">
      <c r="A1888" s="1" t="s">
        <v>7978</v>
      </c>
      <c r="B1888" s="1" t="s">
        <v>7979</v>
      </c>
      <c r="C1888" s="1"/>
      <c r="D1888" s="1"/>
      <c r="E1888" s="1"/>
      <c r="F1888" s="6"/>
      <c r="G1888" s="7"/>
      <c r="H1888" s="12"/>
      <c r="I1888" s="11"/>
      <c r="J1888" s="12"/>
      <c r="K1888" s="11"/>
      <c r="L1888" s="2">
        <f t="shared" si="29"/>
        <v>1</v>
      </c>
      <c r="M1888" s="2" t="s">
        <v>8709</v>
      </c>
      <c r="N1888" s="6"/>
    </row>
    <row r="1889" spans="1:14" s="2" customFormat="1" ht="45" hidden="1">
      <c r="A1889" s="44" t="s">
        <v>4915</v>
      </c>
      <c r="B1889" s="44" t="s">
        <v>4962</v>
      </c>
      <c r="C1889" s="44" t="s">
        <v>4917</v>
      </c>
      <c r="D1889" s="44" t="s">
        <v>4918</v>
      </c>
      <c r="E1889" s="44" t="s">
        <v>4919</v>
      </c>
      <c r="F1889" s="45">
        <v>38512</v>
      </c>
      <c r="G1889" s="46">
        <v>0.59720833333333323</v>
      </c>
      <c r="H1889" s="47">
        <v>38524</v>
      </c>
      <c r="I1889" s="48">
        <v>240</v>
      </c>
      <c r="J1889" s="47">
        <v>39620</v>
      </c>
      <c r="K1889" s="48">
        <v>383.33</v>
      </c>
      <c r="L1889" s="49">
        <f t="shared" si="29"/>
        <v>4</v>
      </c>
      <c r="N1889" s="45"/>
    </row>
    <row r="1890" spans="1:14" s="2" customFormat="1" ht="45" hidden="1">
      <c r="A1890" s="32" t="s">
        <v>4915</v>
      </c>
      <c r="B1890" s="32" t="s">
        <v>4962</v>
      </c>
      <c r="C1890" s="32" t="s">
        <v>4917</v>
      </c>
      <c r="D1890" s="32" t="s">
        <v>4918</v>
      </c>
      <c r="E1890" s="32" t="s">
        <v>4920</v>
      </c>
      <c r="F1890" s="33">
        <v>38512</v>
      </c>
      <c r="G1890" s="34">
        <v>0.5233199999999999</v>
      </c>
      <c r="H1890" s="35">
        <v>38520</v>
      </c>
      <c r="I1890" s="36">
        <v>250</v>
      </c>
      <c r="J1890" s="35">
        <v>39616</v>
      </c>
      <c r="K1890" s="36">
        <v>380.83</v>
      </c>
      <c r="L1890" s="37">
        <f t="shared" si="29"/>
        <v>4</v>
      </c>
      <c r="M1890" s="2" t="s">
        <v>8708</v>
      </c>
      <c r="N1890" s="33"/>
    </row>
    <row r="1891" spans="1:14" s="2" customFormat="1" ht="45" hidden="1">
      <c r="A1891" s="44" t="s">
        <v>4915</v>
      </c>
      <c r="B1891" s="44" t="s">
        <v>4916</v>
      </c>
      <c r="C1891" s="44" t="s">
        <v>4917</v>
      </c>
      <c r="D1891" s="44" t="s">
        <v>4918</v>
      </c>
      <c r="E1891" s="44" t="s">
        <v>4919</v>
      </c>
      <c r="F1891" s="45">
        <v>38512</v>
      </c>
      <c r="G1891" s="46">
        <v>0.59720833333333323</v>
      </c>
      <c r="H1891" s="47">
        <v>38524</v>
      </c>
      <c r="I1891" s="48">
        <v>240</v>
      </c>
      <c r="J1891" s="47">
        <v>39620</v>
      </c>
      <c r="K1891" s="48">
        <v>383.33</v>
      </c>
      <c r="L1891" s="49">
        <f t="shared" si="29"/>
        <v>4</v>
      </c>
      <c r="N1891" s="45"/>
    </row>
    <row r="1892" spans="1:14" s="2" customFormat="1" ht="45" hidden="1">
      <c r="A1892" s="32" t="s">
        <v>4915</v>
      </c>
      <c r="B1892" s="32" t="s">
        <v>4916</v>
      </c>
      <c r="C1892" s="32" t="s">
        <v>4917</v>
      </c>
      <c r="D1892" s="32" t="s">
        <v>4918</v>
      </c>
      <c r="E1892" s="32" t="s">
        <v>4920</v>
      </c>
      <c r="F1892" s="33">
        <v>38512</v>
      </c>
      <c r="G1892" s="34">
        <v>0.5233199999999999</v>
      </c>
      <c r="H1892" s="35">
        <v>38520</v>
      </c>
      <c r="I1892" s="36">
        <v>250</v>
      </c>
      <c r="J1892" s="35">
        <v>39616</v>
      </c>
      <c r="K1892" s="36">
        <v>380.83</v>
      </c>
      <c r="L1892" s="37">
        <f t="shared" si="29"/>
        <v>4</v>
      </c>
      <c r="M1892" s="2" t="s">
        <v>8708</v>
      </c>
      <c r="N1892" s="33"/>
    </row>
    <row r="1893" spans="1:14" s="2" customFormat="1" ht="45">
      <c r="A1893" s="1" t="s">
        <v>2664</v>
      </c>
      <c r="B1893" s="1" t="s">
        <v>2665</v>
      </c>
      <c r="C1893" s="1" t="s">
        <v>2666</v>
      </c>
      <c r="D1893" s="1" t="s">
        <v>2667</v>
      </c>
      <c r="E1893" s="1" t="s">
        <v>2668</v>
      </c>
      <c r="F1893" s="6">
        <v>39543</v>
      </c>
      <c r="G1893" s="7">
        <v>0.31584460934089914</v>
      </c>
      <c r="H1893" s="10">
        <v>40228</v>
      </c>
      <c r="I1893" s="11">
        <v>114.55</v>
      </c>
      <c r="J1893" s="10">
        <v>41324</v>
      </c>
      <c r="K1893" s="11">
        <v>150.72999999999999</v>
      </c>
      <c r="L1893" s="2">
        <f t="shared" si="29"/>
        <v>1</v>
      </c>
      <c r="N1893" s="6"/>
    </row>
    <row r="1894" spans="1:14" s="2" customFormat="1" ht="45">
      <c r="A1894" s="1" t="s">
        <v>4275</v>
      </c>
      <c r="B1894" s="1" t="s">
        <v>3841</v>
      </c>
      <c r="C1894" s="1" t="s">
        <v>4276</v>
      </c>
      <c r="D1894" s="1" t="s">
        <v>4277</v>
      </c>
      <c r="E1894" s="1" t="s">
        <v>4278</v>
      </c>
      <c r="F1894" s="6">
        <v>39268</v>
      </c>
      <c r="G1894" s="7">
        <v>-0.617362850861496</v>
      </c>
      <c r="H1894" s="10">
        <v>39284</v>
      </c>
      <c r="I1894" s="11">
        <v>586.77</v>
      </c>
      <c r="J1894" s="10">
        <v>40380</v>
      </c>
      <c r="K1894" s="11">
        <v>224.52</v>
      </c>
      <c r="L1894" s="2">
        <f t="shared" si="29"/>
        <v>1</v>
      </c>
      <c r="N1894" s="6"/>
    </row>
    <row r="1895" spans="1:14" s="2" customFormat="1" ht="45">
      <c r="A1895" s="1" t="s">
        <v>5715</v>
      </c>
      <c r="B1895" s="1" t="s">
        <v>5716</v>
      </c>
      <c r="C1895" s="1" t="s">
        <v>5717</v>
      </c>
      <c r="D1895" s="1" t="s">
        <v>5718</v>
      </c>
      <c r="E1895" s="1" t="s">
        <v>5719</v>
      </c>
      <c r="F1895" s="6">
        <v>40579</v>
      </c>
      <c r="G1895" s="7">
        <v>0.87382120611058922</v>
      </c>
      <c r="H1895" s="10">
        <v>40597</v>
      </c>
      <c r="I1895" s="11">
        <v>287.37</v>
      </c>
      <c r="J1895" s="10">
        <v>41693</v>
      </c>
      <c r="K1895" s="11">
        <v>538.48</v>
      </c>
      <c r="L1895" s="2">
        <f t="shared" si="29"/>
        <v>1</v>
      </c>
      <c r="N1895" s="6"/>
    </row>
    <row r="1896" spans="1:14" s="2" customFormat="1" ht="45">
      <c r="A1896" s="1" t="s">
        <v>3445</v>
      </c>
      <c r="B1896" s="1" t="s">
        <v>3446</v>
      </c>
      <c r="C1896" s="1" t="s">
        <v>3447</v>
      </c>
      <c r="D1896" s="1" t="s">
        <v>3448</v>
      </c>
      <c r="E1896" s="1" t="s">
        <v>3449</v>
      </c>
      <c r="F1896" s="6">
        <v>41126</v>
      </c>
      <c r="G1896" s="7">
        <v>0.16139783860216142</v>
      </c>
      <c r="H1896" s="10">
        <v>41566</v>
      </c>
      <c r="I1896" s="11">
        <v>99.01</v>
      </c>
      <c r="J1896" s="10">
        <v>42662</v>
      </c>
      <c r="K1896" s="11">
        <v>114.99000000000001</v>
      </c>
      <c r="L1896" s="2">
        <f t="shared" si="29"/>
        <v>1</v>
      </c>
      <c r="N1896" s="6"/>
    </row>
    <row r="1897" spans="1:14" s="2" customFormat="1" ht="45">
      <c r="A1897" s="1" t="s">
        <v>7656</v>
      </c>
      <c r="B1897" s="1" t="s">
        <v>7657</v>
      </c>
      <c r="C1897" s="1" t="s">
        <v>7658</v>
      </c>
      <c r="D1897" s="1" t="s">
        <v>7659</v>
      </c>
      <c r="E1897" s="1" t="s">
        <v>7660</v>
      </c>
      <c r="F1897" s="6">
        <v>37991</v>
      </c>
      <c r="G1897" s="7">
        <v>0.46731880835927064</v>
      </c>
      <c r="H1897" s="10">
        <v>38014</v>
      </c>
      <c r="I1897" s="11">
        <v>44.980000000000004</v>
      </c>
      <c r="J1897" s="10">
        <v>39110</v>
      </c>
      <c r="K1897" s="11">
        <v>66</v>
      </c>
      <c r="L1897" s="2">
        <f t="shared" si="29"/>
        <v>1</v>
      </c>
      <c r="N1897" s="6"/>
    </row>
    <row r="1898" spans="1:14" s="2" customFormat="1" ht="45" hidden="1">
      <c r="A1898" s="1" t="s">
        <v>7728</v>
      </c>
      <c r="B1898" s="1" t="s">
        <v>7729</v>
      </c>
      <c r="C1898" s="1" t="s">
        <v>7730</v>
      </c>
      <c r="D1898" s="1" t="s">
        <v>7731</v>
      </c>
      <c r="E1898" s="1" t="s">
        <v>7732</v>
      </c>
      <c r="F1898" s="6">
        <v>41917</v>
      </c>
      <c r="G1898" s="7" t="s">
        <v>8705</v>
      </c>
      <c r="H1898" s="10">
        <v>41940</v>
      </c>
      <c r="I1898" s="11">
        <v>12.620000000000001</v>
      </c>
      <c r="J1898" s="10"/>
      <c r="K1898" s="11"/>
      <c r="L1898" s="2">
        <f t="shared" si="29"/>
        <v>1</v>
      </c>
      <c r="M1898" s="2" t="s">
        <v>8710</v>
      </c>
      <c r="N1898" s="6"/>
    </row>
    <row r="1899" spans="1:14" s="2" customFormat="1" ht="30" hidden="1">
      <c r="A1899" s="1" t="s">
        <v>8581</v>
      </c>
      <c r="B1899" s="1" t="s">
        <v>8582</v>
      </c>
      <c r="C1899" s="1"/>
      <c r="D1899" s="1"/>
      <c r="E1899" s="1"/>
      <c r="F1899" s="6"/>
      <c r="G1899" s="7"/>
      <c r="H1899" s="12"/>
      <c r="I1899" s="11"/>
      <c r="J1899" s="12"/>
      <c r="K1899" s="11"/>
      <c r="L1899" s="2">
        <f t="shared" si="29"/>
        <v>1</v>
      </c>
      <c r="M1899" s="2" t="s">
        <v>8709</v>
      </c>
      <c r="N1899" s="6"/>
    </row>
    <row r="1900" spans="1:14" s="2" customFormat="1" ht="45" hidden="1">
      <c r="A1900" s="32" t="s">
        <v>4336</v>
      </c>
      <c r="B1900" s="32" t="s">
        <v>4337</v>
      </c>
      <c r="C1900" s="32" t="s">
        <v>4338</v>
      </c>
      <c r="D1900" s="32" t="s">
        <v>4339</v>
      </c>
      <c r="E1900" s="32" t="s">
        <v>4340</v>
      </c>
      <c r="F1900" s="33">
        <v>41061</v>
      </c>
      <c r="G1900" s="34">
        <v>-0.18735386804920207</v>
      </c>
      <c r="H1900" s="35">
        <v>41719</v>
      </c>
      <c r="I1900" s="36">
        <v>98.37</v>
      </c>
      <c r="J1900" s="35">
        <v>42815</v>
      </c>
      <c r="K1900" s="36">
        <v>79.94</v>
      </c>
      <c r="L1900" s="37">
        <f t="shared" si="29"/>
        <v>2</v>
      </c>
      <c r="M1900" s="2" t="s">
        <v>8708</v>
      </c>
      <c r="N1900" s="33"/>
    </row>
    <row r="1901" spans="1:14" s="2" customFormat="1" ht="45" hidden="1">
      <c r="A1901" s="1" t="s">
        <v>4336</v>
      </c>
      <c r="B1901" s="1" t="s">
        <v>4337</v>
      </c>
      <c r="C1901" s="1" t="s">
        <v>4341</v>
      </c>
      <c r="D1901" s="1" t="s">
        <v>4342</v>
      </c>
      <c r="E1901" s="1" t="s">
        <v>4343</v>
      </c>
      <c r="F1901" s="6">
        <v>41061</v>
      </c>
      <c r="G1901" s="7">
        <v>0.84577128380589128</v>
      </c>
      <c r="H1901" s="10">
        <v>41083</v>
      </c>
      <c r="I1901" s="11">
        <v>1069.71</v>
      </c>
      <c r="J1901" s="10">
        <v>42178</v>
      </c>
      <c r="K1901" s="11">
        <v>1974.44</v>
      </c>
      <c r="L1901" s="2">
        <f t="shared" si="29"/>
        <v>2</v>
      </c>
      <c r="N1901" s="6"/>
    </row>
    <row r="1902" spans="1:14" s="2" customFormat="1" ht="45" hidden="1">
      <c r="A1902" s="1" t="s">
        <v>5786</v>
      </c>
      <c r="B1902" s="1" t="s">
        <v>5787</v>
      </c>
      <c r="C1902" s="1" t="s">
        <v>4338</v>
      </c>
      <c r="D1902" s="1" t="s">
        <v>4339</v>
      </c>
      <c r="E1902" s="1" t="s">
        <v>4340</v>
      </c>
      <c r="F1902" s="6">
        <v>37746</v>
      </c>
      <c r="G1902" s="7">
        <v>-0.18735386804920207</v>
      </c>
      <c r="H1902" s="10">
        <v>41719</v>
      </c>
      <c r="I1902" s="11">
        <v>98.37</v>
      </c>
      <c r="J1902" s="10">
        <v>42815</v>
      </c>
      <c r="K1902" s="11">
        <v>79.94</v>
      </c>
      <c r="L1902" s="2">
        <f t="shared" si="29"/>
        <v>2</v>
      </c>
      <c r="N1902" s="6"/>
    </row>
    <row r="1903" spans="1:14" s="2" customFormat="1" ht="45" hidden="1">
      <c r="A1903" s="32" t="s">
        <v>5786</v>
      </c>
      <c r="B1903" s="32" t="s">
        <v>5787</v>
      </c>
      <c r="C1903" s="32" t="s">
        <v>4341</v>
      </c>
      <c r="D1903" s="32" t="s">
        <v>4342</v>
      </c>
      <c r="E1903" s="32" t="s">
        <v>4343</v>
      </c>
      <c r="F1903" s="33">
        <v>37746</v>
      </c>
      <c r="G1903" s="34">
        <v>2.2447455843173367</v>
      </c>
      <c r="H1903" s="35">
        <v>37764</v>
      </c>
      <c r="I1903" s="36">
        <v>304.03000000000003</v>
      </c>
      <c r="J1903" s="35">
        <v>38860</v>
      </c>
      <c r="K1903" s="36">
        <v>986.5</v>
      </c>
      <c r="L1903" s="37">
        <f t="shared" si="29"/>
        <v>2</v>
      </c>
      <c r="M1903" s="2" t="s">
        <v>8708</v>
      </c>
      <c r="N1903" s="33"/>
    </row>
    <row r="1904" spans="1:14" s="2" customFormat="1" ht="45">
      <c r="A1904" s="1" t="s">
        <v>1800</v>
      </c>
      <c r="B1904" s="1" t="s">
        <v>1801</v>
      </c>
      <c r="C1904" s="1" t="s">
        <v>1802</v>
      </c>
      <c r="D1904" s="1" t="s">
        <v>1803</v>
      </c>
      <c r="E1904" s="1" t="s">
        <v>1804</v>
      </c>
      <c r="F1904" s="6">
        <v>39938</v>
      </c>
      <c r="G1904" s="7">
        <v>1.0299299109679863</v>
      </c>
      <c r="H1904" s="10">
        <v>41378</v>
      </c>
      <c r="I1904" s="11">
        <v>105.58</v>
      </c>
      <c r="J1904" s="10">
        <v>42474</v>
      </c>
      <c r="K1904" s="11">
        <v>214.32</v>
      </c>
      <c r="L1904" s="2">
        <f t="shared" si="29"/>
        <v>1</v>
      </c>
      <c r="N1904" s="6"/>
    </row>
    <row r="1905" spans="1:14" s="2" customFormat="1" ht="45">
      <c r="A1905" s="1" t="s">
        <v>7742</v>
      </c>
      <c r="B1905" s="1" t="s">
        <v>7743</v>
      </c>
      <c r="C1905" s="1" t="s">
        <v>7744</v>
      </c>
      <c r="D1905" s="1" t="s">
        <v>7745</v>
      </c>
      <c r="E1905" s="1" t="s">
        <v>7746</v>
      </c>
      <c r="F1905" s="6">
        <v>34278</v>
      </c>
      <c r="G1905" s="7">
        <v>-0.3061630218687873</v>
      </c>
      <c r="H1905" s="10">
        <v>36674</v>
      </c>
      <c r="I1905" s="11">
        <v>70.42</v>
      </c>
      <c r="J1905" s="10">
        <v>37769</v>
      </c>
      <c r="K1905" s="11">
        <v>48.86</v>
      </c>
      <c r="L1905" s="2">
        <f t="shared" si="29"/>
        <v>1</v>
      </c>
      <c r="N1905" s="6"/>
    </row>
    <row r="1906" spans="1:14" s="2" customFormat="1" ht="45" hidden="1">
      <c r="A1906" s="68" t="s">
        <v>5942</v>
      </c>
      <c r="B1906" s="68" t="s">
        <v>5943</v>
      </c>
      <c r="C1906" s="68" t="s">
        <v>5944</v>
      </c>
      <c r="D1906" s="68" t="s">
        <v>5945</v>
      </c>
      <c r="E1906" s="68" t="s">
        <v>5946</v>
      </c>
      <c r="F1906" s="69">
        <v>40760</v>
      </c>
      <c r="G1906" s="70">
        <v>-0.52007136485281003</v>
      </c>
      <c r="H1906" s="71">
        <v>40778</v>
      </c>
      <c r="I1906" s="72">
        <v>11.21</v>
      </c>
      <c r="J1906" s="71">
        <v>41874</v>
      </c>
      <c r="K1906" s="72">
        <v>5.38</v>
      </c>
      <c r="L1906" s="73">
        <f t="shared" si="29"/>
        <v>4</v>
      </c>
      <c r="M1906" s="2" t="s">
        <v>8708</v>
      </c>
      <c r="N1906" s="69"/>
    </row>
    <row r="1907" spans="1:14" s="2" customFormat="1" ht="45" hidden="1">
      <c r="A1907" s="44" t="s">
        <v>5942</v>
      </c>
      <c r="B1907" s="44" t="s">
        <v>5943</v>
      </c>
      <c r="C1907" s="44" t="s">
        <v>5944</v>
      </c>
      <c r="D1907" s="44" t="s">
        <v>5945</v>
      </c>
      <c r="E1907" s="44" t="s">
        <v>5947</v>
      </c>
      <c r="F1907" s="45">
        <v>40760</v>
      </c>
      <c r="G1907" s="46">
        <v>-0.59047619047619049</v>
      </c>
      <c r="H1907" s="47">
        <v>40769</v>
      </c>
      <c r="I1907" s="48">
        <v>11.55</v>
      </c>
      <c r="J1907" s="47">
        <v>41865</v>
      </c>
      <c r="K1907" s="48">
        <v>4.7300000000000004</v>
      </c>
      <c r="L1907" s="49">
        <f t="shared" si="29"/>
        <v>4</v>
      </c>
      <c r="N1907" s="45"/>
    </row>
    <row r="1908" spans="1:14" s="2" customFormat="1" ht="45" hidden="1">
      <c r="A1908" s="32" t="s">
        <v>5942</v>
      </c>
      <c r="B1908" s="32" t="s">
        <v>6071</v>
      </c>
      <c r="C1908" s="32" t="s">
        <v>5944</v>
      </c>
      <c r="D1908" s="32" t="s">
        <v>5945</v>
      </c>
      <c r="E1908" s="32" t="s">
        <v>5946</v>
      </c>
      <c r="F1908" s="33">
        <v>40760</v>
      </c>
      <c r="G1908" s="34">
        <v>-0.52007136485281003</v>
      </c>
      <c r="H1908" s="35">
        <v>40778</v>
      </c>
      <c r="I1908" s="36">
        <v>11.21</v>
      </c>
      <c r="J1908" s="35">
        <v>41874</v>
      </c>
      <c r="K1908" s="36">
        <v>5.38</v>
      </c>
      <c r="L1908" s="37">
        <f t="shared" si="29"/>
        <v>4</v>
      </c>
      <c r="M1908" s="2" t="s">
        <v>8708</v>
      </c>
      <c r="N1908" s="33"/>
    </row>
    <row r="1909" spans="1:14" s="2" customFormat="1" ht="45" hidden="1">
      <c r="A1909" s="44" t="s">
        <v>5942</v>
      </c>
      <c r="B1909" s="44" t="s">
        <v>6071</v>
      </c>
      <c r="C1909" s="44" t="s">
        <v>5944</v>
      </c>
      <c r="D1909" s="44" t="s">
        <v>5945</v>
      </c>
      <c r="E1909" s="44" t="s">
        <v>5947</v>
      </c>
      <c r="F1909" s="45">
        <v>40760</v>
      </c>
      <c r="G1909" s="46">
        <v>-0.59047619047619049</v>
      </c>
      <c r="H1909" s="47">
        <v>40769</v>
      </c>
      <c r="I1909" s="48">
        <v>11.55</v>
      </c>
      <c r="J1909" s="47">
        <v>41865</v>
      </c>
      <c r="K1909" s="48">
        <v>4.7300000000000004</v>
      </c>
      <c r="L1909" s="49">
        <f t="shared" si="29"/>
        <v>4</v>
      </c>
      <c r="N1909" s="45"/>
    </row>
    <row r="1910" spans="1:14" s="2" customFormat="1" hidden="1">
      <c r="A1910" s="1" t="s">
        <v>8126</v>
      </c>
      <c r="B1910" s="1" t="s">
        <v>8127</v>
      </c>
      <c r="C1910" s="1"/>
      <c r="D1910" s="1"/>
      <c r="E1910" s="1"/>
      <c r="F1910" s="6"/>
      <c r="G1910" s="7"/>
      <c r="H1910" s="12"/>
      <c r="I1910" s="11"/>
      <c r="J1910" s="12"/>
      <c r="K1910" s="11"/>
      <c r="L1910" s="2">
        <f t="shared" si="29"/>
        <v>1</v>
      </c>
      <c r="M1910" s="2" t="s">
        <v>8709</v>
      </c>
      <c r="N1910" s="6"/>
    </row>
    <row r="1911" spans="1:14" s="2" customFormat="1" hidden="1">
      <c r="A1911" s="1" t="s">
        <v>8268</v>
      </c>
      <c r="B1911" s="1" t="s">
        <v>8269</v>
      </c>
      <c r="C1911" s="1"/>
      <c r="D1911" s="1"/>
      <c r="E1911" s="1"/>
      <c r="F1911" s="6"/>
      <c r="G1911" s="7"/>
      <c r="H1911" s="12"/>
      <c r="I1911" s="11"/>
      <c r="J1911" s="12"/>
      <c r="K1911" s="11"/>
      <c r="L1911" s="2">
        <f t="shared" si="29"/>
        <v>1</v>
      </c>
      <c r="M1911" s="2" t="s">
        <v>8709</v>
      </c>
      <c r="N1911" s="6"/>
    </row>
    <row r="1912" spans="1:14" s="2" customFormat="1" ht="45">
      <c r="A1912" s="1" t="s">
        <v>2530</v>
      </c>
      <c r="B1912" s="1" t="s">
        <v>2531</v>
      </c>
      <c r="C1912" s="1" t="s">
        <v>2532</v>
      </c>
      <c r="D1912" s="1" t="s">
        <v>2533</v>
      </c>
      <c r="E1912" s="1" t="s">
        <v>2534</v>
      </c>
      <c r="F1912" s="6">
        <v>37200</v>
      </c>
      <c r="G1912" s="7">
        <v>3.3198624247635427</v>
      </c>
      <c r="H1912" s="10">
        <v>41048</v>
      </c>
      <c r="I1912" s="11">
        <v>93.04</v>
      </c>
      <c r="J1912" s="10">
        <v>42143</v>
      </c>
      <c r="K1912" s="11">
        <v>401.92</v>
      </c>
      <c r="L1912" s="2">
        <f t="shared" si="29"/>
        <v>1</v>
      </c>
      <c r="N1912" s="6"/>
    </row>
    <row r="1913" spans="1:14" s="2" customFormat="1" ht="45" hidden="1">
      <c r="A1913" s="1" t="s">
        <v>5412</v>
      </c>
      <c r="B1913" s="1" t="s">
        <v>5413</v>
      </c>
      <c r="C1913" s="1" t="s">
        <v>5414</v>
      </c>
      <c r="D1913" s="1" t="s">
        <v>5415</v>
      </c>
      <c r="E1913" s="1" t="s">
        <v>5416</v>
      </c>
      <c r="F1913" s="6">
        <v>38839</v>
      </c>
      <c r="G1913" s="7">
        <v>1.030691127264336</v>
      </c>
      <c r="H1913" s="10">
        <v>38952</v>
      </c>
      <c r="I1913" s="11">
        <v>86.67</v>
      </c>
      <c r="J1913" s="10">
        <v>40048</v>
      </c>
      <c r="K1913" s="11">
        <v>176</v>
      </c>
      <c r="L1913" s="2">
        <f t="shared" si="29"/>
        <v>2</v>
      </c>
      <c r="N1913" s="6"/>
    </row>
    <row r="1914" spans="1:14" s="2" customFormat="1" ht="45" hidden="1">
      <c r="A1914" s="32" t="s">
        <v>5412</v>
      </c>
      <c r="B1914" s="32" t="s">
        <v>5413</v>
      </c>
      <c r="C1914" s="32" t="s">
        <v>5414</v>
      </c>
      <c r="D1914" s="32" t="s">
        <v>5415</v>
      </c>
      <c r="E1914" s="32" t="s">
        <v>5417</v>
      </c>
      <c r="F1914" s="33">
        <v>38839</v>
      </c>
      <c r="G1914" s="34">
        <v>2.0633191220590557</v>
      </c>
      <c r="H1914" s="35">
        <v>38974</v>
      </c>
      <c r="I1914" s="36">
        <v>63.33</v>
      </c>
      <c r="J1914" s="35">
        <v>40070</v>
      </c>
      <c r="K1914" s="36">
        <v>194</v>
      </c>
      <c r="L1914" s="37">
        <f t="shared" si="29"/>
        <v>2</v>
      </c>
      <c r="M1914" s="2" t="s">
        <v>8708</v>
      </c>
      <c r="N1914" s="33"/>
    </row>
    <row r="1915" spans="1:14" s="2" customFormat="1" ht="45" hidden="1">
      <c r="A1915" s="1" t="s">
        <v>8634</v>
      </c>
      <c r="B1915" s="1" t="s">
        <v>8635</v>
      </c>
      <c r="C1915" s="1" t="s">
        <v>5414</v>
      </c>
      <c r="D1915" s="1" t="s">
        <v>5415</v>
      </c>
      <c r="E1915" s="1" t="s">
        <v>5416</v>
      </c>
      <c r="F1915" s="6">
        <v>42198</v>
      </c>
      <c r="G1915" s="7" t="s">
        <v>8705</v>
      </c>
      <c r="H1915" s="10">
        <v>42208</v>
      </c>
      <c r="I1915" s="11">
        <v>112.67</v>
      </c>
      <c r="J1915" s="10"/>
      <c r="K1915" s="11"/>
      <c r="L1915" s="2">
        <f t="shared" si="29"/>
        <v>2</v>
      </c>
      <c r="M1915" s="2" t="s">
        <v>8710</v>
      </c>
      <c r="N1915" s="6"/>
    </row>
    <row r="1916" spans="1:14" s="2" customFormat="1" ht="45" hidden="1">
      <c r="A1916" s="1" t="s">
        <v>8634</v>
      </c>
      <c r="B1916" s="1" t="s">
        <v>8635</v>
      </c>
      <c r="C1916" s="1" t="s">
        <v>5414</v>
      </c>
      <c r="D1916" s="1" t="s">
        <v>5415</v>
      </c>
      <c r="E1916" s="1" t="s">
        <v>5417</v>
      </c>
      <c r="F1916" s="6">
        <v>42198</v>
      </c>
      <c r="G1916" s="7" t="s">
        <v>8705</v>
      </c>
      <c r="H1916" s="10">
        <v>42199</v>
      </c>
      <c r="I1916" s="11">
        <v>146</v>
      </c>
      <c r="J1916" s="10"/>
      <c r="K1916" s="11"/>
      <c r="L1916" s="2">
        <f t="shared" si="29"/>
        <v>2</v>
      </c>
      <c r="M1916" s="2" t="s">
        <v>8710</v>
      </c>
      <c r="N1916" s="6"/>
    </row>
    <row r="1917" spans="1:14" s="2" customFormat="1" ht="45">
      <c r="A1917" s="1" t="s">
        <v>6033</v>
      </c>
      <c r="B1917" s="1" t="s">
        <v>6034</v>
      </c>
      <c r="C1917" s="1" t="s">
        <v>6035</v>
      </c>
      <c r="D1917" s="1" t="s">
        <v>6036</v>
      </c>
      <c r="E1917" s="1" t="s">
        <v>6037</v>
      </c>
      <c r="F1917" s="6">
        <v>41126</v>
      </c>
      <c r="G1917" s="7">
        <v>0.54466190520359892</v>
      </c>
      <c r="H1917" s="10">
        <v>41144</v>
      </c>
      <c r="I1917" s="11">
        <v>107.81</v>
      </c>
      <c r="J1917" s="10">
        <v>42239</v>
      </c>
      <c r="K1917" s="11">
        <v>166.53</v>
      </c>
      <c r="L1917" s="2">
        <f t="shared" si="29"/>
        <v>1</v>
      </c>
      <c r="N1917" s="6"/>
    </row>
    <row r="1918" spans="1:14" s="2" customFormat="1" ht="45">
      <c r="A1918" s="1" t="s">
        <v>4501</v>
      </c>
      <c r="B1918" s="1" t="s">
        <v>4502</v>
      </c>
      <c r="C1918" s="1" t="s">
        <v>4503</v>
      </c>
      <c r="D1918" s="1" t="s">
        <v>4504</v>
      </c>
      <c r="E1918" s="1" t="s">
        <v>4505</v>
      </c>
      <c r="F1918" s="6">
        <v>38934</v>
      </c>
      <c r="G1918" s="7">
        <v>-0.36867421585329196</v>
      </c>
      <c r="H1918" s="10">
        <v>41445</v>
      </c>
      <c r="I1918" s="11">
        <v>99.79</v>
      </c>
      <c r="J1918" s="10">
        <v>42541</v>
      </c>
      <c r="K1918" s="11">
        <v>63</v>
      </c>
      <c r="L1918" s="2">
        <f t="shared" si="29"/>
        <v>1</v>
      </c>
      <c r="N1918" s="6"/>
    </row>
    <row r="1919" spans="1:14" s="2" customFormat="1" ht="45" hidden="1">
      <c r="A1919" s="1" t="s">
        <v>3413</v>
      </c>
      <c r="B1919" s="1" t="s">
        <v>3414</v>
      </c>
      <c r="C1919" s="1" t="s">
        <v>3415</v>
      </c>
      <c r="D1919" s="1" t="s">
        <v>3416</v>
      </c>
      <c r="E1919" s="1" t="s">
        <v>3417</v>
      </c>
      <c r="F1919" s="6">
        <v>42347</v>
      </c>
      <c r="G1919" s="7" t="s">
        <v>8705</v>
      </c>
      <c r="H1919" s="10">
        <v>42352</v>
      </c>
      <c r="I1919" s="11">
        <v>1617.76</v>
      </c>
      <c r="J1919" s="10"/>
      <c r="K1919" s="11"/>
      <c r="L1919" s="2">
        <f t="shared" si="29"/>
        <v>1</v>
      </c>
      <c r="M1919" s="2" t="s">
        <v>8710</v>
      </c>
      <c r="N1919" s="6"/>
    </row>
    <row r="1920" spans="1:14" s="2" customFormat="1" ht="45">
      <c r="A1920" s="1" t="s">
        <v>7395</v>
      </c>
      <c r="B1920" s="1" t="s">
        <v>7396</v>
      </c>
      <c r="C1920" s="1" t="s">
        <v>3415</v>
      </c>
      <c r="D1920" s="1" t="s">
        <v>3416</v>
      </c>
      <c r="E1920" s="1" t="s">
        <v>3417</v>
      </c>
      <c r="F1920" s="6">
        <v>40886</v>
      </c>
      <c r="G1920" s="7">
        <v>1.0443755934236167</v>
      </c>
      <c r="H1920" s="10">
        <v>40891</v>
      </c>
      <c r="I1920" s="11">
        <v>600.33000000000004</v>
      </c>
      <c r="J1920" s="10">
        <v>41987</v>
      </c>
      <c r="K1920" s="11">
        <v>1227.3</v>
      </c>
      <c r="L1920" s="2">
        <f t="shared" si="29"/>
        <v>1</v>
      </c>
      <c r="N1920" s="6"/>
    </row>
    <row r="1921" spans="1:14" s="2" customFormat="1" ht="45" hidden="1">
      <c r="A1921" s="1" t="s">
        <v>2468</v>
      </c>
      <c r="B1921" s="1" t="s">
        <v>2469</v>
      </c>
      <c r="C1921" s="1" t="s">
        <v>2470</v>
      </c>
      <c r="D1921" s="1" t="s">
        <v>2471</v>
      </c>
      <c r="E1921" s="1" t="s">
        <v>2472</v>
      </c>
      <c r="F1921" s="6">
        <v>41825</v>
      </c>
      <c r="G1921" s="7" t="s">
        <v>8705</v>
      </c>
      <c r="H1921" s="10">
        <v>41962</v>
      </c>
      <c r="I1921" s="11">
        <v>100</v>
      </c>
      <c r="J1921" s="10"/>
      <c r="K1921" s="11"/>
      <c r="L1921" s="2">
        <f t="shared" si="29"/>
        <v>1</v>
      </c>
      <c r="M1921" s="2" t="s">
        <v>8710</v>
      </c>
      <c r="N1921" s="6"/>
    </row>
    <row r="1922" spans="1:14" s="2" customFormat="1" ht="45">
      <c r="A1922" s="1" t="s">
        <v>643</v>
      </c>
      <c r="B1922" s="1" t="s">
        <v>556</v>
      </c>
      <c r="C1922" s="1" t="s">
        <v>644</v>
      </c>
      <c r="D1922" s="1" t="s">
        <v>645</v>
      </c>
      <c r="E1922" s="1" t="s">
        <v>646</v>
      </c>
      <c r="F1922" s="6">
        <v>40579</v>
      </c>
      <c r="G1922" s="7">
        <v>0.38808447405753121</v>
      </c>
      <c r="H1922" s="10">
        <v>40588</v>
      </c>
      <c r="I1922" s="11">
        <v>4603.07</v>
      </c>
      <c r="J1922" s="10">
        <v>41684</v>
      </c>
      <c r="K1922" s="11">
        <v>6389.45</v>
      </c>
      <c r="L1922" s="2">
        <f t="shared" ref="L1922:L1985" si="30">COUNTIF(A$2:A$2738,A1922)</f>
        <v>1</v>
      </c>
      <c r="N1922" s="6"/>
    </row>
    <row r="1923" spans="1:14" s="2" customFormat="1" ht="45">
      <c r="A1923" s="1" t="s">
        <v>1336</v>
      </c>
      <c r="B1923" s="1" t="s">
        <v>1337</v>
      </c>
      <c r="C1923" s="1" t="s">
        <v>1338</v>
      </c>
      <c r="D1923" s="1" t="s">
        <v>1339</v>
      </c>
      <c r="E1923" s="1" t="s">
        <v>1340</v>
      </c>
      <c r="F1923" s="6">
        <v>37991</v>
      </c>
      <c r="G1923" s="7">
        <v>2.2096644990423457</v>
      </c>
      <c r="H1923" s="10">
        <v>38000</v>
      </c>
      <c r="I1923" s="11">
        <v>226699.80000000002</v>
      </c>
      <c r="J1923" s="10">
        <v>39096</v>
      </c>
      <c r="K1923" s="11">
        <v>727630.3</v>
      </c>
      <c r="L1923" s="2">
        <f t="shared" si="30"/>
        <v>1</v>
      </c>
      <c r="N1923" s="6"/>
    </row>
    <row r="1924" spans="1:14" s="2" customFormat="1" hidden="1">
      <c r="A1924" s="1" t="s">
        <v>555</v>
      </c>
      <c r="B1924" s="1" t="s">
        <v>556</v>
      </c>
      <c r="C1924" s="1"/>
      <c r="D1924" s="1"/>
      <c r="E1924" s="1"/>
      <c r="F1924" s="6"/>
      <c r="G1924" s="7"/>
      <c r="H1924" s="12"/>
      <c r="I1924" s="11"/>
      <c r="J1924" s="12"/>
      <c r="K1924" s="11"/>
      <c r="L1924" s="2">
        <f t="shared" si="30"/>
        <v>1</v>
      </c>
      <c r="M1924" s="2" t="s">
        <v>8709</v>
      </c>
      <c r="N1924" s="6"/>
    </row>
    <row r="1925" spans="1:14" s="2" customFormat="1" ht="45">
      <c r="A1925" s="1" t="s">
        <v>6234</v>
      </c>
      <c r="B1925" s="1" t="s">
        <v>6235</v>
      </c>
      <c r="C1925" s="1" t="s">
        <v>6236</v>
      </c>
      <c r="D1925" s="1" t="s">
        <v>6237</v>
      </c>
      <c r="E1925" s="1" t="s">
        <v>6238</v>
      </c>
      <c r="F1925" s="6">
        <v>38082</v>
      </c>
      <c r="G1925" s="7">
        <v>4.0710793531402764E-2</v>
      </c>
      <c r="H1925" s="10">
        <v>38104</v>
      </c>
      <c r="I1925" s="11">
        <v>106.36</v>
      </c>
      <c r="J1925" s="10">
        <v>39199</v>
      </c>
      <c r="K1925" s="11">
        <v>110.69</v>
      </c>
      <c r="L1925" s="2">
        <f t="shared" si="30"/>
        <v>1</v>
      </c>
      <c r="N1925" s="6"/>
    </row>
    <row r="1926" spans="1:14" s="2" customFormat="1" ht="45">
      <c r="A1926" s="1" t="s">
        <v>6364</v>
      </c>
      <c r="B1926" s="1" t="s">
        <v>6365</v>
      </c>
      <c r="C1926" s="1" t="s">
        <v>6366</v>
      </c>
      <c r="D1926" s="1" t="s">
        <v>6367</v>
      </c>
      <c r="E1926" s="1" t="s">
        <v>6368</v>
      </c>
      <c r="F1926" s="6">
        <v>38082</v>
      </c>
      <c r="G1926" s="7">
        <v>0.11184292647825475</v>
      </c>
      <c r="H1926" s="10">
        <v>38104</v>
      </c>
      <c r="I1926" s="11">
        <v>1361.91</v>
      </c>
      <c r="J1926" s="10">
        <v>39199</v>
      </c>
      <c r="K1926" s="11">
        <v>1514.23</v>
      </c>
      <c r="L1926" s="2">
        <f t="shared" si="30"/>
        <v>1</v>
      </c>
      <c r="N1926" s="6"/>
    </row>
    <row r="1927" spans="1:14" s="2" customFormat="1" ht="30" hidden="1">
      <c r="A1927" s="1" t="s">
        <v>8163</v>
      </c>
      <c r="B1927" s="1" t="s">
        <v>8164</v>
      </c>
      <c r="C1927" s="1"/>
      <c r="D1927" s="1"/>
      <c r="E1927" s="1"/>
      <c r="F1927" s="6"/>
      <c r="G1927" s="7"/>
      <c r="H1927" s="12"/>
      <c r="I1927" s="11"/>
      <c r="J1927" s="12"/>
      <c r="K1927" s="11"/>
      <c r="L1927" s="2">
        <f t="shared" si="30"/>
        <v>1</v>
      </c>
      <c r="M1927" s="2" t="s">
        <v>8709</v>
      </c>
      <c r="N1927" s="6"/>
    </row>
    <row r="1928" spans="1:14" s="2" customFormat="1" ht="45">
      <c r="A1928" s="1" t="s">
        <v>8039</v>
      </c>
      <c r="B1928" s="1" t="s">
        <v>8040</v>
      </c>
      <c r="C1928" s="1" t="s">
        <v>8041</v>
      </c>
      <c r="D1928" s="1" t="s">
        <v>8042</v>
      </c>
      <c r="E1928" s="1" t="s">
        <v>8043</v>
      </c>
      <c r="F1928" s="6">
        <v>40821</v>
      </c>
      <c r="G1928" s="7">
        <v>-0.69535519125683065</v>
      </c>
      <c r="H1928" s="10">
        <v>40844</v>
      </c>
      <c r="I1928" s="11">
        <v>7.32</v>
      </c>
      <c r="J1928" s="10">
        <v>41940</v>
      </c>
      <c r="K1928" s="11">
        <v>2.23</v>
      </c>
      <c r="L1928" s="2">
        <f t="shared" si="30"/>
        <v>1</v>
      </c>
      <c r="N1928" s="6"/>
    </row>
    <row r="1929" spans="1:14" s="2" customFormat="1" ht="45">
      <c r="A1929" s="1" t="s">
        <v>3264</v>
      </c>
      <c r="B1929" s="1" t="s">
        <v>3265</v>
      </c>
      <c r="C1929" s="1" t="s">
        <v>3266</v>
      </c>
      <c r="D1929" s="1" t="s">
        <v>3267</v>
      </c>
      <c r="E1929" s="1" t="s">
        <v>3268</v>
      </c>
      <c r="F1929" s="6">
        <v>40030</v>
      </c>
      <c r="G1929" s="7">
        <v>-0.24876723357150043</v>
      </c>
      <c r="H1929" s="10">
        <v>40136</v>
      </c>
      <c r="I1929" s="11">
        <v>99.37</v>
      </c>
      <c r="J1929" s="10">
        <v>41232</v>
      </c>
      <c r="K1929" s="11">
        <v>74.650000000000006</v>
      </c>
      <c r="L1929" s="2">
        <f t="shared" si="30"/>
        <v>1</v>
      </c>
      <c r="N1929" s="6"/>
    </row>
    <row r="1930" spans="1:14" s="2" customFormat="1" hidden="1">
      <c r="A1930" s="1" t="s">
        <v>8545</v>
      </c>
      <c r="B1930" s="1" t="s">
        <v>8546</v>
      </c>
      <c r="C1930" s="1"/>
      <c r="D1930" s="1"/>
      <c r="E1930" s="1"/>
      <c r="F1930" s="6"/>
      <c r="G1930" s="7"/>
      <c r="H1930" s="12"/>
      <c r="I1930" s="11"/>
      <c r="J1930" s="12"/>
      <c r="K1930" s="11"/>
      <c r="L1930" s="2">
        <f t="shared" si="30"/>
        <v>1</v>
      </c>
      <c r="M1930" s="2" t="s">
        <v>8709</v>
      </c>
      <c r="N1930" s="6"/>
    </row>
    <row r="1931" spans="1:14" s="2" customFormat="1" hidden="1">
      <c r="A1931" s="1" t="s">
        <v>8177</v>
      </c>
      <c r="B1931" s="1" t="s">
        <v>8178</v>
      </c>
      <c r="C1931" s="1"/>
      <c r="D1931" s="1"/>
      <c r="E1931" s="1"/>
      <c r="F1931" s="6"/>
      <c r="G1931" s="7"/>
      <c r="H1931" s="12"/>
      <c r="I1931" s="11"/>
      <c r="J1931" s="12"/>
      <c r="K1931" s="11"/>
      <c r="L1931" s="2">
        <f t="shared" si="30"/>
        <v>1</v>
      </c>
      <c r="M1931" s="2" t="s">
        <v>8709</v>
      </c>
      <c r="N1931" s="6"/>
    </row>
    <row r="1932" spans="1:14" s="2" customFormat="1" ht="45">
      <c r="A1932" s="1" t="s">
        <v>1998</v>
      </c>
      <c r="B1932" s="1" t="s">
        <v>1999</v>
      </c>
      <c r="C1932" s="1" t="s">
        <v>2000</v>
      </c>
      <c r="D1932" s="1" t="s">
        <v>2001</v>
      </c>
      <c r="E1932" s="1" t="s">
        <v>2002</v>
      </c>
      <c r="F1932" s="6">
        <v>39634</v>
      </c>
      <c r="G1932" s="7">
        <v>2.0406810960540969</v>
      </c>
      <c r="H1932" s="10">
        <v>39643</v>
      </c>
      <c r="I1932" s="11">
        <v>368.23</v>
      </c>
      <c r="J1932" s="10">
        <v>40738</v>
      </c>
      <c r="K1932" s="11">
        <v>1119.67</v>
      </c>
      <c r="L1932" s="2">
        <f t="shared" si="30"/>
        <v>1</v>
      </c>
      <c r="N1932" s="6"/>
    </row>
    <row r="1933" spans="1:14" s="2" customFormat="1" hidden="1">
      <c r="A1933" s="1" t="s">
        <v>8135</v>
      </c>
      <c r="B1933" s="1" t="s">
        <v>8136</v>
      </c>
      <c r="C1933" s="1"/>
      <c r="D1933" s="1"/>
      <c r="E1933" s="1"/>
      <c r="F1933" s="6"/>
      <c r="G1933" s="7"/>
      <c r="H1933" s="12"/>
      <c r="I1933" s="11"/>
      <c r="J1933" s="12"/>
      <c r="K1933" s="11"/>
      <c r="L1933" s="2">
        <f t="shared" si="30"/>
        <v>1</v>
      </c>
      <c r="M1933" s="2" t="s">
        <v>8709</v>
      </c>
      <c r="N1933" s="6"/>
    </row>
    <row r="1934" spans="1:14" s="2" customFormat="1" ht="45">
      <c r="A1934" s="1" t="s">
        <v>5967</v>
      </c>
      <c r="B1934" s="1" t="s">
        <v>5968</v>
      </c>
      <c r="C1934" s="1" t="s">
        <v>5969</v>
      </c>
      <c r="D1934" s="1" t="s">
        <v>5970</v>
      </c>
      <c r="E1934" s="1" t="s">
        <v>5971</v>
      </c>
      <c r="F1934" s="6">
        <v>39087</v>
      </c>
      <c r="G1934" s="7">
        <v>-0.18609729786618245</v>
      </c>
      <c r="H1934" s="10">
        <v>39105</v>
      </c>
      <c r="I1934" s="11">
        <v>380.07</v>
      </c>
      <c r="J1934" s="10">
        <v>40201</v>
      </c>
      <c r="K1934" s="11">
        <v>309.34000000000003</v>
      </c>
      <c r="L1934" s="2">
        <f t="shared" si="30"/>
        <v>1</v>
      </c>
      <c r="N1934" s="6"/>
    </row>
    <row r="1935" spans="1:14" s="2" customFormat="1" hidden="1">
      <c r="A1935" s="1" t="s">
        <v>8387</v>
      </c>
      <c r="B1935" s="1" t="s">
        <v>8388</v>
      </c>
      <c r="C1935" s="1"/>
      <c r="D1935" s="1"/>
      <c r="E1935" s="1"/>
      <c r="F1935" s="6"/>
      <c r="G1935" s="7"/>
      <c r="H1935" s="12"/>
      <c r="I1935" s="11"/>
      <c r="J1935" s="12"/>
      <c r="K1935" s="11"/>
      <c r="L1935" s="2">
        <f t="shared" si="30"/>
        <v>1</v>
      </c>
      <c r="M1935" s="2" t="s">
        <v>8709</v>
      </c>
      <c r="N1935" s="6"/>
    </row>
    <row r="1936" spans="1:14" s="2" customFormat="1" ht="45">
      <c r="A1936" s="1" t="s">
        <v>6396</v>
      </c>
      <c r="B1936" s="1" t="s">
        <v>6397</v>
      </c>
      <c r="C1936" s="1" t="s">
        <v>6398</v>
      </c>
      <c r="D1936" s="1" t="s">
        <v>6399</v>
      </c>
      <c r="E1936" s="1" t="s">
        <v>6400</v>
      </c>
      <c r="F1936" s="6">
        <v>41126</v>
      </c>
      <c r="G1936" s="7">
        <v>-0.33639947437582129</v>
      </c>
      <c r="H1936" s="10">
        <v>41148</v>
      </c>
      <c r="I1936" s="11">
        <v>83.710000000000008</v>
      </c>
      <c r="J1936" s="10">
        <v>42243</v>
      </c>
      <c r="K1936" s="11">
        <v>55.550000000000004</v>
      </c>
      <c r="L1936" s="2">
        <f t="shared" si="30"/>
        <v>1</v>
      </c>
      <c r="N1936" s="6"/>
    </row>
    <row r="1937" spans="1:14" s="2" customFormat="1" ht="45" hidden="1">
      <c r="A1937" s="1" t="s">
        <v>8410</v>
      </c>
      <c r="B1937" s="1" t="s">
        <v>8411</v>
      </c>
      <c r="C1937" s="1" t="s">
        <v>8412</v>
      </c>
      <c r="D1937" s="1" t="s">
        <v>8413</v>
      </c>
      <c r="E1937" s="1" t="s">
        <v>8414</v>
      </c>
      <c r="F1937" s="6">
        <v>42107</v>
      </c>
      <c r="G1937" s="7" t="s">
        <v>8705</v>
      </c>
      <c r="H1937" s="10">
        <v>42108</v>
      </c>
      <c r="I1937" s="11">
        <v>414.74</v>
      </c>
      <c r="J1937" s="10"/>
      <c r="K1937" s="11"/>
      <c r="L1937" s="2">
        <f t="shared" si="30"/>
        <v>1</v>
      </c>
      <c r="M1937" s="2" t="s">
        <v>8710</v>
      </c>
      <c r="N1937" s="6"/>
    </row>
    <row r="1938" spans="1:14" s="2" customFormat="1" ht="45">
      <c r="A1938" s="1" t="s">
        <v>5772</v>
      </c>
      <c r="B1938" s="1" t="s">
        <v>5773</v>
      </c>
      <c r="C1938" s="1" t="s">
        <v>5774</v>
      </c>
      <c r="D1938" s="1" t="s">
        <v>5775</v>
      </c>
      <c r="E1938" s="1" t="s">
        <v>5776</v>
      </c>
      <c r="F1938" s="6">
        <v>35890</v>
      </c>
      <c r="G1938" s="7">
        <v>-0.70860889133829341</v>
      </c>
      <c r="H1938" s="10">
        <v>35908</v>
      </c>
      <c r="I1938" s="11">
        <v>870.96</v>
      </c>
      <c r="J1938" s="10">
        <v>37004</v>
      </c>
      <c r="K1938" s="11">
        <v>253.79</v>
      </c>
      <c r="L1938" s="2">
        <f t="shared" si="30"/>
        <v>1</v>
      </c>
      <c r="N1938" s="6"/>
    </row>
    <row r="1939" spans="1:14" s="2" customFormat="1" ht="45">
      <c r="A1939" s="1" t="s">
        <v>3974</v>
      </c>
      <c r="B1939" s="1" t="s">
        <v>3975</v>
      </c>
      <c r="C1939" s="1" t="s">
        <v>3976</v>
      </c>
      <c r="D1939" s="1" t="s">
        <v>3977</v>
      </c>
      <c r="E1939" s="1" t="s">
        <v>3978</v>
      </c>
      <c r="F1939" s="6">
        <v>40122</v>
      </c>
      <c r="G1939" s="7">
        <v>0.39824561403508774</v>
      </c>
      <c r="H1939" s="10">
        <v>40136</v>
      </c>
      <c r="I1939" s="11">
        <v>427.5</v>
      </c>
      <c r="J1939" s="10">
        <v>41232</v>
      </c>
      <c r="K1939" s="11">
        <v>597.75</v>
      </c>
      <c r="L1939" s="2">
        <f t="shared" si="30"/>
        <v>1</v>
      </c>
      <c r="N1939" s="6"/>
    </row>
    <row r="1940" spans="1:14" s="2" customFormat="1" ht="45">
      <c r="A1940" s="1" t="s">
        <v>550</v>
      </c>
      <c r="B1940" s="1" t="s">
        <v>551</v>
      </c>
      <c r="C1940" s="1" t="s">
        <v>552</v>
      </c>
      <c r="D1940" s="1" t="s">
        <v>553</v>
      </c>
      <c r="E1940" s="1" t="s">
        <v>554</v>
      </c>
      <c r="F1940" s="6">
        <v>35708</v>
      </c>
      <c r="G1940" s="7">
        <v>0.31164451497718704</v>
      </c>
      <c r="H1940" s="10">
        <v>35778</v>
      </c>
      <c r="I1940" s="11">
        <v>100.82000000000001</v>
      </c>
      <c r="J1940" s="10">
        <v>36874</v>
      </c>
      <c r="K1940" s="11">
        <v>132.24</v>
      </c>
      <c r="L1940" s="2">
        <f t="shared" si="30"/>
        <v>1</v>
      </c>
      <c r="N1940" s="6"/>
    </row>
    <row r="1941" spans="1:14" s="2" customFormat="1" ht="30" hidden="1">
      <c r="A1941" s="1" t="s">
        <v>4314</v>
      </c>
      <c r="B1941" s="1" t="s">
        <v>4315</v>
      </c>
      <c r="C1941" s="1"/>
      <c r="D1941" s="1"/>
      <c r="E1941" s="1"/>
      <c r="F1941" s="6"/>
      <c r="G1941" s="7"/>
      <c r="H1941" s="12"/>
      <c r="I1941" s="11"/>
      <c r="J1941" s="12"/>
      <c r="K1941" s="11"/>
      <c r="L1941" s="2">
        <f t="shared" si="30"/>
        <v>1</v>
      </c>
      <c r="M1941" s="2" t="s">
        <v>8709</v>
      </c>
      <c r="N1941" s="6"/>
    </row>
    <row r="1942" spans="1:14" s="2" customFormat="1" ht="45">
      <c r="A1942" s="15" t="s">
        <v>10</v>
      </c>
      <c r="B1942" s="15" t="s">
        <v>11</v>
      </c>
      <c r="C1942" s="15" t="s">
        <v>12</v>
      </c>
      <c r="D1942" s="15" t="s">
        <v>13</v>
      </c>
      <c r="E1942" s="15" t="s">
        <v>14</v>
      </c>
      <c r="F1942" s="16">
        <v>38930</v>
      </c>
      <c r="G1942" s="17">
        <v>-0.38817399542117315</v>
      </c>
      <c r="H1942" s="18">
        <v>41726</v>
      </c>
      <c r="I1942" s="19">
        <v>126.67</v>
      </c>
      <c r="J1942" s="18">
        <v>42822</v>
      </c>
      <c r="K1942" s="19">
        <v>77.5</v>
      </c>
      <c r="L1942" s="2">
        <f t="shared" si="30"/>
        <v>1</v>
      </c>
      <c r="M1942" s="2" t="s">
        <v>8708</v>
      </c>
      <c r="N1942" s="16"/>
    </row>
    <row r="1943" spans="1:14" s="2" customFormat="1" hidden="1">
      <c r="A1943" s="1" t="s">
        <v>7111</v>
      </c>
      <c r="B1943" s="1" t="s">
        <v>7112</v>
      </c>
      <c r="C1943" s="1"/>
      <c r="D1943" s="1"/>
      <c r="E1943" s="1"/>
      <c r="F1943" s="6"/>
      <c r="G1943" s="7"/>
      <c r="H1943" s="12"/>
      <c r="I1943" s="11"/>
      <c r="J1943" s="12"/>
      <c r="K1943" s="11"/>
      <c r="L1943" s="2">
        <f t="shared" si="30"/>
        <v>1</v>
      </c>
      <c r="M1943" s="2" t="s">
        <v>8709</v>
      </c>
      <c r="N1943" s="6"/>
    </row>
    <row r="1944" spans="1:14" s="2" customFormat="1" ht="45">
      <c r="A1944" s="1" t="s">
        <v>5087</v>
      </c>
      <c r="B1944" s="1" t="s">
        <v>5088</v>
      </c>
      <c r="C1944" s="1" t="s">
        <v>5089</v>
      </c>
      <c r="D1944" s="1" t="s">
        <v>5090</v>
      </c>
      <c r="E1944" s="1" t="s">
        <v>5091</v>
      </c>
      <c r="F1944" s="6">
        <v>38604</v>
      </c>
      <c r="G1944" s="7">
        <v>0.65670325362602899</v>
      </c>
      <c r="H1944" s="10">
        <v>41743</v>
      </c>
      <c r="I1944" s="11">
        <v>102.04</v>
      </c>
      <c r="J1944" s="10">
        <v>42839</v>
      </c>
      <c r="K1944" s="11">
        <v>169.05</v>
      </c>
      <c r="L1944" s="2">
        <f t="shared" si="30"/>
        <v>1</v>
      </c>
      <c r="N1944" s="6"/>
    </row>
    <row r="1945" spans="1:14" s="2" customFormat="1" hidden="1">
      <c r="A1945" s="1" t="s">
        <v>5291</v>
      </c>
      <c r="B1945" s="1" t="s">
        <v>5292</v>
      </c>
      <c r="C1945" s="1"/>
      <c r="D1945" s="1"/>
      <c r="E1945" s="1"/>
      <c r="F1945" s="6"/>
      <c r="G1945" s="7"/>
      <c r="H1945" s="12"/>
      <c r="I1945" s="11"/>
      <c r="J1945" s="12"/>
      <c r="K1945" s="11"/>
      <c r="L1945" s="2">
        <f t="shared" si="30"/>
        <v>1</v>
      </c>
      <c r="M1945" s="2" t="s">
        <v>8709</v>
      </c>
      <c r="N1945" s="6"/>
    </row>
    <row r="1946" spans="1:14" s="2" customFormat="1" hidden="1">
      <c r="A1946" s="1" t="s">
        <v>8665</v>
      </c>
      <c r="B1946" s="1" t="s">
        <v>8666</v>
      </c>
      <c r="C1946" s="1"/>
      <c r="D1946" s="1"/>
      <c r="E1946" s="1"/>
      <c r="F1946" s="6"/>
      <c r="G1946" s="7"/>
      <c r="H1946" s="12"/>
      <c r="I1946" s="11"/>
      <c r="J1946" s="12"/>
      <c r="K1946" s="11"/>
      <c r="L1946" s="2">
        <f t="shared" si="30"/>
        <v>1</v>
      </c>
      <c r="M1946" s="2" t="s">
        <v>8709</v>
      </c>
      <c r="N1946" s="6"/>
    </row>
    <row r="1947" spans="1:14" s="2" customFormat="1" ht="45">
      <c r="A1947" s="1" t="s">
        <v>6338</v>
      </c>
      <c r="B1947" s="1" t="s">
        <v>6339</v>
      </c>
      <c r="C1947" s="1" t="s">
        <v>6340</v>
      </c>
      <c r="D1947" s="1" t="s">
        <v>6341</v>
      </c>
      <c r="E1947" s="1" t="s">
        <v>6342</v>
      </c>
      <c r="F1947" s="6">
        <v>39483</v>
      </c>
      <c r="G1947" s="7">
        <v>-0.74864864864864866</v>
      </c>
      <c r="H1947" s="10">
        <v>39505</v>
      </c>
      <c r="I1947" s="11">
        <v>18.5</v>
      </c>
      <c r="J1947" s="10">
        <v>40601</v>
      </c>
      <c r="K1947" s="11">
        <v>4.6500000000000004</v>
      </c>
      <c r="L1947" s="2">
        <f t="shared" si="30"/>
        <v>1</v>
      </c>
      <c r="N1947" s="6"/>
    </row>
    <row r="1948" spans="1:14" s="2" customFormat="1" ht="45">
      <c r="A1948" s="1" t="s">
        <v>5171</v>
      </c>
      <c r="B1948" s="1" t="s">
        <v>5172</v>
      </c>
      <c r="C1948" s="1" t="s">
        <v>5173</v>
      </c>
      <c r="D1948" s="1" t="s">
        <v>5174</v>
      </c>
      <c r="E1948" s="1" t="s">
        <v>5175</v>
      </c>
      <c r="F1948" s="6">
        <v>36438</v>
      </c>
      <c r="G1948" s="7">
        <v>-0.17431972789115638</v>
      </c>
      <c r="H1948" s="10">
        <v>36454</v>
      </c>
      <c r="I1948" s="11">
        <v>94.08</v>
      </c>
      <c r="J1948" s="10">
        <v>37550</v>
      </c>
      <c r="K1948" s="11">
        <v>77.680000000000007</v>
      </c>
      <c r="L1948" s="2">
        <f t="shared" si="30"/>
        <v>1</v>
      </c>
      <c r="N1948" s="6"/>
    </row>
    <row r="1949" spans="1:14" s="2" customFormat="1" ht="30" hidden="1">
      <c r="A1949" s="1" t="s">
        <v>8618</v>
      </c>
      <c r="B1949" s="1" t="s">
        <v>8619</v>
      </c>
      <c r="C1949" s="1"/>
      <c r="D1949" s="1"/>
      <c r="E1949" s="1"/>
      <c r="F1949" s="6"/>
      <c r="G1949" s="7"/>
      <c r="H1949" s="12"/>
      <c r="I1949" s="11"/>
      <c r="J1949" s="12"/>
      <c r="K1949" s="11"/>
      <c r="L1949" s="2">
        <f t="shared" si="30"/>
        <v>1</v>
      </c>
      <c r="M1949" s="2" t="s">
        <v>8709</v>
      </c>
      <c r="N1949" s="6"/>
    </row>
    <row r="1950" spans="1:14" s="2" customFormat="1" ht="45">
      <c r="A1950" s="1" t="s">
        <v>6925</v>
      </c>
      <c r="B1950" s="1" t="s">
        <v>6926</v>
      </c>
      <c r="C1950" s="1" t="s">
        <v>6927</v>
      </c>
      <c r="D1950" s="1" t="s">
        <v>6928</v>
      </c>
      <c r="E1950" s="1" t="s">
        <v>6929</v>
      </c>
      <c r="F1950" s="6">
        <v>41310</v>
      </c>
      <c r="G1950" s="7">
        <v>0.16137402693685884</v>
      </c>
      <c r="H1950" s="10">
        <v>41332</v>
      </c>
      <c r="I1950" s="11">
        <v>80.930000000000007</v>
      </c>
      <c r="J1950" s="10">
        <v>42427</v>
      </c>
      <c r="K1950" s="11">
        <v>93.99</v>
      </c>
      <c r="L1950" s="2">
        <f t="shared" si="30"/>
        <v>1</v>
      </c>
      <c r="N1950" s="6"/>
    </row>
    <row r="1951" spans="1:14" s="2" customFormat="1" ht="45">
      <c r="A1951" s="1" t="s">
        <v>4732</v>
      </c>
      <c r="B1951" s="1" t="s">
        <v>4733</v>
      </c>
      <c r="C1951" s="1" t="s">
        <v>4734</v>
      </c>
      <c r="D1951" s="1" t="s">
        <v>4735</v>
      </c>
      <c r="E1951" s="1" t="s">
        <v>4736</v>
      </c>
      <c r="F1951" s="6">
        <v>39026</v>
      </c>
      <c r="G1951" s="7">
        <v>-0.26418727199027164</v>
      </c>
      <c r="H1951" s="10">
        <v>39283</v>
      </c>
      <c r="I1951" s="11">
        <v>98.68</v>
      </c>
      <c r="J1951" s="10">
        <v>40379</v>
      </c>
      <c r="K1951" s="11">
        <v>72.61</v>
      </c>
      <c r="L1951" s="2">
        <f t="shared" si="30"/>
        <v>1</v>
      </c>
      <c r="N1951" s="6"/>
    </row>
    <row r="1952" spans="1:14" s="2" customFormat="1" hidden="1">
      <c r="A1952" s="1" t="s">
        <v>3116</v>
      </c>
      <c r="B1952" s="1" t="s">
        <v>3117</v>
      </c>
      <c r="C1952" s="1"/>
      <c r="D1952" s="1"/>
      <c r="E1952" s="1"/>
      <c r="F1952" s="6"/>
      <c r="G1952" s="7"/>
      <c r="H1952" s="12"/>
      <c r="I1952" s="11"/>
      <c r="J1952" s="12"/>
      <c r="K1952" s="11"/>
      <c r="L1952" s="2">
        <f t="shared" si="30"/>
        <v>1</v>
      </c>
      <c r="M1952" s="2" t="s">
        <v>8709</v>
      </c>
      <c r="N1952" s="6"/>
    </row>
    <row r="1953" spans="1:14" s="2" customFormat="1" ht="45">
      <c r="A1953" s="1" t="s">
        <v>7641</v>
      </c>
      <c r="B1953" s="1" t="s">
        <v>7642</v>
      </c>
      <c r="C1953" s="1" t="s">
        <v>7643</v>
      </c>
      <c r="D1953" s="1" t="s">
        <v>7644</v>
      </c>
      <c r="E1953" s="1" t="s">
        <v>7645</v>
      </c>
      <c r="F1953" s="6">
        <v>37565</v>
      </c>
      <c r="G1953" s="7">
        <v>0.18455783019848285</v>
      </c>
      <c r="H1953" s="10">
        <v>37588</v>
      </c>
      <c r="I1953" s="11">
        <v>96.23</v>
      </c>
      <c r="J1953" s="10">
        <v>38684</v>
      </c>
      <c r="K1953" s="11">
        <v>113.99000000000001</v>
      </c>
      <c r="L1953" s="2">
        <f t="shared" si="30"/>
        <v>1</v>
      </c>
      <c r="N1953" s="6"/>
    </row>
    <row r="1954" spans="1:14" s="2" customFormat="1" ht="45">
      <c r="A1954" s="1" t="s">
        <v>4433</v>
      </c>
      <c r="B1954" s="1" t="s">
        <v>4434</v>
      </c>
      <c r="C1954" s="1" t="s">
        <v>4435</v>
      </c>
      <c r="D1954" s="1" t="s">
        <v>4436</v>
      </c>
      <c r="E1954" s="1" t="s">
        <v>4437</v>
      </c>
      <c r="F1954" s="6">
        <v>39391</v>
      </c>
      <c r="G1954" s="7">
        <v>0.39703281587738254</v>
      </c>
      <c r="H1954" s="10">
        <v>40045</v>
      </c>
      <c r="I1954" s="11">
        <v>101.78</v>
      </c>
      <c r="J1954" s="10">
        <v>41141</v>
      </c>
      <c r="K1954" s="11">
        <v>142.19</v>
      </c>
      <c r="L1954" s="2">
        <f t="shared" si="30"/>
        <v>1</v>
      </c>
      <c r="N1954" s="6"/>
    </row>
    <row r="1955" spans="1:14" s="2" customFormat="1" ht="30" hidden="1">
      <c r="A1955" s="1" t="s">
        <v>3024</v>
      </c>
      <c r="B1955" s="1" t="s">
        <v>3377</v>
      </c>
      <c r="C1955" s="1"/>
      <c r="D1955" s="1"/>
      <c r="E1955" s="1"/>
      <c r="F1955" s="6"/>
      <c r="G1955" s="7"/>
      <c r="H1955" s="12"/>
      <c r="I1955" s="11"/>
      <c r="J1955" s="12"/>
      <c r="K1955" s="11"/>
      <c r="L1955" s="2">
        <f t="shared" si="30"/>
        <v>2</v>
      </c>
      <c r="M1955" s="2" t="s">
        <v>8709</v>
      </c>
      <c r="N1955" s="6"/>
    </row>
    <row r="1956" spans="1:14" s="2" customFormat="1" hidden="1">
      <c r="A1956" s="1" t="s">
        <v>3024</v>
      </c>
      <c r="B1956" s="1" t="s">
        <v>3025</v>
      </c>
      <c r="C1956" s="1"/>
      <c r="D1956" s="1"/>
      <c r="E1956" s="1"/>
      <c r="F1956" s="6"/>
      <c r="G1956" s="7"/>
      <c r="H1956" s="12"/>
      <c r="I1956" s="11"/>
      <c r="J1956" s="12"/>
      <c r="K1956" s="11"/>
      <c r="L1956" s="2">
        <f t="shared" si="30"/>
        <v>2</v>
      </c>
      <c r="M1956" s="2" t="s">
        <v>8709</v>
      </c>
      <c r="N1956" s="6"/>
    </row>
    <row r="1957" spans="1:14" s="2" customFormat="1" hidden="1">
      <c r="A1957" s="1" t="s">
        <v>8187</v>
      </c>
      <c r="B1957" s="1" t="s">
        <v>8188</v>
      </c>
      <c r="C1957" s="1"/>
      <c r="D1957" s="1"/>
      <c r="E1957" s="1"/>
      <c r="F1957" s="6"/>
      <c r="G1957" s="7"/>
      <c r="H1957" s="12"/>
      <c r="I1957" s="11"/>
      <c r="J1957" s="12"/>
      <c r="K1957" s="11"/>
      <c r="L1957" s="2">
        <f t="shared" si="30"/>
        <v>1</v>
      </c>
      <c r="M1957" s="2" t="s">
        <v>8709</v>
      </c>
      <c r="N1957" s="6"/>
    </row>
    <row r="1958" spans="1:14" s="2" customFormat="1" ht="30" hidden="1">
      <c r="A1958" s="1" t="s">
        <v>167</v>
      </c>
      <c r="B1958" s="1" t="s">
        <v>168</v>
      </c>
      <c r="C1958" s="1"/>
      <c r="D1958" s="1"/>
      <c r="E1958" s="1"/>
      <c r="F1958" s="6"/>
      <c r="G1958" s="7"/>
      <c r="H1958" s="12"/>
      <c r="I1958" s="11"/>
      <c r="J1958" s="12"/>
      <c r="K1958" s="11"/>
      <c r="L1958" s="2">
        <f t="shared" si="30"/>
        <v>1</v>
      </c>
      <c r="M1958" s="2" t="s">
        <v>8709</v>
      </c>
      <c r="N1958" s="6"/>
    </row>
    <row r="1959" spans="1:14" s="2" customFormat="1" ht="45" hidden="1">
      <c r="A1959" s="1" t="s">
        <v>5006</v>
      </c>
      <c r="B1959" s="1" t="s">
        <v>5007</v>
      </c>
      <c r="C1959" s="1" t="s">
        <v>5008</v>
      </c>
      <c r="D1959" s="1" t="s">
        <v>5009</v>
      </c>
      <c r="E1959" s="1" t="s">
        <v>5010</v>
      </c>
      <c r="F1959" s="6">
        <v>40183</v>
      </c>
      <c r="G1959" s="7" t="s">
        <v>8705</v>
      </c>
      <c r="H1959" s="10">
        <v>42481</v>
      </c>
      <c r="I1959" s="11">
        <v>104.48</v>
      </c>
      <c r="J1959" s="10"/>
      <c r="K1959" s="11"/>
      <c r="L1959" s="2">
        <f t="shared" si="30"/>
        <v>1</v>
      </c>
      <c r="M1959" s="2" t="s">
        <v>8710</v>
      </c>
      <c r="N1959" s="6"/>
    </row>
    <row r="1960" spans="1:14" s="2" customFormat="1" ht="45">
      <c r="A1960" s="1" t="s">
        <v>7058</v>
      </c>
      <c r="B1960" s="1" t="s">
        <v>7059</v>
      </c>
      <c r="C1960" s="1" t="s">
        <v>7060</v>
      </c>
      <c r="D1960" s="1" t="s">
        <v>7061</v>
      </c>
      <c r="E1960" s="1" t="s">
        <v>7062</v>
      </c>
      <c r="F1960" s="6">
        <v>31994</v>
      </c>
      <c r="G1960" s="7">
        <v>2.0416666666666665</v>
      </c>
      <c r="H1960" s="10">
        <v>32016</v>
      </c>
      <c r="I1960" s="11">
        <v>30</v>
      </c>
      <c r="J1960" s="10">
        <v>33112</v>
      </c>
      <c r="K1960" s="11">
        <v>91.25</v>
      </c>
      <c r="L1960" s="2">
        <f t="shared" si="30"/>
        <v>1</v>
      </c>
      <c r="N1960" s="6"/>
    </row>
    <row r="1961" spans="1:14" s="2" customFormat="1" ht="45" hidden="1">
      <c r="A1961" s="1" t="s">
        <v>3154</v>
      </c>
      <c r="B1961" s="1" t="s">
        <v>3155</v>
      </c>
      <c r="C1961" s="1" t="s">
        <v>3156</v>
      </c>
      <c r="D1961" s="1" t="s">
        <v>3157</v>
      </c>
      <c r="E1961" s="1" t="s">
        <v>3158</v>
      </c>
      <c r="F1961" s="6">
        <v>41825</v>
      </c>
      <c r="G1961" s="7" t="s">
        <v>8705</v>
      </c>
      <c r="H1961" s="10">
        <v>41839</v>
      </c>
      <c r="I1961" s="11">
        <v>232.58</v>
      </c>
      <c r="J1961" s="10"/>
      <c r="K1961" s="11"/>
      <c r="L1961" s="2">
        <f t="shared" si="30"/>
        <v>1</v>
      </c>
      <c r="M1961" s="2" t="s">
        <v>8710</v>
      </c>
      <c r="N1961" s="6"/>
    </row>
    <row r="1962" spans="1:14" s="2" customFormat="1" ht="30" hidden="1">
      <c r="A1962" s="1" t="s">
        <v>8379</v>
      </c>
      <c r="B1962" s="1" t="s">
        <v>8380</v>
      </c>
      <c r="C1962" s="1"/>
      <c r="D1962" s="1"/>
      <c r="E1962" s="1"/>
      <c r="F1962" s="6"/>
      <c r="G1962" s="7"/>
      <c r="H1962" s="12"/>
      <c r="I1962" s="11"/>
      <c r="J1962" s="12"/>
      <c r="K1962" s="11"/>
      <c r="L1962" s="2">
        <f t="shared" si="30"/>
        <v>1</v>
      </c>
      <c r="M1962" s="2" t="s">
        <v>8709</v>
      </c>
      <c r="N1962" s="6"/>
    </row>
    <row r="1963" spans="1:14" s="2" customFormat="1" ht="45" hidden="1">
      <c r="A1963" s="32" t="s">
        <v>2287</v>
      </c>
      <c r="B1963" s="32" t="s">
        <v>2355</v>
      </c>
      <c r="C1963" s="32" t="s">
        <v>2289</v>
      </c>
      <c r="D1963" s="32" t="s">
        <v>2290</v>
      </c>
      <c r="E1963" s="32" t="s">
        <v>2291</v>
      </c>
      <c r="F1963" s="33">
        <v>40795</v>
      </c>
      <c r="G1963" s="34">
        <v>-0.3922683342808414</v>
      </c>
      <c r="H1963" s="35">
        <v>40866</v>
      </c>
      <c r="I1963" s="36">
        <v>105.54</v>
      </c>
      <c r="J1963" s="35">
        <v>41962</v>
      </c>
      <c r="K1963" s="36">
        <v>64.14</v>
      </c>
      <c r="L1963" s="37">
        <f t="shared" si="30"/>
        <v>4</v>
      </c>
      <c r="M1963" s="2" t="s">
        <v>8708</v>
      </c>
      <c r="N1963" s="33"/>
    </row>
    <row r="1964" spans="1:14" s="2" customFormat="1" ht="45" hidden="1">
      <c r="A1964" s="44" t="s">
        <v>2287</v>
      </c>
      <c r="B1964" s="44" t="s">
        <v>2355</v>
      </c>
      <c r="C1964" s="44" t="s">
        <v>2289</v>
      </c>
      <c r="D1964" s="44" t="s">
        <v>2290</v>
      </c>
      <c r="E1964" s="44" t="s">
        <v>2292</v>
      </c>
      <c r="F1964" s="45">
        <v>40795</v>
      </c>
      <c r="G1964" s="46">
        <v>-0.40385700846660388</v>
      </c>
      <c r="H1964" s="47">
        <v>40864</v>
      </c>
      <c r="I1964" s="48">
        <v>106.3</v>
      </c>
      <c r="J1964" s="47">
        <v>41960</v>
      </c>
      <c r="K1964" s="48">
        <v>63.370000000000005</v>
      </c>
      <c r="L1964" s="49">
        <f t="shared" si="30"/>
        <v>4</v>
      </c>
      <c r="N1964" s="45"/>
    </row>
    <row r="1965" spans="1:14" s="2" customFormat="1" ht="45" hidden="1">
      <c r="A1965" s="32" t="s">
        <v>2287</v>
      </c>
      <c r="B1965" s="32" t="s">
        <v>2288</v>
      </c>
      <c r="C1965" s="32" t="s">
        <v>2289</v>
      </c>
      <c r="D1965" s="32" t="s">
        <v>2290</v>
      </c>
      <c r="E1965" s="32" t="s">
        <v>2291</v>
      </c>
      <c r="F1965" s="33">
        <v>40795</v>
      </c>
      <c r="G1965" s="34">
        <v>-0.3922683342808414</v>
      </c>
      <c r="H1965" s="35">
        <v>40866</v>
      </c>
      <c r="I1965" s="36">
        <v>105.54</v>
      </c>
      <c r="J1965" s="35">
        <v>41962</v>
      </c>
      <c r="K1965" s="36">
        <v>64.14</v>
      </c>
      <c r="L1965" s="37">
        <f t="shared" si="30"/>
        <v>4</v>
      </c>
      <c r="M1965" s="2" t="s">
        <v>8708</v>
      </c>
      <c r="N1965" s="33"/>
    </row>
    <row r="1966" spans="1:14" s="2" customFormat="1" ht="45" hidden="1">
      <c r="A1966" s="44" t="s">
        <v>2287</v>
      </c>
      <c r="B1966" s="44" t="s">
        <v>2288</v>
      </c>
      <c r="C1966" s="44" t="s">
        <v>2289</v>
      </c>
      <c r="D1966" s="44" t="s">
        <v>2290</v>
      </c>
      <c r="E1966" s="44" t="s">
        <v>2292</v>
      </c>
      <c r="F1966" s="45">
        <v>40795</v>
      </c>
      <c r="G1966" s="46">
        <v>-0.40385700846660388</v>
      </c>
      <c r="H1966" s="47">
        <v>40864</v>
      </c>
      <c r="I1966" s="48">
        <v>106.3</v>
      </c>
      <c r="J1966" s="47">
        <v>41960</v>
      </c>
      <c r="K1966" s="48">
        <v>63.370000000000005</v>
      </c>
      <c r="L1966" s="49">
        <f t="shared" si="30"/>
        <v>4</v>
      </c>
      <c r="N1966" s="45"/>
    </row>
    <row r="1967" spans="1:14" s="2" customFormat="1" ht="30" hidden="1">
      <c r="A1967" s="1" t="s">
        <v>8608</v>
      </c>
      <c r="B1967" s="1" t="s">
        <v>8609</v>
      </c>
      <c r="C1967" s="1"/>
      <c r="D1967" s="1"/>
      <c r="E1967" s="1"/>
      <c r="F1967" s="6"/>
      <c r="G1967" s="7"/>
      <c r="H1967" s="12"/>
      <c r="I1967" s="11"/>
      <c r="J1967" s="12"/>
      <c r="K1967" s="11"/>
      <c r="L1967" s="2">
        <f t="shared" si="30"/>
        <v>1</v>
      </c>
      <c r="M1967" s="2" t="s">
        <v>8709</v>
      </c>
      <c r="N1967" s="6"/>
    </row>
    <row r="1968" spans="1:14" s="2" customFormat="1" ht="45" hidden="1">
      <c r="A1968" s="1" t="s">
        <v>1899</v>
      </c>
      <c r="B1968" s="1" t="s">
        <v>1900</v>
      </c>
      <c r="C1968" s="1" t="s">
        <v>1901</v>
      </c>
      <c r="D1968" s="1" t="s">
        <v>1902</v>
      </c>
      <c r="E1968" s="1" t="s">
        <v>1903</v>
      </c>
      <c r="F1968" s="6">
        <v>41917</v>
      </c>
      <c r="G1968" s="7" t="s">
        <v>8705</v>
      </c>
      <c r="H1968" s="10">
        <v>41926</v>
      </c>
      <c r="I1968" s="11">
        <v>119.74000000000001</v>
      </c>
      <c r="J1968" s="10"/>
      <c r="K1968" s="11"/>
      <c r="L1968" s="2">
        <f t="shared" si="30"/>
        <v>1</v>
      </c>
      <c r="M1968" s="2" t="s">
        <v>8710</v>
      </c>
      <c r="N1968" s="6"/>
    </row>
    <row r="1969" spans="1:14" s="2" customFormat="1" ht="45">
      <c r="A1969" s="1" t="s">
        <v>5777</v>
      </c>
      <c r="B1969" s="1" t="s">
        <v>5778</v>
      </c>
      <c r="C1969" s="1" t="s">
        <v>5779</v>
      </c>
      <c r="D1969" s="1" t="s">
        <v>5780</v>
      </c>
      <c r="E1969" s="1" t="s">
        <v>5781</v>
      </c>
      <c r="F1969" s="6">
        <v>41095</v>
      </c>
      <c r="G1969" s="7">
        <v>-0.10401860315287194</v>
      </c>
      <c r="H1969" s="10">
        <v>41113</v>
      </c>
      <c r="I1969" s="11">
        <v>993.38</v>
      </c>
      <c r="J1969" s="10">
        <v>42208</v>
      </c>
      <c r="K1969" s="11">
        <v>890.05000000000007</v>
      </c>
      <c r="L1969" s="2">
        <f t="shared" si="30"/>
        <v>1</v>
      </c>
      <c r="N1969" s="6"/>
    </row>
    <row r="1970" spans="1:14" s="2" customFormat="1" ht="45" hidden="1">
      <c r="A1970" s="1" t="s">
        <v>6615</v>
      </c>
      <c r="B1970" s="1" t="s">
        <v>6616</v>
      </c>
      <c r="C1970" s="1"/>
      <c r="D1970" s="1"/>
      <c r="E1970" s="1"/>
      <c r="F1970" s="6"/>
      <c r="G1970" s="7"/>
      <c r="H1970" s="12"/>
      <c r="I1970" s="11"/>
      <c r="J1970" s="12"/>
      <c r="K1970" s="11"/>
      <c r="L1970" s="2">
        <f t="shared" si="30"/>
        <v>1</v>
      </c>
      <c r="M1970" s="2" t="s">
        <v>8709</v>
      </c>
      <c r="N1970" s="6"/>
    </row>
    <row r="1971" spans="1:14" s="2" customFormat="1" hidden="1">
      <c r="A1971" s="1" t="s">
        <v>1487</v>
      </c>
      <c r="B1971" s="1" t="s">
        <v>1488</v>
      </c>
      <c r="C1971" s="1"/>
      <c r="D1971" s="1"/>
      <c r="E1971" s="1"/>
      <c r="F1971" s="6"/>
      <c r="G1971" s="7"/>
      <c r="H1971" s="12"/>
      <c r="I1971" s="11"/>
      <c r="J1971" s="12"/>
      <c r="K1971" s="11"/>
      <c r="L1971" s="2">
        <f t="shared" si="30"/>
        <v>1</v>
      </c>
      <c r="M1971" s="2" t="s">
        <v>8709</v>
      </c>
      <c r="N1971" s="6"/>
    </row>
    <row r="1972" spans="1:14" s="2" customFormat="1" ht="45" hidden="1">
      <c r="A1972" s="1" t="s">
        <v>8157</v>
      </c>
      <c r="B1972" s="1" t="s">
        <v>8158</v>
      </c>
      <c r="C1972" s="1" t="s">
        <v>1966</v>
      </c>
      <c r="D1972" s="1" t="s">
        <v>1967</v>
      </c>
      <c r="E1972" s="1" t="s">
        <v>1968</v>
      </c>
      <c r="F1972" s="6">
        <v>42017</v>
      </c>
      <c r="G1972" s="7" t="s">
        <v>8705</v>
      </c>
      <c r="H1972" s="10">
        <v>42018</v>
      </c>
      <c r="I1972" s="11">
        <v>353.08</v>
      </c>
      <c r="J1972" s="10"/>
      <c r="K1972" s="11"/>
      <c r="L1972" s="2">
        <f t="shared" si="30"/>
        <v>1</v>
      </c>
      <c r="M1972" s="2" t="s">
        <v>8710</v>
      </c>
      <c r="N1972" s="6"/>
    </row>
    <row r="1973" spans="1:14" s="2" customFormat="1" ht="45">
      <c r="A1973" s="1" t="s">
        <v>1964</v>
      </c>
      <c r="B1973" s="1" t="s">
        <v>1965</v>
      </c>
      <c r="C1973" s="1" t="s">
        <v>1966</v>
      </c>
      <c r="D1973" s="1" t="s">
        <v>1967</v>
      </c>
      <c r="E1973" s="1" t="s">
        <v>1968</v>
      </c>
      <c r="F1973" s="6">
        <v>40487</v>
      </c>
      <c r="G1973" s="7">
        <v>1.3983333333333334</v>
      </c>
      <c r="H1973" s="10">
        <v>40496</v>
      </c>
      <c r="I1973" s="11">
        <v>72</v>
      </c>
      <c r="J1973" s="10">
        <v>41592</v>
      </c>
      <c r="K1973" s="11">
        <v>172.68</v>
      </c>
      <c r="L1973" s="2">
        <f t="shared" si="30"/>
        <v>1</v>
      </c>
      <c r="N1973" s="6"/>
    </row>
    <row r="1974" spans="1:14" s="2" customFormat="1" ht="45">
      <c r="A1974" s="1" t="s">
        <v>6117</v>
      </c>
      <c r="B1974" s="1" t="s">
        <v>6118</v>
      </c>
      <c r="C1974" s="1" t="s">
        <v>6119</v>
      </c>
      <c r="D1974" s="1" t="s">
        <v>6120</v>
      </c>
      <c r="E1974" s="1" t="s">
        <v>6121</v>
      </c>
      <c r="F1974" s="6">
        <v>40273</v>
      </c>
      <c r="G1974" s="7">
        <v>0.61965177486840317</v>
      </c>
      <c r="H1974" s="10">
        <v>40291</v>
      </c>
      <c r="I1974" s="11">
        <v>74.09</v>
      </c>
      <c r="J1974" s="10">
        <v>41387</v>
      </c>
      <c r="K1974" s="11">
        <v>120</v>
      </c>
      <c r="L1974" s="2">
        <f t="shared" si="30"/>
        <v>1</v>
      </c>
      <c r="N1974" s="6"/>
    </row>
    <row r="1975" spans="1:14" s="2" customFormat="1" ht="45">
      <c r="A1975" s="1" t="s">
        <v>7985</v>
      </c>
      <c r="B1975" s="1" t="s">
        <v>7986</v>
      </c>
      <c r="C1975" s="1" t="s">
        <v>7987</v>
      </c>
      <c r="D1975" s="1" t="s">
        <v>7988</v>
      </c>
      <c r="E1975" s="1" t="s">
        <v>7989</v>
      </c>
      <c r="F1975" s="6">
        <v>40795</v>
      </c>
      <c r="G1975" s="7">
        <v>1.6128133704735379</v>
      </c>
      <c r="H1975" s="10">
        <v>40800</v>
      </c>
      <c r="I1975" s="11">
        <v>3.59</v>
      </c>
      <c r="J1975" s="10">
        <v>41896</v>
      </c>
      <c r="K1975" s="11">
        <v>9.3800000000000008</v>
      </c>
      <c r="L1975" s="2">
        <f t="shared" si="30"/>
        <v>1</v>
      </c>
      <c r="N1975" s="6"/>
    </row>
    <row r="1976" spans="1:14" s="2" customFormat="1" ht="45">
      <c r="A1976" s="1" t="s">
        <v>7595</v>
      </c>
      <c r="B1976" s="1" t="s">
        <v>7596</v>
      </c>
      <c r="C1976" s="1" t="s">
        <v>7597</v>
      </c>
      <c r="D1976" s="1" t="s">
        <v>7598</v>
      </c>
      <c r="E1976" s="1" t="s">
        <v>7599</v>
      </c>
      <c r="F1976" s="6">
        <v>35981</v>
      </c>
      <c r="G1976" s="7">
        <v>4.9626963350785331</v>
      </c>
      <c r="H1976" s="10">
        <v>36004</v>
      </c>
      <c r="I1976" s="11">
        <v>30.560000000000002</v>
      </c>
      <c r="J1976" s="10">
        <v>37100</v>
      </c>
      <c r="K1976" s="11">
        <v>182.22</v>
      </c>
      <c r="L1976" s="2">
        <f t="shared" si="30"/>
        <v>1</v>
      </c>
      <c r="N1976" s="6"/>
    </row>
    <row r="1977" spans="1:14" s="2" customFormat="1" ht="45">
      <c r="A1977" s="1" t="s">
        <v>2782</v>
      </c>
      <c r="B1977" s="1" t="s">
        <v>2783</v>
      </c>
      <c r="C1977" s="1" t="s">
        <v>2784</v>
      </c>
      <c r="D1977" s="1" t="s">
        <v>2785</v>
      </c>
      <c r="E1977" s="1" t="s">
        <v>2786</v>
      </c>
      <c r="F1977" s="6">
        <v>39207</v>
      </c>
      <c r="G1977" s="7">
        <v>6.7078519569234316E-2</v>
      </c>
      <c r="H1977" s="10">
        <v>39221</v>
      </c>
      <c r="I1977" s="11">
        <v>1071.58</v>
      </c>
      <c r="J1977" s="10">
        <v>40317</v>
      </c>
      <c r="K1977" s="11">
        <v>1143.46</v>
      </c>
      <c r="L1977" s="2">
        <f t="shared" si="30"/>
        <v>1</v>
      </c>
      <c r="N1977" s="6"/>
    </row>
    <row r="1978" spans="1:14" s="2" customFormat="1" ht="45">
      <c r="A1978" s="1" t="s">
        <v>7576</v>
      </c>
      <c r="B1978" s="1" t="s">
        <v>7577</v>
      </c>
      <c r="C1978" s="1" t="s">
        <v>7578</v>
      </c>
      <c r="D1978" s="1" t="s">
        <v>7579</v>
      </c>
      <c r="E1978" s="1" t="s">
        <v>7580</v>
      </c>
      <c r="F1978" s="6">
        <v>41552</v>
      </c>
      <c r="G1978" s="7">
        <v>-0.51778472176052126</v>
      </c>
      <c r="H1978" s="10">
        <v>41574</v>
      </c>
      <c r="I1978" s="11">
        <v>300.82</v>
      </c>
      <c r="J1978" s="10">
        <v>42670</v>
      </c>
      <c r="K1978" s="11">
        <v>145.06</v>
      </c>
      <c r="L1978" s="2">
        <f t="shared" si="30"/>
        <v>1</v>
      </c>
      <c r="N1978" s="6"/>
    </row>
    <row r="1979" spans="1:14" s="2" customFormat="1" ht="45">
      <c r="A1979" s="1" t="s">
        <v>1038</v>
      </c>
      <c r="B1979" s="1" t="s">
        <v>1039</v>
      </c>
      <c r="C1979" s="1" t="s">
        <v>1040</v>
      </c>
      <c r="D1979" s="1" t="s">
        <v>1041</v>
      </c>
      <c r="E1979" s="1" t="s">
        <v>1042</v>
      </c>
      <c r="F1979" s="6">
        <v>38934</v>
      </c>
      <c r="G1979" s="7">
        <v>0.75091601408147146</v>
      </c>
      <c r="H1979" s="10">
        <v>38943</v>
      </c>
      <c r="I1979" s="11">
        <v>139.19</v>
      </c>
      <c r="J1979" s="10">
        <v>40039</v>
      </c>
      <c r="K1979" s="11">
        <v>243.71</v>
      </c>
      <c r="L1979" s="2">
        <f t="shared" si="30"/>
        <v>1</v>
      </c>
      <c r="N1979" s="6"/>
    </row>
    <row r="1980" spans="1:14" s="2" customFormat="1" hidden="1">
      <c r="A1980" s="1" t="s">
        <v>8345</v>
      </c>
      <c r="B1980" s="1" t="s">
        <v>8346</v>
      </c>
      <c r="C1980" s="1"/>
      <c r="D1980" s="1"/>
      <c r="E1980" s="1"/>
      <c r="F1980" s="6"/>
      <c r="G1980" s="7"/>
      <c r="H1980" s="12"/>
      <c r="I1980" s="11"/>
      <c r="J1980" s="12"/>
      <c r="K1980" s="11"/>
      <c r="L1980" s="2">
        <f t="shared" si="30"/>
        <v>1</v>
      </c>
      <c r="M1980" s="2" t="s">
        <v>8709</v>
      </c>
      <c r="N1980" s="6"/>
    </row>
    <row r="1981" spans="1:14" s="2" customFormat="1" ht="45">
      <c r="A1981" s="1" t="s">
        <v>3932</v>
      </c>
      <c r="B1981" s="1" t="s">
        <v>3933</v>
      </c>
      <c r="C1981" s="1" t="s">
        <v>3934</v>
      </c>
      <c r="D1981" s="1" t="s">
        <v>3935</v>
      </c>
      <c r="E1981" s="1" t="s">
        <v>3936</v>
      </c>
      <c r="F1981" s="6">
        <v>41644</v>
      </c>
      <c r="G1981" s="7">
        <v>-0.31928216876670479</v>
      </c>
      <c r="H1981" s="10">
        <v>41658</v>
      </c>
      <c r="I1981" s="11">
        <v>261.89999999999998</v>
      </c>
      <c r="J1981" s="10">
        <v>42754</v>
      </c>
      <c r="K1981" s="11">
        <v>178.28</v>
      </c>
      <c r="L1981" s="2">
        <f t="shared" si="30"/>
        <v>1</v>
      </c>
      <c r="N1981" s="6"/>
    </row>
    <row r="1982" spans="1:14" s="2" customFormat="1" ht="45">
      <c r="A1982" s="1" t="s">
        <v>8576</v>
      </c>
      <c r="B1982" s="1" t="s">
        <v>8577</v>
      </c>
      <c r="C1982" s="1" t="s">
        <v>8578</v>
      </c>
      <c r="D1982" s="1" t="s">
        <v>8579</v>
      </c>
      <c r="E1982" s="1" t="s">
        <v>8580</v>
      </c>
      <c r="F1982" s="6">
        <v>41378</v>
      </c>
      <c r="G1982" s="7">
        <v>-0.88492063492063489</v>
      </c>
      <c r="H1982" s="10">
        <v>41378</v>
      </c>
      <c r="I1982" s="11">
        <v>2.52</v>
      </c>
      <c r="J1982" s="10">
        <v>42474</v>
      </c>
      <c r="K1982" s="11">
        <v>0.28999999999999998</v>
      </c>
      <c r="L1982" s="2">
        <f t="shared" si="30"/>
        <v>1</v>
      </c>
      <c r="N1982" s="6"/>
    </row>
    <row r="1983" spans="1:14" s="2" customFormat="1" hidden="1">
      <c r="A1983" s="1" t="s">
        <v>8284</v>
      </c>
      <c r="B1983" s="1" t="s">
        <v>8285</v>
      </c>
      <c r="C1983" s="1"/>
      <c r="D1983" s="1"/>
      <c r="E1983" s="1"/>
      <c r="F1983" s="6"/>
      <c r="G1983" s="7"/>
      <c r="H1983" s="12"/>
      <c r="I1983" s="11"/>
      <c r="J1983" s="12"/>
      <c r="K1983" s="11"/>
      <c r="L1983" s="2">
        <f t="shared" si="30"/>
        <v>1</v>
      </c>
      <c r="M1983" s="2" t="s">
        <v>8709</v>
      </c>
      <c r="N1983" s="6"/>
    </row>
    <row r="1984" spans="1:14" s="2" customFormat="1" hidden="1">
      <c r="A1984" s="1" t="s">
        <v>8071</v>
      </c>
      <c r="B1984" s="1" t="s">
        <v>8072</v>
      </c>
      <c r="C1984" s="1"/>
      <c r="D1984" s="1"/>
      <c r="E1984" s="1"/>
      <c r="F1984" s="6"/>
      <c r="G1984" s="7"/>
      <c r="H1984" s="12"/>
      <c r="I1984" s="11"/>
      <c r="J1984" s="12"/>
      <c r="K1984" s="11"/>
      <c r="L1984" s="2">
        <f t="shared" si="30"/>
        <v>1</v>
      </c>
      <c r="M1984" s="2" t="s">
        <v>8709</v>
      </c>
      <c r="N1984" s="6"/>
    </row>
    <row r="1985" spans="1:14" s="2" customFormat="1" ht="30" hidden="1">
      <c r="A1985" s="1" t="s">
        <v>7322</v>
      </c>
      <c r="B1985" s="1" t="s">
        <v>7323</v>
      </c>
      <c r="C1985" s="1"/>
      <c r="D1985" s="1"/>
      <c r="E1985" s="1"/>
      <c r="F1985" s="6"/>
      <c r="G1985" s="7"/>
      <c r="H1985" s="12"/>
      <c r="I1985" s="11"/>
      <c r="J1985" s="12"/>
      <c r="K1985" s="11"/>
      <c r="L1985" s="2">
        <f t="shared" si="30"/>
        <v>2</v>
      </c>
      <c r="M1985" s="2" t="s">
        <v>8709</v>
      </c>
      <c r="N1985" s="6"/>
    </row>
    <row r="1986" spans="1:14" s="2" customFormat="1" hidden="1">
      <c r="A1986" s="1" t="s">
        <v>7322</v>
      </c>
      <c r="B1986" s="1" t="s">
        <v>7370</v>
      </c>
      <c r="C1986" s="1"/>
      <c r="D1986" s="1"/>
      <c r="E1986" s="1"/>
      <c r="F1986" s="6"/>
      <c r="G1986" s="7"/>
      <c r="H1986" s="12"/>
      <c r="I1986" s="11"/>
      <c r="J1986" s="12"/>
      <c r="K1986" s="11"/>
      <c r="L1986" s="2">
        <f t="shared" ref="L1986:L2049" si="31">COUNTIF(A$2:A$2738,A1986)</f>
        <v>2</v>
      </c>
      <c r="M1986" s="2" t="s">
        <v>8709</v>
      </c>
      <c r="N1986" s="6"/>
    </row>
    <row r="1987" spans="1:14" s="2" customFormat="1" ht="45" hidden="1">
      <c r="A1987" s="1" t="s">
        <v>6241</v>
      </c>
      <c r="B1987" s="1" t="s">
        <v>6242</v>
      </c>
      <c r="C1987" s="1" t="s">
        <v>6243</v>
      </c>
      <c r="D1987" s="1" t="s">
        <v>6244</v>
      </c>
      <c r="E1987" s="1" t="s">
        <v>6245</v>
      </c>
      <c r="F1987" s="6">
        <v>41942</v>
      </c>
      <c r="G1987" s="7" t="s">
        <v>8705</v>
      </c>
      <c r="H1987" s="10">
        <v>41939</v>
      </c>
      <c r="I1987" s="11">
        <v>8.86</v>
      </c>
      <c r="J1987" s="10"/>
      <c r="K1987" s="11"/>
      <c r="L1987" s="2">
        <f t="shared" si="31"/>
        <v>1</v>
      </c>
      <c r="M1987" s="2" t="s">
        <v>8710</v>
      </c>
      <c r="N1987" s="6"/>
    </row>
    <row r="1988" spans="1:14" s="2" customFormat="1" ht="45">
      <c r="A1988" s="1" t="s">
        <v>7501</v>
      </c>
      <c r="B1988" s="1" t="s">
        <v>7502</v>
      </c>
      <c r="C1988" s="1" t="s">
        <v>7503</v>
      </c>
      <c r="D1988" s="1" t="s">
        <v>7504</v>
      </c>
      <c r="E1988" s="1" t="s">
        <v>7505</v>
      </c>
      <c r="F1988" s="6">
        <v>39299</v>
      </c>
      <c r="G1988" s="7">
        <v>-2.1739130434782553E-2</v>
      </c>
      <c r="H1988" s="10">
        <v>39321</v>
      </c>
      <c r="I1988" s="11">
        <v>69.92</v>
      </c>
      <c r="J1988" s="10">
        <v>40417</v>
      </c>
      <c r="K1988" s="11">
        <v>68.400000000000006</v>
      </c>
      <c r="L1988" s="2">
        <f t="shared" si="31"/>
        <v>1</v>
      </c>
      <c r="N1988" s="6"/>
    </row>
    <row r="1989" spans="1:14" s="2" customFormat="1" ht="45" hidden="1">
      <c r="A1989" s="1" t="s">
        <v>3385</v>
      </c>
      <c r="B1989" s="1" t="s">
        <v>3636</v>
      </c>
      <c r="C1989" s="1" t="s">
        <v>2010</v>
      </c>
      <c r="D1989" s="1" t="s">
        <v>2011</v>
      </c>
      <c r="E1989" s="1" t="s">
        <v>2012</v>
      </c>
      <c r="F1989" s="6">
        <v>41948</v>
      </c>
      <c r="G1989" s="7" t="s">
        <v>8705</v>
      </c>
      <c r="H1989" s="10">
        <v>41957</v>
      </c>
      <c r="I1989" s="11">
        <v>104.28</v>
      </c>
      <c r="J1989" s="10"/>
      <c r="K1989" s="11"/>
      <c r="L1989" s="2">
        <f t="shared" si="31"/>
        <v>4</v>
      </c>
      <c r="M1989" s="2" t="s">
        <v>8710</v>
      </c>
      <c r="N1989" s="6"/>
    </row>
    <row r="1990" spans="1:14" s="2" customFormat="1" ht="45" hidden="1">
      <c r="A1990" s="1" t="s">
        <v>3385</v>
      </c>
      <c r="B1990" s="1" t="s">
        <v>3636</v>
      </c>
      <c r="C1990" s="1" t="s">
        <v>2010</v>
      </c>
      <c r="D1990" s="1" t="s">
        <v>2011</v>
      </c>
      <c r="E1990" s="1" t="s">
        <v>2013</v>
      </c>
      <c r="F1990" s="6">
        <v>41948</v>
      </c>
      <c r="G1990" s="7" t="s">
        <v>8705</v>
      </c>
      <c r="H1990" s="10">
        <v>41957</v>
      </c>
      <c r="I1990" s="11">
        <v>104.28</v>
      </c>
      <c r="J1990" s="10"/>
      <c r="K1990" s="11"/>
      <c r="L1990" s="2">
        <f t="shared" si="31"/>
        <v>4</v>
      </c>
      <c r="M1990" s="2" t="s">
        <v>8710</v>
      </c>
      <c r="N1990" s="6"/>
    </row>
    <row r="1991" spans="1:14" s="2" customFormat="1" ht="45" hidden="1">
      <c r="A1991" s="1" t="s">
        <v>3385</v>
      </c>
      <c r="B1991" s="1" t="s">
        <v>3386</v>
      </c>
      <c r="C1991" s="1" t="s">
        <v>2010</v>
      </c>
      <c r="D1991" s="1" t="s">
        <v>2011</v>
      </c>
      <c r="E1991" s="1" t="s">
        <v>2012</v>
      </c>
      <c r="F1991" s="6">
        <v>41948</v>
      </c>
      <c r="G1991" s="7" t="s">
        <v>8705</v>
      </c>
      <c r="H1991" s="10">
        <v>41957</v>
      </c>
      <c r="I1991" s="11">
        <v>104.28</v>
      </c>
      <c r="J1991" s="10"/>
      <c r="K1991" s="11"/>
      <c r="L1991" s="2">
        <f t="shared" si="31"/>
        <v>4</v>
      </c>
      <c r="M1991" s="2" t="s">
        <v>8710</v>
      </c>
      <c r="N1991" s="6"/>
    </row>
    <row r="1992" spans="1:14" s="2" customFormat="1" ht="45" hidden="1">
      <c r="A1992" s="1" t="s">
        <v>3385</v>
      </c>
      <c r="B1992" s="1" t="s">
        <v>3386</v>
      </c>
      <c r="C1992" s="1" t="s">
        <v>2010</v>
      </c>
      <c r="D1992" s="1" t="s">
        <v>2011</v>
      </c>
      <c r="E1992" s="1" t="s">
        <v>2013</v>
      </c>
      <c r="F1992" s="6">
        <v>41948</v>
      </c>
      <c r="G1992" s="7" t="s">
        <v>8705</v>
      </c>
      <c r="H1992" s="10">
        <v>41957</v>
      </c>
      <c r="I1992" s="11">
        <v>104.28</v>
      </c>
      <c r="J1992" s="10"/>
      <c r="K1992" s="11"/>
      <c r="L1992" s="2">
        <f t="shared" si="31"/>
        <v>4</v>
      </c>
      <c r="M1992" s="2" t="s">
        <v>8710</v>
      </c>
      <c r="N1992" s="6"/>
    </row>
    <row r="1993" spans="1:14" s="2" customFormat="1" ht="45" hidden="1">
      <c r="A1993" s="1" t="s">
        <v>2008</v>
      </c>
      <c r="B1993" s="1" t="s">
        <v>8515</v>
      </c>
      <c r="C1993" s="1" t="s">
        <v>2010</v>
      </c>
      <c r="D1993" s="1" t="s">
        <v>2011</v>
      </c>
      <c r="E1993" s="1" t="s">
        <v>2012</v>
      </c>
      <c r="F1993" s="6">
        <v>42282</v>
      </c>
      <c r="G1993" s="7" t="s">
        <v>8705</v>
      </c>
      <c r="H1993" s="10">
        <v>42291</v>
      </c>
      <c r="I1993" s="11">
        <v>141.89000000000001</v>
      </c>
      <c r="J1993" s="10"/>
      <c r="K1993" s="11"/>
      <c r="L1993" s="2">
        <f t="shared" si="31"/>
        <v>4</v>
      </c>
      <c r="M1993" s="2" t="s">
        <v>8710</v>
      </c>
      <c r="N1993" s="6"/>
    </row>
    <row r="1994" spans="1:14" s="2" customFormat="1" ht="45" hidden="1">
      <c r="A1994" s="1" t="s">
        <v>2008</v>
      </c>
      <c r="B1994" s="1" t="s">
        <v>8515</v>
      </c>
      <c r="C1994" s="1" t="s">
        <v>2010</v>
      </c>
      <c r="D1994" s="1" t="s">
        <v>2011</v>
      </c>
      <c r="E1994" s="1" t="s">
        <v>2013</v>
      </c>
      <c r="F1994" s="6">
        <v>42282</v>
      </c>
      <c r="G1994" s="7" t="s">
        <v>8705</v>
      </c>
      <c r="H1994" s="10">
        <v>42291</v>
      </c>
      <c r="I1994" s="11">
        <v>141.89000000000001</v>
      </c>
      <c r="J1994" s="10"/>
      <c r="K1994" s="11"/>
      <c r="L1994" s="2">
        <f t="shared" si="31"/>
        <v>4</v>
      </c>
      <c r="M1994" s="2" t="s">
        <v>8710</v>
      </c>
      <c r="N1994" s="6"/>
    </row>
    <row r="1995" spans="1:14" s="2" customFormat="1" ht="45" hidden="1">
      <c r="A1995" s="1" t="s">
        <v>2008</v>
      </c>
      <c r="B1995" s="1" t="s">
        <v>2009</v>
      </c>
      <c r="C1995" s="1" t="s">
        <v>2010</v>
      </c>
      <c r="D1995" s="1" t="s">
        <v>2011</v>
      </c>
      <c r="E1995" s="1" t="s">
        <v>2012</v>
      </c>
      <c r="F1995" s="6">
        <v>42282</v>
      </c>
      <c r="G1995" s="7" t="s">
        <v>8705</v>
      </c>
      <c r="H1995" s="10">
        <v>42291</v>
      </c>
      <c r="I1995" s="11">
        <v>141.89000000000001</v>
      </c>
      <c r="J1995" s="10"/>
      <c r="K1995" s="11"/>
      <c r="L1995" s="2">
        <f t="shared" si="31"/>
        <v>4</v>
      </c>
      <c r="M1995" s="2" t="s">
        <v>8710</v>
      </c>
      <c r="N1995" s="6"/>
    </row>
    <row r="1996" spans="1:14" s="2" customFormat="1" ht="45" hidden="1">
      <c r="A1996" s="1" t="s">
        <v>2008</v>
      </c>
      <c r="B1996" s="1" t="s">
        <v>2009</v>
      </c>
      <c r="C1996" s="1" t="s">
        <v>2010</v>
      </c>
      <c r="D1996" s="1" t="s">
        <v>2011</v>
      </c>
      <c r="E1996" s="1" t="s">
        <v>2013</v>
      </c>
      <c r="F1996" s="6">
        <v>42282</v>
      </c>
      <c r="G1996" s="7" t="s">
        <v>8705</v>
      </c>
      <c r="H1996" s="10">
        <v>42291</v>
      </c>
      <c r="I1996" s="11">
        <v>141.89000000000001</v>
      </c>
      <c r="J1996" s="10"/>
      <c r="K1996" s="11"/>
      <c r="L1996" s="2">
        <f t="shared" si="31"/>
        <v>4</v>
      </c>
      <c r="M1996" s="2" t="s">
        <v>8710</v>
      </c>
      <c r="N1996" s="6"/>
    </row>
    <row r="1997" spans="1:14" s="2" customFormat="1" ht="30">
      <c r="A1997" s="1" t="s">
        <v>415</v>
      </c>
      <c r="B1997" s="1" t="s">
        <v>416</v>
      </c>
      <c r="C1997" s="1" t="s">
        <v>417</v>
      </c>
      <c r="D1997" s="1" t="s">
        <v>418</v>
      </c>
      <c r="E1997" s="1" t="s">
        <v>419</v>
      </c>
      <c r="F1997" s="6">
        <v>37534</v>
      </c>
      <c r="G1997" s="7">
        <v>1.4147667743248273</v>
      </c>
      <c r="H1997" s="10">
        <v>37543</v>
      </c>
      <c r="I1997" s="11">
        <v>1154.8900000000001</v>
      </c>
      <c r="J1997" s="10">
        <v>38639</v>
      </c>
      <c r="K1997" s="11">
        <v>2788.79</v>
      </c>
      <c r="L1997" s="2">
        <f t="shared" si="31"/>
        <v>1</v>
      </c>
      <c r="N1997" s="6"/>
    </row>
    <row r="1998" spans="1:14" s="2" customFormat="1" ht="45">
      <c r="A1998" s="1" t="s">
        <v>2924</v>
      </c>
      <c r="B1998" s="1" t="s">
        <v>2925</v>
      </c>
      <c r="C1998" s="1" t="s">
        <v>2926</v>
      </c>
      <c r="D1998" s="1" t="s">
        <v>2927</v>
      </c>
      <c r="E1998" s="1" t="s">
        <v>2928</v>
      </c>
      <c r="F1998" s="6">
        <v>38082</v>
      </c>
      <c r="G1998" s="7">
        <v>0.33921151312455672</v>
      </c>
      <c r="H1998" s="10">
        <v>38218</v>
      </c>
      <c r="I1998" s="11">
        <v>98.67</v>
      </c>
      <c r="J1998" s="10">
        <v>39313</v>
      </c>
      <c r="K1998" s="11">
        <v>132.14000000000001</v>
      </c>
      <c r="L1998" s="2">
        <f t="shared" si="31"/>
        <v>1</v>
      </c>
      <c r="N1998" s="6"/>
    </row>
    <row r="1999" spans="1:14" s="2" customFormat="1" hidden="1">
      <c r="A1999" s="1" t="s">
        <v>8111</v>
      </c>
      <c r="B1999" s="1" t="s">
        <v>8112</v>
      </c>
      <c r="C1999" s="1"/>
      <c r="D1999" s="1"/>
      <c r="E1999" s="1"/>
      <c r="F1999" s="6"/>
      <c r="G1999" s="7"/>
      <c r="H1999" s="12"/>
      <c r="I1999" s="11"/>
      <c r="J1999" s="12"/>
      <c r="K1999" s="11"/>
      <c r="L1999" s="2">
        <f t="shared" si="31"/>
        <v>1</v>
      </c>
      <c r="M1999" s="2" t="s">
        <v>8709</v>
      </c>
      <c r="N1999" s="6"/>
    </row>
    <row r="2000" spans="1:14" s="2" customFormat="1" ht="45" hidden="1">
      <c r="A2000" s="1" t="s">
        <v>3666</v>
      </c>
      <c r="B2000" s="1" t="s">
        <v>3667</v>
      </c>
      <c r="C2000" s="1" t="s">
        <v>3668</v>
      </c>
      <c r="D2000" s="1" t="s">
        <v>3669</v>
      </c>
      <c r="E2000" s="1" t="s">
        <v>3670</v>
      </c>
      <c r="F2000" s="6">
        <v>40849</v>
      </c>
      <c r="G2000" s="7">
        <v>1.2898422306355655</v>
      </c>
      <c r="H2000" s="10">
        <v>40866</v>
      </c>
      <c r="I2000" s="11">
        <v>868.99</v>
      </c>
      <c r="J2000" s="10">
        <v>41962</v>
      </c>
      <c r="K2000" s="11">
        <v>1989.8500000000001</v>
      </c>
      <c r="L2000" s="2">
        <f t="shared" si="31"/>
        <v>2</v>
      </c>
      <c r="N2000" s="6"/>
    </row>
    <row r="2001" spans="1:14" s="2" customFormat="1" ht="45" hidden="1">
      <c r="A2001" s="32" t="s">
        <v>3666</v>
      </c>
      <c r="B2001" s="32" t="s">
        <v>3667</v>
      </c>
      <c r="C2001" s="32" t="s">
        <v>3668</v>
      </c>
      <c r="D2001" s="32" t="s">
        <v>3669</v>
      </c>
      <c r="E2001" s="32" t="s">
        <v>3671</v>
      </c>
      <c r="F2001" s="33">
        <v>40849</v>
      </c>
      <c r="G2001" s="34">
        <v>1.1451390889593136</v>
      </c>
      <c r="H2001" s="35">
        <v>40861</v>
      </c>
      <c r="I2001" s="36">
        <v>937.17000000000007</v>
      </c>
      <c r="J2001" s="35">
        <v>41957</v>
      </c>
      <c r="K2001" s="36">
        <v>2010.3600000000001</v>
      </c>
      <c r="L2001" s="37">
        <f t="shared" si="31"/>
        <v>2</v>
      </c>
      <c r="M2001" s="2" t="s">
        <v>8708</v>
      </c>
      <c r="N2001" s="33"/>
    </row>
    <row r="2002" spans="1:14" s="2" customFormat="1" ht="45">
      <c r="A2002" s="1" t="s">
        <v>1369</v>
      </c>
      <c r="B2002" s="1" t="s">
        <v>1370</v>
      </c>
      <c r="C2002" s="1" t="s">
        <v>1371</v>
      </c>
      <c r="D2002" s="1" t="s">
        <v>1372</v>
      </c>
      <c r="E2002" s="1" t="s">
        <v>1373</v>
      </c>
      <c r="F2002" s="6">
        <v>39360</v>
      </c>
      <c r="G2002" s="7">
        <v>0.1074384212330444</v>
      </c>
      <c r="H2002" s="10">
        <v>39384</v>
      </c>
      <c r="I2002" s="11">
        <v>204.21</v>
      </c>
      <c r="J2002" s="10">
        <v>40480</v>
      </c>
      <c r="K2002" s="11">
        <v>226.15</v>
      </c>
      <c r="L2002" s="2">
        <f t="shared" si="31"/>
        <v>1</v>
      </c>
      <c r="N2002" s="6"/>
    </row>
    <row r="2003" spans="1:14" s="2" customFormat="1" ht="45" hidden="1">
      <c r="A2003" s="1" t="s">
        <v>8509</v>
      </c>
      <c r="B2003" s="1" t="s">
        <v>8510</v>
      </c>
      <c r="C2003" s="1" t="s">
        <v>8511</v>
      </c>
      <c r="D2003" s="1" t="s">
        <v>8512</v>
      </c>
      <c r="E2003" s="1" t="s">
        <v>8513</v>
      </c>
      <c r="F2003" s="6">
        <v>42839</v>
      </c>
      <c r="G2003" s="7" t="s">
        <v>8705</v>
      </c>
      <c r="H2003" s="10">
        <v>42839</v>
      </c>
      <c r="I2003" s="11">
        <v>95.88</v>
      </c>
      <c r="J2003" s="10"/>
      <c r="K2003" s="11"/>
      <c r="L2003" s="2">
        <f t="shared" si="31"/>
        <v>1</v>
      </c>
      <c r="M2003" s="2" t="s">
        <v>8710</v>
      </c>
      <c r="N2003" s="6"/>
    </row>
    <row r="2004" spans="1:14" s="2" customFormat="1" ht="45">
      <c r="A2004" s="1" t="s">
        <v>6166</v>
      </c>
      <c r="B2004" s="1" t="s">
        <v>6167</v>
      </c>
      <c r="C2004" s="1" t="s">
        <v>6168</v>
      </c>
      <c r="D2004" s="1" t="s">
        <v>6169</v>
      </c>
      <c r="E2004" s="1" t="s">
        <v>6170</v>
      </c>
      <c r="F2004" s="6">
        <v>40364</v>
      </c>
      <c r="G2004" s="7">
        <v>4.6020112493607634E-3</v>
      </c>
      <c r="H2004" s="10">
        <v>40386</v>
      </c>
      <c r="I2004" s="11">
        <v>58.67</v>
      </c>
      <c r="J2004" s="10">
        <v>41482</v>
      </c>
      <c r="K2004" s="11">
        <v>58.94</v>
      </c>
      <c r="L2004" s="2">
        <f t="shared" si="31"/>
        <v>1</v>
      </c>
      <c r="N2004" s="6"/>
    </row>
    <row r="2005" spans="1:14" s="2" customFormat="1" ht="30" hidden="1">
      <c r="A2005" s="1" t="s">
        <v>7952</v>
      </c>
      <c r="B2005" s="1" t="s">
        <v>7953</v>
      </c>
      <c r="C2005" s="1"/>
      <c r="D2005" s="1"/>
      <c r="E2005" s="1"/>
      <c r="F2005" s="6"/>
      <c r="G2005" s="7"/>
      <c r="H2005" s="12"/>
      <c r="I2005" s="11"/>
      <c r="J2005" s="12"/>
      <c r="K2005" s="11"/>
      <c r="L2005" s="2">
        <f t="shared" si="31"/>
        <v>1</v>
      </c>
      <c r="M2005" s="2" t="s">
        <v>8709</v>
      </c>
      <c r="N2005" s="6"/>
    </row>
    <row r="2006" spans="1:14" s="2" customFormat="1" ht="45">
      <c r="A2006" s="1" t="s">
        <v>4304</v>
      </c>
      <c r="B2006" s="1" t="s">
        <v>4305</v>
      </c>
      <c r="C2006" s="1" t="s">
        <v>4306</v>
      </c>
      <c r="D2006" s="1" t="s">
        <v>4307</v>
      </c>
      <c r="E2006" s="1" t="s">
        <v>4308</v>
      </c>
      <c r="F2006" s="6">
        <v>35739</v>
      </c>
      <c r="G2006" s="7">
        <v>-0.61600075386355069</v>
      </c>
      <c r="H2006" s="10">
        <v>41446</v>
      </c>
      <c r="I2006" s="11">
        <v>106.12</v>
      </c>
      <c r="J2006" s="10">
        <v>42542</v>
      </c>
      <c r="K2006" s="11">
        <v>40.75</v>
      </c>
      <c r="L2006" s="2">
        <f t="shared" si="31"/>
        <v>1</v>
      </c>
      <c r="N2006" s="6"/>
    </row>
    <row r="2007" spans="1:14" s="2" customFormat="1" ht="45">
      <c r="A2007" s="1" t="s">
        <v>7199</v>
      </c>
      <c r="B2007" s="1" t="s">
        <v>7200</v>
      </c>
      <c r="C2007" s="1" t="s">
        <v>7201</v>
      </c>
      <c r="D2007" s="1" t="s">
        <v>7202</v>
      </c>
      <c r="E2007" s="1" t="s">
        <v>7203</v>
      </c>
      <c r="F2007" s="6">
        <v>39938</v>
      </c>
      <c r="G2007" s="7">
        <v>1.3766032728881026</v>
      </c>
      <c r="H2007" s="10">
        <v>39960</v>
      </c>
      <c r="I2007" s="11">
        <v>45.22</v>
      </c>
      <c r="J2007" s="10">
        <v>41056</v>
      </c>
      <c r="K2007" s="11">
        <v>107.47</v>
      </c>
      <c r="L2007" s="2">
        <f t="shared" si="31"/>
        <v>1</v>
      </c>
      <c r="N2007" s="6"/>
    </row>
    <row r="2008" spans="1:14" s="2" customFormat="1" ht="45">
      <c r="A2008" s="1" t="s">
        <v>6800</v>
      </c>
      <c r="B2008" s="1" t="s">
        <v>6801</v>
      </c>
      <c r="C2008" s="1" t="s">
        <v>6802</v>
      </c>
      <c r="D2008" s="1" t="s">
        <v>6803</v>
      </c>
      <c r="E2008" s="1" t="s">
        <v>6804</v>
      </c>
      <c r="F2008" s="6">
        <v>41644</v>
      </c>
      <c r="G2008" s="7">
        <v>-0.87866108786610875</v>
      </c>
      <c r="H2008" s="10">
        <v>41666</v>
      </c>
      <c r="I2008" s="11">
        <v>7.17</v>
      </c>
      <c r="J2008" s="10">
        <v>42762</v>
      </c>
      <c r="K2008" s="11">
        <v>0.87</v>
      </c>
      <c r="L2008" s="2">
        <f t="shared" si="31"/>
        <v>1</v>
      </c>
      <c r="N2008" s="6"/>
    </row>
    <row r="2009" spans="1:14" s="2" customFormat="1" ht="45" hidden="1">
      <c r="A2009" s="1" t="s">
        <v>5915</v>
      </c>
      <c r="B2009" s="1" t="s">
        <v>6593</v>
      </c>
      <c r="C2009" s="1" t="s">
        <v>5917</v>
      </c>
      <c r="D2009" s="1" t="s">
        <v>5918</v>
      </c>
      <c r="E2009" s="1" t="s">
        <v>5919</v>
      </c>
      <c r="F2009" s="6">
        <v>42164</v>
      </c>
      <c r="G2009" s="7" t="s">
        <v>8705</v>
      </c>
      <c r="H2009" s="10">
        <v>42182</v>
      </c>
      <c r="I2009" s="11">
        <v>15.44</v>
      </c>
      <c r="J2009" s="10"/>
      <c r="K2009" s="11"/>
      <c r="L2009" s="2">
        <f t="shared" si="31"/>
        <v>4</v>
      </c>
      <c r="M2009" s="2" t="s">
        <v>8710</v>
      </c>
      <c r="N2009" s="6"/>
    </row>
    <row r="2010" spans="1:14" s="2" customFormat="1" ht="45" hidden="1">
      <c r="A2010" s="1" t="s">
        <v>5915</v>
      </c>
      <c r="B2010" s="1" t="s">
        <v>6593</v>
      </c>
      <c r="C2010" s="1" t="s">
        <v>5917</v>
      </c>
      <c r="D2010" s="1" t="s">
        <v>5918</v>
      </c>
      <c r="E2010" s="1" t="s">
        <v>5920</v>
      </c>
      <c r="F2010" s="6">
        <v>42164</v>
      </c>
      <c r="G2010" s="7" t="s">
        <v>8705</v>
      </c>
      <c r="H2010" s="10">
        <v>42172</v>
      </c>
      <c r="I2010" s="11">
        <v>15.19</v>
      </c>
      <c r="J2010" s="10"/>
      <c r="K2010" s="11"/>
      <c r="L2010" s="2">
        <f t="shared" si="31"/>
        <v>4</v>
      </c>
      <c r="M2010" s="2" t="s">
        <v>8710</v>
      </c>
      <c r="N2010" s="6"/>
    </row>
    <row r="2011" spans="1:14" s="2" customFormat="1" ht="45" hidden="1">
      <c r="A2011" s="1" t="s">
        <v>5915</v>
      </c>
      <c r="B2011" s="1" t="s">
        <v>5916</v>
      </c>
      <c r="C2011" s="1" t="s">
        <v>5917</v>
      </c>
      <c r="D2011" s="1" t="s">
        <v>5918</v>
      </c>
      <c r="E2011" s="1" t="s">
        <v>5919</v>
      </c>
      <c r="F2011" s="6">
        <v>42164</v>
      </c>
      <c r="G2011" s="7" t="s">
        <v>8705</v>
      </c>
      <c r="H2011" s="10">
        <v>42182</v>
      </c>
      <c r="I2011" s="11">
        <v>15.44</v>
      </c>
      <c r="J2011" s="10"/>
      <c r="K2011" s="11"/>
      <c r="L2011" s="2">
        <f t="shared" si="31"/>
        <v>4</v>
      </c>
      <c r="M2011" s="2" t="s">
        <v>8710</v>
      </c>
      <c r="N2011" s="6"/>
    </row>
    <row r="2012" spans="1:14" s="2" customFormat="1" ht="45" hidden="1">
      <c r="A2012" s="1" t="s">
        <v>5915</v>
      </c>
      <c r="B2012" s="1" t="s">
        <v>5916</v>
      </c>
      <c r="C2012" s="1" t="s">
        <v>5917</v>
      </c>
      <c r="D2012" s="1" t="s">
        <v>5918</v>
      </c>
      <c r="E2012" s="1" t="s">
        <v>5920</v>
      </c>
      <c r="F2012" s="6">
        <v>42164</v>
      </c>
      <c r="G2012" s="7" t="s">
        <v>8705</v>
      </c>
      <c r="H2012" s="10">
        <v>42172</v>
      </c>
      <c r="I2012" s="11">
        <v>15.19</v>
      </c>
      <c r="J2012" s="10"/>
      <c r="K2012" s="11"/>
      <c r="L2012" s="2">
        <f t="shared" si="31"/>
        <v>4</v>
      </c>
      <c r="M2012" s="2" t="s">
        <v>8710</v>
      </c>
      <c r="N2012" s="6"/>
    </row>
    <row r="2013" spans="1:14" s="2" customFormat="1" ht="30" hidden="1">
      <c r="A2013" s="1" t="s">
        <v>8486</v>
      </c>
      <c r="B2013" s="1" t="s">
        <v>8487</v>
      </c>
      <c r="C2013" s="1"/>
      <c r="D2013" s="1"/>
      <c r="E2013" s="1"/>
      <c r="F2013" s="6"/>
      <c r="G2013" s="7"/>
      <c r="H2013" s="12"/>
      <c r="I2013" s="11"/>
      <c r="J2013" s="12"/>
      <c r="K2013" s="11"/>
      <c r="L2013" s="2">
        <f t="shared" si="31"/>
        <v>1</v>
      </c>
      <c r="M2013" s="2" t="s">
        <v>8709</v>
      </c>
      <c r="N2013" s="6"/>
    </row>
    <row r="2014" spans="1:14" s="2" customFormat="1" hidden="1">
      <c r="A2014" s="1" t="s">
        <v>6816</v>
      </c>
      <c r="B2014" s="1" t="s">
        <v>6817</v>
      </c>
      <c r="C2014" s="1"/>
      <c r="D2014" s="1"/>
      <c r="E2014" s="1"/>
      <c r="F2014" s="6"/>
      <c r="G2014" s="7"/>
      <c r="H2014" s="12"/>
      <c r="I2014" s="11"/>
      <c r="J2014" s="12"/>
      <c r="K2014" s="11"/>
      <c r="L2014" s="2">
        <f t="shared" si="31"/>
        <v>1</v>
      </c>
      <c r="M2014" s="2" t="s">
        <v>8709</v>
      </c>
      <c r="N2014" s="6"/>
    </row>
    <row r="2015" spans="1:14" s="2" customFormat="1" hidden="1">
      <c r="A2015" s="1" t="s">
        <v>8452</v>
      </c>
      <c r="B2015" s="1" t="s">
        <v>8453</v>
      </c>
      <c r="C2015" s="1"/>
      <c r="D2015" s="1"/>
      <c r="E2015" s="1"/>
      <c r="F2015" s="6"/>
      <c r="G2015" s="7"/>
      <c r="H2015" s="12"/>
      <c r="I2015" s="11"/>
      <c r="J2015" s="12"/>
      <c r="K2015" s="11"/>
      <c r="L2015" s="2">
        <f t="shared" si="31"/>
        <v>1</v>
      </c>
      <c r="M2015" s="2" t="s">
        <v>8709</v>
      </c>
      <c r="N2015" s="6"/>
    </row>
    <row r="2016" spans="1:14" s="2" customFormat="1" ht="45">
      <c r="A2016" s="1" t="s">
        <v>4957</v>
      </c>
      <c r="B2016" s="1" t="s">
        <v>4958</v>
      </c>
      <c r="C2016" s="1" t="s">
        <v>4959</v>
      </c>
      <c r="D2016" s="1" t="s">
        <v>4960</v>
      </c>
      <c r="E2016" s="1" t="s">
        <v>4961</v>
      </c>
      <c r="F2016" s="6">
        <v>40395</v>
      </c>
      <c r="G2016" s="7">
        <v>1.673806914416651E-2</v>
      </c>
      <c r="H2016" s="10">
        <v>40564</v>
      </c>
      <c r="I2016" s="11">
        <v>100.37</v>
      </c>
      <c r="J2016" s="10">
        <v>41660</v>
      </c>
      <c r="K2016" s="11">
        <v>102.05</v>
      </c>
      <c r="L2016" s="2">
        <f t="shared" si="31"/>
        <v>1</v>
      </c>
      <c r="N2016" s="6"/>
    </row>
    <row r="2017" spans="1:14" s="2" customFormat="1" ht="45">
      <c r="A2017" s="1" t="s">
        <v>2426</v>
      </c>
      <c r="B2017" s="1" t="s">
        <v>2427</v>
      </c>
      <c r="C2017" s="1" t="s">
        <v>2428</v>
      </c>
      <c r="D2017" s="1" t="s">
        <v>2429</v>
      </c>
      <c r="E2017" s="1" t="s">
        <v>2430</v>
      </c>
      <c r="F2017" s="6">
        <v>39360</v>
      </c>
      <c r="G2017" s="7">
        <v>-0.55880480154706036</v>
      </c>
      <c r="H2017" s="10">
        <v>39374</v>
      </c>
      <c r="I2017" s="11">
        <v>424.03000000000003</v>
      </c>
      <c r="J2017" s="10">
        <v>40470</v>
      </c>
      <c r="K2017" s="11">
        <v>187.08</v>
      </c>
      <c r="L2017" s="2">
        <f t="shared" si="31"/>
        <v>1</v>
      </c>
      <c r="N2017" s="6"/>
    </row>
    <row r="2018" spans="1:14" s="2" customFormat="1" ht="45">
      <c r="A2018" s="1" t="s">
        <v>5351</v>
      </c>
      <c r="B2018" s="1" t="s">
        <v>4427</v>
      </c>
      <c r="C2018" s="1" t="s">
        <v>5352</v>
      </c>
      <c r="D2018" s="1" t="s">
        <v>5353</v>
      </c>
      <c r="E2018" s="1" t="s">
        <v>5354</v>
      </c>
      <c r="F2018" s="6">
        <v>41369</v>
      </c>
      <c r="G2018" s="7">
        <v>-0.84997422237497855</v>
      </c>
      <c r="H2018" s="10">
        <v>41387</v>
      </c>
      <c r="I2018" s="11">
        <v>116.38</v>
      </c>
      <c r="J2018" s="10">
        <v>42483</v>
      </c>
      <c r="K2018" s="11">
        <v>17.46</v>
      </c>
      <c r="L2018" s="2">
        <f t="shared" si="31"/>
        <v>1</v>
      </c>
      <c r="N2018" s="6"/>
    </row>
    <row r="2019" spans="1:14" s="2" customFormat="1" ht="45" hidden="1">
      <c r="A2019" s="1" t="s">
        <v>652</v>
      </c>
      <c r="B2019" s="1" t="s">
        <v>653</v>
      </c>
      <c r="C2019" s="1" t="s">
        <v>654</v>
      </c>
      <c r="D2019" s="1" t="s">
        <v>655</v>
      </c>
      <c r="E2019" s="1" t="s">
        <v>656</v>
      </c>
      <c r="F2019" s="6">
        <v>38474</v>
      </c>
      <c r="G2019" s="7">
        <v>0.21363227303791207</v>
      </c>
      <c r="H2019" s="10">
        <v>38486</v>
      </c>
      <c r="I2019" s="11">
        <v>5911.56</v>
      </c>
      <c r="J2019" s="10">
        <v>39582</v>
      </c>
      <c r="K2019" s="11">
        <v>7174.46</v>
      </c>
      <c r="L2019" s="2">
        <f t="shared" si="31"/>
        <v>2</v>
      </c>
      <c r="N2019" s="6"/>
    </row>
    <row r="2020" spans="1:14" s="2" customFormat="1" ht="45" hidden="1">
      <c r="A2020" s="32" t="s">
        <v>652</v>
      </c>
      <c r="B2020" s="32" t="s">
        <v>653</v>
      </c>
      <c r="C2020" s="32" t="s">
        <v>654</v>
      </c>
      <c r="D2020" s="32" t="s">
        <v>655</v>
      </c>
      <c r="E2020" s="32" t="s">
        <v>657</v>
      </c>
      <c r="F2020" s="33">
        <v>38474</v>
      </c>
      <c r="G2020" s="34">
        <v>0.21363227303791207</v>
      </c>
      <c r="H2020" s="35">
        <v>38486</v>
      </c>
      <c r="I2020" s="36">
        <v>5911.56</v>
      </c>
      <c r="J2020" s="35">
        <v>39582</v>
      </c>
      <c r="K2020" s="36">
        <v>7174.46</v>
      </c>
      <c r="L2020" s="37">
        <f t="shared" si="31"/>
        <v>2</v>
      </c>
      <c r="M2020" s="2" t="s">
        <v>8708</v>
      </c>
      <c r="N2020" s="33"/>
    </row>
    <row r="2021" spans="1:14" s="2" customFormat="1" ht="45">
      <c r="A2021" s="1" t="s">
        <v>6746</v>
      </c>
      <c r="B2021" s="1" t="s">
        <v>6747</v>
      </c>
      <c r="C2021" s="1" t="s">
        <v>6748</v>
      </c>
      <c r="D2021" s="1" t="s">
        <v>6749</v>
      </c>
      <c r="E2021" s="1" t="s">
        <v>6750</v>
      </c>
      <c r="F2021" s="6">
        <v>40395</v>
      </c>
      <c r="G2021" s="7">
        <v>0.75401175134547971</v>
      </c>
      <c r="H2021" s="10">
        <v>40418</v>
      </c>
      <c r="I2021" s="11">
        <v>405.06</v>
      </c>
      <c r="J2021" s="10">
        <v>41514</v>
      </c>
      <c r="K2021" s="11">
        <v>710.48</v>
      </c>
      <c r="L2021" s="2">
        <f t="shared" si="31"/>
        <v>1</v>
      </c>
      <c r="N2021" s="6"/>
    </row>
    <row r="2022" spans="1:14" s="2" customFormat="1" ht="45" hidden="1">
      <c r="A2022" s="1" t="s">
        <v>4426</v>
      </c>
      <c r="B2022" s="1" t="s">
        <v>4427</v>
      </c>
      <c r="C2022" s="1" t="s">
        <v>4428</v>
      </c>
      <c r="D2022" s="1" t="s">
        <v>4429</v>
      </c>
      <c r="E2022" s="1" t="s">
        <v>4430</v>
      </c>
      <c r="F2022" s="6">
        <v>42615</v>
      </c>
      <c r="G2022" s="7" t="s">
        <v>8705</v>
      </c>
      <c r="H2022" s="10">
        <v>42633</v>
      </c>
      <c r="I2022" s="11">
        <v>806.95</v>
      </c>
      <c r="J2022" s="10"/>
      <c r="K2022" s="11"/>
      <c r="L2022" s="2">
        <f t="shared" si="31"/>
        <v>1</v>
      </c>
      <c r="M2022" s="2" t="s">
        <v>8710</v>
      </c>
      <c r="N2022" s="6"/>
    </row>
    <row r="2023" spans="1:14" s="2" customFormat="1" ht="45">
      <c r="A2023" s="1" t="s">
        <v>474</v>
      </c>
      <c r="B2023" s="1" t="s">
        <v>475</v>
      </c>
      <c r="C2023" s="1" t="s">
        <v>476</v>
      </c>
      <c r="D2023" s="1" t="s">
        <v>477</v>
      </c>
      <c r="E2023" s="1" t="s">
        <v>478</v>
      </c>
      <c r="F2023" s="6">
        <v>35616</v>
      </c>
      <c r="G2023" s="7">
        <v>-0.64348785871964675</v>
      </c>
      <c r="H2023" s="10">
        <v>35656</v>
      </c>
      <c r="I2023" s="11">
        <v>99.66</v>
      </c>
      <c r="J2023" s="10">
        <v>36752</v>
      </c>
      <c r="K2023" s="11">
        <v>35.53</v>
      </c>
      <c r="L2023" s="2">
        <f t="shared" si="31"/>
        <v>1</v>
      </c>
      <c r="N2023" s="6"/>
    </row>
    <row r="2024" spans="1:14" s="2" customFormat="1" ht="45" hidden="1">
      <c r="A2024" s="32" t="s">
        <v>5899</v>
      </c>
      <c r="B2024" s="32" t="s">
        <v>5900</v>
      </c>
      <c r="C2024" s="32" t="s">
        <v>5901</v>
      </c>
      <c r="D2024" s="32" t="s">
        <v>5902</v>
      </c>
      <c r="E2024" s="32" t="s">
        <v>5903</v>
      </c>
      <c r="F2024" s="33">
        <v>39784</v>
      </c>
      <c r="G2024" s="34">
        <v>5.7075737296349276</v>
      </c>
      <c r="H2024" s="35">
        <v>39805</v>
      </c>
      <c r="I2024" s="36">
        <v>216.67000000000002</v>
      </c>
      <c r="J2024" s="35">
        <v>40900</v>
      </c>
      <c r="K2024" s="36">
        <v>1453.33</v>
      </c>
      <c r="L2024" s="37">
        <f t="shared" si="31"/>
        <v>2</v>
      </c>
      <c r="M2024" s="2" t="s">
        <v>8708</v>
      </c>
      <c r="N2024" s="33"/>
    </row>
    <row r="2025" spans="1:14" s="2" customFormat="1" ht="45" hidden="1">
      <c r="A2025" s="1" t="s">
        <v>5899</v>
      </c>
      <c r="B2025" s="1" t="s">
        <v>5900</v>
      </c>
      <c r="C2025" s="1" t="s">
        <v>5901</v>
      </c>
      <c r="D2025" s="1" t="s">
        <v>5902</v>
      </c>
      <c r="E2025" s="1" t="s">
        <v>5904</v>
      </c>
      <c r="F2025" s="6">
        <v>39784</v>
      </c>
      <c r="G2025" s="7">
        <v>6.7819778541428022</v>
      </c>
      <c r="H2025" s="10">
        <v>39796</v>
      </c>
      <c r="I2025" s="11">
        <v>183.33</v>
      </c>
      <c r="J2025" s="10">
        <v>40891</v>
      </c>
      <c r="K2025" s="11">
        <v>1426.67</v>
      </c>
      <c r="L2025" s="2">
        <f t="shared" si="31"/>
        <v>2</v>
      </c>
      <c r="N2025" s="6"/>
    </row>
    <row r="2026" spans="1:14" s="2" customFormat="1" ht="45" hidden="1">
      <c r="A2026" s="1" t="s">
        <v>305</v>
      </c>
      <c r="B2026" s="1" t="s">
        <v>306</v>
      </c>
      <c r="C2026" s="1" t="s">
        <v>307</v>
      </c>
      <c r="D2026" s="1" t="s">
        <v>308</v>
      </c>
      <c r="E2026" s="1" t="s">
        <v>309</v>
      </c>
      <c r="F2026" s="6">
        <v>42282</v>
      </c>
      <c r="G2026" s="7" t="s">
        <v>8705</v>
      </c>
      <c r="H2026" s="10">
        <v>42291</v>
      </c>
      <c r="I2026" s="11">
        <v>92.75</v>
      </c>
      <c r="J2026" s="10"/>
      <c r="K2026" s="11"/>
      <c r="L2026" s="2">
        <f t="shared" si="31"/>
        <v>1</v>
      </c>
      <c r="M2026" s="2" t="s">
        <v>8710</v>
      </c>
      <c r="N2026" s="6"/>
    </row>
    <row r="2027" spans="1:14" s="2" customFormat="1" ht="45">
      <c r="A2027" s="1" t="s">
        <v>5732</v>
      </c>
      <c r="B2027" s="1" t="s">
        <v>5733</v>
      </c>
      <c r="C2027" s="1" t="s">
        <v>5734</v>
      </c>
      <c r="D2027" s="1" t="s">
        <v>5735</v>
      </c>
      <c r="E2027" s="1" t="s">
        <v>5736</v>
      </c>
      <c r="F2027" s="6">
        <v>29530</v>
      </c>
      <c r="G2027" s="7">
        <v>0.83935695846045533</v>
      </c>
      <c r="H2027" s="10">
        <v>40535</v>
      </c>
      <c r="I2027" s="11">
        <v>85.22</v>
      </c>
      <c r="J2027" s="10">
        <v>41631</v>
      </c>
      <c r="K2027" s="11">
        <v>156.75</v>
      </c>
      <c r="L2027" s="2">
        <f t="shared" si="31"/>
        <v>1</v>
      </c>
      <c r="N2027" s="6"/>
    </row>
    <row r="2028" spans="1:14" s="2" customFormat="1" ht="45">
      <c r="A2028" s="1" t="s">
        <v>5668</v>
      </c>
      <c r="B2028" s="1" t="s">
        <v>5669</v>
      </c>
      <c r="C2028" s="1" t="s">
        <v>5670</v>
      </c>
      <c r="D2028" s="1" t="s">
        <v>5671</v>
      </c>
      <c r="E2028" s="1" t="s">
        <v>5672</v>
      </c>
      <c r="F2028" s="6">
        <v>29530</v>
      </c>
      <c r="G2028" s="7">
        <v>-0.82866666666666666</v>
      </c>
      <c r="H2028" s="10">
        <v>35665</v>
      </c>
      <c r="I2028" s="11">
        <v>90</v>
      </c>
      <c r="J2028" s="10">
        <v>36761</v>
      </c>
      <c r="K2028" s="11">
        <v>15.42</v>
      </c>
      <c r="L2028" s="2">
        <f t="shared" si="31"/>
        <v>1</v>
      </c>
      <c r="N2028" s="6"/>
    </row>
    <row r="2029" spans="1:14" s="2" customFormat="1" ht="45">
      <c r="A2029" s="1" t="s">
        <v>5059</v>
      </c>
      <c r="B2029" s="1" t="s">
        <v>5060</v>
      </c>
      <c r="C2029" s="1" t="s">
        <v>5061</v>
      </c>
      <c r="D2029" s="1" t="s">
        <v>5062</v>
      </c>
      <c r="E2029" s="1" t="s">
        <v>5063</v>
      </c>
      <c r="F2029" s="6">
        <v>39818</v>
      </c>
      <c r="G2029" s="7">
        <v>0.22271433090794052</v>
      </c>
      <c r="H2029" s="10">
        <v>39834</v>
      </c>
      <c r="I2029" s="11">
        <v>221.27</v>
      </c>
      <c r="J2029" s="10">
        <v>40929</v>
      </c>
      <c r="K2029" s="11">
        <v>270.55</v>
      </c>
      <c r="L2029" s="2">
        <f t="shared" si="31"/>
        <v>1</v>
      </c>
      <c r="N2029" s="6"/>
    </row>
    <row r="2030" spans="1:14" s="2" customFormat="1" ht="45">
      <c r="A2030" s="1" t="s">
        <v>4035</v>
      </c>
      <c r="B2030" s="1" t="s">
        <v>4036</v>
      </c>
      <c r="C2030" s="1" t="s">
        <v>4037</v>
      </c>
      <c r="D2030" s="1" t="s">
        <v>4038</v>
      </c>
      <c r="E2030" s="1" t="s">
        <v>4039</v>
      </c>
      <c r="F2030" s="6">
        <v>36896</v>
      </c>
      <c r="G2030" s="7">
        <v>1.4578769169488148</v>
      </c>
      <c r="H2030" s="10">
        <v>41201</v>
      </c>
      <c r="I2030" s="11">
        <v>100.42</v>
      </c>
      <c r="J2030" s="10">
        <v>42296</v>
      </c>
      <c r="K2030" s="11">
        <v>246.82</v>
      </c>
      <c r="L2030" s="2">
        <f t="shared" si="31"/>
        <v>1</v>
      </c>
      <c r="N2030" s="6"/>
    </row>
    <row r="2031" spans="1:14" s="2" customFormat="1" ht="45">
      <c r="A2031" s="1" t="s">
        <v>7123</v>
      </c>
      <c r="B2031" s="1" t="s">
        <v>7124</v>
      </c>
      <c r="C2031" s="1" t="s">
        <v>7125</v>
      </c>
      <c r="D2031" s="1" t="s">
        <v>7126</v>
      </c>
      <c r="E2031" s="1" t="s">
        <v>7127</v>
      </c>
      <c r="F2031" s="6">
        <v>36285</v>
      </c>
      <c r="G2031" s="7">
        <v>-0.61296619747251613</v>
      </c>
      <c r="H2031" s="10">
        <v>40236</v>
      </c>
      <c r="I2031" s="11">
        <v>97.33</v>
      </c>
      <c r="J2031" s="10">
        <v>41332</v>
      </c>
      <c r="K2031" s="11">
        <v>37.67</v>
      </c>
      <c r="L2031" s="2">
        <f t="shared" si="31"/>
        <v>1</v>
      </c>
      <c r="N2031" s="6"/>
    </row>
    <row r="2032" spans="1:14" s="2" customFormat="1" ht="45" hidden="1">
      <c r="A2032" s="1" t="s">
        <v>3784</v>
      </c>
      <c r="B2032" s="1" t="s">
        <v>3785</v>
      </c>
      <c r="C2032" s="1" t="s">
        <v>3786</v>
      </c>
      <c r="D2032" s="1" t="s">
        <v>3787</v>
      </c>
      <c r="E2032" s="1" t="s">
        <v>3788</v>
      </c>
      <c r="F2032" s="1"/>
      <c r="G2032" s="7"/>
      <c r="H2032" s="12"/>
      <c r="I2032" s="11"/>
      <c r="J2032" s="12"/>
      <c r="K2032" s="11"/>
      <c r="L2032" s="2">
        <f t="shared" si="31"/>
        <v>1</v>
      </c>
      <c r="M2032" s="2" t="s">
        <v>8709</v>
      </c>
      <c r="N2032" s="1"/>
    </row>
    <row r="2033" spans="1:14" s="2" customFormat="1" ht="45" hidden="1">
      <c r="A2033" s="1" t="s">
        <v>4986</v>
      </c>
      <c r="B2033" s="1" t="s">
        <v>4987</v>
      </c>
      <c r="C2033" s="1" t="s">
        <v>4988</v>
      </c>
      <c r="D2033" s="1" t="s">
        <v>4989</v>
      </c>
      <c r="E2033" s="1" t="s">
        <v>4990</v>
      </c>
      <c r="F2033" s="6">
        <v>42129</v>
      </c>
      <c r="G2033" s="7" t="s">
        <v>8705</v>
      </c>
      <c r="H2033" s="10">
        <v>42145</v>
      </c>
      <c r="I2033" s="11">
        <v>1960.3</v>
      </c>
      <c r="J2033" s="10"/>
      <c r="K2033" s="11"/>
      <c r="L2033" s="2">
        <f t="shared" si="31"/>
        <v>1</v>
      </c>
      <c r="M2033" s="2" t="s">
        <v>8710</v>
      </c>
      <c r="N2033" s="6"/>
    </row>
    <row r="2034" spans="1:14" s="2" customFormat="1" ht="45">
      <c r="A2034" s="1" t="s">
        <v>3619</v>
      </c>
      <c r="B2034" s="1" t="s">
        <v>3620</v>
      </c>
      <c r="C2034" s="1" t="s">
        <v>3621</v>
      </c>
      <c r="D2034" s="1" t="s">
        <v>3622</v>
      </c>
      <c r="E2034" s="1" t="s">
        <v>3623</v>
      </c>
      <c r="F2034" s="6">
        <v>41369</v>
      </c>
      <c r="G2034" s="7">
        <v>1.723481148661848</v>
      </c>
      <c r="H2034" s="10">
        <v>41566</v>
      </c>
      <c r="I2034" s="11">
        <v>102.38</v>
      </c>
      <c r="J2034" s="10">
        <v>42662</v>
      </c>
      <c r="K2034" s="11">
        <v>278.83</v>
      </c>
      <c r="L2034" s="2">
        <f t="shared" si="31"/>
        <v>1</v>
      </c>
      <c r="N2034" s="6"/>
    </row>
    <row r="2035" spans="1:14" s="2" customFormat="1" hidden="1">
      <c r="A2035" s="1" t="s">
        <v>2480</v>
      </c>
      <c r="B2035" s="1" t="s">
        <v>2481</v>
      </c>
      <c r="C2035" s="1"/>
      <c r="D2035" s="1"/>
      <c r="E2035" s="1"/>
      <c r="F2035" s="6"/>
      <c r="G2035" s="7"/>
      <c r="H2035" s="12"/>
      <c r="I2035" s="11"/>
      <c r="J2035" s="12"/>
      <c r="K2035" s="11"/>
      <c r="L2035" s="2">
        <f t="shared" si="31"/>
        <v>1</v>
      </c>
      <c r="M2035" s="2" t="s">
        <v>8709</v>
      </c>
      <c r="N2035" s="6"/>
    </row>
    <row r="2036" spans="1:14" s="2" customFormat="1" ht="45">
      <c r="A2036" s="1" t="s">
        <v>1352</v>
      </c>
      <c r="B2036" s="1" t="s">
        <v>1353</v>
      </c>
      <c r="C2036" s="1" t="s">
        <v>1354</v>
      </c>
      <c r="D2036" s="1" t="s">
        <v>1355</v>
      </c>
      <c r="E2036" s="1" t="s">
        <v>1356</v>
      </c>
      <c r="F2036" s="6">
        <v>38812</v>
      </c>
      <c r="G2036" s="7">
        <v>-0.70467310716692877</v>
      </c>
      <c r="H2036" s="10">
        <v>38851</v>
      </c>
      <c r="I2036" s="11">
        <v>89.02</v>
      </c>
      <c r="J2036" s="10">
        <v>39947</v>
      </c>
      <c r="K2036" s="11">
        <v>26.29</v>
      </c>
      <c r="L2036" s="2">
        <f t="shared" si="31"/>
        <v>1</v>
      </c>
      <c r="N2036" s="6"/>
    </row>
    <row r="2037" spans="1:14" s="2" customFormat="1" ht="45">
      <c r="A2037" s="1" t="s">
        <v>1048</v>
      </c>
      <c r="B2037" s="1" t="s">
        <v>1049</v>
      </c>
      <c r="C2037" s="1" t="s">
        <v>1050</v>
      </c>
      <c r="D2037" s="1" t="s">
        <v>1051</v>
      </c>
      <c r="E2037" s="1" t="s">
        <v>1052</v>
      </c>
      <c r="F2037" s="6">
        <v>38812</v>
      </c>
      <c r="G2037" s="7">
        <v>-0.71294933781795244</v>
      </c>
      <c r="H2037" s="10">
        <v>38851</v>
      </c>
      <c r="I2037" s="11">
        <v>95.14</v>
      </c>
      <c r="J2037" s="10">
        <v>39947</v>
      </c>
      <c r="K2037" s="11">
        <v>27.310000000000002</v>
      </c>
      <c r="L2037" s="2">
        <f t="shared" si="31"/>
        <v>1</v>
      </c>
      <c r="N2037" s="6"/>
    </row>
    <row r="2038" spans="1:14" s="2" customFormat="1" hidden="1">
      <c r="A2038" s="1" t="s">
        <v>8673</v>
      </c>
      <c r="B2038" s="1" t="s">
        <v>8674</v>
      </c>
      <c r="C2038" s="1"/>
      <c r="D2038" s="1"/>
      <c r="E2038" s="1"/>
      <c r="F2038" s="6"/>
      <c r="G2038" s="7"/>
      <c r="H2038" s="12"/>
      <c r="I2038" s="11"/>
      <c r="J2038" s="12"/>
      <c r="K2038" s="11"/>
      <c r="L2038" s="2">
        <f t="shared" si="31"/>
        <v>1</v>
      </c>
      <c r="M2038" s="2" t="s">
        <v>8709</v>
      </c>
      <c r="N2038" s="6"/>
    </row>
    <row r="2039" spans="1:14" s="2" customFormat="1" ht="30" hidden="1">
      <c r="A2039" s="1" t="s">
        <v>8394</v>
      </c>
      <c r="B2039" s="1" t="s">
        <v>8395</v>
      </c>
      <c r="C2039" s="1"/>
      <c r="D2039" s="1"/>
      <c r="E2039" s="1"/>
      <c r="F2039" s="6"/>
      <c r="G2039" s="7"/>
      <c r="H2039" s="12"/>
      <c r="I2039" s="11"/>
      <c r="J2039" s="12"/>
      <c r="K2039" s="11"/>
      <c r="L2039" s="2">
        <f t="shared" si="31"/>
        <v>1</v>
      </c>
      <c r="M2039" s="2" t="s">
        <v>8709</v>
      </c>
      <c r="N2039" s="6"/>
    </row>
    <row r="2040" spans="1:14" s="2" customFormat="1" hidden="1">
      <c r="A2040" s="1" t="s">
        <v>4673</v>
      </c>
      <c r="B2040" s="1" t="s">
        <v>4674</v>
      </c>
      <c r="C2040" s="1"/>
      <c r="D2040" s="1"/>
      <c r="E2040" s="1"/>
      <c r="F2040" s="6"/>
      <c r="G2040" s="7"/>
      <c r="H2040" s="12"/>
      <c r="I2040" s="11"/>
      <c r="J2040" s="12"/>
      <c r="K2040" s="11"/>
      <c r="L2040" s="2">
        <f t="shared" si="31"/>
        <v>1</v>
      </c>
      <c r="M2040" s="2" t="s">
        <v>8709</v>
      </c>
      <c r="N2040" s="6"/>
    </row>
    <row r="2041" spans="1:14" s="2" customFormat="1" ht="45" hidden="1">
      <c r="A2041" s="1" t="s">
        <v>2115</v>
      </c>
      <c r="B2041" s="1" t="s">
        <v>2116</v>
      </c>
      <c r="C2041" s="1" t="s">
        <v>2117</v>
      </c>
      <c r="D2041" s="1" t="s">
        <v>2118</v>
      </c>
      <c r="E2041" s="1" t="s">
        <v>2119</v>
      </c>
      <c r="F2041" s="6">
        <v>41792</v>
      </c>
      <c r="G2041" s="7">
        <v>0.68546653036765492</v>
      </c>
      <c r="H2041" s="10">
        <v>41804</v>
      </c>
      <c r="I2041" s="11">
        <v>283.69</v>
      </c>
      <c r="J2041" s="10">
        <v>42900</v>
      </c>
      <c r="K2041" s="11">
        <v>478.15000000000003</v>
      </c>
      <c r="L2041" s="2">
        <f t="shared" si="31"/>
        <v>3</v>
      </c>
      <c r="N2041" s="6"/>
    </row>
    <row r="2042" spans="1:14" s="2" customFormat="1" ht="45" hidden="1">
      <c r="A2042" s="1" t="s">
        <v>2115</v>
      </c>
      <c r="B2042" s="1" t="s">
        <v>2116</v>
      </c>
      <c r="C2042" s="1" t="s">
        <v>2120</v>
      </c>
      <c r="D2042" s="1" t="s">
        <v>2121</v>
      </c>
      <c r="E2042" s="1" t="s">
        <v>2122</v>
      </c>
      <c r="F2042" s="6">
        <v>41792</v>
      </c>
      <c r="G2042" s="7">
        <v>0.27987785239702739</v>
      </c>
      <c r="H2042" s="10">
        <v>41809</v>
      </c>
      <c r="I2042" s="11">
        <v>838.33</v>
      </c>
      <c r="J2042" s="10">
        <v>42905</v>
      </c>
      <c r="K2042" s="11">
        <v>1072.96</v>
      </c>
      <c r="L2042" s="2">
        <f t="shared" si="31"/>
        <v>3</v>
      </c>
      <c r="N2042" s="6"/>
    </row>
    <row r="2043" spans="1:14" s="2" customFormat="1" ht="45" hidden="1">
      <c r="A2043" s="32" t="s">
        <v>2115</v>
      </c>
      <c r="B2043" s="32" t="s">
        <v>2116</v>
      </c>
      <c r="C2043" s="32" t="s">
        <v>2117</v>
      </c>
      <c r="D2043" s="32" t="s">
        <v>2118</v>
      </c>
      <c r="E2043" s="32" t="s">
        <v>2123</v>
      </c>
      <c r="F2043" s="33">
        <v>41792</v>
      </c>
      <c r="G2043" s="34">
        <v>0.68546653036765492</v>
      </c>
      <c r="H2043" s="35">
        <v>41804</v>
      </c>
      <c r="I2043" s="36">
        <v>283.69</v>
      </c>
      <c r="J2043" s="35">
        <v>42900</v>
      </c>
      <c r="K2043" s="36">
        <v>478.15000000000003</v>
      </c>
      <c r="L2043" s="37">
        <f t="shared" si="31"/>
        <v>3</v>
      </c>
      <c r="M2043" s="2" t="s">
        <v>8708</v>
      </c>
      <c r="N2043" s="33"/>
    </row>
    <row r="2044" spans="1:14" s="2" customFormat="1" ht="45" hidden="1">
      <c r="A2044" s="1" t="s">
        <v>2750</v>
      </c>
      <c r="B2044" s="1" t="s">
        <v>2751</v>
      </c>
      <c r="C2044" s="1" t="s">
        <v>2117</v>
      </c>
      <c r="D2044" s="1" t="s">
        <v>2118</v>
      </c>
      <c r="E2044" s="1" t="s">
        <v>2119</v>
      </c>
      <c r="F2044" s="6">
        <v>41764</v>
      </c>
      <c r="G2044" s="7">
        <v>0.84635766675626878</v>
      </c>
      <c r="H2044" s="10">
        <v>41773</v>
      </c>
      <c r="I2044" s="11">
        <v>260.41000000000003</v>
      </c>
      <c r="J2044" s="10">
        <v>42869</v>
      </c>
      <c r="K2044" s="11">
        <v>480.81</v>
      </c>
      <c r="L2044" s="2">
        <f t="shared" si="31"/>
        <v>3</v>
      </c>
      <c r="N2044" s="6"/>
    </row>
    <row r="2045" spans="1:14" s="2" customFormat="1" ht="45" hidden="1">
      <c r="A2045" s="32" t="s">
        <v>2750</v>
      </c>
      <c r="B2045" s="32" t="s">
        <v>2751</v>
      </c>
      <c r="C2045" s="32" t="s">
        <v>2120</v>
      </c>
      <c r="D2045" s="32" t="s">
        <v>2121</v>
      </c>
      <c r="E2045" s="32" t="s">
        <v>2122</v>
      </c>
      <c r="F2045" s="33">
        <v>41764</v>
      </c>
      <c r="G2045" s="34">
        <v>0.4981248591987914</v>
      </c>
      <c r="H2045" s="35">
        <v>41778</v>
      </c>
      <c r="I2045" s="36">
        <v>754.61</v>
      </c>
      <c r="J2045" s="35">
        <v>42874</v>
      </c>
      <c r="K2045" s="36">
        <v>1130.5</v>
      </c>
      <c r="L2045" s="37">
        <f t="shared" si="31"/>
        <v>3</v>
      </c>
      <c r="M2045" s="2" t="s">
        <v>8708</v>
      </c>
      <c r="N2045" s="33"/>
    </row>
    <row r="2046" spans="1:14" s="2" customFormat="1" ht="45" hidden="1">
      <c r="A2046" s="1" t="s">
        <v>2750</v>
      </c>
      <c r="B2046" s="1" t="s">
        <v>2751</v>
      </c>
      <c r="C2046" s="1" t="s">
        <v>2117</v>
      </c>
      <c r="D2046" s="1" t="s">
        <v>2118</v>
      </c>
      <c r="E2046" s="1" t="s">
        <v>2123</v>
      </c>
      <c r="F2046" s="6">
        <v>41764</v>
      </c>
      <c r="G2046" s="7">
        <v>0.84635766675626878</v>
      </c>
      <c r="H2046" s="10">
        <v>41773</v>
      </c>
      <c r="I2046" s="11">
        <v>260.41000000000003</v>
      </c>
      <c r="J2046" s="10">
        <v>42869</v>
      </c>
      <c r="K2046" s="11">
        <v>480.81</v>
      </c>
      <c r="L2046" s="2">
        <f t="shared" si="31"/>
        <v>3</v>
      </c>
      <c r="N2046" s="6"/>
    </row>
    <row r="2047" spans="1:14" s="2" customFormat="1" ht="45">
      <c r="A2047" s="1" t="s">
        <v>7919</v>
      </c>
      <c r="B2047" s="1" t="s">
        <v>7920</v>
      </c>
      <c r="C2047" s="1" t="s">
        <v>7921</v>
      </c>
      <c r="D2047" s="1" t="s">
        <v>7922</v>
      </c>
      <c r="E2047" s="1" t="s">
        <v>7923</v>
      </c>
      <c r="F2047" s="6">
        <v>39272</v>
      </c>
      <c r="G2047" s="7">
        <v>-0.46185111237877929</v>
      </c>
      <c r="H2047" s="10">
        <v>39277</v>
      </c>
      <c r="I2047" s="11">
        <v>140.24</v>
      </c>
      <c r="J2047" s="10">
        <v>40373</v>
      </c>
      <c r="K2047" s="11">
        <v>75.47</v>
      </c>
      <c r="L2047" s="2">
        <f t="shared" si="31"/>
        <v>1</v>
      </c>
      <c r="N2047" s="6"/>
    </row>
    <row r="2048" spans="1:14" s="2" customFormat="1" ht="30" hidden="1">
      <c r="A2048" s="1" t="s">
        <v>8159</v>
      </c>
      <c r="B2048" s="1" t="s">
        <v>8160</v>
      </c>
      <c r="C2048" s="1"/>
      <c r="D2048" s="1"/>
      <c r="E2048" s="1"/>
      <c r="F2048" s="6"/>
      <c r="G2048" s="7"/>
      <c r="H2048" s="12"/>
      <c r="I2048" s="11"/>
      <c r="J2048" s="12"/>
      <c r="K2048" s="11"/>
      <c r="L2048" s="2">
        <f t="shared" si="31"/>
        <v>1</v>
      </c>
      <c r="M2048" s="2" t="s">
        <v>8709</v>
      </c>
      <c r="N2048" s="6"/>
    </row>
    <row r="2049" spans="1:14" s="2" customFormat="1" ht="45" hidden="1">
      <c r="A2049" s="1" t="s">
        <v>458</v>
      </c>
      <c r="B2049" s="1" t="s">
        <v>459</v>
      </c>
      <c r="C2049" s="1" t="s">
        <v>460</v>
      </c>
      <c r="D2049" s="1" t="s">
        <v>461</v>
      </c>
      <c r="E2049" s="1" t="s">
        <v>462</v>
      </c>
      <c r="F2049" s="1"/>
      <c r="G2049" s="7"/>
      <c r="H2049" s="12"/>
      <c r="I2049" s="11"/>
      <c r="J2049" s="12"/>
      <c r="K2049" s="11"/>
      <c r="L2049" s="2">
        <f t="shared" si="31"/>
        <v>3</v>
      </c>
      <c r="M2049" s="2" t="s">
        <v>8709</v>
      </c>
      <c r="N2049" s="1"/>
    </row>
    <row r="2050" spans="1:14" s="2" customFormat="1" ht="45" hidden="1">
      <c r="A2050" s="1" t="s">
        <v>458</v>
      </c>
      <c r="B2050" s="1" t="s">
        <v>459</v>
      </c>
      <c r="C2050" s="1" t="s">
        <v>463</v>
      </c>
      <c r="D2050" s="1" t="s">
        <v>464</v>
      </c>
      <c r="E2050" s="1" t="s">
        <v>465</v>
      </c>
      <c r="F2050" s="1"/>
      <c r="G2050" s="7"/>
      <c r="H2050" s="12"/>
      <c r="I2050" s="11"/>
      <c r="J2050" s="12"/>
      <c r="K2050" s="11"/>
      <c r="L2050" s="2">
        <f t="shared" ref="L2050:L2113" si="32">COUNTIF(A$2:A$2738,A2050)</f>
        <v>3</v>
      </c>
      <c r="M2050" s="2" t="s">
        <v>8709</v>
      </c>
      <c r="N2050" s="1"/>
    </row>
    <row r="2051" spans="1:14" s="2" customFormat="1" ht="45" hidden="1">
      <c r="A2051" s="1" t="s">
        <v>458</v>
      </c>
      <c r="B2051" s="1" t="s">
        <v>459</v>
      </c>
      <c r="C2051" s="1" t="s">
        <v>460</v>
      </c>
      <c r="D2051" s="1" t="s">
        <v>461</v>
      </c>
      <c r="E2051" s="1" t="s">
        <v>466</v>
      </c>
      <c r="F2051" s="1"/>
      <c r="G2051" s="7"/>
      <c r="H2051" s="12"/>
      <c r="I2051" s="11"/>
      <c r="J2051" s="12"/>
      <c r="K2051" s="11"/>
      <c r="L2051" s="2">
        <f t="shared" si="32"/>
        <v>3</v>
      </c>
      <c r="M2051" s="2" t="s">
        <v>8709</v>
      </c>
      <c r="N2051" s="1"/>
    </row>
    <row r="2052" spans="1:14" s="2" customFormat="1" ht="45" hidden="1">
      <c r="A2052" s="1" t="s">
        <v>753</v>
      </c>
      <c r="B2052" s="1" t="s">
        <v>754</v>
      </c>
      <c r="C2052" s="1" t="s">
        <v>460</v>
      </c>
      <c r="D2052" s="1" t="s">
        <v>461</v>
      </c>
      <c r="E2052" s="1" t="s">
        <v>462</v>
      </c>
      <c r="F2052" s="6">
        <v>41552</v>
      </c>
      <c r="G2052" s="7">
        <v>0.34523467440681643</v>
      </c>
      <c r="H2052" s="10">
        <v>41561</v>
      </c>
      <c r="I2052" s="11">
        <v>6194.54</v>
      </c>
      <c r="J2052" s="10">
        <v>42657</v>
      </c>
      <c r="K2052" s="11">
        <v>8333.11</v>
      </c>
      <c r="L2052" s="2">
        <f t="shared" si="32"/>
        <v>3</v>
      </c>
      <c r="N2052" s="6"/>
    </row>
    <row r="2053" spans="1:14" s="2" customFormat="1" ht="45" hidden="1">
      <c r="A2053" s="32" t="s">
        <v>753</v>
      </c>
      <c r="B2053" s="32" t="s">
        <v>754</v>
      </c>
      <c r="C2053" s="32" t="s">
        <v>463</v>
      </c>
      <c r="D2053" s="32" t="s">
        <v>464</v>
      </c>
      <c r="E2053" s="32" t="s">
        <v>465</v>
      </c>
      <c r="F2053" s="33">
        <v>41552</v>
      </c>
      <c r="G2053" s="34">
        <v>5.43675663191929E-2</v>
      </c>
      <c r="H2053" s="35">
        <v>41561</v>
      </c>
      <c r="I2053" s="36">
        <v>952.59</v>
      </c>
      <c r="J2053" s="35">
        <v>42657</v>
      </c>
      <c r="K2053" s="36">
        <v>1004.38</v>
      </c>
      <c r="L2053" s="37">
        <f t="shared" si="32"/>
        <v>3</v>
      </c>
      <c r="M2053" s="2" t="s">
        <v>8708</v>
      </c>
      <c r="N2053" s="33"/>
    </row>
    <row r="2054" spans="1:14" s="2" customFormat="1" ht="45" hidden="1">
      <c r="A2054" s="1" t="s">
        <v>753</v>
      </c>
      <c r="B2054" s="1" t="s">
        <v>754</v>
      </c>
      <c r="C2054" s="1" t="s">
        <v>460</v>
      </c>
      <c r="D2054" s="1" t="s">
        <v>461</v>
      </c>
      <c r="E2054" s="1" t="s">
        <v>466</v>
      </c>
      <c r="F2054" s="6">
        <v>41552</v>
      </c>
      <c r="G2054" s="7">
        <v>0.34523467440681643</v>
      </c>
      <c r="H2054" s="10">
        <v>41561</v>
      </c>
      <c r="I2054" s="11">
        <v>6194.54</v>
      </c>
      <c r="J2054" s="10">
        <v>42657</v>
      </c>
      <c r="K2054" s="11">
        <v>8333.11</v>
      </c>
      <c r="L2054" s="2">
        <f t="shared" si="32"/>
        <v>3</v>
      </c>
      <c r="N2054" s="6"/>
    </row>
    <row r="2055" spans="1:14" s="2" customFormat="1" ht="45">
      <c r="A2055" s="1" t="s">
        <v>8145</v>
      </c>
      <c r="B2055" s="1" t="s">
        <v>8146</v>
      </c>
      <c r="C2055" s="1" t="s">
        <v>936</v>
      </c>
      <c r="D2055" s="1" t="s">
        <v>937</v>
      </c>
      <c r="E2055" s="1" t="s">
        <v>938</v>
      </c>
      <c r="F2055" s="6">
        <v>37634</v>
      </c>
      <c r="G2055" s="7">
        <v>1.7581644393309139</v>
      </c>
      <c r="H2055" s="10">
        <v>37635</v>
      </c>
      <c r="I2055" s="11">
        <v>225.98000000000002</v>
      </c>
      <c r="J2055" s="10">
        <v>38731</v>
      </c>
      <c r="K2055" s="11">
        <v>623.29</v>
      </c>
      <c r="L2055" s="2">
        <f t="shared" si="32"/>
        <v>1</v>
      </c>
      <c r="N2055" s="6"/>
    </row>
    <row r="2056" spans="1:14" s="2" customFormat="1" ht="45">
      <c r="A2056" s="1" t="s">
        <v>934</v>
      </c>
      <c r="B2056" s="1" t="s">
        <v>935</v>
      </c>
      <c r="C2056" s="1" t="s">
        <v>936</v>
      </c>
      <c r="D2056" s="1" t="s">
        <v>937</v>
      </c>
      <c r="E2056" s="1" t="s">
        <v>938</v>
      </c>
      <c r="F2056" s="6">
        <v>32086</v>
      </c>
      <c r="G2056" s="7">
        <v>0.68787151944936897</v>
      </c>
      <c r="H2056" s="10">
        <v>34103</v>
      </c>
      <c r="I2056" s="11">
        <v>95.89</v>
      </c>
      <c r="J2056" s="10">
        <v>35199</v>
      </c>
      <c r="K2056" s="11">
        <v>161.85</v>
      </c>
      <c r="L2056" s="2">
        <f t="shared" si="32"/>
        <v>1</v>
      </c>
      <c r="N2056" s="6"/>
    </row>
    <row r="2057" spans="1:14" s="2" customFormat="1" hidden="1">
      <c r="A2057" s="1" t="s">
        <v>5649</v>
      </c>
      <c r="B2057" s="1" t="s">
        <v>5650</v>
      </c>
      <c r="C2057" s="1"/>
      <c r="D2057" s="1"/>
      <c r="E2057" s="1"/>
      <c r="F2057" s="6"/>
      <c r="G2057" s="7"/>
      <c r="H2057" s="12"/>
      <c r="I2057" s="11"/>
      <c r="J2057" s="12"/>
      <c r="K2057" s="11"/>
      <c r="L2057" s="2">
        <f t="shared" si="32"/>
        <v>2</v>
      </c>
      <c r="M2057" s="2" t="s">
        <v>8709</v>
      </c>
      <c r="N2057" s="6"/>
    </row>
    <row r="2058" spans="1:14" s="2" customFormat="1" hidden="1">
      <c r="A2058" s="1" t="s">
        <v>5649</v>
      </c>
      <c r="B2058" s="1" t="s">
        <v>5948</v>
      </c>
      <c r="C2058" s="1"/>
      <c r="D2058" s="1"/>
      <c r="E2058" s="1"/>
      <c r="F2058" s="6"/>
      <c r="G2058" s="7"/>
      <c r="H2058" s="12"/>
      <c r="I2058" s="11"/>
      <c r="J2058" s="12"/>
      <c r="K2058" s="11"/>
      <c r="L2058" s="2">
        <f t="shared" si="32"/>
        <v>2</v>
      </c>
      <c r="M2058" s="2" t="s">
        <v>8709</v>
      </c>
      <c r="N2058" s="6"/>
    </row>
    <row r="2059" spans="1:14" s="2" customFormat="1" ht="45" hidden="1">
      <c r="A2059" s="1" t="s">
        <v>8554</v>
      </c>
      <c r="B2059" s="1" t="s">
        <v>8555</v>
      </c>
      <c r="C2059" s="1" t="s">
        <v>8556</v>
      </c>
      <c r="D2059" s="1" t="s">
        <v>8557</v>
      </c>
      <c r="E2059" s="1" t="s">
        <v>8558</v>
      </c>
      <c r="F2059" s="6">
        <v>42596</v>
      </c>
      <c r="G2059" s="7" t="s">
        <v>8705</v>
      </c>
      <c r="H2059" s="10">
        <v>42596</v>
      </c>
      <c r="I2059" s="11">
        <v>14.41</v>
      </c>
      <c r="J2059" s="10"/>
      <c r="K2059" s="11"/>
      <c r="L2059" s="2">
        <f t="shared" si="32"/>
        <v>1</v>
      </c>
      <c r="M2059" s="2" t="s">
        <v>8710</v>
      </c>
      <c r="N2059" s="6"/>
    </row>
    <row r="2060" spans="1:14" s="2" customFormat="1" ht="30" hidden="1">
      <c r="A2060" s="1" t="s">
        <v>8315</v>
      </c>
      <c r="B2060" s="1" t="s">
        <v>8316</v>
      </c>
      <c r="C2060" s="1"/>
      <c r="D2060" s="1"/>
      <c r="E2060" s="1"/>
      <c r="F2060" s="6"/>
      <c r="G2060" s="7"/>
      <c r="H2060" s="12"/>
      <c r="I2060" s="11"/>
      <c r="J2060" s="12"/>
      <c r="K2060" s="11"/>
      <c r="L2060" s="2">
        <f t="shared" si="32"/>
        <v>1</v>
      </c>
      <c r="M2060" s="2" t="s">
        <v>8709</v>
      </c>
      <c r="N2060" s="6"/>
    </row>
    <row r="2061" spans="1:14" s="2" customFormat="1" ht="45" hidden="1">
      <c r="A2061" s="44" t="s">
        <v>4827</v>
      </c>
      <c r="B2061" s="44" t="s">
        <v>4828</v>
      </c>
      <c r="C2061" s="44" t="s">
        <v>4829</v>
      </c>
      <c r="D2061" s="44" t="s">
        <v>4830</v>
      </c>
      <c r="E2061" s="44" t="s">
        <v>4831</v>
      </c>
      <c r="F2061" s="45">
        <v>41611</v>
      </c>
      <c r="G2061" s="46">
        <v>-0.1717485998755445</v>
      </c>
      <c r="H2061" s="47">
        <v>41631</v>
      </c>
      <c r="I2061" s="48">
        <v>48.21</v>
      </c>
      <c r="J2061" s="47">
        <v>42727</v>
      </c>
      <c r="K2061" s="48">
        <v>39.93</v>
      </c>
      <c r="L2061" s="49">
        <f t="shared" si="32"/>
        <v>4</v>
      </c>
      <c r="N2061" s="45"/>
    </row>
    <row r="2062" spans="1:14" s="2" customFormat="1" ht="45" hidden="1">
      <c r="A2062" s="32" t="s">
        <v>4827</v>
      </c>
      <c r="B2062" s="32" t="s">
        <v>4828</v>
      </c>
      <c r="C2062" s="32" t="s">
        <v>4829</v>
      </c>
      <c r="D2062" s="32" t="s">
        <v>4830</v>
      </c>
      <c r="E2062" s="32" t="s">
        <v>4832</v>
      </c>
      <c r="F2062" s="33">
        <v>41611</v>
      </c>
      <c r="G2062" s="34">
        <v>-8.3797637619790463E-2</v>
      </c>
      <c r="H2062" s="35">
        <v>41622</v>
      </c>
      <c r="I2062" s="36">
        <v>44.87</v>
      </c>
      <c r="J2062" s="35">
        <v>42718</v>
      </c>
      <c r="K2062" s="36">
        <v>41.11</v>
      </c>
      <c r="L2062" s="37">
        <f t="shared" si="32"/>
        <v>4</v>
      </c>
      <c r="M2062" s="2" t="s">
        <v>8708</v>
      </c>
      <c r="N2062" s="33"/>
    </row>
    <row r="2063" spans="1:14" s="2" customFormat="1" ht="45" hidden="1">
      <c r="A2063" s="44" t="s">
        <v>4827</v>
      </c>
      <c r="B2063" s="44" t="s">
        <v>5103</v>
      </c>
      <c r="C2063" s="44" t="s">
        <v>4829</v>
      </c>
      <c r="D2063" s="44" t="s">
        <v>4830</v>
      </c>
      <c r="E2063" s="44" t="s">
        <v>4831</v>
      </c>
      <c r="F2063" s="45">
        <v>41611</v>
      </c>
      <c r="G2063" s="46">
        <v>-0.1717485998755445</v>
      </c>
      <c r="H2063" s="47">
        <v>41631</v>
      </c>
      <c r="I2063" s="48">
        <v>48.21</v>
      </c>
      <c r="J2063" s="47">
        <v>42727</v>
      </c>
      <c r="K2063" s="48">
        <v>39.93</v>
      </c>
      <c r="L2063" s="49">
        <f t="shared" si="32"/>
        <v>4</v>
      </c>
      <c r="N2063" s="45"/>
    </row>
    <row r="2064" spans="1:14" s="2" customFormat="1" ht="45" hidden="1">
      <c r="A2064" s="32" t="s">
        <v>4827</v>
      </c>
      <c r="B2064" s="32" t="s">
        <v>5103</v>
      </c>
      <c r="C2064" s="32" t="s">
        <v>4829</v>
      </c>
      <c r="D2064" s="32" t="s">
        <v>4830</v>
      </c>
      <c r="E2064" s="32" t="s">
        <v>4832</v>
      </c>
      <c r="F2064" s="33">
        <v>41611</v>
      </c>
      <c r="G2064" s="34">
        <v>-8.3797637619790463E-2</v>
      </c>
      <c r="H2064" s="35">
        <v>41622</v>
      </c>
      <c r="I2064" s="36">
        <v>44.87</v>
      </c>
      <c r="J2064" s="35">
        <v>42718</v>
      </c>
      <c r="K2064" s="36">
        <v>41.11</v>
      </c>
      <c r="L2064" s="37">
        <f t="shared" si="32"/>
        <v>4</v>
      </c>
      <c r="M2064" s="2" t="s">
        <v>8708</v>
      </c>
      <c r="N2064" s="33"/>
    </row>
    <row r="2065" spans="1:14" s="2" customFormat="1" ht="45">
      <c r="A2065" s="1" t="s">
        <v>2618</v>
      </c>
      <c r="B2065" s="1" t="s">
        <v>2619</v>
      </c>
      <c r="C2065" s="1" t="s">
        <v>2620</v>
      </c>
      <c r="D2065" s="1" t="s">
        <v>2621</v>
      </c>
      <c r="E2065" s="1" t="s">
        <v>2622</v>
      </c>
      <c r="F2065" s="6">
        <v>38447</v>
      </c>
      <c r="G2065" s="7">
        <v>-0.87914467316576694</v>
      </c>
      <c r="H2065" s="10">
        <v>38461</v>
      </c>
      <c r="I2065" s="11">
        <v>1002.19</v>
      </c>
      <c r="J2065" s="10">
        <v>39557</v>
      </c>
      <c r="K2065" s="11">
        <v>121.12</v>
      </c>
      <c r="L2065" s="2">
        <f t="shared" si="32"/>
        <v>1</v>
      </c>
      <c r="N2065" s="6"/>
    </row>
    <row r="2066" spans="1:14" s="2" customFormat="1" ht="45">
      <c r="A2066" s="1" t="s">
        <v>5997</v>
      </c>
      <c r="B2066" s="1" t="s">
        <v>5998</v>
      </c>
      <c r="C2066" s="1" t="s">
        <v>5999</v>
      </c>
      <c r="D2066" s="1" t="s">
        <v>6000</v>
      </c>
      <c r="E2066" s="1" t="s">
        <v>6001</v>
      </c>
      <c r="F2066" s="6">
        <v>33882</v>
      </c>
      <c r="G2066" s="7">
        <v>-0.97188821627000577</v>
      </c>
      <c r="H2066" s="10">
        <v>33900</v>
      </c>
      <c r="I2066" s="11">
        <v>241.18</v>
      </c>
      <c r="J2066" s="10">
        <v>34995</v>
      </c>
      <c r="K2066" s="11">
        <v>6.78</v>
      </c>
      <c r="L2066" s="2">
        <f t="shared" si="32"/>
        <v>1</v>
      </c>
      <c r="N2066" s="6"/>
    </row>
    <row r="2067" spans="1:14" s="2" customFormat="1" ht="45" hidden="1">
      <c r="A2067" s="1" t="s">
        <v>2918</v>
      </c>
      <c r="B2067" s="1" t="s">
        <v>2919</v>
      </c>
      <c r="C2067" s="1" t="s">
        <v>2920</v>
      </c>
      <c r="D2067" s="1" t="s">
        <v>2921</v>
      </c>
      <c r="E2067" s="1" t="s">
        <v>2922</v>
      </c>
      <c r="F2067" s="6">
        <v>42282</v>
      </c>
      <c r="G2067" s="7" t="s">
        <v>8705</v>
      </c>
      <c r="H2067" s="10">
        <v>42296</v>
      </c>
      <c r="I2067" s="11">
        <v>787.64</v>
      </c>
      <c r="J2067" s="10"/>
      <c r="K2067" s="11"/>
      <c r="L2067" s="2">
        <f t="shared" si="32"/>
        <v>4</v>
      </c>
      <c r="M2067" s="2" t="s">
        <v>8710</v>
      </c>
      <c r="N2067" s="6"/>
    </row>
    <row r="2068" spans="1:14" s="2" customFormat="1" ht="45" hidden="1">
      <c r="A2068" s="1" t="s">
        <v>2918</v>
      </c>
      <c r="B2068" s="1" t="s">
        <v>2919</v>
      </c>
      <c r="C2068" s="1" t="s">
        <v>2920</v>
      </c>
      <c r="D2068" s="1" t="s">
        <v>2921</v>
      </c>
      <c r="E2068" s="1" t="s">
        <v>2923</v>
      </c>
      <c r="F2068" s="6">
        <v>42282</v>
      </c>
      <c r="G2068" s="7" t="s">
        <v>8705</v>
      </c>
      <c r="H2068" s="10">
        <v>42296</v>
      </c>
      <c r="I2068" s="11">
        <v>787.64</v>
      </c>
      <c r="J2068" s="10"/>
      <c r="K2068" s="11"/>
      <c r="L2068" s="2">
        <f t="shared" si="32"/>
        <v>4</v>
      </c>
      <c r="M2068" s="2" t="s">
        <v>8710</v>
      </c>
      <c r="N2068" s="6"/>
    </row>
    <row r="2069" spans="1:14" s="2" customFormat="1" ht="45" hidden="1">
      <c r="A2069" s="1" t="s">
        <v>2918</v>
      </c>
      <c r="B2069" s="1" t="s">
        <v>2919</v>
      </c>
      <c r="C2069" s="1" t="s">
        <v>2920</v>
      </c>
      <c r="D2069" s="1" t="s">
        <v>2921</v>
      </c>
      <c r="E2069" s="1" t="s">
        <v>2922</v>
      </c>
      <c r="F2069" s="6">
        <v>42282</v>
      </c>
      <c r="G2069" s="7" t="s">
        <v>8705</v>
      </c>
      <c r="H2069" s="10">
        <v>42296</v>
      </c>
      <c r="I2069" s="11">
        <v>787.64</v>
      </c>
      <c r="J2069" s="10"/>
      <c r="K2069" s="11"/>
      <c r="L2069" s="2">
        <f t="shared" si="32"/>
        <v>4</v>
      </c>
      <c r="M2069" s="2" t="s">
        <v>8710</v>
      </c>
      <c r="N2069" s="6"/>
    </row>
    <row r="2070" spans="1:14" s="2" customFormat="1" ht="45" hidden="1">
      <c r="A2070" s="1" t="s">
        <v>2918</v>
      </c>
      <c r="B2070" s="1" t="s">
        <v>2919</v>
      </c>
      <c r="C2070" s="1" t="s">
        <v>2920</v>
      </c>
      <c r="D2070" s="1" t="s">
        <v>2921</v>
      </c>
      <c r="E2070" s="1" t="s">
        <v>2923</v>
      </c>
      <c r="F2070" s="6">
        <v>42282</v>
      </c>
      <c r="G2070" s="7" t="s">
        <v>8705</v>
      </c>
      <c r="H2070" s="10">
        <v>42296</v>
      </c>
      <c r="I2070" s="11">
        <v>787.64</v>
      </c>
      <c r="J2070" s="10"/>
      <c r="K2070" s="11"/>
      <c r="L2070" s="2">
        <f t="shared" si="32"/>
        <v>4</v>
      </c>
      <c r="M2070" s="2" t="s">
        <v>8710</v>
      </c>
      <c r="N2070" s="6"/>
    </row>
    <row r="2071" spans="1:14" s="2" customFormat="1" hidden="1">
      <c r="A2071" s="1" t="s">
        <v>1650</v>
      </c>
      <c r="B2071" s="1" t="s">
        <v>1651</v>
      </c>
      <c r="C2071" s="1"/>
      <c r="D2071" s="1"/>
      <c r="E2071" s="1"/>
      <c r="F2071" s="6"/>
      <c r="G2071" s="7"/>
      <c r="H2071" s="12"/>
      <c r="I2071" s="11"/>
      <c r="J2071" s="12"/>
      <c r="K2071" s="11"/>
      <c r="L2071" s="2">
        <f t="shared" si="32"/>
        <v>1</v>
      </c>
      <c r="M2071" s="2" t="s">
        <v>8709</v>
      </c>
      <c r="N2071" s="6"/>
    </row>
    <row r="2072" spans="1:14" s="2" customFormat="1" hidden="1">
      <c r="A2072" s="1" t="s">
        <v>3288</v>
      </c>
      <c r="B2072" s="1" t="s">
        <v>3289</v>
      </c>
      <c r="C2072" s="1"/>
      <c r="D2072" s="1"/>
      <c r="E2072" s="1"/>
      <c r="F2072" s="6"/>
      <c r="G2072" s="7"/>
      <c r="H2072" s="12"/>
      <c r="I2072" s="11"/>
      <c r="J2072" s="12"/>
      <c r="K2072" s="11"/>
      <c r="L2072" s="2">
        <f t="shared" si="32"/>
        <v>1</v>
      </c>
      <c r="M2072" s="2" t="s">
        <v>8709</v>
      </c>
      <c r="N2072" s="6"/>
    </row>
    <row r="2073" spans="1:14" s="2" customFormat="1" ht="30" hidden="1">
      <c r="A2073" s="1" t="s">
        <v>8185</v>
      </c>
      <c r="B2073" s="1" t="s">
        <v>8186</v>
      </c>
      <c r="C2073" s="1"/>
      <c r="D2073" s="1"/>
      <c r="E2073" s="1"/>
      <c r="F2073" s="6"/>
      <c r="G2073" s="7"/>
      <c r="H2073" s="12"/>
      <c r="I2073" s="11"/>
      <c r="J2073" s="12"/>
      <c r="K2073" s="11"/>
      <c r="L2073" s="2">
        <f t="shared" si="32"/>
        <v>1</v>
      </c>
      <c r="M2073" s="2" t="s">
        <v>8709</v>
      </c>
      <c r="N2073" s="6"/>
    </row>
    <row r="2074" spans="1:14" s="2" customFormat="1" hidden="1">
      <c r="A2074" s="1" t="s">
        <v>7740</v>
      </c>
      <c r="B2074" s="1" t="s">
        <v>7741</v>
      </c>
      <c r="C2074" s="1"/>
      <c r="D2074" s="1"/>
      <c r="E2074" s="1"/>
      <c r="F2074" s="6"/>
      <c r="G2074" s="7"/>
      <c r="H2074" s="12"/>
      <c r="I2074" s="11"/>
      <c r="J2074" s="12"/>
      <c r="K2074" s="11"/>
      <c r="L2074" s="2">
        <f t="shared" si="32"/>
        <v>1</v>
      </c>
      <c r="M2074" s="2" t="s">
        <v>8709</v>
      </c>
      <c r="N2074" s="6"/>
    </row>
    <row r="2075" spans="1:14" s="2" customFormat="1" ht="30" hidden="1">
      <c r="A2075" s="1" t="s">
        <v>7872</v>
      </c>
      <c r="B2075" s="1" t="s">
        <v>7873</v>
      </c>
      <c r="C2075" s="1"/>
      <c r="D2075" s="1"/>
      <c r="E2075" s="1"/>
      <c r="F2075" s="6"/>
      <c r="G2075" s="7"/>
      <c r="H2075" s="12"/>
      <c r="I2075" s="11"/>
      <c r="J2075" s="12"/>
      <c r="K2075" s="11"/>
      <c r="L2075" s="2">
        <f t="shared" si="32"/>
        <v>1</v>
      </c>
      <c r="M2075" s="2" t="s">
        <v>8709</v>
      </c>
      <c r="N2075" s="6"/>
    </row>
    <row r="2076" spans="1:14" s="2" customFormat="1" hidden="1">
      <c r="A2076" s="1" t="s">
        <v>8647</v>
      </c>
      <c r="B2076" s="1" t="s">
        <v>8648</v>
      </c>
      <c r="C2076" s="1"/>
      <c r="D2076" s="1"/>
      <c r="E2076" s="1"/>
      <c r="F2076" s="6"/>
      <c r="G2076" s="7"/>
      <c r="H2076" s="12"/>
      <c r="I2076" s="11"/>
      <c r="J2076" s="12"/>
      <c r="K2076" s="11"/>
      <c r="L2076" s="2">
        <f t="shared" si="32"/>
        <v>1</v>
      </c>
      <c r="M2076" s="2" t="s">
        <v>8709</v>
      </c>
      <c r="N2076" s="6"/>
    </row>
    <row r="2077" spans="1:14" s="2" customFormat="1" ht="45" hidden="1">
      <c r="A2077" s="1" t="s">
        <v>1324</v>
      </c>
      <c r="B2077" s="1" t="s">
        <v>1325</v>
      </c>
      <c r="C2077" s="1" t="s">
        <v>1326</v>
      </c>
      <c r="D2077" s="1" t="s">
        <v>1327</v>
      </c>
      <c r="E2077" s="1" t="s">
        <v>1328</v>
      </c>
      <c r="F2077" s="6">
        <v>42202</v>
      </c>
      <c r="G2077" s="7" t="s">
        <v>8705</v>
      </c>
      <c r="H2077" s="10">
        <v>42214</v>
      </c>
      <c r="I2077" s="11">
        <v>1559.16</v>
      </c>
      <c r="J2077" s="10"/>
      <c r="K2077" s="11"/>
      <c r="L2077" s="2">
        <f t="shared" si="32"/>
        <v>1</v>
      </c>
      <c r="M2077" s="2" t="s">
        <v>8710</v>
      </c>
      <c r="N2077" s="6"/>
    </row>
    <row r="2078" spans="1:14" s="2" customFormat="1" hidden="1">
      <c r="A2078" s="1" t="s">
        <v>4162</v>
      </c>
      <c r="B2078" s="1" t="s">
        <v>4163</v>
      </c>
      <c r="C2078" s="1"/>
      <c r="D2078" s="1"/>
      <c r="E2078" s="1"/>
      <c r="F2078" s="6"/>
      <c r="G2078" s="7"/>
      <c r="H2078" s="12"/>
      <c r="I2078" s="11"/>
      <c r="J2078" s="12"/>
      <c r="K2078" s="11"/>
      <c r="L2078" s="2">
        <f t="shared" si="32"/>
        <v>1</v>
      </c>
      <c r="M2078" s="2" t="s">
        <v>8709</v>
      </c>
      <c r="N2078" s="6"/>
    </row>
    <row r="2079" spans="1:14" s="2" customFormat="1" ht="45" hidden="1">
      <c r="A2079" s="1" t="s">
        <v>5255</v>
      </c>
      <c r="B2079" s="1" t="s">
        <v>5256</v>
      </c>
      <c r="C2079" s="1" t="s">
        <v>5257</v>
      </c>
      <c r="D2079" s="1" t="s">
        <v>5258</v>
      </c>
      <c r="E2079" s="1" t="s">
        <v>5259</v>
      </c>
      <c r="F2079" s="6">
        <v>42282</v>
      </c>
      <c r="G2079" s="7" t="s">
        <v>8705</v>
      </c>
      <c r="H2079" s="10">
        <v>42306</v>
      </c>
      <c r="I2079" s="11">
        <v>720.14</v>
      </c>
      <c r="J2079" s="10"/>
      <c r="K2079" s="11"/>
      <c r="L2079" s="2">
        <f t="shared" si="32"/>
        <v>1</v>
      </c>
      <c r="M2079" s="2" t="s">
        <v>8710</v>
      </c>
      <c r="N2079" s="6"/>
    </row>
    <row r="2080" spans="1:14" s="2" customFormat="1" ht="45">
      <c r="A2080" s="1" t="s">
        <v>505</v>
      </c>
      <c r="B2080" s="1" t="s">
        <v>506</v>
      </c>
      <c r="C2080" s="1" t="s">
        <v>421</v>
      </c>
      <c r="D2080" s="1" t="s">
        <v>507</v>
      </c>
      <c r="E2080" s="1" t="s">
        <v>508</v>
      </c>
      <c r="F2080" s="6">
        <v>39757</v>
      </c>
      <c r="G2080" s="7">
        <v>0.14760650239866688</v>
      </c>
      <c r="H2080" s="10">
        <v>39766</v>
      </c>
      <c r="I2080" s="11">
        <v>13251.11</v>
      </c>
      <c r="J2080" s="10">
        <v>40861</v>
      </c>
      <c r="K2080" s="11">
        <v>15207.06</v>
      </c>
      <c r="L2080" s="2">
        <f t="shared" si="32"/>
        <v>1</v>
      </c>
      <c r="N2080" s="6"/>
    </row>
    <row r="2081" spans="1:14" s="2" customFormat="1" ht="30">
      <c r="A2081" s="1" t="s">
        <v>406</v>
      </c>
      <c r="B2081" s="1" t="s">
        <v>407</v>
      </c>
      <c r="C2081" s="1" t="s">
        <v>408</v>
      </c>
      <c r="D2081" s="1" t="s">
        <v>409</v>
      </c>
      <c r="E2081" s="1" t="s">
        <v>410</v>
      </c>
      <c r="F2081" s="6">
        <v>39757</v>
      </c>
      <c r="G2081" s="7">
        <v>0.23338434630520324</v>
      </c>
      <c r="H2081" s="10">
        <v>39766</v>
      </c>
      <c r="I2081" s="11">
        <v>182.96</v>
      </c>
      <c r="J2081" s="10">
        <v>40861</v>
      </c>
      <c r="K2081" s="11">
        <v>225.66</v>
      </c>
      <c r="L2081" s="2">
        <f t="shared" si="32"/>
        <v>1</v>
      </c>
      <c r="N2081" s="6"/>
    </row>
    <row r="2082" spans="1:14" s="2" customFormat="1" ht="45" hidden="1">
      <c r="A2082" s="1" t="s">
        <v>7016</v>
      </c>
      <c r="B2082" s="1" t="s">
        <v>7017</v>
      </c>
      <c r="C2082" s="1" t="s">
        <v>7018</v>
      </c>
      <c r="D2082" s="1" t="s">
        <v>7019</v>
      </c>
      <c r="E2082" s="1" t="s">
        <v>7020</v>
      </c>
      <c r="F2082" s="6">
        <v>42282</v>
      </c>
      <c r="G2082" s="7" t="s">
        <v>8705</v>
      </c>
      <c r="H2082" s="10">
        <v>42304</v>
      </c>
      <c r="I2082" s="11">
        <v>124.4</v>
      </c>
      <c r="J2082" s="10"/>
      <c r="K2082" s="11"/>
      <c r="L2082" s="2">
        <f t="shared" si="32"/>
        <v>1</v>
      </c>
      <c r="M2082" s="2" t="s">
        <v>8710</v>
      </c>
      <c r="N2082" s="6"/>
    </row>
    <row r="2083" spans="1:14" s="2" customFormat="1" ht="30" hidden="1">
      <c r="A2083" s="1" t="s">
        <v>420</v>
      </c>
      <c r="B2083" s="1" t="s">
        <v>412</v>
      </c>
      <c r="C2083" s="1" t="s">
        <v>421</v>
      </c>
      <c r="D2083" s="1" t="s">
        <v>422</v>
      </c>
      <c r="E2083" s="1" t="s">
        <v>423</v>
      </c>
      <c r="F2083" s="6">
        <v>39757</v>
      </c>
      <c r="G2083" s="7">
        <v>7.4293233750008528E-2</v>
      </c>
      <c r="H2083" s="10">
        <v>39766</v>
      </c>
      <c r="I2083" s="11">
        <v>5859.08</v>
      </c>
      <c r="J2083" s="10">
        <v>40861</v>
      </c>
      <c r="K2083" s="11">
        <v>6294.37</v>
      </c>
      <c r="L2083" s="2">
        <f t="shared" si="32"/>
        <v>4</v>
      </c>
      <c r="N2083" s="6"/>
    </row>
    <row r="2084" spans="1:14" s="2" customFormat="1" ht="45" hidden="1">
      <c r="A2084" s="32" t="s">
        <v>420</v>
      </c>
      <c r="B2084" s="32" t="s">
        <v>412</v>
      </c>
      <c r="C2084" s="32" t="s">
        <v>421</v>
      </c>
      <c r="D2084" s="32" t="s">
        <v>422</v>
      </c>
      <c r="E2084" s="32" t="s">
        <v>424</v>
      </c>
      <c r="F2084" s="33">
        <v>39757</v>
      </c>
      <c r="G2084" s="34">
        <v>5.0923849829734164E-2</v>
      </c>
      <c r="H2084" s="35">
        <v>39769</v>
      </c>
      <c r="I2084" s="36">
        <v>5708.72</v>
      </c>
      <c r="J2084" s="35">
        <v>40864</v>
      </c>
      <c r="K2084" s="36">
        <v>5999.43</v>
      </c>
      <c r="L2084" s="37">
        <f t="shared" si="32"/>
        <v>4</v>
      </c>
      <c r="M2084" s="2" t="s">
        <v>8708</v>
      </c>
      <c r="N2084" s="33"/>
    </row>
    <row r="2085" spans="1:14" s="2" customFormat="1" ht="30" hidden="1">
      <c r="A2085" s="32" t="s">
        <v>420</v>
      </c>
      <c r="B2085" s="32" t="s">
        <v>407</v>
      </c>
      <c r="C2085" s="32" t="s">
        <v>421</v>
      </c>
      <c r="D2085" s="32" t="s">
        <v>422</v>
      </c>
      <c r="E2085" s="32" t="s">
        <v>423</v>
      </c>
      <c r="F2085" s="33">
        <v>39757</v>
      </c>
      <c r="G2085" s="34">
        <v>7.4293233750008528E-2</v>
      </c>
      <c r="H2085" s="35">
        <v>39766</v>
      </c>
      <c r="I2085" s="36">
        <v>5859.08</v>
      </c>
      <c r="J2085" s="35">
        <v>40861</v>
      </c>
      <c r="K2085" s="36">
        <v>6294.37</v>
      </c>
      <c r="L2085" s="37">
        <f t="shared" si="32"/>
        <v>4</v>
      </c>
      <c r="M2085" s="2" t="s">
        <v>8708</v>
      </c>
      <c r="N2085" s="33"/>
    </row>
    <row r="2086" spans="1:14" s="2" customFormat="1" ht="45" hidden="1">
      <c r="A2086" s="1" t="s">
        <v>420</v>
      </c>
      <c r="B2086" s="1" t="s">
        <v>407</v>
      </c>
      <c r="C2086" s="1" t="s">
        <v>421</v>
      </c>
      <c r="D2086" s="1" t="s">
        <v>422</v>
      </c>
      <c r="E2086" s="1" t="s">
        <v>424</v>
      </c>
      <c r="F2086" s="6">
        <v>39757</v>
      </c>
      <c r="G2086" s="7">
        <v>5.0923849829734164E-2</v>
      </c>
      <c r="H2086" s="10">
        <v>39769</v>
      </c>
      <c r="I2086" s="11">
        <v>5708.72</v>
      </c>
      <c r="J2086" s="10">
        <v>40864</v>
      </c>
      <c r="K2086" s="11">
        <v>5999.43</v>
      </c>
      <c r="L2086" s="2">
        <f t="shared" si="32"/>
        <v>4</v>
      </c>
      <c r="N2086" s="6"/>
    </row>
    <row r="2087" spans="1:14" s="2" customFormat="1" hidden="1">
      <c r="A2087" s="1" t="s">
        <v>4878</v>
      </c>
      <c r="B2087" s="1" t="s">
        <v>4879</v>
      </c>
      <c r="C2087" s="1"/>
      <c r="D2087" s="1"/>
      <c r="E2087" s="1"/>
      <c r="F2087" s="6"/>
      <c r="G2087" s="7"/>
      <c r="H2087" s="12"/>
      <c r="I2087" s="11"/>
      <c r="J2087" s="12"/>
      <c r="K2087" s="11"/>
      <c r="L2087" s="2">
        <f t="shared" si="32"/>
        <v>1</v>
      </c>
      <c r="M2087" s="2" t="s">
        <v>8709</v>
      </c>
      <c r="N2087" s="6"/>
    </row>
    <row r="2088" spans="1:14" s="2" customFormat="1" ht="45">
      <c r="A2088" s="1" t="s">
        <v>411</v>
      </c>
      <c r="B2088" s="1" t="s">
        <v>412</v>
      </c>
      <c r="C2088" s="1" t="s">
        <v>408</v>
      </c>
      <c r="D2088" s="1" t="s">
        <v>413</v>
      </c>
      <c r="E2088" s="1" t="s">
        <v>414</v>
      </c>
      <c r="F2088" s="6">
        <v>39757</v>
      </c>
      <c r="G2088" s="7">
        <v>0.14485237786551955</v>
      </c>
      <c r="H2088" s="10">
        <v>39766</v>
      </c>
      <c r="I2088" s="11">
        <v>169.69</v>
      </c>
      <c r="J2088" s="10">
        <v>40861</v>
      </c>
      <c r="K2088" s="11">
        <v>194.27</v>
      </c>
      <c r="L2088" s="2">
        <f t="shared" si="32"/>
        <v>1</v>
      </c>
      <c r="N2088" s="6"/>
    </row>
    <row r="2089" spans="1:14" s="2" customFormat="1" ht="30" hidden="1">
      <c r="A2089" s="1" t="s">
        <v>8311</v>
      </c>
      <c r="B2089" s="1" t="s">
        <v>8312</v>
      </c>
      <c r="C2089" s="1"/>
      <c r="D2089" s="1"/>
      <c r="E2089" s="1"/>
      <c r="F2089" s="6"/>
      <c r="G2089" s="7"/>
      <c r="H2089" s="12"/>
      <c r="I2089" s="11"/>
      <c r="J2089" s="12"/>
      <c r="K2089" s="11"/>
      <c r="L2089" s="2">
        <f t="shared" si="32"/>
        <v>1</v>
      </c>
      <c r="M2089" s="2" t="s">
        <v>8709</v>
      </c>
      <c r="N2089" s="6"/>
    </row>
    <row r="2090" spans="1:14" s="2" customFormat="1" hidden="1">
      <c r="A2090" s="1" t="s">
        <v>8113</v>
      </c>
      <c r="B2090" s="1" t="s">
        <v>8114</v>
      </c>
      <c r="C2090" s="1"/>
      <c r="D2090" s="1"/>
      <c r="E2090" s="1"/>
      <c r="F2090" s="6"/>
      <c r="G2090" s="7"/>
      <c r="H2090" s="12"/>
      <c r="I2090" s="11"/>
      <c r="J2090" s="12"/>
      <c r="K2090" s="11"/>
      <c r="L2090" s="2">
        <f t="shared" si="32"/>
        <v>1</v>
      </c>
      <c r="M2090" s="2" t="s">
        <v>8709</v>
      </c>
      <c r="N2090" s="6"/>
    </row>
    <row r="2091" spans="1:14" s="2" customFormat="1" ht="45">
      <c r="A2091" s="1" t="s">
        <v>3564</v>
      </c>
      <c r="B2091" s="1" t="s">
        <v>3565</v>
      </c>
      <c r="C2091" s="1" t="s">
        <v>3566</v>
      </c>
      <c r="D2091" s="1" t="s">
        <v>3567</v>
      </c>
      <c r="E2091" s="1" t="s">
        <v>3568</v>
      </c>
      <c r="F2091" s="6">
        <v>41552</v>
      </c>
      <c r="G2091" s="7">
        <v>0.20659722222222229</v>
      </c>
      <c r="H2091" s="10">
        <v>41566</v>
      </c>
      <c r="I2091" s="11">
        <v>11.52</v>
      </c>
      <c r="J2091" s="10">
        <v>42662</v>
      </c>
      <c r="K2091" s="11">
        <v>13.9</v>
      </c>
      <c r="L2091" s="2">
        <f t="shared" si="32"/>
        <v>1</v>
      </c>
      <c r="N2091" s="6"/>
    </row>
    <row r="2092" spans="1:14" s="2" customFormat="1" ht="45">
      <c r="A2092" s="1" t="s">
        <v>5092</v>
      </c>
      <c r="B2092" s="1" t="s">
        <v>5093</v>
      </c>
      <c r="C2092" s="1" t="s">
        <v>5094</v>
      </c>
      <c r="D2092" s="1" t="s">
        <v>5095</v>
      </c>
      <c r="E2092" s="1" t="s">
        <v>5096</v>
      </c>
      <c r="F2092" s="6">
        <v>40487</v>
      </c>
      <c r="G2092" s="7">
        <v>-0.35931645800968659</v>
      </c>
      <c r="H2092" s="10">
        <v>40533</v>
      </c>
      <c r="I2092" s="11">
        <v>109.43</v>
      </c>
      <c r="J2092" s="10">
        <v>41629</v>
      </c>
      <c r="K2092" s="11">
        <v>70.11</v>
      </c>
      <c r="L2092" s="2">
        <f t="shared" si="32"/>
        <v>1</v>
      </c>
      <c r="N2092" s="6"/>
    </row>
    <row r="2093" spans="1:14" s="2" customFormat="1" ht="45">
      <c r="A2093" s="1" t="s">
        <v>1682</v>
      </c>
      <c r="B2093" s="1" t="s">
        <v>1683</v>
      </c>
      <c r="C2093" s="1" t="s">
        <v>1684</v>
      </c>
      <c r="D2093" s="1" t="s">
        <v>1685</v>
      </c>
      <c r="E2093" s="1" t="s">
        <v>1686</v>
      </c>
      <c r="F2093" s="6">
        <v>33913</v>
      </c>
      <c r="G2093" s="7">
        <v>0.44234024545069844</v>
      </c>
      <c r="H2093" s="10">
        <v>34103</v>
      </c>
      <c r="I2093" s="11">
        <v>94.52</v>
      </c>
      <c r="J2093" s="10">
        <v>35199</v>
      </c>
      <c r="K2093" s="11">
        <v>136.33000000000001</v>
      </c>
      <c r="L2093" s="2">
        <f t="shared" si="32"/>
        <v>1</v>
      </c>
      <c r="N2093" s="6"/>
    </row>
    <row r="2094" spans="1:14" s="2" customFormat="1" ht="45">
      <c r="A2094" s="1" t="s">
        <v>4299</v>
      </c>
      <c r="B2094" s="1" t="s">
        <v>4300</v>
      </c>
      <c r="C2094" s="1" t="s">
        <v>4301</v>
      </c>
      <c r="D2094" s="1" t="s">
        <v>4302</v>
      </c>
      <c r="E2094" s="1" t="s">
        <v>4303</v>
      </c>
      <c r="F2094" s="6">
        <v>38903</v>
      </c>
      <c r="G2094" s="7">
        <v>1.4776296614185198</v>
      </c>
      <c r="H2094" s="10">
        <v>38919</v>
      </c>
      <c r="I2094" s="11">
        <v>5592.45</v>
      </c>
      <c r="J2094" s="10">
        <v>40015</v>
      </c>
      <c r="K2094" s="11">
        <v>13856.02</v>
      </c>
      <c r="L2094" s="2">
        <f t="shared" si="32"/>
        <v>1</v>
      </c>
      <c r="N2094" s="6"/>
    </row>
    <row r="2095" spans="1:14" s="2" customFormat="1" ht="45">
      <c r="A2095" s="1" t="s">
        <v>5407</v>
      </c>
      <c r="B2095" s="1" t="s">
        <v>5408</v>
      </c>
      <c r="C2095" s="1" t="s">
        <v>5409</v>
      </c>
      <c r="D2095" s="1" t="s">
        <v>5410</v>
      </c>
      <c r="E2095" s="1" t="s">
        <v>5411</v>
      </c>
      <c r="F2095" s="6">
        <v>41095</v>
      </c>
      <c r="G2095" s="7">
        <v>-0.11785213535943005</v>
      </c>
      <c r="H2095" s="10">
        <v>41113</v>
      </c>
      <c r="I2095" s="11">
        <v>527.78</v>
      </c>
      <c r="J2095" s="10">
        <v>42208</v>
      </c>
      <c r="K2095" s="11">
        <v>465.58</v>
      </c>
      <c r="L2095" s="2">
        <f t="shared" si="32"/>
        <v>1</v>
      </c>
      <c r="N2095" s="6"/>
    </row>
    <row r="2096" spans="1:14" s="2" customFormat="1" ht="45" hidden="1">
      <c r="A2096" s="1" t="s">
        <v>8056</v>
      </c>
      <c r="B2096" s="1" t="s">
        <v>8057</v>
      </c>
      <c r="C2096" s="1" t="s">
        <v>8058</v>
      </c>
      <c r="D2096" s="1" t="s">
        <v>8059</v>
      </c>
      <c r="E2096" s="1" t="s">
        <v>8060</v>
      </c>
      <c r="F2096" s="6">
        <v>42282</v>
      </c>
      <c r="G2096" s="7" t="s">
        <v>8705</v>
      </c>
      <c r="H2096" s="10">
        <v>42305</v>
      </c>
      <c r="I2096" s="11">
        <v>0.69000000000000006</v>
      </c>
      <c r="J2096" s="10"/>
      <c r="K2096" s="11"/>
      <c r="L2096" s="2">
        <f t="shared" si="32"/>
        <v>1</v>
      </c>
      <c r="M2096" s="2" t="s">
        <v>8710</v>
      </c>
      <c r="N2096" s="6"/>
    </row>
    <row r="2097" spans="1:14" s="2" customFormat="1" ht="45">
      <c r="A2097" s="1" t="s">
        <v>4215</v>
      </c>
      <c r="B2097" s="1" t="s">
        <v>4216</v>
      </c>
      <c r="C2097" s="1" t="s">
        <v>4217</v>
      </c>
      <c r="D2097" s="1" t="s">
        <v>4218</v>
      </c>
      <c r="E2097" s="1" t="s">
        <v>4219</v>
      </c>
      <c r="F2097" s="6">
        <v>41095</v>
      </c>
      <c r="G2097" s="7">
        <v>1.6109211946743436</v>
      </c>
      <c r="H2097" s="10">
        <v>41232</v>
      </c>
      <c r="I2097" s="11">
        <v>111.16</v>
      </c>
      <c r="J2097" s="10">
        <v>42327</v>
      </c>
      <c r="K2097" s="11">
        <v>290.23</v>
      </c>
      <c r="L2097" s="2">
        <f t="shared" si="32"/>
        <v>1</v>
      </c>
      <c r="N2097" s="6"/>
    </row>
    <row r="2098" spans="1:14" s="2" customFormat="1" ht="45">
      <c r="A2098" s="1" t="s">
        <v>2969</v>
      </c>
      <c r="B2098" s="1" t="s">
        <v>2970</v>
      </c>
      <c r="C2098" s="1" t="s">
        <v>2971</v>
      </c>
      <c r="D2098" s="1" t="s">
        <v>2972</v>
      </c>
      <c r="E2098" s="1" t="s">
        <v>2973</v>
      </c>
      <c r="F2098" s="6">
        <v>36927</v>
      </c>
      <c r="G2098" s="7">
        <v>0.15734109221128023</v>
      </c>
      <c r="H2098" s="10">
        <v>36941</v>
      </c>
      <c r="I2098" s="11">
        <v>89.36</v>
      </c>
      <c r="J2098" s="10">
        <v>38036</v>
      </c>
      <c r="K2098" s="11">
        <v>103.42</v>
      </c>
      <c r="L2098" s="2">
        <f t="shared" si="32"/>
        <v>1</v>
      </c>
      <c r="N2098" s="6"/>
    </row>
    <row r="2099" spans="1:14" s="2" customFormat="1" ht="45">
      <c r="A2099" s="1" t="s">
        <v>1008</v>
      </c>
      <c r="B2099" s="1" t="s">
        <v>1009</v>
      </c>
      <c r="C2099" s="1" t="s">
        <v>1010</v>
      </c>
      <c r="D2099" s="1" t="s">
        <v>1011</v>
      </c>
      <c r="E2099" s="1" t="s">
        <v>1012</v>
      </c>
      <c r="F2099" s="6">
        <v>39391</v>
      </c>
      <c r="G2099" s="7">
        <v>1.1001954397394136</v>
      </c>
      <c r="H2099" s="10">
        <v>39400</v>
      </c>
      <c r="I2099" s="11">
        <v>76.75</v>
      </c>
      <c r="J2099" s="10">
        <v>40496</v>
      </c>
      <c r="K2099" s="11">
        <v>161.19</v>
      </c>
      <c r="L2099" s="2">
        <f t="shared" si="32"/>
        <v>1</v>
      </c>
      <c r="N2099" s="6"/>
    </row>
    <row r="2100" spans="1:14" s="2" customFormat="1" ht="45">
      <c r="A2100" s="1" t="s">
        <v>7415</v>
      </c>
      <c r="B2100" s="1" t="s">
        <v>7416</v>
      </c>
      <c r="C2100" s="1" t="s">
        <v>7417</v>
      </c>
      <c r="D2100" s="1" t="s">
        <v>7418</v>
      </c>
      <c r="E2100" s="1" t="s">
        <v>7419</v>
      </c>
      <c r="F2100" s="6">
        <v>36165</v>
      </c>
      <c r="G2100" s="7">
        <v>1.1387651177593889</v>
      </c>
      <c r="H2100" s="10">
        <v>36187</v>
      </c>
      <c r="I2100" s="11">
        <v>15.71</v>
      </c>
      <c r="J2100" s="10">
        <v>37283</v>
      </c>
      <c r="K2100" s="11">
        <v>33.6</v>
      </c>
      <c r="L2100" s="2">
        <f t="shared" si="32"/>
        <v>1</v>
      </c>
      <c r="N2100" s="6"/>
    </row>
    <row r="2101" spans="1:14" s="2" customFormat="1" ht="45">
      <c r="A2101" s="1" t="s">
        <v>3951</v>
      </c>
      <c r="B2101" s="1" t="s">
        <v>3952</v>
      </c>
      <c r="C2101" s="1" t="s">
        <v>3953</v>
      </c>
      <c r="D2101" s="1" t="s">
        <v>3954</v>
      </c>
      <c r="E2101" s="1" t="s">
        <v>3955</v>
      </c>
      <c r="F2101" s="6">
        <v>41252</v>
      </c>
      <c r="G2101" s="7">
        <v>-7.5885193848780993E-2</v>
      </c>
      <c r="H2101" s="10">
        <v>41257</v>
      </c>
      <c r="I2101" s="11">
        <v>1124.33</v>
      </c>
      <c r="J2101" s="10">
        <v>42352</v>
      </c>
      <c r="K2101" s="11">
        <v>1039.01</v>
      </c>
      <c r="L2101" s="2">
        <f t="shared" si="32"/>
        <v>1</v>
      </c>
      <c r="N2101" s="6"/>
    </row>
    <row r="2102" spans="1:14" s="2" customFormat="1" ht="30" hidden="1">
      <c r="A2102" s="1" t="s">
        <v>6630</v>
      </c>
      <c r="B2102" s="1" t="s">
        <v>6631</v>
      </c>
      <c r="C2102" s="1"/>
      <c r="D2102" s="1"/>
      <c r="E2102" s="1"/>
      <c r="F2102" s="6"/>
      <c r="G2102" s="7"/>
      <c r="H2102" s="12"/>
      <c r="I2102" s="11"/>
      <c r="J2102" s="12"/>
      <c r="K2102" s="11"/>
      <c r="L2102" s="2">
        <f t="shared" si="32"/>
        <v>1</v>
      </c>
      <c r="M2102" s="2" t="s">
        <v>8709</v>
      </c>
      <c r="N2102" s="6"/>
    </row>
    <row r="2103" spans="1:14" s="2" customFormat="1" hidden="1">
      <c r="A2103" s="1" t="s">
        <v>4511</v>
      </c>
      <c r="B2103" s="1" t="s">
        <v>4512</v>
      </c>
      <c r="C2103" s="1"/>
      <c r="D2103" s="1"/>
      <c r="E2103" s="1"/>
      <c r="F2103" s="6"/>
      <c r="G2103" s="7"/>
      <c r="H2103" s="12"/>
      <c r="I2103" s="11"/>
      <c r="J2103" s="12"/>
      <c r="K2103" s="11"/>
      <c r="L2103" s="2">
        <f t="shared" si="32"/>
        <v>1</v>
      </c>
      <c r="M2103" s="2" t="s">
        <v>8709</v>
      </c>
      <c r="N2103" s="6"/>
    </row>
    <row r="2104" spans="1:14" s="2" customFormat="1" ht="45">
      <c r="A2104" s="1" t="s">
        <v>6952</v>
      </c>
      <c r="B2104" s="1" t="s">
        <v>6953</v>
      </c>
      <c r="C2104" s="1" t="s">
        <v>6954</v>
      </c>
      <c r="D2104" s="1" t="s">
        <v>6955</v>
      </c>
      <c r="E2104" s="1" t="s">
        <v>6956</v>
      </c>
      <c r="F2104" s="6">
        <v>41583</v>
      </c>
      <c r="G2104" s="7">
        <v>0.66984402079722727</v>
      </c>
      <c r="H2104" s="10">
        <v>41605</v>
      </c>
      <c r="I2104" s="11">
        <v>34.619999999999997</v>
      </c>
      <c r="J2104" s="10">
        <v>42701</v>
      </c>
      <c r="K2104" s="11">
        <v>57.81</v>
      </c>
      <c r="L2104" s="2">
        <f t="shared" si="32"/>
        <v>1</v>
      </c>
      <c r="N2104" s="6"/>
    </row>
    <row r="2105" spans="1:14" s="2" customFormat="1" hidden="1">
      <c r="A2105" s="1" t="s">
        <v>7956</v>
      </c>
      <c r="B2105" s="1" t="s">
        <v>7957</v>
      </c>
      <c r="C2105" s="1"/>
      <c r="D2105" s="1"/>
      <c r="E2105" s="1"/>
      <c r="F2105" s="6"/>
      <c r="G2105" s="7"/>
      <c r="H2105" s="12"/>
      <c r="I2105" s="11"/>
      <c r="J2105" s="12"/>
      <c r="K2105" s="11"/>
      <c r="L2105" s="2">
        <f t="shared" si="32"/>
        <v>1</v>
      </c>
      <c r="M2105" s="2" t="s">
        <v>8709</v>
      </c>
      <c r="N2105" s="6"/>
    </row>
    <row r="2106" spans="1:14" s="2" customFormat="1" hidden="1">
      <c r="A2106" s="1" t="s">
        <v>4874</v>
      </c>
      <c r="B2106" s="1" t="s">
        <v>4875</v>
      </c>
      <c r="C2106" s="1"/>
      <c r="D2106" s="1"/>
      <c r="E2106" s="1"/>
      <c r="F2106" s="6"/>
      <c r="G2106" s="7"/>
      <c r="H2106" s="12"/>
      <c r="I2106" s="11"/>
      <c r="J2106" s="12"/>
      <c r="K2106" s="11"/>
      <c r="L2106" s="2">
        <f t="shared" si="32"/>
        <v>1</v>
      </c>
      <c r="M2106" s="2" t="s">
        <v>8709</v>
      </c>
      <c r="N2106" s="6"/>
    </row>
    <row r="2107" spans="1:14" s="2" customFormat="1" ht="45" hidden="1">
      <c r="A2107" s="1" t="s">
        <v>5644</v>
      </c>
      <c r="B2107" s="1" t="s">
        <v>5645</v>
      </c>
      <c r="C2107" s="1" t="s">
        <v>5646</v>
      </c>
      <c r="D2107" s="1" t="s">
        <v>5647</v>
      </c>
      <c r="E2107" s="1" t="s">
        <v>5648</v>
      </c>
      <c r="F2107" s="6">
        <v>41917</v>
      </c>
      <c r="G2107" s="7" t="s">
        <v>8705</v>
      </c>
      <c r="H2107" s="10">
        <v>41935</v>
      </c>
      <c r="I2107" s="11">
        <v>115.86</v>
      </c>
      <c r="J2107" s="10"/>
      <c r="K2107" s="11"/>
      <c r="L2107" s="2">
        <f t="shared" si="32"/>
        <v>1</v>
      </c>
      <c r="M2107" s="2" t="s">
        <v>8710</v>
      </c>
      <c r="N2107" s="6"/>
    </row>
    <row r="2108" spans="1:14" s="2" customFormat="1" ht="45">
      <c r="A2108" s="1" t="s">
        <v>4079</v>
      </c>
      <c r="B2108" s="1" t="s">
        <v>4080</v>
      </c>
      <c r="C2108" s="1" t="s">
        <v>4081</v>
      </c>
      <c r="D2108" s="1" t="s">
        <v>4082</v>
      </c>
      <c r="E2108" s="1" t="s">
        <v>4083</v>
      </c>
      <c r="F2108" s="6">
        <v>41004</v>
      </c>
      <c r="G2108" s="7">
        <v>1.3054422725355084</v>
      </c>
      <c r="H2108" s="10">
        <v>41018</v>
      </c>
      <c r="I2108" s="11">
        <v>71.11</v>
      </c>
      <c r="J2108" s="10">
        <v>42113</v>
      </c>
      <c r="K2108" s="11">
        <v>163.94</v>
      </c>
      <c r="L2108" s="2">
        <f t="shared" si="32"/>
        <v>1</v>
      </c>
      <c r="N2108" s="6"/>
    </row>
    <row r="2109" spans="1:14" s="2" customFormat="1" ht="45" hidden="1">
      <c r="A2109" s="1" t="s">
        <v>2052</v>
      </c>
      <c r="B2109" s="1" t="s">
        <v>2053</v>
      </c>
      <c r="C2109" s="1" t="s">
        <v>2054</v>
      </c>
      <c r="D2109" s="1" t="s">
        <v>2055</v>
      </c>
      <c r="E2109" s="1" t="s">
        <v>2056</v>
      </c>
      <c r="F2109" s="6">
        <v>42282</v>
      </c>
      <c r="G2109" s="7" t="s">
        <v>8705</v>
      </c>
      <c r="H2109" s="10">
        <v>42291</v>
      </c>
      <c r="I2109" s="11">
        <v>145.91</v>
      </c>
      <c r="J2109" s="10"/>
      <c r="K2109" s="11"/>
      <c r="L2109" s="2">
        <f t="shared" si="32"/>
        <v>4</v>
      </c>
      <c r="M2109" s="2" t="s">
        <v>8710</v>
      </c>
      <c r="N2109" s="6"/>
    </row>
    <row r="2110" spans="1:14" s="2" customFormat="1" ht="45" hidden="1">
      <c r="A2110" s="1" t="s">
        <v>2052</v>
      </c>
      <c r="B2110" s="1" t="s">
        <v>2053</v>
      </c>
      <c r="C2110" s="1" t="s">
        <v>2054</v>
      </c>
      <c r="D2110" s="1" t="s">
        <v>2055</v>
      </c>
      <c r="E2110" s="1" t="s">
        <v>2057</v>
      </c>
      <c r="F2110" s="6">
        <v>42282</v>
      </c>
      <c r="G2110" s="7" t="s">
        <v>8705</v>
      </c>
      <c r="H2110" s="10">
        <v>42291</v>
      </c>
      <c r="I2110" s="11">
        <v>145.91</v>
      </c>
      <c r="J2110" s="10"/>
      <c r="K2110" s="11"/>
      <c r="L2110" s="2">
        <f t="shared" si="32"/>
        <v>4</v>
      </c>
      <c r="M2110" s="2" t="s">
        <v>8710</v>
      </c>
      <c r="N2110" s="6"/>
    </row>
    <row r="2111" spans="1:14" s="2" customFormat="1" ht="45" hidden="1">
      <c r="A2111" s="1" t="s">
        <v>2052</v>
      </c>
      <c r="B2111" s="1" t="s">
        <v>2281</v>
      </c>
      <c r="C2111" s="1" t="s">
        <v>2054</v>
      </c>
      <c r="D2111" s="1" t="s">
        <v>2055</v>
      </c>
      <c r="E2111" s="1" t="s">
        <v>2056</v>
      </c>
      <c r="F2111" s="6">
        <v>42282</v>
      </c>
      <c r="G2111" s="7" t="s">
        <v>8705</v>
      </c>
      <c r="H2111" s="10">
        <v>42291</v>
      </c>
      <c r="I2111" s="11">
        <v>145.91</v>
      </c>
      <c r="J2111" s="10"/>
      <c r="K2111" s="11"/>
      <c r="L2111" s="2">
        <f t="shared" si="32"/>
        <v>4</v>
      </c>
      <c r="M2111" s="2" t="s">
        <v>8710</v>
      </c>
      <c r="N2111" s="6"/>
    </row>
    <row r="2112" spans="1:14" s="2" customFormat="1" ht="45" hidden="1">
      <c r="A2112" s="1" t="s">
        <v>2052</v>
      </c>
      <c r="B2112" s="1" t="s">
        <v>2281</v>
      </c>
      <c r="C2112" s="1" t="s">
        <v>2054</v>
      </c>
      <c r="D2112" s="1" t="s">
        <v>2055</v>
      </c>
      <c r="E2112" s="1" t="s">
        <v>2057</v>
      </c>
      <c r="F2112" s="6">
        <v>42282</v>
      </c>
      <c r="G2112" s="7" t="s">
        <v>8705</v>
      </c>
      <c r="H2112" s="10">
        <v>42291</v>
      </c>
      <c r="I2112" s="11">
        <v>145.91</v>
      </c>
      <c r="J2112" s="10"/>
      <c r="K2112" s="11"/>
      <c r="L2112" s="2">
        <f t="shared" si="32"/>
        <v>4</v>
      </c>
      <c r="M2112" s="2" t="s">
        <v>8710</v>
      </c>
      <c r="N2112" s="6"/>
    </row>
    <row r="2113" spans="1:14" s="2" customFormat="1" ht="30" hidden="1">
      <c r="A2113" s="1" t="s">
        <v>8099</v>
      </c>
      <c r="B2113" s="1" t="s">
        <v>8100</v>
      </c>
      <c r="C2113" s="1"/>
      <c r="D2113" s="1"/>
      <c r="E2113" s="1"/>
      <c r="F2113" s="6"/>
      <c r="G2113" s="7"/>
      <c r="H2113" s="12"/>
      <c r="I2113" s="11"/>
      <c r="J2113" s="12"/>
      <c r="K2113" s="11"/>
      <c r="L2113" s="2">
        <f t="shared" si="32"/>
        <v>2</v>
      </c>
      <c r="M2113" s="2" t="s">
        <v>8709</v>
      </c>
      <c r="N2113" s="6"/>
    </row>
    <row r="2114" spans="1:14" s="2" customFormat="1" ht="30" hidden="1">
      <c r="A2114" s="1" t="s">
        <v>8099</v>
      </c>
      <c r="B2114" s="1" t="s">
        <v>8100</v>
      </c>
      <c r="C2114" s="1"/>
      <c r="D2114" s="1"/>
      <c r="E2114" s="1"/>
      <c r="F2114" s="6"/>
      <c r="G2114" s="7"/>
      <c r="H2114" s="12"/>
      <c r="I2114" s="11"/>
      <c r="J2114" s="12"/>
      <c r="K2114" s="11"/>
      <c r="L2114" s="2">
        <f t="shared" ref="L2114:L2177" si="33">COUNTIF(A$2:A$2738,A2114)</f>
        <v>2</v>
      </c>
      <c r="M2114" s="2" t="s">
        <v>8709</v>
      </c>
      <c r="N2114" s="6"/>
    </row>
    <row r="2115" spans="1:14" s="2" customFormat="1" ht="30" hidden="1">
      <c r="A2115" s="1" t="s">
        <v>8423</v>
      </c>
      <c r="B2115" s="1" t="s">
        <v>8424</v>
      </c>
      <c r="C2115" s="1"/>
      <c r="D2115" s="1"/>
      <c r="E2115" s="1"/>
      <c r="F2115" s="6"/>
      <c r="G2115" s="7"/>
      <c r="H2115" s="12"/>
      <c r="I2115" s="11"/>
      <c r="J2115" s="12"/>
      <c r="K2115" s="11"/>
      <c r="L2115" s="2">
        <f t="shared" si="33"/>
        <v>1</v>
      </c>
      <c r="M2115" s="2" t="s">
        <v>8709</v>
      </c>
      <c r="N2115" s="6"/>
    </row>
    <row r="2116" spans="1:14" s="2" customFormat="1" ht="45">
      <c r="A2116" s="1" t="s">
        <v>8334</v>
      </c>
      <c r="B2116" s="1" t="s">
        <v>8335</v>
      </c>
      <c r="C2116" s="1" t="s">
        <v>8336</v>
      </c>
      <c r="D2116" s="1" t="s">
        <v>8337</v>
      </c>
      <c r="E2116" s="1" t="s">
        <v>8338</v>
      </c>
      <c r="F2116" s="6">
        <v>32641</v>
      </c>
      <c r="G2116" s="7">
        <v>-0.70084210526315782</v>
      </c>
      <c r="H2116" s="10">
        <v>34317</v>
      </c>
      <c r="I2116" s="11">
        <v>95</v>
      </c>
      <c r="J2116" s="10">
        <v>35413</v>
      </c>
      <c r="K2116" s="11">
        <v>28.42</v>
      </c>
      <c r="L2116" s="2">
        <f t="shared" si="33"/>
        <v>1</v>
      </c>
      <c r="N2116" s="6"/>
    </row>
    <row r="2117" spans="1:14" s="2" customFormat="1" hidden="1">
      <c r="A2117" s="1" t="s">
        <v>6884</v>
      </c>
      <c r="B2117" s="1" t="s">
        <v>6885</v>
      </c>
      <c r="C2117" s="1"/>
      <c r="D2117" s="1"/>
      <c r="E2117" s="1"/>
      <c r="F2117" s="6"/>
      <c r="G2117" s="7"/>
      <c r="H2117" s="12"/>
      <c r="I2117" s="11"/>
      <c r="J2117" s="12"/>
      <c r="K2117" s="11"/>
      <c r="L2117" s="2">
        <f t="shared" si="33"/>
        <v>1</v>
      </c>
      <c r="M2117" s="2" t="s">
        <v>8709</v>
      </c>
      <c r="N2117" s="6"/>
    </row>
    <row r="2118" spans="1:14" s="2" customFormat="1" ht="45" hidden="1">
      <c r="A2118" s="44" t="s">
        <v>4765</v>
      </c>
      <c r="B2118" s="44" t="s">
        <v>4946</v>
      </c>
      <c r="C2118" s="44" t="s">
        <v>4767</v>
      </c>
      <c r="D2118" s="44" t="s">
        <v>4768</v>
      </c>
      <c r="E2118" s="44" t="s">
        <v>4769</v>
      </c>
      <c r="F2118" s="45">
        <v>41738</v>
      </c>
      <c r="G2118" s="46">
        <v>0.45898277347864297</v>
      </c>
      <c r="H2118" s="47">
        <v>41750</v>
      </c>
      <c r="I2118" s="48">
        <v>5744.05</v>
      </c>
      <c r="J2118" s="47">
        <v>42846</v>
      </c>
      <c r="K2118" s="48">
        <v>8380.4699999999993</v>
      </c>
      <c r="L2118" s="49">
        <f t="shared" si="33"/>
        <v>4</v>
      </c>
      <c r="N2118" s="45"/>
    </row>
    <row r="2119" spans="1:14" s="2" customFormat="1" ht="45" hidden="1">
      <c r="A2119" s="32" t="s">
        <v>4765</v>
      </c>
      <c r="B2119" s="32" t="s">
        <v>4946</v>
      </c>
      <c r="C2119" s="32" t="s">
        <v>4767</v>
      </c>
      <c r="D2119" s="32" t="s">
        <v>4768</v>
      </c>
      <c r="E2119" s="32" t="s">
        <v>4770</v>
      </c>
      <c r="F2119" s="33">
        <v>41738</v>
      </c>
      <c r="G2119" s="34">
        <v>0.43313460018556088</v>
      </c>
      <c r="H2119" s="35">
        <v>41743</v>
      </c>
      <c r="I2119" s="36">
        <v>5820.2</v>
      </c>
      <c r="J2119" s="35">
        <v>42839</v>
      </c>
      <c r="K2119" s="36">
        <v>8341.130000000001</v>
      </c>
      <c r="L2119" s="37">
        <f t="shared" si="33"/>
        <v>4</v>
      </c>
      <c r="M2119" s="2" t="s">
        <v>8708</v>
      </c>
      <c r="N2119" s="33"/>
    </row>
    <row r="2120" spans="1:14" s="2" customFormat="1" ht="45" hidden="1">
      <c r="A2120" s="44" t="s">
        <v>4765</v>
      </c>
      <c r="B2120" s="44" t="s">
        <v>4766</v>
      </c>
      <c r="C2120" s="44" t="s">
        <v>4767</v>
      </c>
      <c r="D2120" s="44" t="s">
        <v>4768</v>
      </c>
      <c r="E2120" s="44" t="s">
        <v>4769</v>
      </c>
      <c r="F2120" s="45">
        <v>41738</v>
      </c>
      <c r="G2120" s="46">
        <v>0.45898277347864297</v>
      </c>
      <c r="H2120" s="47">
        <v>41750</v>
      </c>
      <c r="I2120" s="48">
        <v>5744.05</v>
      </c>
      <c r="J2120" s="47">
        <v>42846</v>
      </c>
      <c r="K2120" s="48">
        <v>8380.4699999999993</v>
      </c>
      <c r="L2120" s="49">
        <f t="shared" si="33"/>
        <v>4</v>
      </c>
      <c r="N2120" s="45"/>
    </row>
    <row r="2121" spans="1:14" s="2" customFormat="1" ht="45" hidden="1">
      <c r="A2121" s="32" t="s">
        <v>4765</v>
      </c>
      <c r="B2121" s="32" t="s">
        <v>4766</v>
      </c>
      <c r="C2121" s="32" t="s">
        <v>4767</v>
      </c>
      <c r="D2121" s="32" t="s">
        <v>4768</v>
      </c>
      <c r="E2121" s="32" t="s">
        <v>4770</v>
      </c>
      <c r="F2121" s="33">
        <v>41738</v>
      </c>
      <c r="G2121" s="34">
        <v>0.43313460018556088</v>
      </c>
      <c r="H2121" s="35">
        <v>41743</v>
      </c>
      <c r="I2121" s="36">
        <v>5820.2</v>
      </c>
      <c r="J2121" s="35">
        <v>42839</v>
      </c>
      <c r="K2121" s="36">
        <v>8341.130000000001</v>
      </c>
      <c r="L2121" s="37">
        <f t="shared" si="33"/>
        <v>4</v>
      </c>
      <c r="M2121" s="2" t="s">
        <v>8708</v>
      </c>
      <c r="N2121" s="33"/>
    </row>
    <row r="2122" spans="1:14" s="2" customFormat="1" ht="45">
      <c r="A2122" s="1" t="s">
        <v>3912</v>
      </c>
      <c r="B2122" s="1" t="s">
        <v>3913</v>
      </c>
      <c r="C2122" s="1" t="s">
        <v>3914</v>
      </c>
      <c r="D2122" s="1" t="s">
        <v>3915</v>
      </c>
      <c r="E2122" s="1" t="s">
        <v>3916</v>
      </c>
      <c r="F2122" s="6">
        <v>38504</v>
      </c>
      <c r="G2122" s="7">
        <v>-6.9770011523101347E-2</v>
      </c>
      <c r="H2122" s="10">
        <v>38522</v>
      </c>
      <c r="I2122" s="11">
        <v>633.51</v>
      </c>
      <c r="J2122" s="10">
        <v>39618</v>
      </c>
      <c r="K2122" s="11">
        <v>589.31000000000006</v>
      </c>
      <c r="L2122" s="2">
        <f t="shared" si="33"/>
        <v>1</v>
      </c>
      <c r="N2122" s="6"/>
    </row>
    <row r="2123" spans="1:14" s="2" customFormat="1" ht="45" hidden="1">
      <c r="A2123" s="1" t="s">
        <v>2450</v>
      </c>
      <c r="B2123" s="1" t="s">
        <v>2451</v>
      </c>
      <c r="C2123" s="1" t="s">
        <v>2452</v>
      </c>
      <c r="D2123" s="1" t="s">
        <v>2453</v>
      </c>
      <c r="E2123" s="1" t="s">
        <v>2454</v>
      </c>
      <c r="F2123" s="6">
        <v>42857</v>
      </c>
      <c r="G2123" s="7" t="s">
        <v>8705</v>
      </c>
      <c r="H2123" s="10">
        <v>42874</v>
      </c>
      <c r="I2123" s="11">
        <v>202.33</v>
      </c>
      <c r="J2123" s="10"/>
      <c r="K2123" s="11"/>
      <c r="L2123" s="2">
        <f t="shared" si="33"/>
        <v>2</v>
      </c>
      <c r="M2123" s="2" t="s">
        <v>8710</v>
      </c>
      <c r="N2123" s="6"/>
    </row>
    <row r="2124" spans="1:14" s="2" customFormat="1" ht="45" hidden="1">
      <c r="A2124" s="1" t="s">
        <v>2450</v>
      </c>
      <c r="B2124" s="1" t="s">
        <v>2451</v>
      </c>
      <c r="C2124" s="1" t="s">
        <v>2452</v>
      </c>
      <c r="D2124" s="1" t="s">
        <v>2453</v>
      </c>
      <c r="E2124" s="1" t="s">
        <v>2455</v>
      </c>
      <c r="F2124" s="6">
        <v>42857</v>
      </c>
      <c r="G2124" s="7" t="s">
        <v>8705</v>
      </c>
      <c r="H2124" s="10">
        <v>42869</v>
      </c>
      <c r="I2124" s="11">
        <v>201.04</v>
      </c>
      <c r="J2124" s="10"/>
      <c r="K2124" s="11"/>
      <c r="L2124" s="2">
        <f t="shared" si="33"/>
        <v>2</v>
      </c>
      <c r="M2124" s="2" t="s">
        <v>8710</v>
      </c>
      <c r="N2124" s="6"/>
    </row>
    <row r="2125" spans="1:14" s="2" customFormat="1" ht="45">
      <c r="A2125" s="1" t="s">
        <v>4464</v>
      </c>
      <c r="B2125" s="1" t="s">
        <v>4465</v>
      </c>
      <c r="C2125" s="1" t="s">
        <v>4466</v>
      </c>
      <c r="D2125" s="1" t="s">
        <v>4467</v>
      </c>
      <c r="E2125" s="1" t="s">
        <v>4468</v>
      </c>
      <c r="F2125" s="6">
        <v>40760</v>
      </c>
      <c r="G2125" s="7">
        <v>0.38470623653921854</v>
      </c>
      <c r="H2125" s="10">
        <v>40775</v>
      </c>
      <c r="I2125" s="11">
        <v>2590.86</v>
      </c>
      <c r="J2125" s="10">
        <v>41871</v>
      </c>
      <c r="K2125" s="11">
        <v>3587.58</v>
      </c>
      <c r="L2125" s="2">
        <f t="shared" si="33"/>
        <v>1</v>
      </c>
      <c r="N2125" s="6"/>
    </row>
    <row r="2126" spans="1:14" s="2" customFormat="1" ht="45">
      <c r="A2126" s="1" t="s">
        <v>3124</v>
      </c>
      <c r="B2126" s="1" t="s">
        <v>3125</v>
      </c>
      <c r="C2126" s="1" t="s">
        <v>3126</v>
      </c>
      <c r="D2126" s="1" t="s">
        <v>3127</v>
      </c>
      <c r="E2126" s="1" t="s">
        <v>3128</v>
      </c>
      <c r="F2126" s="6">
        <v>39757</v>
      </c>
      <c r="G2126" s="7">
        <v>0.3647798742138364</v>
      </c>
      <c r="H2126" s="10">
        <v>39771</v>
      </c>
      <c r="I2126" s="11">
        <v>98.58</v>
      </c>
      <c r="J2126" s="10">
        <v>40866</v>
      </c>
      <c r="K2126" s="11">
        <v>134.54</v>
      </c>
      <c r="L2126" s="2">
        <f t="shared" si="33"/>
        <v>1</v>
      </c>
      <c r="N2126" s="6"/>
    </row>
    <row r="2127" spans="1:14" s="2" customFormat="1" ht="45">
      <c r="A2127" s="1" t="s">
        <v>3794</v>
      </c>
      <c r="B2127" s="1" t="s">
        <v>3795</v>
      </c>
      <c r="C2127" s="1" t="s">
        <v>3796</v>
      </c>
      <c r="D2127" s="1" t="s">
        <v>3797</v>
      </c>
      <c r="E2127" s="1" t="s">
        <v>3798</v>
      </c>
      <c r="F2127" s="6">
        <v>33639</v>
      </c>
      <c r="G2127" s="7">
        <v>1.4839525384166503</v>
      </c>
      <c r="H2127" s="10">
        <v>38583</v>
      </c>
      <c r="I2127" s="11">
        <v>102.82000000000001</v>
      </c>
      <c r="J2127" s="10">
        <v>39679</v>
      </c>
      <c r="K2127" s="11">
        <v>255.4</v>
      </c>
      <c r="L2127" s="2">
        <f t="shared" si="33"/>
        <v>1</v>
      </c>
      <c r="N2127" s="6"/>
    </row>
    <row r="2128" spans="1:14" s="2" customFormat="1" ht="45">
      <c r="A2128" s="1" t="s">
        <v>6278</v>
      </c>
      <c r="B2128" s="1" t="s">
        <v>6279</v>
      </c>
      <c r="C2128" s="1" t="s">
        <v>6280</v>
      </c>
      <c r="D2128" s="1" t="s">
        <v>6281</v>
      </c>
      <c r="E2128" s="1" t="s">
        <v>6282</v>
      </c>
      <c r="F2128" s="6">
        <v>39741</v>
      </c>
      <c r="G2128" s="7">
        <v>-0.18508997429305918</v>
      </c>
      <c r="H2128" s="10">
        <v>39750</v>
      </c>
      <c r="I2128" s="11">
        <v>3.89</v>
      </c>
      <c r="J2128" s="10">
        <v>40845</v>
      </c>
      <c r="K2128" s="11">
        <v>3.17</v>
      </c>
      <c r="L2128" s="2">
        <f t="shared" si="33"/>
        <v>1</v>
      </c>
      <c r="N2128" s="6"/>
    </row>
    <row r="2129" spans="1:14" s="2" customFormat="1" ht="45">
      <c r="A2129" s="1" t="s">
        <v>3364</v>
      </c>
      <c r="B2129" s="1" t="s">
        <v>3365</v>
      </c>
      <c r="C2129" s="1" t="s">
        <v>3366</v>
      </c>
      <c r="D2129" s="1" t="s">
        <v>3367</v>
      </c>
      <c r="E2129" s="1" t="s">
        <v>3368</v>
      </c>
      <c r="F2129" s="6">
        <v>36073</v>
      </c>
      <c r="G2129" s="7">
        <v>0.16607021131561003</v>
      </c>
      <c r="H2129" s="10">
        <v>40409</v>
      </c>
      <c r="I2129" s="11">
        <v>117.36</v>
      </c>
      <c r="J2129" s="10">
        <v>41505</v>
      </c>
      <c r="K2129" s="11">
        <v>136.85</v>
      </c>
      <c r="L2129" s="2">
        <f t="shared" si="33"/>
        <v>1</v>
      </c>
      <c r="N2129" s="6"/>
    </row>
    <row r="2130" spans="1:14" s="2" customFormat="1" hidden="1">
      <c r="A2130" s="1" t="s">
        <v>8496</v>
      </c>
      <c r="B2130" s="1" t="s">
        <v>8497</v>
      </c>
      <c r="C2130" s="1"/>
      <c r="D2130" s="1"/>
      <c r="E2130" s="1"/>
      <c r="F2130" s="6"/>
      <c r="G2130" s="7"/>
      <c r="H2130" s="12"/>
      <c r="I2130" s="11"/>
      <c r="J2130" s="12"/>
      <c r="K2130" s="11"/>
      <c r="L2130" s="2">
        <f t="shared" si="33"/>
        <v>1</v>
      </c>
      <c r="M2130" s="2" t="s">
        <v>8709</v>
      </c>
      <c r="N2130" s="6"/>
    </row>
    <row r="2131" spans="1:14" s="2" customFormat="1" ht="45" hidden="1">
      <c r="A2131" s="1" t="s">
        <v>1002</v>
      </c>
      <c r="B2131" s="1" t="s">
        <v>1013</v>
      </c>
      <c r="C2131" s="1" t="s">
        <v>1004</v>
      </c>
      <c r="D2131" s="1" t="s">
        <v>1005</v>
      </c>
      <c r="E2131" s="1" t="s">
        <v>1006</v>
      </c>
      <c r="F2131" s="1"/>
      <c r="G2131" s="7"/>
      <c r="H2131" s="12"/>
      <c r="I2131" s="11"/>
      <c r="J2131" s="12"/>
      <c r="K2131" s="11"/>
      <c r="L2131" s="2">
        <f t="shared" si="33"/>
        <v>4</v>
      </c>
      <c r="M2131" s="2" t="s">
        <v>8709</v>
      </c>
      <c r="N2131" s="1"/>
    </row>
    <row r="2132" spans="1:14" s="2" customFormat="1" ht="45" hidden="1">
      <c r="A2132" s="1" t="s">
        <v>1002</v>
      </c>
      <c r="B2132" s="1" t="s">
        <v>1013</v>
      </c>
      <c r="C2132" s="1" t="s">
        <v>1004</v>
      </c>
      <c r="D2132" s="1" t="s">
        <v>1005</v>
      </c>
      <c r="E2132" s="1" t="s">
        <v>1007</v>
      </c>
      <c r="F2132" s="1"/>
      <c r="G2132" s="7"/>
      <c r="H2132" s="12"/>
      <c r="I2132" s="11"/>
      <c r="J2132" s="12"/>
      <c r="K2132" s="11"/>
      <c r="L2132" s="2">
        <f t="shared" si="33"/>
        <v>4</v>
      </c>
      <c r="M2132" s="2" t="s">
        <v>8709</v>
      </c>
      <c r="N2132" s="1"/>
    </row>
    <row r="2133" spans="1:14" s="2" customFormat="1" ht="45" hidden="1">
      <c r="A2133" s="1" t="s">
        <v>1002</v>
      </c>
      <c r="B2133" s="1" t="s">
        <v>1003</v>
      </c>
      <c r="C2133" s="1" t="s">
        <v>1004</v>
      </c>
      <c r="D2133" s="1" t="s">
        <v>1005</v>
      </c>
      <c r="E2133" s="1" t="s">
        <v>1006</v>
      </c>
      <c r="F2133" s="1"/>
      <c r="G2133" s="7"/>
      <c r="H2133" s="12"/>
      <c r="I2133" s="11"/>
      <c r="J2133" s="12"/>
      <c r="K2133" s="11"/>
      <c r="L2133" s="2">
        <f t="shared" si="33"/>
        <v>4</v>
      </c>
      <c r="M2133" s="2" t="s">
        <v>8709</v>
      </c>
      <c r="N2133" s="1"/>
    </row>
    <row r="2134" spans="1:14" s="2" customFormat="1" ht="45" hidden="1">
      <c r="A2134" s="1" t="s">
        <v>1002</v>
      </c>
      <c r="B2134" s="1" t="s">
        <v>1003</v>
      </c>
      <c r="C2134" s="1" t="s">
        <v>1004</v>
      </c>
      <c r="D2134" s="1" t="s">
        <v>1005</v>
      </c>
      <c r="E2134" s="1" t="s">
        <v>1007</v>
      </c>
      <c r="F2134" s="1"/>
      <c r="G2134" s="7"/>
      <c r="H2134" s="12"/>
      <c r="I2134" s="11"/>
      <c r="J2134" s="12"/>
      <c r="K2134" s="11"/>
      <c r="L2134" s="2">
        <f t="shared" si="33"/>
        <v>4</v>
      </c>
      <c r="M2134" s="2" t="s">
        <v>8709</v>
      </c>
      <c r="N2134" s="1"/>
    </row>
    <row r="2135" spans="1:14" s="2" customFormat="1" ht="45">
      <c r="A2135" s="1" t="s">
        <v>5272</v>
      </c>
      <c r="B2135" s="1" t="s">
        <v>5273</v>
      </c>
      <c r="C2135" s="1" t="s">
        <v>5274</v>
      </c>
      <c r="D2135" s="1" t="s">
        <v>5275</v>
      </c>
      <c r="E2135" s="1" t="s">
        <v>5276</v>
      </c>
      <c r="F2135" s="6">
        <v>40364</v>
      </c>
      <c r="G2135" s="7">
        <v>1.8301278292482706</v>
      </c>
      <c r="H2135" s="10">
        <v>40380</v>
      </c>
      <c r="I2135" s="11">
        <v>170.54</v>
      </c>
      <c r="J2135" s="10">
        <v>41476</v>
      </c>
      <c r="K2135" s="11">
        <v>482.65000000000003</v>
      </c>
      <c r="L2135" s="2">
        <f t="shared" si="33"/>
        <v>1</v>
      </c>
      <c r="N2135" s="6"/>
    </row>
    <row r="2136" spans="1:14" s="2" customFormat="1" hidden="1">
      <c r="A2136" s="1" t="s">
        <v>3677</v>
      </c>
      <c r="B2136" s="1" t="s">
        <v>3851</v>
      </c>
      <c r="C2136" s="1"/>
      <c r="D2136" s="1"/>
      <c r="E2136" s="1"/>
      <c r="F2136" s="6"/>
      <c r="G2136" s="7"/>
      <c r="H2136" s="12"/>
      <c r="I2136" s="11"/>
      <c r="J2136" s="12"/>
      <c r="K2136" s="11"/>
      <c r="L2136" s="2">
        <f t="shared" si="33"/>
        <v>2</v>
      </c>
      <c r="M2136" s="2" t="s">
        <v>8709</v>
      </c>
      <c r="N2136" s="6"/>
    </row>
    <row r="2137" spans="1:14" s="2" customFormat="1" hidden="1">
      <c r="A2137" s="1" t="s">
        <v>3677</v>
      </c>
      <c r="B2137" s="1" t="s">
        <v>3678</v>
      </c>
      <c r="C2137" s="1"/>
      <c r="D2137" s="1"/>
      <c r="E2137" s="1"/>
      <c r="F2137" s="6"/>
      <c r="G2137" s="7"/>
      <c r="H2137" s="12"/>
      <c r="I2137" s="11"/>
      <c r="J2137" s="12"/>
      <c r="K2137" s="11"/>
      <c r="L2137" s="2">
        <f t="shared" si="33"/>
        <v>2</v>
      </c>
      <c r="M2137" s="2" t="s">
        <v>8709</v>
      </c>
      <c r="N2137" s="6"/>
    </row>
    <row r="2138" spans="1:14" s="2" customFormat="1" ht="45">
      <c r="A2138" s="1" t="s">
        <v>6326</v>
      </c>
      <c r="B2138" s="1" t="s">
        <v>6327</v>
      </c>
      <c r="C2138" s="1" t="s">
        <v>6328</v>
      </c>
      <c r="D2138" s="1" t="s">
        <v>6329</v>
      </c>
      <c r="E2138" s="1" t="s">
        <v>6330</v>
      </c>
      <c r="F2138" s="6">
        <v>38661</v>
      </c>
      <c r="G2138" s="7">
        <v>0.95992928697701818</v>
      </c>
      <c r="H2138" s="10">
        <v>40325</v>
      </c>
      <c r="I2138" s="11">
        <v>101.82000000000001</v>
      </c>
      <c r="J2138" s="10">
        <v>41421</v>
      </c>
      <c r="K2138" s="11">
        <v>199.56</v>
      </c>
      <c r="L2138" s="2">
        <f t="shared" si="33"/>
        <v>1</v>
      </c>
      <c r="N2138" s="6"/>
    </row>
    <row r="2139" spans="1:14" s="2" customFormat="1" ht="45" hidden="1">
      <c r="A2139" s="44" t="s">
        <v>1805</v>
      </c>
      <c r="B2139" s="44" t="s">
        <v>1806</v>
      </c>
      <c r="C2139" s="44" t="s">
        <v>1807</v>
      </c>
      <c r="D2139" s="44" t="s">
        <v>1808</v>
      </c>
      <c r="E2139" s="44" t="s">
        <v>1809</v>
      </c>
      <c r="F2139" s="45">
        <v>41648</v>
      </c>
      <c r="G2139" s="46">
        <v>0.36274983923731019</v>
      </c>
      <c r="H2139" s="47">
        <v>41653</v>
      </c>
      <c r="I2139" s="48">
        <v>11414.34</v>
      </c>
      <c r="J2139" s="47">
        <v>42749</v>
      </c>
      <c r="K2139" s="48">
        <v>15554.89</v>
      </c>
      <c r="L2139" s="49">
        <f t="shared" si="33"/>
        <v>4</v>
      </c>
      <c r="N2139" s="45"/>
    </row>
    <row r="2140" spans="1:14" s="2" customFormat="1" ht="45" hidden="1">
      <c r="A2140" s="32" t="s">
        <v>1805</v>
      </c>
      <c r="B2140" s="32" t="s">
        <v>1806</v>
      </c>
      <c r="C2140" s="32" t="s">
        <v>1807</v>
      </c>
      <c r="D2140" s="32" t="s">
        <v>1808</v>
      </c>
      <c r="E2140" s="32" t="s">
        <v>1810</v>
      </c>
      <c r="F2140" s="33">
        <v>41648</v>
      </c>
      <c r="G2140" s="34">
        <v>0.36274983923731019</v>
      </c>
      <c r="H2140" s="35">
        <v>41653</v>
      </c>
      <c r="I2140" s="36">
        <v>11414.34</v>
      </c>
      <c r="J2140" s="35">
        <v>42749</v>
      </c>
      <c r="K2140" s="36">
        <v>15554.89</v>
      </c>
      <c r="L2140" s="37">
        <f t="shared" si="33"/>
        <v>4</v>
      </c>
      <c r="M2140" s="2" t="s">
        <v>8708</v>
      </c>
      <c r="N2140" s="33"/>
    </row>
    <row r="2141" spans="1:14" s="2" customFormat="1" ht="45" hidden="1">
      <c r="A2141" s="32" t="s">
        <v>1805</v>
      </c>
      <c r="B2141" s="32" t="s">
        <v>1837</v>
      </c>
      <c r="C2141" s="32" t="s">
        <v>1807</v>
      </c>
      <c r="D2141" s="32" t="s">
        <v>1808</v>
      </c>
      <c r="E2141" s="32" t="s">
        <v>1809</v>
      </c>
      <c r="F2141" s="33">
        <v>41648</v>
      </c>
      <c r="G2141" s="34">
        <v>0.36274983923731019</v>
      </c>
      <c r="H2141" s="35">
        <v>41653</v>
      </c>
      <c r="I2141" s="36">
        <v>11414.34</v>
      </c>
      <c r="J2141" s="35">
        <v>42749</v>
      </c>
      <c r="K2141" s="36">
        <v>15554.89</v>
      </c>
      <c r="L2141" s="37">
        <f t="shared" si="33"/>
        <v>4</v>
      </c>
      <c r="M2141" s="2" t="s">
        <v>8708</v>
      </c>
      <c r="N2141" s="33"/>
    </row>
    <row r="2142" spans="1:14" s="2" customFormat="1" ht="45" hidden="1">
      <c r="A2142" s="44" t="s">
        <v>1805</v>
      </c>
      <c r="B2142" s="44" t="s">
        <v>1837</v>
      </c>
      <c r="C2142" s="44" t="s">
        <v>1807</v>
      </c>
      <c r="D2142" s="44" t="s">
        <v>1808</v>
      </c>
      <c r="E2142" s="44" t="s">
        <v>1810</v>
      </c>
      <c r="F2142" s="45">
        <v>41648</v>
      </c>
      <c r="G2142" s="46">
        <v>0.36274983923731019</v>
      </c>
      <c r="H2142" s="47">
        <v>41653</v>
      </c>
      <c r="I2142" s="48">
        <v>11414.34</v>
      </c>
      <c r="J2142" s="47">
        <v>42749</v>
      </c>
      <c r="K2142" s="48">
        <v>15554.89</v>
      </c>
      <c r="L2142" s="49">
        <f t="shared" si="33"/>
        <v>4</v>
      </c>
      <c r="N2142" s="45"/>
    </row>
    <row r="2143" spans="1:14" s="2" customFormat="1" hidden="1">
      <c r="A2143" s="1" t="s">
        <v>4601</v>
      </c>
      <c r="B2143" s="1" t="s">
        <v>4602</v>
      </c>
      <c r="C2143" s="1"/>
      <c r="D2143" s="1"/>
      <c r="E2143" s="1"/>
      <c r="F2143" s="6"/>
      <c r="G2143" s="7"/>
      <c r="H2143" s="12"/>
      <c r="I2143" s="11"/>
      <c r="J2143" s="12"/>
      <c r="K2143" s="11"/>
      <c r="L2143" s="2">
        <f t="shared" si="33"/>
        <v>1</v>
      </c>
      <c r="M2143" s="2" t="s">
        <v>8709</v>
      </c>
      <c r="N2143" s="6"/>
    </row>
    <row r="2144" spans="1:14" s="2" customFormat="1" hidden="1">
      <c r="A2144" s="1" t="s">
        <v>4535</v>
      </c>
      <c r="B2144" s="1" t="s">
        <v>4536</v>
      </c>
      <c r="C2144" s="1"/>
      <c r="D2144" s="1"/>
      <c r="E2144" s="1"/>
      <c r="F2144" s="6"/>
      <c r="G2144" s="7"/>
      <c r="H2144" s="12"/>
      <c r="I2144" s="11"/>
      <c r="J2144" s="12"/>
      <c r="K2144" s="11"/>
      <c r="L2144" s="2">
        <f t="shared" si="33"/>
        <v>1</v>
      </c>
      <c r="M2144" s="2" t="s">
        <v>8709</v>
      </c>
      <c r="N2144" s="6"/>
    </row>
    <row r="2145" spans="1:14" s="2" customFormat="1" ht="45">
      <c r="A2145" s="1" t="s">
        <v>6834</v>
      </c>
      <c r="B2145" s="1" t="s">
        <v>6835</v>
      </c>
      <c r="C2145" s="1" t="s">
        <v>6836</v>
      </c>
      <c r="D2145" s="1" t="s">
        <v>6837</v>
      </c>
      <c r="E2145" s="1" t="s">
        <v>6838</v>
      </c>
      <c r="F2145" s="6">
        <v>41187</v>
      </c>
      <c r="G2145" s="7">
        <v>-0.26241123106604808</v>
      </c>
      <c r="H2145" s="10">
        <v>41209</v>
      </c>
      <c r="I2145" s="11">
        <v>1218.05</v>
      </c>
      <c r="J2145" s="10">
        <v>42304</v>
      </c>
      <c r="K2145" s="11">
        <v>898.42000000000007</v>
      </c>
      <c r="L2145" s="2">
        <f t="shared" si="33"/>
        <v>1</v>
      </c>
      <c r="N2145" s="6"/>
    </row>
    <row r="2146" spans="1:14" s="2" customFormat="1" ht="45" hidden="1">
      <c r="A2146" s="1" t="s">
        <v>7588</v>
      </c>
      <c r="B2146" s="1" t="s">
        <v>7589</v>
      </c>
      <c r="C2146" s="1" t="s">
        <v>7590</v>
      </c>
      <c r="D2146" s="1" t="s">
        <v>7591</v>
      </c>
      <c r="E2146" s="1" t="s">
        <v>7592</v>
      </c>
      <c r="F2146" s="6">
        <v>41917</v>
      </c>
      <c r="G2146" s="7" t="s">
        <v>8705</v>
      </c>
      <c r="H2146" s="10">
        <v>41940</v>
      </c>
      <c r="I2146" s="11">
        <v>56.9</v>
      </c>
      <c r="J2146" s="10"/>
      <c r="K2146" s="11"/>
      <c r="L2146" s="2">
        <f t="shared" si="33"/>
        <v>1</v>
      </c>
      <c r="M2146" s="2" t="s">
        <v>8710</v>
      </c>
      <c r="N2146" s="6"/>
    </row>
    <row r="2147" spans="1:14" s="2" customFormat="1" ht="30" hidden="1">
      <c r="A2147" s="1" t="s">
        <v>8398</v>
      </c>
      <c r="B2147" s="1" t="s">
        <v>8399</v>
      </c>
      <c r="C2147" s="1"/>
      <c r="D2147" s="1"/>
      <c r="E2147" s="1"/>
      <c r="F2147" s="6"/>
      <c r="G2147" s="7"/>
      <c r="H2147" s="12"/>
      <c r="I2147" s="11"/>
      <c r="J2147" s="12"/>
      <c r="K2147" s="11"/>
      <c r="L2147" s="2">
        <f t="shared" si="33"/>
        <v>1</v>
      </c>
      <c r="M2147" s="2" t="s">
        <v>8709</v>
      </c>
      <c r="N2147" s="6"/>
    </row>
    <row r="2148" spans="1:14" s="2" customFormat="1" ht="45">
      <c r="A2148" s="1" t="s">
        <v>6127</v>
      </c>
      <c r="B2148" s="1" t="s">
        <v>6128</v>
      </c>
      <c r="C2148" s="1" t="s">
        <v>6129</v>
      </c>
      <c r="D2148" s="1" t="s">
        <v>6130</v>
      </c>
      <c r="E2148" s="1" t="s">
        <v>6131</v>
      </c>
      <c r="F2148" s="6">
        <v>40156</v>
      </c>
      <c r="G2148" s="7">
        <v>0.39877078814172079</v>
      </c>
      <c r="H2148" s="10">
        <v>40161</v>
      </c>
      <c r="I2148" s="11">
        <v>55.32</v>
      </c>
      <c r="J2148" s="10">
        <v>41257</v>
      </c>
      <c r="K2148" s="11">
        <v>77.38</v>
      </c>
      <c r="L2148" s="2">
        <f t="shared" si="33"/>
        <v>1</v>
      </c>
      <c r="N2148" s="6"/>
    </row>
    <row r="2149" spans="1:14" s="2" customFormat="1" ht="45">
      <c r="A2149" s="1" t="s">
        <v>5622</v>
      </c>
      <c r="B2149" s="1" t="s">
        <v>5623</v>
      </c>
      <c r="C2149" s="1" t="s">
        <v>5624</v>
      </c>
      <c r="D2149" s="1" t="s">
        <v>5625</v>
      </c>
      <c r="E2149" s="1" t="s">
        <v>5626</v>
      </c>
      <c r="F2149" s="6">
        <v>39634</v>
      </c>
      <c r="G2149" s="7">
        <v>0.52884615384615385</v>
      </c>
      <c r="H2149" s="10">
        <v>39652</v>
      </c>
      <c r="I2149" s="11">
        <v>21.84</v>
      </c>
      <c r="J2149" s="10">
        <v>40747</v>
      </c>
      <c r="K2149" s="11">
        <v>33.39</v>
      </c>
      <c r="L2149" s="2">
        <f t="shared" si="33"/>
        <v>1</v>
      </c>
      <c r="N2149" s="6"/>
    </row>
    <row r="2150" spans="1:14" s="2" customFormat="1" ht="45">
      <c r="A2150" s="1" t="s">
        <v>7068</v>
      </c>
      <c r="B2150" s="1" t="s">
        <v>7069</v>
      </c>
      <c r="C2150" s="1" t="s">
        <v>7070</v>
      </c>
      <c r="D2150" s="1" t="s">
        <v>7071</v>
      </c>
      <c r="E2150" s="1" t="s">
        <v>7072</v>
      </c>
      <c r="F2150" s="6">
        <v>41218</v>
      </c>
      <c r="G2150" s="7">
        <v>0.90895179801071146</v>
      </c>
      <c r="H2150" s="10">
        <v>41240</v>
      </c>
      <c r="I2150" s="11">
        <v>13.07</v>
      </c>
      <c r="J2150" s="10">
        <v>42335</v>
      </c>
      <c r="K2150" s="11">
        <v>24.95</v>
      </c>
      <c r="L2150" s="2">
        <f t="shared" si="33"/>
        <v>1</v>
      </c>
      <c r="N2150" s="6"/>
    </row>
    <row r="2151" spans="1:14" s="2" customFormat="1" ht="30" hidden="1">
      <c r="A2151" s="1" t="s">
        <v>7176</v>
      </c>
      <c r="B2151" s="1" t="s">
        <v>7177</v>
      </c>
      <c r="C2151" s="1"/>
      <c r="D2151" s="1"/>
      <c r="E2151" s="1"/>
      <c r="F2151" s="6"/>
      <c r="G2151" s="7"/>
      <c r="H2151" s="12"/>
      <c r="I2151" s="11"/>
      <c r="J2151" s="12"/>
      <c r="K2151" s="11"/>
      <c r="L2151" s="2">
        <f t="shared" si="33"/>
        <v>1</v>
      </c>
      <c r="M2151" s="2" t="s">
        <v>8709</v>
      </c>
      <c r="N2151" s="6"/>
    </row>
    <row r="2152" spans="1:14" s="2" customFormat="1" ht="45">
      <c r="A2152" s="1" t="s">
        <v>5757</v>
      </c>
      <c r="B2152" s="1" t="s">
        <v>5758</v>
      </c>
      <c r="C2152" s="1" t="s">
        <v>5759</v>
      </c>
      <c r="D2152" s="1" t="s">
        <v>5760</v>
      </c>
      <c r="E2152" s="1" t="s">
        <v>5761</v>
      </c>
      <c r="F2152" s="6">
        <v>41734</v>
      </c>
      <c r="G2152" s="7">
        <v>-0.57338468121523323</v>
      </c>
      <c r="H2152" s="10">
        <v>41813</v>
      </c>
      <c r="I2152" s="11">
        <v>93.48</v>
      </c>
      <c r="J2152" s="10">
        <v>42909</v>
      </c>
      <c r="K2152" s="11">
        <v>39.880000000000003</v>
      </c>
      <c r="L2152" s="2">
        <f t="shared" si="33"/>
        <v>1</v>
      </c>
      <c r="N2152" s="6"/>
    </row>
    <row r="2153" spans="1:14" s="2" customFormat="1" ht="45" hidden="1">
      <c r="A2153" s="1" t="s">
        <v>576</v>
      </c>
      <c r="B2153" s="1" t="s">
        <v>577</v>
      </c>
      <c r="C2153" s="1" t="s">
        <v>578</v>
      </c>
      <c r="D2153" s="1" t="s">
        <v>579</v>
      </c>
      <c r="E2153" s="1" t="s">
        <v>580</v>
      </c>
      <c r="F2153" s="6">
        <v>41825</v>
      </c>
      <c r="G2153" s="7" t="s">
        <v>8705</v>
      </c>
      <c r="H2153" s="10">
        <v>41834</v>
      </c>
      <c r="I2153" s="11">
        <v>152.07</v>
      </c>
      <c r="J2153" s="10"/>
      <c r="K2153" s="11"/>
      <c r="L2153" s="2">
        <f t="shared" si="33"/>
        <v>25</v>
      </c>
      <c r="M2153" s="2" t="s">
        <v>8710</v>
      </c>
      <c r="N2153" s="6"/>
    </row>
    <row r="2154" spans="1:14" s="2" customFormat="1" ht="45" hidden="1">
      <c r="A2154" s="1" t="s">
        <v>576</v>
      </c>
      <c r="B2154" s="1" t="s">
        <v>577</v>
      </c>
      <c r="C2154" s="1" t="s">
        <v>432</v>
      </c>
      <c r="D2154" s="1" t="s">
        <v>433</v>
      </c>
      <c r="E2154" s="1" t="s">
        <v>434</v>
      </c>
      <c r="F2154" s="6">
        <v>41825</v>
      </c>
      <c r="G2154" s="7" t="s">
        <v>8705</v>
      </c>
      <c r="H2154" s="10">
        <v>41834</v>
      </c>
      <c r="I2154" s="11">
        <v>2678.3</v>
      </c>
      <c r="J2154" s="10"/>
      <c r="K2154" s="11"/>
      <c r="L2154" s="2">
        <f t="shared" si="33"/>
        <v>25</v>
      </c>
      <c r="M2154" s="2" t="s">
        <v>8710</v>
      </c>
      <c r="N2154" s="6"/>
    </row>
    <row r="2155" spans="1:14" s="2" customFormat="1" ht="45" hidden="1">
      <c r="A2155" s="1" t="s">
        <v>576</v>
      </c>
      <c r="B2155" s="1" t="s">
        <v>577</v>
      </c>
      <c r="C2155" s="1" t="s">
        <v>581</v>
      </c>
      <c r="D2155" s="1" t="s">
        <v>582</v>
      </c>
      <c r="E2155" s="1" t="s">
        <v>583</v>
      </c>
      <c r="F2155" s="6">
        <v>41825</v>
      </c>
      <c r="G2155" s="7" t="s">
        <v>8705</v>
      </c>
      <c r="H2155" s="10">
        <v>41834</v>
      </c>
      <c r="I2155" s="11">
        <v>16438.89</v>
      </c>
      <c r="J2155" s="10"/>
      <c r="K2155" s="11"/>
      <c r="L2155" s="2">
        <f t="shared" si="33"/>
        <v>25</v>
      </c>
      <c r="M2155" s="2" t="s">
        <v>8710</v>
      </c>
      <c r="N2155" s="6"/>
    </row>
    <row r="2156" spans="1:14" s="2" customFormat="1" ht="45" hidden="1">
      <c r="A2156" s="1" t="s">
        <v>576</v>
      </c>
      <c r="B2156" s="1" t="s">
        <v>577</v>
      </c>
      <c r="C2156" s="1" t="s">
        <v>584</v>
      </c>
      <c r="D2156" s="1" t="s">
        <v>585</v>
      </c>
      <c r="E2156" s="1" t="s">
        <v>586</v>
      </c>
      <c r="F2156" s="6">
        <v>41825</v>
      </c>
      <c r="G2156" s="7" t="s">
        <v>8705</v>
      </c>
      <c r="H2156" s="10">
        <v>41834</v>
      </c>
      <c r="I2156" s="11">
        <v>145.04</v>
      </c>
      <c r="J2156" s="10"/>
      <c r="K2156" s="11"/>
      <c r="L2156" s="2">
        <f t="shared" si="33"/>
        <v>25</v>
      </c>
      <c r="M2156" s="2" t="s">
        <v>8710</v>
      </c>
      <c r="N2156" s="6"/>
    </row>
    <row r="2157" spans="1:14" s="2" customFormat="1" ht="45" hidden="1">
      <c r="A2157" s="1" t="s">
        <v>576</v>
      </c>
      <c r="B2157" s="1" t="s">
        <v>577</v>
      </c>
      <c r="C2157" s="1" t="s">
        <v>587</v>
      </c>
      <c r="D2157" s="1" t="s">
        <v>588</v>
      </c>
      <c r="E2157" s="1" t="s">
        <v>589</v>
      </c>
      <c r="F2157" s="6">
        <v>41825</v>
      </c>
      <c r="G2157" s="7" t="s">
        <v>8705</v>
      </c>
      <c r="H2157" s="10">
        <v>41834</v>
      </c>
      <c r="I2157" s="11">
        <v>12034.78</v>
      </c>
      <c r="J2157" s="10"/>
      <c r="K2157" s="11"/>
      <c r="L2157" s="2">
        <f t="shared" si="33"/>
        <v>25</v>
      </c>
      <c r="M2157" s="2" t="s">
        <v>8710</v>
      </c>
      <c r="N2157" s="6"/>
    </row>
    <row r="2158" spans="1:14" s="2" customFormat="1" ht="45" hidden="1">
      <c r="A2158" s="1" t="s">
        <v>576</v>
      </c>
      <c r="B2158" s="1" t="s">
        <v>577</v>
      </c>
      <c r="C2158" s="1" t="s">
        <v>590</v>
      </c>
      <c r="D2158" s="1" t="s">
        <v>591</v>
      </c>
      <c r="E2158" s="1" t="s">
        <v>592</v>
      </c>
      <c r="F2158" s="6">
        <v>41825</v>
      </c>
      <c r="G2158" s="7" t="s">
        <v>8705</v>
      </c>
      <c r="H2158" s="10">
        <v>41834</v>
      </c>
      <c r="I2158" s="11">
        <v>129.63</v>
      </c>
      <c r="J2158" s="10"/>
      <c r="K2158" s="11"/>
      <c r="L2158" s="2">
        <f t="shared" si="33"/>
        <v>25</v>
      </c>
      <c r="M2158" s="2" t="s">
        <v>8710</v>
      </c>
      <c r="N2158" s="6"/>
    </row>
    <row r="2159" spans="1:14" s="2" customFormat="1" ht="45" hidden="1">
      <c r="A2159" s="1" t="s">
        <v>576</v>
      </c>
      <c r="B2159" s="1" t="s">
        <v>577</v>
      </c>
      <c r="C2159" s="1" t="s">
        <v>593</v>
      </c>
      <c r="D2159" s="1" t="s">
        <v>594</v>
      </c>
      <c r="E2159" s="1" t="s">
        <v>595</v>
      </c>
      <c r="F2159" s="6">
        <v>41825</v>
      </c>
      <c r="G2159" s="7" t="s">
        <v>8705</v>
      </c>
      <c r="H2159" s="10">
        <v>41848</v>
      </c>
      <c r="I2159" s="11">
        <v>486.97</v>
      </c>
      <c r="J2159" s="10"/>
      <c r="K2159" s="11"/>
      <c r="L2159" s="2">
        <f t="shared" si="33"/>
        <v>25</v>
      </c>
      <c r="M2159" s="2" t="s">
        <v>8710</v>
      </c>
      <c r="N2159" s="6"/>
    </row>
    <row r="2160" spans="1:14" s="2" customFormat="1" ht="45" hidden="1">
      <c r="A2160" s="1" t="s">
        <v>576</v>
      </c>
      <c r="B2160" s="1" t="s">
        <v>577</v>
      </c>
      <c r="C2160" s="1" t="s">
        <v>596</v>
      </c>
      <c r="D2160" s="1" t="s">
        <v>597</v>
      </c>
      <c r="E2160" s="1" t="s">
        <v>598</v>
      </c>
      <c r="F2160" s="6">
        <v>41825</v>
      </c>
      <c r="G2160" s="7" t="s">
        <v>8705</v>
      </c>
      <c r="H2160" s="10">
        <v>42063</v>
      </c>
      <c r="I2160" s="11">
        <v>98.490000000000009</v>
      </c>
      <c r="J2160" s="10"/>
      <c r="K2160" s="11"/>
      <c r="L2160" s="2">
        <f t="shared" si="33"/>
        <v>25</v>
      </c>
      <c r="M2160" s="2" t="s">
        <v>8710</v>
      </c>
      <c r="N2160" s="6"/>
    </row>
    <row r="2161" spans="1:14" s="2" customFormat="1" ht="45" hidden="1">
      <c r="A2161" s="1" t="s">
        <v>576</v>
      </c>
      <c r="B2161" s="1" t="s">
        <v>577</v>
      </c>
      <c r="C2161" s="1" t="s">
        <v>599</v>
      </c>
      <c r="D2161" s="1" t="s">
        <v>600</v>
      </c>
      <c r="E2161" s="1" t="s">
        <v>601</v>
      </c>
      <c r="F2161" s="6">
        <v>41825</v>
      </c>
      <c r="G2161" s="7" t="s">
        <v>8705</v>
      </c>
      <c r="H2161" s="10">
        <v>41848</v>
      </c>
      <c r="I2161" s="11">
        <v>93.2</v>
      </c>
      <c r="J2161" s="10"/>
      <c r="K2161" s="11"/>
      <c r="L2161" s="2">
        <f t="shared" si="33"/>
        <v>25</v>
      </c>
      <c r="M2161" s="2" t="s">
        <v>8710</v>
      </c>
      <c r="N2161" s="6"/>
    </row>
    <row r="2162" spans="1:14" s="2" customFormat="1" ht="45" hidden="1">
      <c r="A2162" s="1" t="s">
        <v>576</v>
      </c>
      <c r="B2162" s="1" t="s">
        <v>577</v>
      </c>
      <c r="C2162" s="1" t="s">
        <v>602</v>
      </c>
      <c r="D2162" s="1" t="s">
        <v>603</v>
      </c>
      <c r="E2162" s="1" t="s">
        <v>604</v>
      </c>
      <c r="F2162" s="6">
        <v>41825</v>
      </c>
      <c r="G2162" s="7" t="s">
        <v>8705</v>
      </c>
      <c r="H2162" s="10">
        <v>41848</v>
      </c>
      <c r="I2162" s="11">
        <v>1782.3500000000001</v>
      </c>
      <c r="J2162" s="10"/>
      <c r="K2162" s="11"/>
      <c r="L2162" s="2">
        <f t="shared" si="33"/>
        <v>25</v>
      </c>
      <c r="M2162" s="2" t="s">
        <v>8710</v>
      </c>
      <c r="N2162" s="6"/>
    </row>
    <row r="2163" spans="1:14" s="2" customFormat="1" ht="45" hidden="1">
      <c r="A2163" s="1" t="s">
        <v>576</v>
      </c>
      <c r="B2163" s="1" t="s">
        <v>577</v>
      </c>
      <c r="C2163" s="1" t="s">
        <v>605</v>
      </c>
      <c r="D2163" s="1" t="s">
        <v>606</v>
      </c>
      <c r="E2163" s="1" t="s">
        <v>607</v>
      </c>
      <c r="F2163" s="6">
        <v>41825</v>
      </c>
      <c r="G2163" s="7" t="s">
        <v>8705</v>
      </c>
      <c r="H2163" s="10">
        <v>41849</v>
      </c>
      <c r="I2163" s="11">
        <v>136.5</v>
      </c>
      <c r="J2163" s="10"/>
      <c r="K2163" s="11"/>
      <c r="L2163" s="2">
        <f t="shared" si="33"/>
        <v>25</v>
      </c>
      <c r="M2163" s="2" t="s">
        <v>8710</v>
      </c>
      <c r="N2163" s="6"/>
    </row>
    <row r="2164" spans="1:14" s="2" customFormat="1" ht="45" hidden="1">
      <c r="A2164" s="1" t="s">
        <v>576</v>
      </c>
      <c r="B2164" s="1" t="s">
        <v>577</v>
      </c>
      <c r="C2164" s="1" t="s">
        <v>608</v>
      </c>
      <c r="D2164" s="1" t="s">
        <v>609</v>
      </c>
      <c r="E2164" s="1" t="s">
        <v>610</v>
      </c>
      <c r="F2164" s="6">
        <v>41825</v>
      </c>
      <c r="G2164" s="7" t="s">
        <v>8705</v>
      </c>
      <c r="H2164" s="10">
        <v>41849</v>
      </c>
      <c r="I2164" s="11">
        <v>141</v>
      </c>
      <c r="J2164" s="10"/>
      <c r="K2164" s="11"/>
      <c r="L2164" s="2">
        <f t="shared" si="33"/>
        <v>25</v>
      </c>
      <c r="M2164" s="2" t="s">
        <v>8710</v>
      </c>
      <c r="N2164" s="6"/>
    </row>
    <row r="2165" spans="1:14" s="2" customFormat="1" ht="45" hidden="1">
      <c r="A2165" s="1" t="s">
        <v>576</v>
      </c>
      <c r="B2165" s="1" t="s">
        <v>577</v>
      </c>
      <c r="C2165" s="1" t="s">
        <v>611</v>
      </c>
      <c r="D2165" s="1" t="s">
        <v>612</v>
      </c>
      <c r="E2165" s="1" t="s">
        <v>613</v>
      </c>
      <c r="F2165" s="6">
        <v>41825</v>
      </c>
      <c r="G2165" s="7" t="s">
        <v>8705</v>
      </c>
      <c r="H2165" s="10">
        <v>41849</v>
      </c>
      <c r="I2165" s="11">
        <v>278.75</v>
      </c>
      <c r="J2165" s="10"/>
      <c r="K2165" s="11"/>
      <c r="L2165" s="2">
        <f t="shared" si="33"/>
        <v>25</v>
      </c>
      <c r="M2165" s="2" t="s">
        <v>8710</v>
      </c>
      <c r="N2165" s="6"/>
    </row>
    <row r="2166" spans="1:14" s="2" customFormat="1" ht="45" hidden="1">
      <c r="A2166" s="1" t="s">
        <v>576</v>
      </c>
      <c r="B2166" s="1" t="s">
        <v>577</v>
      </c>
      <c r="C2166" s="1" t="s">
        <v>614</v>
      </c>
      <c r="D2166" s="1" t="s">
        <v>615</v>
      </c>
      <c r="E2166" s="1" t="s">
        <v>616</v>
      </c>
      <c r="F2166" s="6">
        <v>41825</v>
      </c>
      <c r="G2166" s="7" t="s">
        <v>8705</v>
      </c>
      <c r="H2166" s="10">
        <v>41849</v>
      </c>
      <c r="I2166" s="11">
        <v>524.54999999999995</v>
      </c>
      <c r="J2166" s="10"/>
      <c r="K2166" s="11"/>
      <c r="L2166" s="2">
        <f t="shared" si="33"/>
        <v>25</v>
      </c>
      <c r="M2166" s="2" t="s">
        <v>8710</v>
      </c>
      <c r="N2166" s="6"/>
    </row>
    <row r="2167" spans="1:14" s="2" customFormat="1" ht="45" hidden="1">
      <c r="A2167" s="1" t="s">
        <v>576</v>
      </c>
      <c r="B2167" s="1" t="s">
        <v>577</v>
      </c>
      <c r="C2167" s="1" t="s">
        <v>617</v>
      </c>
      <c r="D2167" s="1" t="s">
        <v>618</v>
      </c>
      <c r="E2167" s="1" t="s">
        <v>619</v>
      </c>
      <c r="F2167" s="6">
        <v>41825</v>
      </c>
      <c r="G2167" s="7" t="s">
        <v>8705</v>
      </c>
      <c r="H2167" s="10">
        <v>41849</v>
      </c>
      <c r="I2167" s="11">
        <v>208.69</v>
      </c>
      <c r="J2167" s="10"/>
      <c r="K2167" s="11"/>
      <c r="L2167" s="2">
        <f t="shared" si="33"/>
        <v>25</v>
      </c>
      <c r="M2167" s="2" t="s">
        <v>8710</v>
      </c>
      <c r="N2167" s="6"/>
    </row>
    <row r="2168" spans="1:14" s="2" customFormat="1" ht="45" hidden="1">
      <c r="A2168" s="1" t="s">
        <v>576</v>
      </c>
      <c r="B2168" s="1" t="s">
        <v>577</v>
      </c>
      <c r="C2168" s="1" t="s">
        <v>620</v>
      </c>
      <c r="D2168" s="1" t="s">
        <v>621</v>
      </c>
      <c r="E2168" s="1" t="s">
        <v>622</v>
      </c>
      <c r="F2168" s="6">
        <v>41825</v>
      </c>
      <c r="G2168" s="7" t="s">
        <v>8705</v>
      </c>
      <c r="H2168" s="10">
        <v>41849</v>
      </c>
      <c r="I2168" s="11">
        <v>3090.27</v>
      </c>
      <c r="J2168" s="10"/>
      <c r="K2168" s="11"/>
      <c r="L2168" s="2">
        <f t="shared" si="33"/>
        <v>25</v>
      </c>
      <c r="M2168" s="2" t="s">
        <v>8710</v>
      </c>
      <c r="N2168" s="6"/>
    </row>
    <row r="2169" spans="1:14" s="2" customFormat="1" ht="45" hidden="1">
      <c r="A2169" s="1" t="s">
        <v>576</v>
      </c>
      <c r="B2169" s="1" t="s">
        <v>577</v>
      </c>
      <c r="C2169" s="1" t="s">
        <v>60</v>
      </c>
      <c r="D2169" s="1" t="s">
        <v>61</v>
      </c>
      <c r="E2169" s="1" t="s">
        <v>62</v>
      </c>
      <c r="F2169" s="6">
        <v>41825</v>
      </c>
      <c r="G2169" s="7" t="s">
        <v>8705</v>
      </c>
      <c r="H2169" s="10">
        <v>41849</v>
      </c>
      <c r="I2169" s="11">
        <v>11203.39</v>
      </c>
      <c r="J2169" s="10"/>
      <c r="K2169" s="11"/>
      <c r="L2169" s="2">
        <f t="shared" si="33"/>
        <v>25</v>
      </c>
      <c r="M2169" s="2" t="s">
        <v>8710</v>
      </c>
      <c r="N2169" s="6"/>
    </row>
    <row r="2170" spans="1:14" s="2" customFormat="1" ht="45" hidden="1">
      <c r="A2170" s="56" t="s">
        <v>576</v>
      </c>
      <c r="B2170" s="56" t="s">
        <v>577</v>
      </c>
      <c r="C2170" s="56" t="s">
        <v>267</v>
      </c>
      <c r="D2170" s="56" t="s">
        <v>268</v>
      </c>
      <c r="E2170" s="56" t="s">
        <v>269</v>
      </c>
      <c r="F2170" s="57">
        <v>41825</v>
      </c>
      <c r="G2170" s="58">
        <v>0.1646943773318211</v>
      </c>
      <c r="H2170" s="59">
        <v>41834</v>
      </c>
      <c r="I2170" s="60">
        <v>1216.8600000000001</v>
      </c>
      <c r="J2170" s="59">
        <v>42930</v>
      </c>
      <c r="K2170" s="60">
        <v>1417.27</v>
      </c>
      <c r="L2170" s="61">
        <f t="shared" si="33"/>
        <v>25</v>
      </c>
      <c r="N2170" s="57"/>
    </row>
    <row r="2171" spans="1:14" s="2" customFormat="1" ht="45" hidden="1">
      <c r="A2171" s="56" t="s">
        <v>576</v>
      </c>
      <c r="B2171" s="56" t="s">
        <v>577</v>
      </c>
      <c r="C2171" s="56" t="s">
        <v>363</v>
      </c>
      <c r="D2171" s="56" t="s">
        <v>364</v>
      </c>
      <c r="E2171" s="56" t="s">
        <v>365</v>
      </c>
      <c r="F2171" s="57">
        <v>41825</v>
      </c>
      <c r="G2171" s="58">
        <v>0.29838797203690098</v>
      </c>
      <c r="H2171" s="59">
        <v>41834</v>
      </c>
      <c r="I2171" s="60">
        <v>3132.7000000000003</v>
      </c>
      <c r="J2171" s="59">
        <v>42930</v>
      </c>
      <c r="K2171" s="60">
        <v>4067.46</v>
      </c>
      <c r="L2171" s="61">
        <f t="shared" si="33"/>
        <v>25</v>
      </c>
      <c r="N2171" s="57"/>
    </row>
    <row r="2172" spans="1:14" s="2" customFormat="1" ht="45" hidden="1">
      <c r="A2172" s="56" t="s">
        <v>576</v>
      </c>
      <c r="B2172" s="56" t="s">
        <v>577</v>
      </c>
      <c r="C2172" s="56" t="s">
        <v>432</v>
      </c>
      <c r="D2172" s="56" t="s">
        <v>433</v>
      </c>
      <c r="E2172" s="56" t="s">
        <v>435</v>
      </c>
      <c r="F2172" s="57">
        <v>41825</v>
      </c>
      <c r="G2172" s="58">
        <v>-0.17624239256244639</v>
      </c>
      <c r="H2172" s="59">
        <v>41834</v>
      </c>
      <c r="I2172" s="60">
        <v>2678.3</v>
      </c>
      <c r="J2172" s="59">
        <v>42930</v>
      </c>
      <c r="K2172" s="60">
        <v>2206.27</v>
      </c>
      <c r="L2172" s="61">
        <f t="shared" si="33"/>
        <v>25</v>
      </c>
      <c r="N2172" s="57"/>
    </row>
    <row r="2173" spans="1:14" s="2" customFormat="1" ht="45" hidden="1">
      <c r="A2173" s="56" t="s">
        <v>576</v>
      </c>
      <c r="B2173" s="56" t="s">
        <v>577</v>
      </c>
      <c r="C2173" s="56" t="s">
        <v>469</v>
      </c>
      <c r="D2173" s="56" t="s">
        <v>470</v>
      </c>
      <c r="E2173" s="56" t="s">
        <v>471</v>
      </c>
      <c r="F2173" s="57">
        <v>41825</v>
      </c>
      <c r="G2173" s="58">
        <v>-0.3105506689656678</v>
      </c>
      <c r="H2173" s="59">
        <v>41834</v>
      </c>
      <c r="I2173" s="60">
        <v>916.34</v>
      </c>
      <c r="J2173" s="59">
        <v>42930</v>
      </c>
      <c r="K2173" s="60">
        <v>631.77</v>
      </c>
      <c r="L2173" s="61">
        <f t="shared" si="33"/>
        <v>25</v>
      </c>
      <c r="N2173" s="57"/>
    </row>
    <row r="2174" spans="1:14" s="2" customFormat="1" ht="45" hidden="1">
      <c r="A2174" s="56" t="s">
        <v>576</v>
      </c>
      <c r="B2174" s="56" t="s">
        <v>577</v>
      </c>
      <c r="C2174" s="56" t="s">
        <v>623</v>
      </c>
      <c r="D2174" s="56" t="s">
        <v>624</v>
      </c>
      <c r="E2174" s="56" t="s">
        <v>625</v>
      </c>
      <c r="F2174" s="57">
        <v>41825</v>
      </c>
      <c r="G2174" s="58">
        <v>0.57971501274223736</v>
      </c>
      <c r="H2174" s="59">
        <v>41834</v>
      </c>
      <c r="I2174" s="60">
        <v>10390.64</v>
      </c>
      <c r="J2174" s="59">
        <v>42930</v>
      </c>
      <c r="K2174" s="60">
        <v>16414.25</v>
      </c>
      <c r="L2174" s="61">
        <f t="shared" si="33"/>
        <v>25</v>
      </c>
      <c r="N2174" s="57"/>
    </row>
    <row r="2175" spans="1:14" s="2" customFormat="1" ht="45" hidden="1">
      <c r="A2175" s="56" t="s">
        <v>576</v>
      </c>
      <c r="B2175" s="56" t="s">
        <v>577</v>
      </c>
      <c r="C2175" s="56" t="s">
        <v>626</v>
      </c>
      <c r="D2175" s="56" t="s">
        <v>627</v>
      </c>
      <c r="E2175" s="56" t="s">
        <v>628</v>
      </c>
      <c r="F2175" s="57">
        <v>41825</v>
      </c>
      <c r="G2175" s="58">
        <v>0.23710877460248361</v>
      </c>
      <c r="H2175" s="59">
        <v>41834</v>
      </c>
      <c r="I2175" s="60">
        <v>1470.38</v>
      </c>
      <c r="J2175" s="59">
        <v>42930</v>
      </c>
      <c r="K2175" s="60">
        <v>1819.02</v>
      </c>
      <c r="L2175" s="61">
        <f t="shared" si="33"/>
        <v>25</v>
      </c>
      <c r="N2175" s="57"/>
    </row>
    <row r="2176" spans="1:14" s="2" customFormat="1" ht="45" hidden="1">
      <c r="A2176" s="56" t="s">
        <v>576</v>
      </c>
      <c r="B2176" s="56" t="s">
        <v>577</v>
      </c>
      <c r="C2176" s="56" t="s">
        <v>584</v>
      </c>
      <c r="D2176" s="56" t="s">
        <v>585</v>
      </c>
      <c r="E2176" s="56" t="s">
        <v>629</v>
      </c>
      <c r="F2176" s="57">
        <v>41825</v>
      </c>
      <c r="G2176" s="58">
        <v>1.5718422504136791</v>
      </c>
      <c r="H2176" s="59">
        <v>41834</v>
      </c>
      <c r="I2176" s="60">
        <v>145.04</v>
      </c>
      <c r="J2176" s="59">
        <v>42930</v>
      </c>
      <c r="K2176" s="60">
        <v>373.02</v>
      </c>
      <c r="L2176" s="61">
        <f t="shared" si="33"/>
        <v>25</v>
      </c>
      <c r="N2176" s="57"/>
    </row>
    <row r="2177" spans="1:14" s="2" customFormat="1" ht="45" hidden="1">
      <c r="A2177" s="56" t="s">
        <v>576</v>
      </c>
      <c r="B2177" s="56" t="s">
        <v>577</v>
      </c>
      <c r="C2177" s="56" t="s">
        <v>590</v>
      </c>
      <c r="D2177" s="56" t="s">
        <v>591</v>
      </c>
      <c r="E2177" s="56" t="s">
        <v>630</v>
      </c>
      <c r="F2177" s="57">
        <v>41825</v>
      </c>
      <c r="G2177" s="58">
        <v>0.39126745352156139</v>
      </c>
      <c r="H2177" s="59">
        <v>41834</v>
      </c>
      <c r="I2177" s="60">
        <v>129.63</v>
      </c>
      <c r="J2177" s="59">
        <v>42930</v>
      </c>
      <c r="K2177" s="60">
        <v>180.35</v>
      </c>
      <c r="L2177" s="61">
        <f t="shared" si="33"/>
        <v>25</v>
      </c>
      <c r="N2177" s="57"/>
    </row>
    <row r="2178" spans="1:14" s="2" customFormat="1" ht="45">
      <c r="A2178" s="1" t="s">
        <v>3215</v>
      </c>
      <c r="B2178" s="1" t="s">
        <v>3216</v>
      </c>
      <c r="C2178" s="1" t="s">
        <v>3217</v>
      </c>
      <c r="D2178" s="1" t="s">
        <v>3218</v>
      </c>
      <c r="E2178" s="1" t="s">
        <v>3219</v>
      </c>
      <c r="F2178" s="6">
        <v>41699</v>
      </c>
      <c r="G2178" s="7">
        <v>0.29858429858429864</v>
      </c>
      <c r="H2178" s="10">
        <v>41809</v>
      </c>
      <c r="I2178" s="11">
        <v>93.24</v>
      </c>
      <c r="J2178" s="10">
        <v>42905</v>
      </c>
      <c r="K2178" s="11">
        <v>121.08</v>
      </c>
      <c r="L2178" s="2">
        <f t="shared" ref="L2178:L2241" si="34">COUNTIF(A$2:A$2738,A2178)</f>
        <v>1</v>
      </c>
      <c r="N2178" s="6"/>
    </row>
    <row r="2179" spans="1:14" s="2" customFormat="1" ht="45" hidden="1">
      <c r="A2179" s="1" t="s">
        <v>3804</v>
      </c>
      <c r="B2179" s="1" t="s">
        <v>3805</v>
      </c>
      <c r="C2179" s="1" t="s">
        <v>3806</v>
      </c>
      <c r="D2179" s="1" t="s">
        <v>3807</v>
      </c>
      <c r="E2179" s="1" t="s">
        <v>3808</v>
      </c>
      <c r="F2179" s="6">
        <v>41460</v>
      </c>
      <c r="G2179" s="7" t="s">
        <v>8705</v>
      </c>
      <c r="H2179" s="10">
        <v>41839</v>
      </c>
      <c r="I2179" s="11">
        <v>100</v>
      </c>
      <c r="J2179" s="10"/>
      <c r="K2179" s="11"/>
      <c r="L2179" s="2">
        <f t="shared" si="34"/>
        <v>1</v>
      </c>
      <c r="M2179" s="2" t="s">
        <v>8710</v>
      </c>
      <c r="N2179" s="6"/>
    </row>
    <row r="2180" spans="1:14" s="2" customFormat="1" ht="30" hidden="1">
      <c r="A2180" s="1" t="s">
        <v>665</v>
      </c>
      <c r="B2180" s="1" t="s">
        <v>666</v>
      </c>
      <c r="C2180" s="1"/>
      <c r="D2180" s="1"/>
      <c r="E2180" s="1"/>
      <c r="F2180" s="6"/>
      <c r="G2180" s="7"/>
      <c r="H2180" s="12"/>
      <c r="I2180" s="11"/>
      <c r="J2180" s="12"/>
      <c r="K2180" s="11"/>
      <c r="L2180" s="2">
        <f t="shared" si="34"/>
        <v>1</v>
      </c>
      <c r="M2180" s="2" t="s">
        <v>8709</v>
      </c>
      <c r="N2180" s="6"/>
    </row>
    <row r="2181" spans="1:14" s="2" customFormat="1" ht="30" hidden="1">
      <c r="A2181" s="1" t="s">
        <v>667</v>
      </c>
      <c r="B2181" s="1" t="s">
        <v>668</v>
      </c>
      <c r="C2181" s="1"/>
      <c r="D2181" s="1"/>
      <c r="E2181" s="1"/>
      <c r="F2181" s="6"/>
      <c r="G2181" s="7"/>
      <c r="H2181" s="12"/>
      <c r="I2181" s="11"/>
      <c r="J2181" s="12"/>
      <c r="K2181" s="11"/>
      <c r="L2181" s="2">
        <f t="shared" si="34"/>
        <v>1</v>
      </c>
      <c r="M2181" s="2" t="s">
        <v>8709</v>
      </c>
      <c r="N2181" s="6"/>
    </row>
    <row r="2182" spans="1:14" s="2" customFormat="1" hidden="1">
      <c r="A2182" s="1" t="s">
        <v>155</v>
      </c>
      <c r="B2182" s="1" t="s">
        <v>146</v>
      </c>
      <c r="C2182" s="1"/>
      <c r="D2182" s="1"/>
      <c r="E2182" s="1"/>
      <c r="F2182" s="6"/>
      <c r="G2182" s="7"/>
      <c r="H2182" s="12"/>
      <c r="I2182" s="11"/>
      <c r="J2182" s="12"/>
      <c r="K2182" s="11"/>
      <c r="L2182" s="2">
        <f t="shared" si="34"/>
        <v>1</v>
      </c>
      <c r="M2182" s="2" t="s">
        <v>8709</v>
      </c>
      <c r="N2182" s="6"/>
    </row>
    <row r="2183" spans="1:14" s="2" customFormat="1" ht="30" hidden="1">
      <c r="A2183" s="1" t="s">
        <v>125</v>
      </c>
      <c r="B2183" s="1" t="s">
        <v>126</v>
      </c>
      <c r="C2183" s="1" t="s">
        <v>127</v>
      </c>
      <c r="D2183" s="1" t="s">
        <v>128</v>
      </c>
      <c r="E2183" s="1" t="s">
        <v>129</v>
      </c>
      <c r="F2183" s="6">
        <v>42309</v>
      </c>
      <c r="G2183" s="7" t="s">
        <v>8705</v>
      </c>
      <c r="H2183" s="10">
        <v>42322</v>
      </c>
      <c r="I2183" s="11">
        <v>4612.88</v>
      </c>
      <c r="J2183" s="10"/>
      <c r="K2183" s="11"/>
      <c r="L2183" s="2">
        <f t="shared" si="34"/>
        <v>1</v>
      </c>
      <c r="M2183" s="2" t="s">
        <v>8710</v>
      </c>
      <c r="N2183" s="6"/>
    </row>
    <row r="2184" spans="1:14" s="2" customFormat="1" hidden="1">
      <c r="A2184" s="1" t="s">
        <v>8256</v>
      </c>
      <c r="B2184" s="1" t="s">
        <v>8257</v>
      </c>
      <c r="C2184" s="1"/>
      <c r="D2184" s="1"/>
      <c r="E2184" s="1"/>
      <c r="F2184" s="6"/>
      <c r="G2184" s="7"/>
      <c r="H2184" s="12"/>
      <c r="I2184" s="11"/>
      <c r="J2184" s="12"/>
      <c r="K2184" s="11"/>
      <c r="L2184" s="2">
        <f t="shared" si="34"/>
        <v>1</v>
      </c>
      <c r="M2184" s="2" t="s">
        <v>8709</v>
      </c>
      <c r="N2184" s="6"/>
    </row>
    <row r="2185" spans="1:14" s="2" customFormat="1" ht="45" hidden="1">
      <c r="A2185" s="1" t="s">
        <v>8005</v>
      </c>
      <c r="B2185" s="1" t="s">
        <v>8006</v>
      </c>
      <c r="C2185" s="1" t="s">
        <v>8007</v>
      </c>
      <c r="D2185" s="1" t="s">
        <v>8008</v>
      </c>
      <c r="E2185" s="1" t="s">
        <v>8009</v>
      </c>
      <c r="F2185" s="6">
        <v>42857</v>
      </c>
      <c r="G2185" s="7" t="s">
        <v>8705</v>
      </c>
      <c r="H2185" s="10">
        <v>42883</v>
      </c>
      <c r="I2185" s="11">
        <v>11.58</v>
      </c>
      <c r="J2185" s="10"/>
      <c r="K2185" s="11"/>
      <c r="L2185" s="2">
        <f t="shared" si="34"/>
        <v>2</v>
      </c>
      <c r="M2185" s="2" t="s">
        <v>8710</v>
      </c>
      <c r="N2185" s="6"/>
    </row>
    <row r="2186" spans="1:14" s="2" customFormat="1" ht="45" hidden="1">
      <c r="A2186" s="1" t="s">
        <v>8005</v>
      </c>
      <c r="B2186" s="1" t="s">
        <v>8006</v>
      </c>
      <c r="C2186" s="1" t="s">
        <v>8007</v>
      </c>
      <c r="D2186" s="1" t="s">
        <v>8008</v>
      </c>
      <c r="E2186" s="1" t="s">
        <v>8010</v>
      </c>
      <c r="F2186" s="6">
        <v>42857</v>
      </c>
      <c r="G2186" s="7" t="s">
        <v>8705</v>
      </c>
      <c r="H2186" s="10">
        <v>42869</v>
      </c>
      <c r="I2186" s="11">
        <v>14.88</v>
      </c>
      <c r="J2186" s="10"/>
      <c r="K2186" s="11"/>
      <c r="L2186" s="2">
        <f t="shared" si="34"/>
        <v>2</v>
      </c>
      <c r="M2186" s="2" t="s">
        <v>8710</v>
      </c>
      <c r="N2186" s="6"/>
    </row>
    <row r="2187" spans="1:14" s="2" customFormat="1" ht="30" hidden="1">
      <c r="A2187" s="1" t="s">
        <v>8500</v>
      </c>
      <c r="B2187" s="1" t="s">
        <v>8501</v>
      </c>
      <c r="C2187" s="1"/>
      <c r="D2187" s="1"/>
      <c r="E2187" s="1"/>
      <c r="F2187" s="6"/>
      <c r="G2187" s="7"/>
      <c r="H2187" s="12"/>
      <c r="I2187" s="11"/>
      <c r="J2187" s="12"/>
      <c r="K2187" s="11"/>
      <c r="L2187" s="2">
        <f t="shared" si="34"/>
        <v>1</v>
      </c>
      <c r="M2187" s="2" t="s">
        <v>8709</v>
      </c>
      <c r="N2187" s="6"/>
    </row>
    <row r="2188" spans="1:14" s="2" customFormat="1" ht="45">
      <c r="A2188" s="1" t="s">
        <v>7685</v>
      </c>
      <c r="B2188" s="1" t="s">
        <v>7686</v>
      </c>
      <c r="C2188" s="1" t="s">
        <v>7687</v>
      </c>
      <c r="D2188" s="1" t="s">
        <v>7688</v>
      </c>
      <c r="E2188" s="1" t="s">
        <v>7689</v>
      </c>
      <c r="F2188" s="6">
        <v>40122</v>
      </c>
      <c r="G2188" s="7">
        <v>-2.8675400291120798E-2</v>
      </c>
      <c r="H2188" s="10">
        <v>40145</v>
      </c>
      <c r="I2188" s="11">
        <v>68.7</v>
      </c>
      <c r="J2188" s="10">
        <v>41241</v>
      </c>
      <c r="K2188" s="11">
        <v>66.73</v>
      </c>
      <c r="L2188" s="2">
        <f t="shared" si="34"/>
        <v>1</v>
      </c>
      <c r="N2188" s="6"/>
    </row>
    <row r="2189" spans="1:14" s="2" customFormat="1" hidden="1">
      <c r="A2189" s="1" t="s">
        <v>3966</v>
      </c>
      <c r="B2189" s="1" t="s">
        <v>3967</v>
      </c>
      <c r="C2189" s="1"/>
      <c r="D2189" s="1"/>
      <c r="E2189" s="1"/>
      <c r="F2189" s="6"/>
      <c r="G2189" s="7"/>
      <c r="H2189" s="12"/>
      <c r="I2189" s="11"/>
      <c r="J2189" s="12"/>
      <c r="K2189" s="11"/>
      <c r="L2189" s="2">
        <f t="shared" si="34"/>
        <v>2</v>
      </c>
      <c r="M2189" s="2" t="s">
        <v>8709</v>
      </c>
      <c r="N2189" s="6"/>
    </row>
    <row r="2190" spans="1:14" s="2" customFormat="1" hidden="1">
      <c r="A2190" s="1" t="s">
        <v>3966</v>
      </c>
      <c r="B2190" s="1" t="s">
        <v>4286</v>
      </c>
      <c r="C2190" s="1"/>
      <c r="D2190" s="1"/>
      <c r="E2190" s="1"/>
      <c r="F2190" s="6"/>
      <c r="G2190" s="7"/>
      <c r="H2190" s="12"/>
      <c r="I2190" s="11"/>
      <c r="J2190" s="12"/>
      <c r="K2190" s="11"/>
      <c r="L2190" s="2">
        <f t="shared" si="34"/>
        <v>2</v>
      </c>
      <c r="M2190" s="2" t="s">
        <v>8709</v>
      </c>
      <c r="N2190" s="6"/>
    </row>
    <row r="2191" spans="1:14" s="2" customFormat="1" ht="45">
      <c r="A2191" s="1" t="s">
        <v>3774</v>
      </c>
      <c r="B2191" s="1" t="s">
        <v>3775</v>
      </c>
      <c r="C2191" s="1" t="s">
        <v>3776</v>
      </c>
      <c r="D2191" s="1" t="s">
        <v>3777</v>
      </c>
      <c r="E2191" s="1" t="s">
        <v>3778</v>
      </c>
      <c r="F2191" s="6">
        <v>37169</v>
      </c>
      <c r="G2191" s="7">
        <v>0.87981582409321568</v>
      </c>
      <c r="H2191" s="10">
        <v>40501</v>
      </c>
      <c r="I2191" s="11">
        <v>106.42</v>
      </c>
      <c r="J2191" s="10">
        <v>41597</v>
      </c>
      <c r="K2191" s="11">
        <v>200.05</v>
      </c>
      <c r="L2191" s="2">
        <f t="shared" si="34"/>
        <v>1</v>
      </c>
      <c r="N2191" s="6"/>
    </row>
    <row r="2192" spans="1:14" s="2" customFormat="1" ht="45" hidden="1">
      <c r="A2192" s="1" t="s">
        <v>2525</v>
      </c>
      <c r="B2192" s="1" t="s">
        <v>2526</v>
      </c>
      <c r="C2192" s="1" t="s">
        <v>2527</v>
      </c>
      <c r="D2192" s="1" t="s">
        <v>2528</v>
      </c>
      <c r="E2192" s="1" t="s">
        <v>2529</v>
      </c>
      <c r="F2192" s="6">
        <v>41948</v>
      </c>
      <c r="G2192" s="7" t="s">
        <v>8705</v>
      </c>
      <c r="H2192" s="10">
        <v>41962</v>
      </c>
      <c r="I2192" s="11">
        <v>511.01</v>
      </c>
      <c r="J2192" s="10"/>
      <c r="K2192" s="11"/>
      <c r="L2192" s="2">
        <f t="shared" si="34"/>
        <v>1</v>
      </c>
      <c r="M2192" s="2" t="s">
        <v>8710</v>
      </c>
      <c r="N2192" s="6"/>
    </row>
    <row r="2193" spans="1:14" s="2" customFormat="1" ht="60" hidden="1">
      <c r="A2193" s="1" t="s">
        <v>8675</v>
      </c>
      <c r="B2193" s="1" t="s">
        <v>8676</v>
      </c>
      <c r="C2193" s="1"/>
      <c r="D2193" s="1"/>
      <c r="E2193" s="1"/>
      <c r="F2193" s="6"/>
      <c r="G2193" s="7"/>
      <c r="H2193" s="12"/>
      <c r="I2193" s="11"/>
      <c r="J2193" s="12"/>
      <c r="K2193" s="11"/>
      <c r="L2193" s="2">
        <f t="shared" si="34"/>
        <v>1</v>
      </c>
      <c r="M2193" s="2" t="s">
        <v>8709</v>
      </c>
      <c r="N2193" s="6"/>
    </row>
    <row r="2194" spans="1:14" s="2" customFormat="1" hidden="1">
      <c r="A2194" s="1" t="s">
        <v>8502</v>
      </c>
      <c r="B2194" s="1" t="s">
        <v>8503</v>
      </c>
      <c r="C2194" s="1"/>
      <c r="D2194" s="1"/>
      <c r="E2194" s="1"/>
      <c r="F2194" s="6"/>
      <c r="G2194" s="7"/>
      <c r="H2194" s="12"/>
      <c r="I2194" s="11"/>
      <c r="J2194" s="12"/>
      <c r="K2194" s="11"/>
      <c r="L2194" s="2">
        <f t="shared" si="34"/>
        <v>1</v>
      </c>
      <c r="M2194" s="2" t="s">
        <v>8709</v>
      </c>
      <c r="N2194" s="6"/>
    </row>
    <row r="2195" spans="1:14" s="2" customFormat="1" ht="30" hidden="1">
      <c r="A2195" s="1" t="s">
        <v>5260</v>
      </c>
      <c r="B2195" s="1" t="s">
        <v>5261</v>
      </c>
      <c r="C2195" s="1"/>
      <c r="D2195" s="1"/>
      <c r="E2195" s="1"/>
      <c r="F2195" s="6"/>
      <c r="G2195" s="7"/>
      <c r="H2195" s="12"/>
      <c r="I2195" s="11"/>
      <c r="J2195" s="12"/>
      <c r="K2195" s="11"/>
      <c r="L2195" s="2">
        <f t="shared" si="34"/>
        <v>1</v>
      </c>
      <c r="M2195" s="2" t="s">
        <v>8709</v>
      </c>
      <c r="N2195" s="6"/>
    </row>
    <row r="2196" spans="1:14" s="2" customFormat="1" ht="30" hidden="1">
      <c r="A2196" s="1" t="s">
        <v>3544</v>
      </c>
      <c r="B2196" s="1" t="s">
        <v>3545</v>
      </c>
      <c r="C2196" s="1"/>
      <c r="D2196" s="1"/>
      <c r="E2196" s="1"/>
      <c r="F2196" s="6"/>
      <c r="G2196" s="7"/>
      <c r="H2196" s="12"/>
      <c r="I2196" s="11"/>
      <c r="J2196" s="12"/>
      <c r="K2196" s="11"/>
      <c r="L2196" s="2">
        <f t="shared" si="34"/>
        <v>1</v>
      </c>
      <c r="M2196" s="2" t="s">
        <v>8709</v>
      </c>
      <c r="N2196" s="6"/>
    </row>
    <row r="2197" spans="1:14" s="2" customFormat="1" hidden="1">
      <c r="A2197" s="1" t="s">
        <v>687</v>
      </c>
      <c r="B2197" s="1" t="s">
        <v>688</v>
      </c>
      <c r="C2197" s="1"/>
      <c r="D2197" s="1"/>
      <c r="E2197" s="1"/>
      <c r="F2197" s="6"/>
      <c r="G2197" s="7"/>
      <c r="H2197" s="12"/>
      <c r="I2197" s="11"/>
      <c r="J2197" s="12"/>
      <c r="K2197" s="11"/>
      <c r="L2197" s="2">
        <f t="shared" si="34"/>
        <v>1</v>
      </c>
      <c r="M2197" s="2" t="s">
        <v>8709</v>
      </c>
      <c r="N2197" s="6"/>
    </row>
    <row r="2198" spans="1:14" s="2" customFormat="1" ht="45" hidden="1">
      <c r="A2198" s="1" t="s">
        <v>721</v>
      </c>
      <c r="B2198" s="1" t="s">
        <v>722</v>
      </c>
      <c r="C2198" s="1" t="s">
        <v>623</v>
      </c>
      <c r="D2198" s="1" t="s">
        <v>624</v>
      </c>
      <c r="E2198" s="1" t="s">
        <v>625</v>
      </c>
      <c r="F2198" s="6">
        <v>42438</v>
      </c>
      <c r="G2198" s="7" t="s">
        <v>8705</v>
      </c>
      <c r="H2198" s="10">
        <v>42443</v>
      </c>
      <c r="I2198" s="11">
        <v>13687.25</v>
      </c>
      <c r="J2198" s="10"/>
      <c r="K2198" s="11"/>
      <c r="L2198" s="2">
        <f t="shared" si="34"/>
        <v>1</v>
      </c>
      <c r="M2198" s="2" t="s">
        <v>8710</v>
      </c>
      <c r="N2198" s="6"/>
    </row>
    <row r="2199" spans="1:14" s="2" customFormat="1" ht="45" hidden="1">
      <c r="A2199" s="1" t="s">
        <v>719</v>
      </c>
      <c r="B2199" s="1" t="s">
        <v>720</v>
      </c>
      <c r="C2199" s="1" t="s">
        <v>581</v>
      </c>
      <c r="D2199" s="1" t="s">
        <v>582</v>
      </c>
      <c r="E2199" s="1" t="s">
        <v>583</v>
      </c>
      <c r="F2199" s="6">
        <v>42282</v>
      </c>
      <c r="G2199" s="7" t="s">
        <v>8705</v>
      </c>
      <c r="H2199" s="10">
        <v>42291</v>
      </c>
      <c r="I2199" s="11">
        <v>17856.310000000001</v>
      </c>
      <c r="J2199" s="10"/>
      <c r="K2199" s="11"/>
      <c r="L2199" s="2">
        <f t="shared" si="34"/>
        <v>1</v>
      </c>
      <c r="M2199" s="2" t="s">
        <v>8710</v>
      </c>
      <c r="N2199" s="6"/>
    </row>
    <row r="2200" spans="1:14" s="2" customFormat="1" ht="45">
      <c r="A2200" s="1" t="s">
        <v>5606</v>
      </c>
      <c r="B2200" s="1" t="s">
        <v>5607</v>
      </c>
      <c r="C2200" s="1" t="s">
        <v>5608</v>
      </c>
      <c r="D2200" s="1" t="s">
        <v>5609</v>
      </c>
      <c r="E2200" s="1" t="s">
        <v>5610</v>
      </c>
      <c r="F2200" s="6">
        <v>38812</v>
      </c>
      <c r="G2200" s="7">
        <v>-0.46587369017275565</v>
      </c>
      <c r="H2200" s="10">
        <v>38830</v>
      </c>
      <c r="I2200" s="11">
        <v>35.31</v>
      </c>
      <c r="J2200" s="10">
        <v>39926</v>
      </c>
      <c r="K2200" s="11">
        <v>18.86</v>
      </c>
      <c r="L2200" s="2">
        <f t="shared" si="34"/>
        <v>1</v>
      </c>
      <c r="N2200" s="6"/>
    </row>
    <row r="2201" spans="1:14" s="2" customFormat="1" ht="45">
      <c r="A2201" s="1" t="s">
        <v>5355</v>
      </c>
      <c r="B2201" s="1" t="s">
        <v>5356</v>
      </c>
      <c r="C2201" s="1" t="s">
        <v>5357</v>
      </c>
      <c r="D2201" s="1" t="s">
        <v>5358</v>
      </c>
      <c r="E2201" s="1" t="s">
        <v>5359</v>
      </c>
      <c r="F2201" s="6">
        <v>41644</v>
      </c>
      <c r="G2201" s="7">
        <v>8.8407005838198507E-2</v>
      </c>
      <c r="H2201" s="10">
        <v>41662</v>
      </c>
      <c r="I2201" s="11">
        <v>83.93</v>
      </c>
      <c r="J2201" s="10">
        <v>42758</v>
      </c>
      <c r="K2201" s="11">
        <v>91.350000000000009</v>
      </c>
      <c r="L2201" s="2">
        <f t="shared" si="34"/>
        <v>1</v>
      </c>
      <c r="N2201" s="6"/>
    </row>
    <row r="2202" spans="1:14" s="2" customFormat="1" hidden="1">
      <c r="A2202" s="1" t="s">
        <v>1697</v>
      </c>
      <c r="B2202" s="1" t="s">
        <v>1698</v>
      </c>
      <c r="C2202" s="1"/>
      <c r="D2202" s="1"/>
      <c r="E2202" s="1"/>
      <c r="F2202" s="6"/>
      <c r="G2202" s="7"/>
      <c r="H2202" s="12"/>
      <c r="I2202" s="11"/>
      <c r="J2202" s="12"/>
      <c r="K2202" s="11"/>
      <c r="L2202" s="2">
        <f t="shared" si="34"/>
        <v>1</v>
      </c>
      <c r="M2202" s="2" t="s">
        <v>8709</v>
      </c>
      <c r="N2202" s="6"/>
    </row>
    <row r="2203" spans="1:14" s="2" customFormat="1" ht="30" hidden="1">
      <c r="A2203" s="1" t="s">
        <v>8229</v>
      </c>
      <c r="B2203" s="1" t="s">
        <v>8230</v>
      </c>
      <c r="C2203" s="1"/>
      <c r="D2203" s="1"/>
      <c r="E2203" s="1"/>
      <c r="F2203" s="6"/>
      <c r="G2203" s="7"/>
      <c r="H2203" s="12"/>
      <c r="I2203" s="11"/>
      <c r="J2203" s="12"/>
      <c r="K2203" s="11"/>
      <c r="L2203" s="2">
        <f t="shared" si="34"/>
        <v>1</v>
      </c>
      <c r="M2203" s="2" t="s">
        <v>8709</v>
      </c>
      <c r="N2203" s="6"/>
    </row>
    <row r="2204" spans="1:14" s="2" customFormat="1" ht="45" hidden="1">
      <c r="A2204" s="32" t="s">
        <v>7992</v>
      </c>
      <c r="B2204" s="32" t="s">
        <v>7993</v>
      </c>
      <c r="C2204" s="32" t="s">
        <v>5754</v>
      </c>
      <c r="D2204" s="32" t="s">
        <v>5755</v>
      </c>
      <c r="E2204" s="32" t="s">
        <v>5756</v>
      </c>
      <c r="F2204" s="33">
        <v>40183</v>
      </c>
      <c r="G2204" s="34">
        <v>0.12876899335232683</v>
      </c>
      <c r="H2204" s="35">
        <v>40195</v>
      </c>
      <c r="I2204" s="36">
        <v>336.96</v>
      </c>
      <c r="J2204" s="35">
        <v>41291</v>
      </c>
      <c r="K2204" s="36">
        <v>380.35</v>
      </c>
      <c r="L2204" s="37">
        <f t="shared" si="34"/>
        <v>2</v>
      </c>
      <c r="M2204" s="2" t="s">
        <v>8708</v>
      </c>
      <c r="N2204" s="33"/>
    </row>
    <row r="2205" spans="1:14" s="2" customFormat="1" ht="45" hidden="1">
      <c r="A2205" s="44" t="s">
        <v>7992</v>
      </c>
      <c r="B2205" s="44" t="s">
        <v>7993</v>
      </c>
      <c r="C2205" s="44" t="s">
        <v>5754</v>
      </c>
      <c r="D2205" s="44" t="s">
        <v>5755</v>
      </c>
      <c r="E2205" s="44" t="s">
        <v>5756</v>
      </c>
      <c r="F2205" s="45">
        <v>40183</v>
      </c>
      <c r="G2205" s="46">
        <v>0.12876899335232683</v>
      </c>
      <c r="H2205" s="47">
        <v>40195</v>
      </c>
      <c r="I2205" s="48">
        <v>336.96</v>
      </c>
      <c r="J2205" s="47">
        <v>41291</v>
      </c>
      <c r="K2205" s="48">
        <v>380.35</v>
      </c>
      <c r="L2205" s="49">
        <f t="shared" si="34"/>
        <v>2</v>
      </c>
      <c r="N2205" s="45"/>
    </row>
    <row r="2206" spans="1:14" s="2" customFormat="1" ht="45" hidden="1">
      <c r="A2206" s="1" t="s">
        <v>5752</v>
      </c>
      <c r="B2206" s="1" t="s">
        <v>5753</v>
      </c>
      <c r="C2206" s="1" t="s">
        <v>5754</v>
      </c>
      <c r="D2206" s="1" t="s">
        <v>5755</v>
      </c>
      <c r="E2206" s="1" t="s">
        <v>5756</v>
      </c>
      <c r="F2206" s="6">
        <v>42469</v>
      </c>
      <c r="G2206" s="7" t="s">
        <v>8705</v>
      </c>
      <c r="H2206" s="10">
        <v>42477</v>
      </c>
      <c r="I2206" s="11">
        <v>319.32</v>
      </c>
      <c r="J2206" s="10"/>
      <c r="K2206" s="11"/>
      <c r="L2206" s="2">
        <f t="shared" si="34"/>
        <v>1</v>
      </c>
      <c r="M2206" s="2" t="s">
        <v>8710</v>
      </c>
      <c r="N2206" s="6"/>
    </row>
    <row r="2207" spans="1:14" s="2" customFormat="1" ht="45">
      <c r="A2207" s="1" t="s">
        <v>1596</v>
      </c>
      <c r="B2207" s="1" t="s">
        <v>1597</v>
      </c>
      <c r="C2207" s="1" t="s">
        <v>1598</v>
      </c>
      <c r="D2207" s="1" t="s">
        <v>1599</v>
      </c>
      <c r="E2207" s="1" t="s">
        <v>1600</v>
      </c>
      <c r="F2207" s="6">
        <v>37196</v>
      </c>
      <c r="G2207" s="7">
        <v>1.1095771909523626E-2</v>
      </c>
      <c r="H2207" s="10">
        <v>37209</v>
      </c>
      <c r="I2207" s="11">
        <v>60527.56</v>
      </c>
      <c r="J2207" s="10">
        <v>38305</v>
      </c>
      <c r="K2207" s="11">
        <v>61199.16</v>
      </c>
      <c r="L2207" s="2">
        <f t="shared" si="34"/>
        <v>1</v>
      </c>
      <c r="N2207" s="6"/>
    </row>
    <row r="2208" spans="1:14" s="2" customFormat="1" ht="45" hidden="1">
      <c r="A2208" s="1" t="s">
        <v>6722</v>
      </c>
      <c r="B2208" s="1" t="s">
        <v>6723</v>
      </c>
      <c r="C2208" s="1" t="s">
        <v>6724</v>
      </c>
      <c r="D2208" s="1" t="s">
        <v>6725</v>
      </c>
      <c r="E2208" s="1" t="s">
        <v>6726</v>
      </c>
      <c r="F2208" s="6">
        <v>41933</v>
      </c>
      <c r="G2208" s="7" t="s">
        <v>8705</v>
      </c>
      <c r="H2208" s="10">
        <v>41940</v>
      </c>
      <c r="I2208" s="11">
        <v>52.88</v>
      </c>
      <c r="J2208" s="10"/>
      <c r="K2208" s="11"/>
      <c r="L2208" s="2">
        <f t="shared" si="34"/>
        <v>1</v>
      </c>
      <c r="M2208" s="2" t="s">
        <v>8710</v>
      </c>
      <c r="N2208" s="6"/>
    </row>
    <row r="2209" spans="1:14" s="2" customFormat="1" ht="45" hidden="1">
      <c r="A2209" s="1" t="s">
        <v>4135</v>
      </c>
      <c r="B2209" s="1" t="s">
        <v>4136</v>
      </c>
      <c r="C2209" s="1" t="s">
        <v>4137</v>
      </c>
      <c r="D2209" s="1" t="s">
        <v>4138</v>
      </c>
      <c r="E2209" s="1" t="s">
        <v>4139</v>
      </c>
      <c r="F2209" s="6">
        <v>42040</v>
      </c>
      <c r="G2209" s="7" t="s">
        <v>8705</v>
      </c>
      <c r="H2209" s="10">
        <v>42054</v>
      </c>
      <c r="I2209" s="11">
        <v>62.440000000000005</v>
      </c>
      <c r="J2209" s="10"/>
      <c r="K2209" s="11"/>
      <c r="L2209" s="2">
        <f t="shared" si="34"/>
        <v>1</v>
      </c>
      <c r="M2209" s="2" t="s">
        <v>8710</v>
      </c>
      <c r="N2209" s="6"/>
    </row>
    <row r="2210" spans="1:14" s="2" customFormat="1" hidden="1">
      <c r="A2210" s="1" t="s">
        <v>320</v>
      </c>
      <c r="B2210" s="1" t="s">
        <v>321</v>
      </c>
      <c r="C2210" s="1"/>
      <c r="D2210" s="1"/>
      <c r="E2210" s="1"/>
      <c r="F2210" s="6"/>
      <c r="G2210" s="7"/>
      <c r="H2210" s="12"/>
      <c r="I2210" s="11"/>
      <c r="J2210" s="12"/>
      <c r="K2210" s="11"/>
      <c r="L2210" s="2">
        <f t="shared" si="34"/>
        <v>1</v>
      </c>
      <c r="M2210" s="2" t="s">
        <v>8709</v>
      </c>
      <c r="N2210" s="6"/>
    </row>
    <row r="2211" spans="1:14" s="2" customFormat="1" ht="30" hidden="1">
      <c r="A2211" s="1" t="s">
        <v>6714</v>
      </c>
      <c r="B2211" s="1" t="s">
        <v>6789</v>
      </c>
      <c r="C2211" s="1"/>
      <c r="D2211" s="1"/>
      <c r="E2211" s="1"/>
      <c r="F2211" s="6"/>
      <c r="G2211" s="7"/>
      <c r="H2211" s="12"/>
      <c r="I2211" s="11"/>
      <c r="J2211" s="12"/>
      <c r="K2211" s="11"/>
      <c r="L2211" s="2">
        <f t="shared" si="34"/>
        <v>2</v>
      </c>
      <c r="M2211" s="2" t="s">
        <v>8709</v>
      </c>
      <c r="N2211" s="6"/>
    </row>
    <row r="2212" spans="1:14" s="2" customFormat="1" ht="30" hidden="1">
      <c r="A2212" s="1" t="s">
        <v>6714</v>
      </c>
      <c r="B2212" s="1" t="s">
        <v>6715</v>
      </c>
      <c r="C2212" s="1"/>
      <c r="D2212" s="1"/>
      <c r="E2212" s="1"/>
      <c r="F2212" s="6"/>
      <c r="G2212" s="7"/>
      <c r="H2212" s="12"/>
      <c r="I2212" s="11"/>
      <c r="J2212" s="12"/>
      <c r="K2212" s="11"/>
      <c r="L2212" s="2">
        <f t="shared" si="34"/>
        <v>2</v>
      </c>
      <c r="M2212" s="2" t="s">
        <v>8709</v>
      </c>
      <c r="N2212" s="6"/>
    </row>
    <row r="2213" spans="1:14" s="2" customFormat="1" ht="45">
      <c r="A2213" s="1" t="s">
        <v>3144</v>
      </c>
      <c r="B2213" s="1" t="s">
        <v>3145</v>
      </c>
      <c r="C2213" s="1" t="s">
        <v>3146</v>
      </c>
      <c r="D2213" s="1" t="s">
        <v>3147</v>
      </c>
      <c r="E2213" s="1" t="s">
        <v>3148</v>
      </c>
      <c r="F2213" s="6">
        <v>41675</v>
      </c>
      <c r="G2213" s="7">
        <v>-0.27215531188207803</v>
      </c>
      <c r="H2213" s="10">
        <v>41689</v>
      </c>
      <c r="I2213" s="11">
        <v>222.52</v>
      </c>
      <c r="J2213" s="10">
        <v>42785</v>
      </c>
      <c r="K2213" s="11">
        <v>161.96</v>
      </c>
      <c r="L2213" s="2">
        <f t="shared" si="34"/>
        <v>1</v>
      </c>
      <c r="N2213" s="6"/>
    </row>
    <row r="2214" spans="1:14" s="2" customFormat="1" ht="30" hidden="1">
      <c r="A2214" s="1" t="s">
        <v>8444</v>
      </c>
      <c r="B2214" s="1" t="s">
        <v>8445</v>
      </c>
      <c r="C2214" s="1"/>
      <c r="D2214" s="1"/>
      <c r="E2214" s="1"/>
      <c r="F2214" s="6"/>
      <c r="G2214" s="7"/>
      <c r="H2214" s="12"/>
      <c r="I2214" s="11"/>
      <c r="J2214" s="12"/>
      <c r="K2214" s="11"/>
      <c r="L2214" s="2">
        <f t="shared" si="34"/>
        <v>1</v>
      </c>
      <c r="M2214" s="2" t="s">
        <v>8709</v>
      </c>
      <c r="N2214" s="6"/>
    </row>
    <row r="2215" spans="1:14" s="2" customFormat="1" ht="45" hidden="1">
      <c r="A2215" s="1" t="s">
        <v>2126</v>
      </c>
      <c r="B2215" s="1" t="s">
        <v>2127</v>
      </c>
      <c r="C2215" s="1" t="s">
        <v>2128</v>
      </c>
      <c r="D2215" s="1" t="s">
        <v>2129</v>
      </c>
      <c r="E2215" s="1" t="s">
        <v>2130</v>
      </c>
      <c r="F2215" s="6">
        <v>41369</v>
      </c>
      <c r="G2215" s="7" t="s">
        <v>8705</v>
      </c>
      <c r="H2215" s="10">
        <v>41834</v>
      </c>
      <c r="I2215" s="11">
        <v>107.91</v>
      </c>
      <c r="J2215" s="10"/>
      <c r="K2215" s="11"/>
      <c r="L2215" s="2">
        <f t="shared" si="34"/>
        <v>1</v>
      </c>
      <c r="M2215" s="2" t="s">
        <v>8710</v>
      </c>
      <c r="N2215" s="6"/>
    </row>
    <row r="2216" spans="1:14" s="2" customFormat="1" ht="45" hidden="1">
      <c r="A2216" s="1" t="s">
        <v>2948</v>
      </c>
      <c r="B2216" s="1" t="s">
        <v>2949</v>
      </c>
      <c r="C2216" s="1" t="s">
        <v>2950</v>
      </c>
      <c r="D2216" s="1" t="s">
        <v>2951</v>
      </c>
      <c r="E2216" s="1" t="s">
        <v>2952</v>
      </c>
      <c r="F2216" s="1"/>
      <c r="G2216" s="7"/>
      <c r="H2216" s="12"/>
      <c r="I2216" s="11"/>
      <c r="J2216" s="12"/>
      <c r="K2216" s="11"/>
      <c r="L2216" s="2">
        <f t="shared" si="34"/>
        <v>1</v>
      </c>
      <c r="M2216" s="2" t="s">
        <v>8709</v>
      </c>
      <c r="N2216" s="1"/>
    </row>
    <row r="2217" spans="1:14" s="2" customFormat="1" ht="45">
      <c r="A2217" s="1" t="s">
        <v>4169</v>
      </c>
      <c r="B2217" s="1" t="s">
        <v>4170</v>
      </c>
      <c r="C2217" s="1" t="s">
        <v>4171</v>
      </c>
      <c r="D2217" s="1" t="s">
        <v>4172</v>
      </c>
      <c r="E2217" s="1" t="s">
        <v>4173</v>
      </c>
      <c r="F2217" s="6">
        <v>39026</v>
      </c>
      <c r="G2217" s="7">
        <v>1.6317723645527091</v>
      </c>
      <c r="H2217" s="10">
        <v>41778</v>
      </c>
      <c r="I2217" s="11">
        <v>95.24</v>
      </c>
      <c r="J2217" s="10">
        <v>42874</v>
      </c>
      <c r="K2217" s="11">
        <v>250.65</v>
      </c>
      <c r="L2217" s="2">
        <f t="shared" si="34"/>
        <v>1</v>
      </c>
      <c r="N2217" s="6"/>
    </row>
    <row r="2218" spans="1:14" s="2" customFormat="1" hidden="1">
      <c r="A2218" s="1" t="s">
        <v>8564</v>
      </c>
      <c r="B2218" s="1" t="s">
        <v>8565</v>
      </c>
      <c r="C2218" s="1"/>
      <c r="D2218" s="1"/>
      <c r="E2218" s="1"/>
      <c r="F2218" s="6"/>
      <c r="G2218" s="7"/>
      <c r="H2218" s="12"/>
      <c r="I2218" s="11"/>
      <c r="J2218" s="12"/>
      <c r="K2218" s="11"/>
      <c r="L2218" s="2">
        <f t="shared" si="34"/>
        <v>1</v>
      </c>
      <c r="M2218" s="2" t="s">
        <v>8709</v>
      </c>
      <c r="N2218" s="6"/>
    </row>
    <row r="2219" spans="1:14" s="2" customFormat="1" ht="45">
      <c r="A2219" s="1" t="s">
        <v>3882</v>
      </c>
      <c r="B2219" s="1" t="s">
        <v>3883</v>
      </c>
      <c r="C2219" s="1" t="s">
        <v>3884</v>
      </c>
      <c r="D2219" s="1" t="s">
        <v>3885</v>
      </c>
      <c r="E2219" s="1" t="s">
        <v>3886</v>
      </c>
      <c r="F2219" s="6">
        <v>38296</v>
      </c>
      <c r="G2219" s="7">
        <v>0.24868886449567024</v>
      </c>
      <c r="H2219" s="10">
        <v>39009</v>
      </c>
      <c r="I2219" s="11">
        <v>81.99</v>
      </c>
      <c r="J2219" s="10">
        <v>40105</v>
      </c>
      <c r="K2219" s="11">
        <v>102.38</v>
      </c>
      <c r="L2219" s="2">
        <f t="shared" si="34"/>
        <v>1</v>
      </c>
      <c r="N2219" s="6"/>
    </row>
    <row r="2220" spans="1:14" s="2" customFormat="1" hidden="1">
      <c r="A2220" s="1" t="s">
        <v>4820</v>
      </c>
      <c r="B2220" s="1" t="s">
        <v>4821</v>
      </c>
      <c r="C2220" s="1"/>
      <c r="D2220" s="1"/>
      <c r="E2220" s="1"/>
      <c r="F2220" s="6"/>
      <c r="G2220" s="7"/>
      <c r="H2220" s="12"/>
      <c r="I2220" s="11"/>
      <c r="J2220" s="12"/>
      <c r="K2220" s="11"/>
      <c r="L2220" s="2">
        <f t="shared" si="34"/>
        <v>1</v>
      </c>
      <c r="M2220" s="2" t="s">
        <v>8709</v>
      </c>
      <c r="N2220" s="6"/>
    </row>
    <row r="2221" spans="1:14" s="2" customFormat="1" ht="45">
      <c r="A2221" s="1" t="s">
        <v>6968</v>
      </c>
      <c r="B2221" s="1" t="s">
        <v>6969</v>
      </c>
      <c r="C2221" s="1" t="s">
        <v>6970</v>
      </c>
      <c r="D2221" s="1" t="s">
        <v>6971</v>
      </c>
      <c r="E2221" s="1" t="s">
        <v>6972</v>
      </c>
      <c r="F2221" s="6">
        <v>39207</v>
      </c>
      <c r="G2221" s="7">
        <v>-0.5997159354061814</v>
      </c>
      <c r="H2221" s="10">
        <v>39229</v>
      </c>
      <c r="I2221" s="11">
        <v>323.87</v>
      </c>
      <c r="J2221" s="10">
        <v>40325</v>
      </c>
      <c r="K2221" s="11">
        <v>129.64000000000001</v>
      </c>
      <c r="L2221" s="2">
        <f t="shared" si="34"/>
        <v>1</v>
      </c>
      <c r="N2221" s="6"/>
    </row>
    <row r="2222" spans="1:14" s="2" customFormat="1" hidden="1">
      <c r="A2222" s="1" t="s">
        <v>7762</v>
      </c>
      <c r="B2222" s="1" t="s">
        <v>7763</v>
      </c>
      <c r="C2222" s="1"/>
      <c r="D2222" s="1"/>
      <c r="E2222" s="1"/>
      <c r="F2222" s="6"/>
      <c r="G2222" s="7"/>
      <c r="H2222" s="12"/>
      <c r="I2222" s="11"/>
      <c r="J2222" s="12"/>
      <c r="K2222" s="11"/>
      <c r="L2222" s="2">
        <f t="shared" si="34"/>
        <v>1</v>
      </c>
      <c r="M2222" s="2" t="s">
        <v>8709</v>
      </c>
      <c r="N2222" s="6"/>
    </row>
    <row r="2223" spans="1:14" s="2" customFormat="1" ht="45" hidden="1">
      <c r="A2223" s="1" t="s">
        <v>6122</v>
      </c>
      <c r="B2223" s="1" t="s">
        <v>6123</v>
      </c>
      <c r="C2223" s="1" t="s">
        <v>6124</v>
      </c>
      <c r="D2223" s="1" t="s">
        <v>6125</v>
      </c>
      <c r="E2223" s="1" t="s">
        <v>6126</v>
      </c>
      <c r="F2223" s="6">
        <v>42282</v>
      </c>
      <c r="G2223" s="7" t="s">
        <v>8705</v>
      </c>
      <c r="H2223" s="10">
        <v>42300</v>
      </c>
      <c r="I2223" s="11">
        <v>274.32</v>
      </c>
      <c r="J2223" s="10"/>
      <c r="K2223" s="11"/>
      <c r="L2223" s="2">
        <f t="shared" si="34"/>
        <v>1</v>
      </c>
      <c r="M2223" s="2" t="s">
        <v>8710</v>
      </c>
      <c r="N2223" s="6"/>
    </row>
    <row r="2224" spans="1:14" s="2" customFormat="1" hidden="1">
      <c r="A2224" s="1" t="s">
        <v>8415</v>
      </c>
      <c r="B2224" s="1" t="s">
        <v>8416</v>
      </c>
      <c r="C2224" s="1"/>
      <c r="D2224" s="1"/>
      <c r="E2224" s="1"/>
      <c r="F2224" s="6"/>
      <c r="G2224" s="7"/>
      <c r="H2224" s="12"/>
      <c r="I2224" s="11"/>
      <c r="J2224" s="12"/>
      <c r="K2224" s="11"/>
      <c r="L2224" s="2">
        <f t="shared" si="34"/>
        <v>1</v>
      </c>
      <c r="M2224" s="2" t="s">
        <v>8709</v>
      </c>
      <c r="N2224" s="6"/>
    </row>
    <row r="2225" spans="1:14" s="2" customFormat="1" ht="45" hidden="1">
      <c r="A2225" s="1" t="s">
        <v>1545</v>
      </c>
      <c r="B2225" s="1" t="s">
        <v>1546</v>
      </c>
      <c r="C2225" s="1" t="s">
        <v>1547</v>
      </c>
      <c r="D2225" s="1" t="s">
        <v>1548</v>
      </c>
      <c r="E2225" s="1" t="s">
        <v>1549</v>
      </c>
      <c r="F2225" s="6">
        <v>42282</v>
      </c>
      <c r="G2225" s="7" t="s">
        <v>8705</v>
      </c>
      <c r="H2225" s="10">
        <v>42291</v>
      </c>
      <c r="I2225" s="11">
        <v>34059.360000000001</v>
      </c>
      <c r="J2225" s="10"/>
      <c r="K2225" s="11"/>
      <c r="L2225" s="2">
        <f t="shared" si="34"/>
        <v>4</v>
      </c>
      <c r="M2225" s="2" t="s">
        <v>8710</v>
      </c>
      <c r="N2225" s="6"/>
    </row>
    <row r="2226" spans="1:14" s="2" customFormat="1" ht="45" hidden="1">
      <c r="A2226" s="1" t="s">
        <v>1545</v>
      </c>
      <c r="B2226" s="1" t="s">
        <v>1546</v>
      </c>
      <c r="C2226" s="1" t="s">
        <v>1547</v>
      </c>
      <c r="D2226" s="1" t="s">
        <v>1548</v>
      </c>
      <c r="E2226" s="1" t="s">
        <v>1550</v>
      </c>
      <c r="F2226" s="6">
        <v>42282</v>
      </c>
      <c r="G2226" s="7" t="s">
        <v>8705</v>
      </c>
      <c r="H2226" s="10">
        <v>42291</v>
      </c>
      <c r="I2226" s="11">
        <v>34059.360000000001</v>
      </c>
      <c r="J2226" s="10"/>
      <c r="K2226" s="11"/>
      <c r="L2226" s="2">
        <f t="shared" si="34"/>
        <v>4</v>
      </c>
      <c r="M2226" s="2" t="s">
        <v>8710</v>
      </c>
      <c r="N2226" s="6"/>
    </row>
    <row r="2227" spans="1:14" s="2" customFormat="1" ht="45" hidden="1">
      <c r="A2227" s="1" t="s">
        <v>1545</v>
      </c>
      <c r="B2227" s="1" t="s">
        <v>1675</v>
      </c>
      <c r="C2227" s="1" t="s">
        <v>1547</v>
      </c>
      <c r="D2227" s="1" t="s">
        <v>1548</v>
      </c>
      <c r="E2227" s="1" t="s">
        <v>1549</v>
      </c>
      <c r="F2227" s="6">
        <v>42282</v>
      </c>
      <c r="G2227" s="7" t="s">
        <v>8705</v>
      </c>
      <c r="H2227" s="10">
        <v>42291</v>
      </c>
      <c r="I2227" s="11">
        <v>34059.360000000001</v>
      </c>
      <c r="J2227" s="10"/>
      <c r="K2227" s="11"/>
      <c r="L2227" s="2">
        <f t="shared" si="34"/>
        <v>4</v>
      </c>
      <c r="M2227" s="2" t="s">
        <v>8710</v>
      </c>
      <c r="N2227" s="6"/>
    </row>
    <row r="2228" spans="1:14" s="2" customFormat="1" ht="45" hidden="1">
      <c r="A2228" s="1" t="s">
        <v>1545</v>
      </c>
      <c r="B2228" s="1" t="s">
        <v>1675</v>
      </c>
      <c r="C2228" s="1" t="s">
        <v>1547</v>
      </c>
      <c r="D2228" s="1" t="s">
        <v>1548</v>
      </c>
      <c r="E2228" s="1" t="s">
        <v>1550</v>
      </c>
      <c r="F2228" s="6">
        <v>42282</v>
      </c>
      <c r="G2228" s="7" t="s">
        <v>8705</v>
      </c>
      <c r="H2228" s="10">
        <v>42291</v>
      </c>
      <c r="I2228" s="11">
        <v>34059.360000000001</v>
      </c>
      <c r="J2228" s="10"/>
      <c r="K2228" s="11"/>
      <c r="L2228" s="2">
        <f t="shared" si="34"/>
        <v>4</v>
      </c>
      <c r="M2228" s="2" t="s">
        <v>8710</v>
      </c>
      <c r="N2228" s="6"/>
    </row>
    <row r="2229" spans="1:14" s="2" customFormat="1" hidden="1">
      <c r="A2229" s="1" t="s">
        <v>7158</v>
      </c>
      <c r="B2229" s="1" t="s">
        <v>7159</v>
      </c>
      <c r="C2229" s="1"/>
      <c r="D2229" s="1"/>
      <c r="E2229" s="1"/>
      <c r="F2229" s="6"/>
      <c r="G2229" s="7"/>
      <c r="H2229" s="12"/>
      <c r="I2229" s="11"/>
      <c r="J2229" s="12"/>
      <c r="K2229" s="11"/>
      <c r="L2229" s="2">
        <f t="shared" si="34"/>
        <v>1</v>
      </c>
      <c r="M2229" s="2" t="s">
        <v>8709</v>
      </c>
      <c r="N2229" s="6"/>
    </row>
    <row r="2230" spans="1:14" s="2" customFormat="1" ht="30" hidden="1">
      <c r="A2230" s="1" t="s">
        <v>6891</v>
      </c>
      <c r="B2230" s="1" t="s">
        <v>6892</v>
      </c>
      <c r="C2230" s="1"/>
      <c r="D2230" s="1"/>
      <c r="E2230" s="1"/>
      <c r="F2230" s="6"/>
      <c r="G2230" s="7"/>
      <c r="H2230" s="12"/>
      <c r="I2230" s="11"/>
      <c r="J2230" s="12"/>
      <c r="K2230" s="11"/>
      <c r="L2230" s="2">
        <f t="shared" si="34"/>
        <v>1</v>
      </c>
      <c r="M2230" s="2" t="s">
        <v>8709</v>
      </c>
      <c r="N2230" s="6"/>
    </row>
    <row r="2231" spans="1:14" s="2" customFormat="1" hidden="1">
      <c r="A2231" s="1" t="s">
        <v>8119</v>
      </c>
      <c r="B2231" s="1" t="s">
        <v>8120</v>
      </c>
      <c r="C2231" s="1"/>
      <c r="D2231" s="1"/>
      <c r="E2231" s="1"/>
      <c r="F2231" s="6"/>
      <c r="G2231" s="7"/>
      <c r="H2231" s="12"/>
      <c r="I2231" s="11"/>
      <c r="J2231" s="12"/>
      <c r="K2231" s="11"/>
      <c r="L2231" s="2">
        <f t="shared" si="34"/>
        <v>1</v>
      </c>
      <c r="M2231" s="2" t="s">
        <v>8709</v>
      </c>
      <c r="N2231" s="6"/>
    </row>
    <row r="2232" spans="1:14" s="2" customFormat="1" ht="45" hidden="1">
      <c r="A2232" s="56" t="s">
        <v>2959</v>
      </c>
      <c r="B2232" s="56" t="s">
        <v>2960</v>
      </c>
      <c r="C2232" s="56" t="s">
        <v>2961</v>
      </c>
      <c r="D2232" s="56" t="s">
        <v>2962</v>
      </c>
      <c r="E2232" s="56" t="s">
        <v>2963</v>
      </c>
      <c r="F2232" s="57">
        <v>41556</v>
      </c>
      <c r="G2232" s="58">
        <v>3.0075794205227906</v>
      </c>
      <c r="H2232" s="59">
        <v>41561</v>
      </c>
      <c r="I2232" s="60">
        <v>2998.91</v>
      </c>
      <c r="J2232" s="59">
        <v>42657</v>
      </c>
      <c r="K2232" s="60">
        <v>12018.37</v>
      </c>
      <c r="L2232" s="61">
        <f t="shared" si="34"/>
        <v>2</v>
      </c>
      <c r="N2232" s="57"/>
    </row>
    <row r="2233" spans="1:14" s="2" customFormat="1" ht="45" hidden="1">
      <c r="A2233" s="56" t="s">
        <v>2959</v>
      </c>
      <c r="B2233" s="56" t="s">
        <v>3461</v>
      </c>
      <c r="C2233" s="56" t="s">
        <v>2961</v>
      </c>
      <c r="D2233" s="56" t="s">
        <v>2962</v>
      </c>
      <c r="E2233" s="56" t="s">
        <v>2963</v>
      </c>
      <c r="F2233" s="57">
        <v>41556</v>
      </c>
      <c r="G2233" s="58">
        <v>3.0075794205227906</v>
      </c>
      <c r="H2233" s="59">
        <v>41561</v>
      </c>
      <c r="I2233" s="60">
        <v>2998.91</v>
      </c>
      <c r="J2233" s="59">
        <v>42657</v>
      </c>
      <c r="K2233" s="60">
        <v>12018.37</v>
      </c>
      <c r="L2233" s="61">
        <f t="shared" si="34"/>
        <v>2</v>
      </c>
      <c r="N2233" s="57"/>
    </row>
    <row r="2234" spans="1:14" s="2" customFormat="1" ht="45">
      <c r="A2234" s="1" t="s">
        <v>5532</v>
      </c>
      <c r="B2234" s="1" t="s">
        <v>5533</v>
      </c>
      <c r="C2234" s="1" t="s">
        <v>5534</v>
      </c>
      <c r="D2234" s="1" t="s">
        <v>5535</v>
      </c>
      <c r="E2234" s="1" t="s">
        <v>5536</v>
      </c>
      <c r="F2234" s="6">
        <v>34794</v>
      </c>
      <c r="G2234" s="7">
        <v>-0.72911311053984573</v>
      </c>
      <c r="H2234" s="10">
        <v>36639</v>
      </c>
      <c r="I2234" s="11">
        <v>62.24</v>
      </c>
      <c r="J2234" s="10">
        <v>37734</v>
      </c>
      <c r="K2234" s="11">
        <v>16.86</v>
      </c>
      <c r="L2234" s="2">
        <f t="shared" si="34"/>
        <v>1</v>
      </c>
      <c r="N2234" s="6"/>
    </row>
    <row r="2235" spans="1:14" s="2" customFormat="1" ht="45">
      <c r="A2235" s="1" t="s">
        <v>4294</v>
      </c>
      <c r="B2235" s="1" t="s">
        <v>4295</v>
      </c>
      <c r="C2235" s="1" t="s">
        <v>4296</v>
      </c>
      <c r="D2235" s="1" t="s">
        <v>4297</v>
      </c>
      <c r="E2235" s="1" t="s">
        <v>4298</v>
      </c>
      <c r="F2235" s="6">
        <v>41734</v>
      </c>
      <c r="G2235" s="7">
        <v>0.91563356846570276</v>
      </c>
      <c r="H2235" s="10">
        <v>41750</v>
      </c>
      <c r="I2235" s="11">
        <v>426.71000000000004</v>
      </c>
      <c r="J2235" s="10">
        <v>42846</v>
      </c>
      <c r="K2235" s="11">
        <v>817.42000000000007</v>
      </c>
      <c r="L2235" s="2">
        <f t="shared" si="34"/>
        <v>1</v>
      </c>
      <c r="N2235" s="6"/>
    </row>
    <row r="2236" spans="1:14" s="2" customFormat="1" ht="30" hidden="1">
      <c r="A2236" s="1" t="s">
        <v>6276</v>
      </c>
      <c r="B2236" s="1" t="s">
        <v>6277</v>
      </c>
      <c r="C2236" s="1"/>
      <c r="D2236" s="1"/>
      <c r="E2236" s="1"/>
      <c r="F2236" s="6"/>
      <c r="G2236" s="7"/>
      <c r="H2236" s="12"/>
      <c r="I2236" s="11"/>
      <c r="J2236" s="12"/>
      <c r="K2236" s="11"/>
      <c r="L2236" s="2">
        <f t="shared" si="34"/>
        <v>1</v>
      </c>
      <c r="M2236" s="2" t="s">
        <v>8709</v>
      </c>
      <c r="N2236" s="6"/>
    </row>
    <row r="2237" spans="1:14" s="2" customFormat="1" ht="30" hidden="1">
      <c r="A2237" s="1" t="s">
        <v>1184</v>
      </c>
      <c r="B2237" s="1" t="s">
        <v>1185</v>
      </c>
      <c r="C2237" s="1"/>
      <c r="D2237" s="1"/>
      <c r="E2237" s="1"/>
      <c r="F2237" s="6"/>
      <c r="G2237" s="7"/>
      <c r="H2237" s="12"/>
      <c r="I2237" s="11"/>
      <c r="J2237" s="12"/>
      <c r="K2237" s="11"/>
      <c r="L2237" s="2">
        <f t="shared" si="34"/>
        <v>1</v>
      </c>
      <c r="M2237" s="2" t="s">
        <v>8709</v>
      </c>
      <c r="N2237" s="6"/>
    </row>
    <row r="2238" spans="1:14" s="2" customFormat="1" ht="45">
      <c r="A2238" s="1" t="s">
        <v>5894</v>
      </c>
      <c r="B2238" s="1" t="s">
        <v>5895</v>
      </c>
      <c r="C2238" s="1" t="s">
        <v>5896</v>
      </c>
      <c r="D2238" s="1" t="s">
        <v>5897</v>
      </c>
      <c r="E2238" s="1" t="s">
        <v>5898</v>
      </c>
      <c r="F2238" s="6">
        <v>38022</v>
      </c>
      <c r="G2238" s="7">
        <v>-0.20567891188095788</v>
      </c>
      <c r="H2238" s="10">
        <v>38040</v>
      </c>
      <c r="I2238" s="11">
        <v>344.08</v>
      </c>
      <c r="J2238" s="10">
        <v>39136</v>
      </c>
      <c r="K2238" s="11">
        <v>273.31</v>
      </c>
      <c r="L2238" s="2">
        <f t="shared" si="34"/>
        <v>1</v>
      </c>
      <c r="N2238" s="6"/>
    </row>
    <row r="2239" spans="1:14" s="2" customFormat="1" ht="45">
      <c r="A2239" s="1" t="s">
        <v>4559</v>
      </c>
      <c r="B2239" s="1" t="s">
        <v>68</v>
      </c>
      <c r="C2239" s="1" t="s">
        <v>4560</v>
      </c>
      <c r="D2239" s="1" t="s">
        <v>4561</v>
      </c>
      <c r="E2239" s="1" t="s">
        <v>4562</v>
      </c>
      <c r="F2239" s="6">
        <v>39573</v>
      </c>
      <c r="G2239" s="7">
        <v>1.1473119128443987</v>
      </c>
      <c r="H2239" s="10">
        <v>39741</v>
      </c>
      <c r="I2239" s="11">
        <v>126.67</v>
      </c>
      <c r="J2239" s="10">
        <v>40836</v>
      </c>
      <c r="K2239" s="11">
        <v>272</v>
      </c>
      <c r="L2239" s="2">
        <f t="shared" si="34"/>
        <v>1</v>
      </c>
      <c r="N2239" s="6"/>
    </row>
    <row r="2240" spans="1:14" s="2" customFormat="1" ht="30" hidden="1">
      <c r="A2240" s="1" t="s">
        <v>67</v>
      </c>
      <c r="B2240" s="1" t="s">
        <v>68</v>
      </c>
      <c r="C2240" s="1"/>
      <c r="D2240" s="1"/>
      <c r="E2240" s="1"/>
      <c r="F2240" s="6"/>
      <c r="G2240" s="7"/>
      <c r="H2240" s="12"/>
      <c r="I2240" s="11"/>
      <c r="J2240" s="12"/>
      <c r="K2240" s="11"/>
      <c r="L2240" s="2">
        <f t="shared" si="34"/>
        <v>1</v>
      </c>
      <c r="M2240" s="2" t="s">
        <v>8709</v>
      </c>
      <c r="N2240" s="6"/>
    </row>
    <row r="2241" spans="1:14" s="2" customFormat="1" ht="45" hidden="1">
      <c r="A2241" s="1" t="s">
        <v>4259</v>
      </c>
      <c r="B2241" s="1" t="s">
        <v>4260</v>
      </c>
      <c r="C2241" s="1" t="s">
        <v>4261</v>
      </c>
      <c r="D2241" s="1" t="s">
        <v>4262</v>
      </c>
      <c r="E2241" s="1" t="s">
        <v>4263</v>
      </c>
      <c r="F2241" s="6">
        <v>41825</v>
      </c>
      <c r="G2241" s="7" t="s">
        <v>8705</v>
      </c>
      <c r="H2241" s="10">
        <v>42054</v>
      </c>
      <c r="I2241" s="11">
        <v>95.34</v>
      </c>
      <c r="J2241" s="10"/>
      <c r="K2241" s="11"/>
      <c r="L2241" s="2">
        <f t="shared" si="34"/>
        <v>1</v>
      </c>
      <c r="M2241" s="2" t="s">
        <v>8710</v>
      </c>
      <c r="N2241" s="6"/>
    </row>
    <row r="2242" spans="1:14" s="2" customFormat="1" ht="45" hidden="1">
      <c r="A2242" s="1" t="s">
        <v>5250</v>
      </c>
      <c r="B2242" s="1" t="s">
        <v>5251</v>
      </c>
      <c r="C2242" s="1" t="s">
        <v>5252</v>
      </c>
      <c r="D2242" s="1" t="s">
        <v>5253</v>
      </c>
      <c r="E2242" s="1" t="s">
        <v>5254</v>
      </c>
      <c r="F2242" s="6">
        <v>42370</v>
      </c>
      <c r="G2242" s="7" t="s">
        <v>8705</v>
      </c>
      <c r="H2242" s="10">
        <v>42390</v>
      </c>
      <c r="I2242" s="11">
        <v>104.45</v>
      </c>
      <c r="J2242" s="10"/>
      <c r="K2242" s="11"/>
      <c r="L2242" s="2">
        <f t="shared" ref="L2242:L2305" si="35">COUNTIF(A$2:A$2738,A2242)</f>
        <v>1</v>
      </c>
      <c r="M2242" s="2" t="s">
        <v>8710</v>
      </c>
      <c r="N2242" s="6"/>
    </row>
    <row r="2243" spans="1:14" s="2" customFormat="1" hidden="1">
      <c r="A2243" s="1" t="s">
        <v>8319</v>
      </c>
      <c r="B2243" s="1" t="s">
        <v>8320</v>
      </c>
      <c r="C2243" s="1"/>
      <c r="D2243" s="1"/>
      <c r="E2243" s="1"/>
      <c r="F2243" s="6"/>
      <c r="G2243" s="7"/>
      <c r="H2243" s="12"/>
      <c r="I2243" s="11"/>
      <c r="J2243" s="12"/>
      <c r="K2243" s="11"/>
      <c r="L2243" s="2">
        <f t="shared" si="35"/>
        <v>1</v>
      </c>
      <c r="M2243" s="2" t="s">
        <v>8709</v>
      </c>
      <c r="N2243" s="6"/>
    </row>
    <row r="2244" spans="1:14" s="2" customFormat="1" ht="45">
      <c r="A2244" s="1" t="s">
        <v>837</v>
      </c>
      <c r="B2244" s="1" t="s">
        <v>838</v>
      </c>
      <c r="C2244" s="1" t="s">
        <v>839</v>
      </c>
      <c r="D2244" s="1" t="s">
        <v>840</v>
      </c>
      <c r="E2244" s="1" t="s">
        <v>841</v>
      </c>
      <c r="F2244" s="6">
        <v>40548</v>
      </c>
      <c r="G2244" s="7">
        <v>-8.6794756271255449E-2</v>
      </c>
      <c r="H2244" s="10">
        <v>40557</v>
      </c>
      <c r="I2244" s="11">
        <v>344.03000000000003</v>
      </c>
      <c r="J2244" s="10">
        <v>41653</v>
      </c>
      <c r="K2244" s="11">
        <v>314.17</v>
      </c>
      <c r="L2244" s="2">
        <f t="shared" si="35"/>
        <v>1</v>
      </c>
      <c r="N2244" s="6"/>
    </row>
    <row r="2245" spans="1:14" s="2" customFormat="1" hidden="1">
      <c r="A2245" s="1" t="s">
        <v>7383</v>
      </c>
      <c r="B2245" s="1" t="s">
        <v>7384</v>
      </c>
      <c r="C2245" s="1"/>
      <c r="D2245" s="1"/>
      <c r="E2245" s="1"/>
      <c r="F2245" s="6"/>
      <c r="G2245" s="7"/>
      <c r="H2245" s="12"/>
      <c r="I2245" s="11"/>
      <c r="J2245" s="12"/>
      <c r="K2245" s="11"/>
      <c r="L2245" s="2">
        <f t="shared" si="35"/>
        <v>1</v>
      </c>
      <c r="M2245" s="2" t="s">
        <v>8709</v>
      </c>
      <c r="N2245" s="6"/>
    </row>
    <row r="2246" spans="1:14" s="2" customFormat="1" hidden="1">
      <c r="A2246" s="1" t="s">
        <v>1389</v>
      </c>
      <c r="B2246" s="1" t="s">
        <v>1390</v>
      </c>
      <c r="C2246" s="1"/>
      <c r="D2246" s="1"/>
      <c r="E2246" s="1"/>
      <c r="F2246" s="6"/>
      <c r="G2246" s="7"/>
      <c r="H2246" s="12"/>
      <c r="I2246" s="11"/>
      <c r="J2246" s="12"/>
      <c r="K2246" s="11"/>
      <c r="L2246" s="2">
        <f t="shared" si="35"/>
        <v>1</v>
      </c>
      <c r="M2246" s="2" t="s">
        <v>8709</v>
      </c>
      <c r="N2246" s="6"/>
    </row>
    <row r="2247" spans="1:14" s="2" customFormat="1" ht="45">
      <c r="A2247" s="1" t="s">
        <v>4140</v>
      </c>
      <c r="B2247" s="1" t="s">
        <v>4141</v>
      </c>
      <c r="C2247" s="1" t="s">
        <v>4142</v>
      </c>
      <c r="D2247" s="1" t="s">
        <v>4143</v>
      </c>
      <c r="E2247" s="1" t="s">
        <v>4144</v>
      </c>
      <c r="F2247" s="6">
        <v>41279</v>
      </c>
      <c r="G2247" s="7">
        <v>-0.53454078722190534</v>
      </c>
      <c r="H2247" s="10">
        <v>41293</v>
      </c>
      <c r="I2247" s="11">
        <v>350.6</v>
      </c>
      <c r="J2247" s="10">
        <v>42388</v>
      </c>
      <c r="K2247" s="11">
        <v>163.19</v>
      </c>
      <c r="L2247" s="2">
        <f t="shared" si="35"/>
        <v>1</v>
      </c>
      <c r="N2247" s="6"/>
    </row>
    <row r="2248" spans="1:14" s="2" customFormat="1" ht="45">
      <c r="A2248" s="1" t="s">
        <v>7287</v>
      </c>
      <c r="B2248" s="1" t="s">
        <v>7288</v>
      </c>
      <c r="C2248" s="1" t="s">
        <v>7289</v>
      </c>
      <c r="D2248" s="1" t="s">
        <v>7290</v>
      </c>
      <c r="E2248" s="1" t="s">
        <v>7291</v>
      </c>
      <c r="F2248" s="6">
        <v>41095</v>
      </c>
      <c r="G2248" s="7">
        <v>4.3437273386512029E-2</v>
      </c>
      <c r="H2248" s="10">
        <v>41117</v>
      </c>
      <c r="I2248" s="11">
        <v>137.9</v>
      </c>
      <c r="J2248" s="10">
        <v>42212</v>
      </c>
      <c r="K2248" s="11">
        <v>143.89000000000001</v>
      </c>
      <c r="L2248" s="2">
        <f t="shared" si="35"/>
        <v>1</v>
      </c>
      <c r="N2248" s="6"/>
    </row>
    <row r="2249" spans="1:14" s="2" customFormat="1" hidden="1">
      <c r="A2249" s="1" t="s">
        <v>8657</v>
      </c>
      <c r="B2249" s="1" t="s">
        <v>8658</v>
      </c>
      <c r="C2249" s="1"/>
      <c r="D2249" s="1"/>
      <c r="E2249" s="1"/>
      <c r="F2249" s="6"/>
      <c r="G2249" s="7"/>
      <c r="H2249" s="12"/>
      <c r="I2249" s="11"/>
      <c r="J2249" s="12"/>
      <c r="K2249" s="11"/>
      <c r="L2249" s="2">
        <f t="shared" si="35"/>
        <v>1</v>
      </c>
      <c r="M2249" s="2" t="s">
        <v>8709</v>
      </c>
      <c r="N2249" s="6"/>
    </row>
    <row r="2250" spans="1:14" s="2" customFormat="1" hidden="1">
      <c r="A2250" s="1" t="s">
        <v>5642</v>
      </c>
      <c r="B2250" s="1" t="s">
        <v>5782</v>
      </c>
      <c r="C2250" s="1"/>
      <c r="D2250" s="1"/>
      <c r="E2250" s="1"/>
      <c r="F2250" s="6"/>
      <c r="G2250" s="7"/>
      <c r="H2250" s="12"/>
      <c r="I2250" s="11"/>
      <c r="J2250" s="12"/>
      <c r="K2250" s="11"/>
      <c r="L2250" s="2">
        <f t="shared" si="35"/>
        <v>2</v>
      </c>
      <c r="M2250" s="2" t="s">
        <v>8709</v>
      </c>
      <c r="N2250" s="6"/>
    </row>
    <row r="2251" spans="1:14" s="2" customFormat="1" hidden="1">
      <c r="A2251" s="1" t="s">
        <v>5642</v>
      </c>
      <c r="B2251" s="1" t="s">
        <v>5643</v>
      </c>
      <c r="C2251" s="1"/>
      <c r="D2251" s="1"/>
      <c r="E2251" s="1"/>
      <c r="F2251" s="6"/>
      <c r="G2251" s="7"/>
      <c r="H2251" s="12"/>
      <c r="I2251" s="11"/>
      <c r="J2251" s="12"/>
      <c r="K2251" s="11"/>
      <c r="L2251" s="2">
        <f t="shared" si="35"/>
        <v>2</v>
      </c>
      <c r="M2251" s="2" t="s">
        <v>8709</v>
      </c>
      <c r="N2251" s="6"/>
    </row>
    <row r="2252" spans="1:14" s="2" customFormat="1" ht="30" hidden="1">
      <c r="A2252" s="1" t="s">
        <v>8456</v>
      </c>
      <c r="B2252" s="1" t="s">
        <v>8457</v>
      </c>
      <c r="C2252" s="1"/>
      <c r="D2252" s="1"/>
      <c r="E2252" s="1"/>
      <c r="F2252" s="6"/>
      <c r="G2252" s="7"/>
      <c r="H2252" s="12"/>
      <c r="I2252" s="11"/>
      <c r="J2252" s="12"/>
      <c r="K2252" s="11"/>
      <c r="L2252" s="2">
        <f t="shared" si="35"/>
        <v>1</v>
      </c>
      <c r="M2252" s="2" t="s">
        <v>8709</v>
      </c>
      <c r="N2252" s="6"/>
    </row>
    <row r="2253" spans="1:14" s="2" customFormat="1" ht="45" hidden="1">
      <c r="A2253" s="1" t="s">
        <v>7692</v>
      </c>
      <c r="B2253" s="1" t="s">
        <v>7693</v>
      </c>
      <c r="C2253" s="1" t="s">
        <v>7694</v>
      </c>
      <c r="D2253" s="1" t="s">
        <v>7695</v>
      </c>
      <c r="E2253" s="1" t="s">
        <v>7696</v>
      </c>
      <c r="F2253" s="6">
        <v>42282</v>
      </c>
      <c r="G2253" s="7" t="s">
        <v>8705</v>
      </c>
      <c r="H2253" s="10">
        <v>42305</v>
      </c>
      <c r="I2253" s="11">
        <v>28.42</v>
      </c>
      <c r="J2253" s="10"/>
      <c r="K2253" s="11"/>
      <c r="L2253" s="2">
        <f t="shared" si="35"/>
        <v>1</v>
      </c>
      <c r="M2253" s="2" t="s">
        <v>8710</v>
      </c>
      <c r="N2253" s="6"/>
    </row>
    <row r="2254" spans="1:14" s="2" customFormat="1" hidden="1">
      <c r="A2254" s="1" t="s">
        <v>3867</v>
      </c>
      <c r="B2254" s="1" t="s">
        <v>4101</v>
      </c>
      <c r="C2254" s="1"/>
      <c r="D2254" s="1"/>
      <c r="E2254" s="1"/>
      <c r="F2254" s="6"/>
      <c r="G2254" s="7"/>
      <c r="H2254" s="12"/>
      <c r="I2254" s="11"/>
      <c r="J2254" s="12"/>
      <c r="K2254" s="11"/>
      <c r="L2254" s="2">
        <f t="shared" si="35"/>
        <v>2</v>
      </c>
      <c r="M2254" s="2" t="s">
        <v>8709</v>
      </c>
      <c r="N2254" s="6"/>
    </row>
    <row r="2255" spans="1:14" s="2" customFormat="1" ht="30" hidden="1">
      <c r="A2255" s="1" t="s">
        <v>3867</v>
      </c>
      <c r="B2255" s="1" t="s">
        <v>3868</v>
      </c>
      <c r="C2255" s="1"/>
      <c r="D2255" s="1"/>
      <c r="E2255" s="1"/>
      <c r="F2255" s="6"/>
      <c r="G2255" s="7"/>
      <c r="H2255" s="12"/>
      <c r="I2255" s="11"/>
      <c r="J2255" s="12"/>
      <c r="K2255" s="11"/>
      <c r="L2255" s="2">
        <f t="shared" si="35"/>
        <v>2</v>
      </c>
      <c r="M2255" s="2" t="s">
        <v>8709</v>
      </c>
      <c r="N2255" s="6"/>
    </row>
    <row r="2256" spans="1:14" s="2" customFormat="1" ht="45">
      <c r="A2256" s="1" t="s">
        <v>2098</v>
      </c>
      <c r="B2256" s="1" t="s">
        <v>2099</v>
      </c>
      <c r="C2256" s="1" t="s">
        <v>2100</v>
      </c>
      <c r="D2256" s="1" t="s">
        <v>2101</v>
      </c>
      <c r="E2256" s="1" t="s">
        <v>2102</v>
      </c>
      <c r="F2256" s="6">
        <v>40364</v>
      </c>
      <c r="G2256" s="7">
        <v>3.8032183908045978</v>
      </c>
      <c r="H2256" s="10">
        <v>40373</v>
      </c>
      <c r="I2256" s="11">
        <v>87</v>
      </c>
      <c r="J2256" s="10">
        <v>41469</v>
      </c>
      <c r="K2256" s="11">
        <v>417.88</v>
      </c>
      <c r="L2256" s="2">
        <f t="shared" si="35"/>
        <v>1</v>
      </c>
      <c r="N2256" s="6"/>
    </row>
    <row r="2257" spans="1:14" s="2" customFormat="1" hidden="1">
      <c r="A2257" s="1" t="s">
        <v>1766</v>
      </c>
      <c r="B2257" s="1" t="s">
        <v>1767</v>
      </c>
      <c r="C2257" s="1"/>
      <c r="D2257" s="1"/>
      <c r="E2257" s="1"/>
      <c r="F2257" s="6"/>
      <c r="G2257" s="7"/>
      <c r="H2257" s="12"/>
      <c r="I2257" s="11"/>
      <c r="J2257" s="12"/>
      <c r="K2257" s="11"/>
      <c r="L2257" s="2">
        <f t="shared" si="35"/>
        <v>1</v>
      </c>
      <c r="M2257" s="2" t="s">
        <v>8709</v>
      </c>
      <c r="N2257" s="6"/>
    </row>
    <row r="2258" spans="1:14" s="2" customFormat="1" ht="45" hidden="1">
      <c r="A2258" s="1" t="s">
        <v>8191</v>
      </c>
      <c r="B2258" s="1" t="s">
        <v>8192</v>
      </c>
      <c r="C2258" s="1" t="s">
        <v>8193</v>
      </c>
      <c r="D2258" s="1" t="s">
        <v>8194</v>
      </c>
      <c r="E2258" s="1" t="s">
        <v>8195</v>
      </c>
      <c r="F2258" s="6">
        <v>42137</v>
      </c>
      <c r="G2258" s="7" t="s">
        <v>8705</v>
      </c>
      <c r="H2258" s="10">
        <v>42138</v>
      </c>
      <c r="I2258" s="11">
        <v>1438.14</v>
      </c>
      <c r="J2258" s="10"/>
      <c r="K2258" s="11"/>
      <c r="L2258" s="2">
        <f t="shared" si="35"/>
        <v>1</v>
      </c>
      <c r="M2258" s="2" t="s">
        <v>8710</v>
      </c>
      <c r="N2258" s="6"/>
    </row>
    <row r="2259" spans="1:14" s="2" customFormat="1" ht="45">
      <c r="A2259" s="1" t="s">
        <v>8032</v>
      </c>
      <c r="B2259" s="1" t="s">
        <v>8033</v>
      </c>
      <c r="C2259" s="1" t="s">
        <v>8034</v>
      </c>
      <c r="D2259" s="1" t="s">
        <v>8035</v>
      </c>
      <c r="E2259" s="1" t="s">
        <v>8036</v>
      </c>
      <c r="F2259" s="6">
        <v>38753</v>
      </c>
      <c r="G2259" s="7">
        <v>-0.55555555555555558</v>
      </c>
      <c r="H2259" s="10">
        <v>38776</v>
      </c>
      <c r="I2259" s="11">
        <v>0.09</v>
      </c>
      <c r="J2259" s="10">
        <v>39872</v>
      </c>
      <c r="K2259" s="11">
        <v>0.04</v>
      </c>
      <c r="L2259" s="2">
        <f t="shared" si="35"/>
        <v>1</v>
      </c>
      <c r="N2259" s="6"/>
    </row>
    <row r="2260" spans="1:14" s="2" customFormat="1" hidden="1">
      <c r="A2260" s="1" t="s">
        <v>8266</v>
      </c>
      <c r="B2260" s="1" t="s">
        <v>8267</v>
      </c>
      <c r="C2260" s="1"/>
      <c r="D2260" s="1"/>
      <c r="E2260" s="1"/>
      <c r="F2260" s="6"/>
      <c r="G2260" s="7"/>
      <c r="H2260" s="12"/>
      <c r="I2260" s="11"/>
      <c r="J2260" s="12"/>
      <c r="K2260" s="11"/>
      <c r="L2260" s="2">
        <f t="shared" si="35"/>
        <v>1</v>
      </c>
      <c r="M2260" s="2" t="s">
        <v>8709</v>
      </c>
      <c r="N2260" s="6"/>
    </row>
    <row r="2261" spans="1:14" s="2" customFormat="1" hidden="1">
      <c r="A2261" s="1" t="s">
        <v>5698</v>
      </c>
      <c r="B2261" s="1" t="s">
        <v>5699</v>
      </c>
      <c r="C2261" s="1"/>
      <c r="D2261" s="1"/>
      <c r="E2261" s="1"/>
      <c r="F2261" s="6"/>
      <c r="G2261" s="7"/>
      <c r="H2261" s="12"/>
      <c r="I2261" s="11"/>
      <c r="J2261" s="12"/>
      <c r="K2261" s="11"/>
      <c r="L2261" s="2">
        <f t="shared" si="35"/>
        <v>1</v>
      </c>
      <c r="M2261" s="2" t="s">
        <v>8709</v>
      </c>
      <c r="N2261" s="6"/>
    </row>
    <row r="2262" spans="1:14" s="2" customFormat="1" hidden="1">
      <c r="A2262" s="1" t="s">
        <v>7246</v>
      </c>
      <c r="B2262" s="1" t="s">
        <v>7247</v>
      </c>
      <c r="C2262" s="1"/>
      <c r="D2262" s="1"/>
      <c r="E2262" s="1"/>
      <c r="F2262" s="6"/>
      <c r="G2262" s="7"/>
      <c r="H2262" s="12"/>
      <c r="I2262" s="11"/>
      <c r="J2262" s="12"/>
      <c r="K2262" s="11"/>
      <c r="L2262" s="2">
        <f t="shared" si="35"/>
        <v>1</v>
      </c>
      <c r="M2262" s="2" t="s">
        <v>8709</v>
      </c>
      <c r="N2262" s="6"/>
    </row>
    <row r="2263" spans="1:14" s="2" customFormat="1" ht="45">
      <c r="A2263" s="1" t="s">
        <v>2697</v>
      </c>
      <c r="B2263" s="1" t="s">
        <v>2698</v>
      </c>
      <c r="C2263" s="1" t="s">
        <v>2699</v>
      </c>
      <c r="D2263" s="1" t="s">
        <v>2700</v>
      </c>
      <c r="E2263" s="1" t="s">
        <v>2701</v>
      </c>
      <c r="F2263" s="6">
        <v>34186</v>
      </c>
      <c r="G2263" s="7">
        <v>1.2080197917740441</v>
      </c>
      <c r="H2263" s="10">
        <v>36330</v>
      </c>
      <c r="I2263" s="11">
        <v>97.01</v>
      </c>
      <c r="J2263" s="10">
        <v>37426</v>
      </c>
      <c r="K2263" s="11">
        <v>214.20000000000002</v>
      </c>
      <c r="L2263" s="2">
        <f t="shared" si="35"/>
        <v>1</v>
      </c>
      <c r="N2263" s="6"/>
    </row>
    <row r="2264" spans="1:14" s="2" customFormat="1" ht="45" hidden="1">
      <c r="A2264" s="44" t="s">
        <v>7237</v>
      </c>
      <c r="B2264" s="44" t="s">
        <v>7238</v>
      </c>
      <c r="C2264" s="44" t="s">
        <v>2661</v>
      </c>
      <c r="D2264" s="44" t="s">
        <v>2662</v>
      </c>
      <c r="E2264" s="44" t="s">
        <v>2663</v>
      </c>
      <c r="F2264" s="45">
        <v>41738</v>
      </c>
      <c r="G2264" s="46">
        <v>0.24456351083323064</v>
      </c>
      <c r="H2264" s="47">
        <v>41748</v>
      </c>
      <c r="I2264" s="48">
        <v>5031.74</v>
      </c>
      <c r="J2264" s="47">
        <v>42844</v>
      </c>
      <c r="K2264" s="48">
        <v>6262.32</v>
      </c>
      <c r="L2264" s="49">
        <f t="shared" si="35"/>
        <v>2</v>
      </c>
      <c r="N2264" s="45"/>
    </row>
    <row r="2265" spans="1:14" s="2" customFormat="1" ht="45" hidden="1">
      <c r="A2265" s="32" t="s">
        <v>7237</v>
      </c>
      <c r="B2265" s="32" t="s">
        <v>7508</v>
      </c>
      <c r="C2265" s="32" t="s">
        <v>2661</v>
      </c>
      <c r="D2265" s="32" t="s">
        <v>2662</v>
      </c>
      <c r="E2265" s="32" t="s">
        <v>2663</v>
      </c>
      <c r="F2265" s="33">
        <v>41738</v>
      </c>
      <c r="G2265" s="34">
        <v>0.24456351083323064</v>
      </c>
      <c r="H2265" s="35">
        <v>41748</v>
      </c>
      <c r="I2265" s="36">
        <v>5031.74</v>
      </c>
      <c r="J2265" s="35">
        <v>42844</v>
      </c>
      <c r="K2265" s="36">
        <v>6262.32</v>
      </c>
      <c r="L2265" s="37">
        <f t="shared" si="35"/>
        <v>2</v>
      </c>
      <c r="M2265" s="2" t="s">
        <v>8708</v>
      </c>
      <c r="N2265" s="33"/>
    </row>
    <row r="2266" spans="1:14" s="2" customFormat="1" ht="45">
      <c r="A2266" s="1" t="s">
        <v>2659</v>
      </c>
      <c r="B2266" s="1" t="s">
        <v>2660</v>
      </c>
      <c r="C2266" s="1" t="s">
        <v>2661</v>
      </c>
      <c r="D2266" s="1" t="s">
        <v>2662</v>
      </c>
      <c r="E2266" s="1" t="s">
        <v>2663</v>
      </c>
      <c r="F2266" s="6">
        <v>41734</v>
      </c>
      <c r="G2266" s="7">
        <v>0.24456351083323064</v>
      </c>
      <c r="H2266" s="10">
        <v>41748</v>
      </c>
      <c r="I2266" s="11">
        <v>5031.74</v>
      </c>
      <c r="J2266" s="10">
        <v>42844</v>
      </c>
      <c r="K2266" s="11">
        <v>6262.32</v>
      </c>
      <c r="L2266" s="2">
        <f t="shared" si="35"/>
        <v>1</v>
      </c>
      <c r="N2266" s="6"/>
    </row>
    <row r="2267" spans="1:14" s="2" customFormat="1" ht="45">
      <c r="A2267" s="1" t="s">
        <v>7830</v>
      </c>
      <c r="B2267" s="1" t="s">
        <v>7831</v>
      </c>
      <c r="C2267" s="1" t="s">
        <v>7832</v>
      </c>
      <c r="D2267" s="1" t="s">
        <v>7833</v>
      </c>
      <c r="E2267" s="1" t="s">
        <v>7834</v>
      </c>
      <c r="F2267" s="6">
        <v>40795</v>
      </c>
      <c r="G2267" s="7">
        <v>-0.6316031235645384</v>
      </c>
      <c r="H2267" s="10">
        <v>40800</v>
      </c>
      <c r="I2267" s="11">
        <v>87.08</v>
      </c>
      <c r="J2267" s="10">
        <v>41896</v>
      </c>
      <c r="K2267" s="11">
        <v>32.08</v>
      </c>
      <c r="L2267" s="2">
        <f t="shared" si="35"/>
        <v>1</v>
      </c>
      <c r="N2267" s="6"/>
    </row>
    <row r="2268" spans="1:14" s="2" customFormat="1" hidden="1">
      <c r="A2268" s="1" t="s">
        <v>8296</v>
      </c>
      <c r="B2268" s="1" t="s">
        <v>8297</v>
      </c>
      <c r="C2268" s="1"/>
      <c r="D2268" s="1"/>
      <c r="E2268" s="1"/>
      <c r="F2268" s="6"/>
      <c r="G2268" s="7"/>
      <c r="H2268" s="12"/>
      <c r="I2268" s="11"/>
      <c r="J2268" s="12"/>
      <c r="K2268" s="11"/>
      <c r="L2268" s="2">
        <f t="shared" si="35"/>
        <v>1</v>
      </c>
      <c r="M2268" s="2" t="s">
        <v>8709</v>
      </c>
      <c r="N2268" s="6"/>
    </row>
    <row r="2269" spans="1:14" s="2" customFormat="1" ht="45">
      <c r="A2269" s="1" t="s">
        <v>4921</v>
      </c>
      <c r="B2269" s="1" t="s">
        <v>4922</v>
      </c>
      <c r="C2269" s="1" t="s">
        <v>4923</v>
      </c>
      <c r="D2269" s="1" t="s">
        <v>4924</v>
      </c>
      <c r="E2269" s="1" t="s">
        <v>4925</v>
      </c>
      <c r="F2269" s="6">
        <v>39360</v>
      </c>
      <c r="G2269" s="7">
        <v>0.67862068965517242</v>
      </c>
      <c r="H2269" s="10">
        <v>40230</v>
      </c>
      <c r="I2269" s="11">
        <v>101.5</v>
      </c>
      <c r="J2269" s="10">
        <v>41326</v>
      </c>
      <c r="K2269" s="11">
        <v>170.38</v>
      </c>
      <c r="L2269" s="2">
        <f t="shared" si="35"/>
        <v>1</v>
      </c>
      <c r="N2269" s="6"/>
    </row>
    <row r="2270" spans="1:14" s="2" customFormat="1" hidden="1">
      <c r="A2270" s="1" t="s">
        <v>8408</v>
      </c>
      <c r="B2270" s="1" t="s">
        <v>8409</v>
      </c>
      <c r="C2270" s="1"/>
      <c r="D2270" s="1"/>
      <c r="E2270" s="1"/>
      <c r="F2270" s="6"/>
      <c r="G2270" s="7"/>
      <c r="H2270" s="12"/>
      <c r="I2270" s="11"/>
      <c r="J2270" s="12"/>
      <c r="K2270" s="11"/>
      <c r="L2270" s="2">
        <f t="shared" si="35"/>
        <v>1</v>
      </c>
      <c r="M2270" s="2" t="s">
        <v>8709</v>
      </c>
      <c r="N2270" s="6"/>
    </row>
    <row r="2271" spans="1:14" s="2" customFormat="1" ht="45" hidden="1">
      <c r="A2271" s="32" t="s">
        <v>2231</v>
      </c>
      <c r="B2271" s="32" t="s">
        <v>2232</v>
      </c>
      <c r="C2271" s="32" t="s">
        <v>2233</v>
      </c>
      <c r="D2271" s="32" t="s">
        <v>2234</v>
      </c>
      <c r="E2271" s="32" t="s">
        <v>2235</v>
      </c>
      <c r="F2271" s="33">
        <v>40277</v>
      </c>
      <c r="G2271" s="34">
        <v>1.3946364651261693</v>
      </c>
      <c r="H2271" s="35">
        <v>40287</v>
      </c>
      <c r="I2271" s="36">
        <v>9029.1200000000008</v>
      </c>
      <c r="J2271" s="35">
        <v>41383</v>
      </c>
      <c r="K2271" s="36">
        <v>21621.46</v>
      </c>
      <c r="L2271" s="37">
        <f t="shared" si="35"/>
        <v>4</v>
      </c>
      <c r="M2271" s="2" t="s">
        <v>8708</v>
      </c>
      <c r="N2271" s="33"/>
    </row>
    <row r="2272" spans="1:14" s="2" customFormat="1" ht="45" hidden="1">
      <c r="A2272" s="44" t="s">
        <v>2231</v>
      </c>
      <c r="B2272" s="44" t="s">
        <v>2232</v>
      </c>
      <c r="C2272" s="44" t="s">
        <v>2233</v>
      </c>
      <c r="D2272" s="44" t="s">
        <v>2234</v>
      </c>
      <c r="E2272" s="44" t="s">
        <v>2236</v>
      </c>
      <c r="F2272" s="45">
        <v>40277</v>
      </c>
      <c r="G2272" s="46">
        <v>1.4009152246273786</v>
      </c>
      <c r="H2272" s="47">
        <v>40285</v>
      </c>
      <c r="I2272" s="48">
        <v>9009.81</v>
      </c>
      <c r="J2272" s="47">
        <v>41381</v>
      </c>
      <c r="K2272" s="48">
        <v>21631.79</v>
      </c>
      <c r="L2272" s="49">
        <f t="shared" si="35"/>
        <v>4</v>
      </c>
      <c r="N2272" s="45"/>
    </row>
    <row r="2273" spans="1:14" s="2" customFormat="1" ht="45" hidden="1">
      <c r="A2273" s="32" t="s">
        <v>2231</v>
      </c>
      <c r="B2273" s="32" t="s">
        <v>2338</v>
      </c>
      <c r="C2273" s="32" t="s">
        <v>2233</v>
      </c>
      <c r="D2273" s="32" t="s">
        <v>2234</v>
      </c>
      <c r="E2273" s="32" t="s">
        <v>2235</v>
      </c>
      <c r="F2273" s="33">
        <v>40277</v>
      </c>
      <c r="G2273" s="34">
        <v>1.3946364651261693</v>
      </c>
      <c r="H2273" s="35">
        <v>40287</v>
      </c>
      <c r="I2273" s="36">
        <v>9029.1200000000008</v>
      </c>
      <c r="J2273" s="35">
        <v>41383</v>
      </c>
      <c r="K2273" s="36">
        <v>21621.46</v>
      </c>
      <c r="L2273" s="37">
        <f t="shared" si="35"/>
        <v>4</v>
      </c>
      <c r="M2273" s="2" t="s">
        <v>8708</v>
      </c>
      <c r="N2273" s="33"/>
    </row>
    <row r="2274" spans="1:14" s="2" customFormat="1" ht="45" hidden="1">
      <c r="A2274" s="44" t="s">
        <v>2231</v>
      </c>
      <c r="B2274" s="44" t="s">
        <v>2338</v>
      </c>
      <c r="C2274" s="44" t="s">
        <v>2233</v>
      </c>
      <c r="D2274" s="44" t="s">
        <v>2234</v>
      </c>
      <c r="E2274" s="44" t="s">
        <v>2236</v>
      </c>
      <c r="F2274" s="45">
        <v>40277</v>
      </c>
      <c r="G2274" s="46">
        <v>1.4009152246273786</v>
      </c>
      <c r="H2274" s="47">
        <v>40285</v>
      </c>
      <c r="I2274" s="48">
        <v>9009.81</v>
      </c>
      <c r="J2274" s="47">
        <v>41381</v>
      </c>
      <c r="K2274" s="48">
        <v>21631.79</v>
      </c>
      <c r="L2274" s="49">
        <f t="shared" si="35"/>
        <v>4</v>
      </c>
      <c r="N2274" s="45"/>
    </row>
    <row r="2275" spans="1:14" s="2" customFormat="1" ht="45" hidden="1">
      <c r="A2275" s="32" t="s">
        <v>2166</v>
      </c>
      <c r="B2275" s="32" t="s">
        <v>2167</v>
      </c>
      <c r="C2275" s="32" t="s">
        <v>2168</v>
      </c>
      <c r="D2275" s="32" t="s">
        <v>2169</v>
      </c>
      <c r="E2275" s="32" t="s">
        <v>2170</v>
      </c>
      <c r="F2275" s="33">
        <v>40729</v>
      </c>
      <c r="G2275" s="34">
        <v>0.22446555819477426</v>
      </c>
      <c r="H2275" s="35">
        <v>40738</v>
      </c>
      <c r="I2275" s="36">
        <v>25.26</v>
      </c>
      <c r="J2275" s="35">
        <v>41834</v>
      </c>
      <c r="K2275" s="36">
        <v>30.93</v>
      </c>
      <c r="L2275" s="37">
        <f t="shared" si="35"/>
        <v>2</v>
      </c>
      <c r="M2275" s="2" t="s">
        <v>8708</v>
      </c>
      <c r="N2275" s="33"/>
    </row>
    <row r="2276" spans="1:14" s="2" customFormat="1" ht="45" hidden="1">
      <c r="A2276" s="1" t="s">
        <v>2166</v>
      </c>
      <c r="B2276" s="1" t="s">
        <v>2167</v>
      </c>
      <c r="C2276" s="1" t="s">
        <v>2171</v>
      </c>
      <c r="D2276" s="1" t="s">
        <v>2172</v>
      </c>
      <c r="E2276" s="1" t="s">
        <v>2173</v>
      </c>
      <c r="F2276" s="6">
        <v>40729</v>
      </c>
      <c r="G2276" s="7">
        <v>1.5663999999999998</v>
      </c>
      <c r="H2276" s="10">
        <v>41408</v>
      </c>
      <c r="I2276" s="11">
        <v>100</v>
      </c>
      <c r="J2276" s="10">
        <v>42504</v>
      </c>
      <c r="K2276" s="11">
        <v>256.64</v>
      </c>
      <c r="L2276" s="2">
        <f t="shared" si="35"/>
        <v>2</v>
      </c>
      <c r="N2276" s="6"/>
    </row>
    <row r="2277" spans="1:14" s="2" customFormat="1" ht="45" hidden="1">
      <c r="A2277" s="1" t="s">
        <v>1789</v>
      </c>
      <c r="B2277" s="1" t="s">
        <v>1877</v>
      </c>
      <c r="C2277" s="1" t="s">
        <v>1791</v>
      </c>
      <c r="D2277" s="1" t="s">
        <v>1792</v>
      </c>
      <c r="E2277" s="1" t="s">
        <v>1793</v>
      </c>
      <c r="F2277" s="6">
        <v>42256</v>
      </c>
      <c r="G2277" s="7" t="s">
        <v>8705</v>
      </c>
      <c r="H2277" s="10">
        <v>42261</v>
      </c>
      <c r="I2277" s="11">
        <v>46422.06</v>
      </c>
      <c r="J2277" s="10"/>
      <c r="K2277" s="11"/>
      <c r="L2277" s="2">
        <f t="shared" si="35"/>
        <v>4</v>
      </c>
      <c r="M2277" s="2" t="s">
        <v>8710</v>
      </c>
      <c r="N2277" s="6"/>
    </row>
    <row r="2278" spans="1:14" s="2" customFormat="1" ht="45" hidden="1">
      <c r="A2278" s="1" t="s">
        <v>1789</v>
      </c>
      <c r="B2278" s="1" t="s">
        <v>1877</v>
      </c>
      <c r="C2278" s="1" t="s">
        <v>1791</v>
      </c>
      <c r="D2278" s="1" t="s">
        <v>1792</v>
      </c>
      <c r="E2278" s="1" t="s">
        <v>1794</v>
      </c>
      <c r="F2278" s="6">
        <v>42256</v>
      </c>
      <c r="G2278" s="7" t="s">
        <v>8705</v>
      </c>
      <c r="H2278" s="10">
        <v>42261</v>
      </c>
      <c r="I2278" s="11">
        <v>46422.06</v>
      </c>
      <c r="J2278" s="10"/>
      <c r="K2278" s="11"/>
      <c r="L2278" s="2">
        <f t="shared" si="35"/>
        <v>4</v>
      </c>
      <c r="M2278" s="2" t="s">
        <v>8710</v>
      </c>
      <c r="N2278" s="6"/>
    </row>
    <row r="2279" spans="1:14" s="2" customFormat="1" ht="45" hidden="1">
      <c r="A2279" s="1" t="s">
        <v>1789</v>
      </c>
      <c r="B2279" s="1" t="s">
        <v>1790</v>
      </c>
      <c r="C2279" s="1" t="s">
        <v>1791</v>
      </c>
      <c r="D2279" s="1" t="s">
        <v>1792</v>
      </c>
      <c r="E2279" s="1" t="s">
        <v>1793</v>
      </c>
      <c r="F2279" s="6">
        <v>42256</v>
      </c>
      <c r="G2279" s="7" t="s">
        <v>8705</v>
      </c>
      <c r="H2279" s="10">
        <v>42261</v>
      </c>
      <c r="I2279" s="11">
        <v>46422.06</v>
      </c>
      <c r="J2279" s="10"/>
      <c r="K2279" s="11"/>
      <c r="L2279" s="2">
        <f t="shared" si="35"/>
        <v>4</v>
      </c>
      <c r="M2279" s="2" t="s">
        <v>8710</v>
      </c>
      <c r="N2279" s="6"/>
    </row>
    <row r="2280" spans="1:14" s="2" customFormat="1" ht="45" hidden="1">
      <c r="A2280" s="1" t="s">
        <v>1789</v>
      </c>
      <c r="B2280" s="1" t="s">
        <v>1790</v>
      </c>
      <c r="C2280" s="1" t="s">
        <v>1791</v>
      </c>
      <c r="D2280" s="1" t="s">
        <v>1792</v>
      </c>
      <c r="E2280" s="1" t="s">
        <v>1794</v>
      </c>
      <c r="F2280" s="6">
        <v>42256</v>
      </c>
      <c r="G2280" s="7" t="s">
        <v>8705</v>
      </c>
      <c r="H2280" s="10">
        <v>42261</v>
      </c>
      <c r="I2280" s="11">
        <v>46422.06</v>
      </c>
      <c r="J2280" s="10"/>
      <c r="K2280" s="11"/>
      <c r="L2280" s="2">
        <f t="shared" si="35"/>
        <v>4</v>
      </c>
      <c r="M2280" s="2" t="s">
        <v>8710</v>
      </c>
      <c r="N2280" s="6"/>
    </row>
    <row r="2281" spans="1:14" s="2" customFormat="1" ht="45">
      <c r="A2281" s="1" t="s">
        <v>6688</v>
      </c>
      <c r="B2281" s="1" t="s">
        <v>6689</v>
      </c>
      <c r="C2281" s="1" t="s">
        <v>6690</v>
      </c>
      <c r="D2281" s="1" t="s">
        <v>6691</v>
      </c>
      <c r="E2281" s="1" t="s">
        <v>6692</v>
      </c>
      <c r="F2281" s="6">
        <v>36469</v>
      </c>
      <c r="G2281" s="7">
        <v>1.0968165740272866</v>
      </c>
      <c r="H2281" s="10">
        <v>36492</v>
      </c>
      <c r="I2281" s="11">
        <v>98.95</v>
      </c>
      <c r="J2281" s="10">
        <v>37588</v>
      </c>
      <c r="K2281" s="11">
        <v>207.48000000000002</v>
      </c>
      <c r="L2281" s="2">
        <f t="shared" si="35"/>
        <v>1</v>
      </c>
      <c r="N2281" s="6"/>
    </row>
    <row r="2282" spans="1:14" s="2" customFormat="1" ht="45">
      <c r="A2282" s="1" t="s">
        <v>3726</v>
      </c>
      <c r="B2282" s="1" t="s">
        <v>3727</v>
      </c>
      <c r="C2282" s="1" t="s">
        <v>3728</v>
      </c>
      <c r="D2282" s="1" t="s">
        <v>3729</v>
      </c>
      <c r="E2282" s="1" t="s">
        <v>3730</v>
      </c>
      <c r="F2282" s="6">
        <v>38753</v>
      </c>
      <c r="G2282" s="7">
        <v>-0.41705380068071896</v>
      </c>
      <c r="H2282" s="10">
        <v>38767</v>
      </c>
      <c r="I2282" s="11">
        <v>1674.7</v>
      </c>
      <c r="J2282" s="10">
        <v>39863</v>
      </c>
      <c r="K2282" s="11">
        <v>976.26</v>
      </c>
      <c r="L2282" s="2">
        <f t="shared" si="35"/>
        <v>1</v>
      </c>
      <c r="N2282" s="6"/>
    </row>
    <row r="2283" spans="1:14" s="2" customFormat="1" ht="30" hidden="1">
      <c r="A2283" s="1" t="s">
        <v>8689</v>
      </c>
      <c r="B2283" s="1" t="s">
        <v>8690</v>
      </c>
      <c r="C2283" s="1"/>
      <c r="D2283" s="1"/>
      <c r="E2283" s="1"/>
      <c r="F2283" s="6"/>
      <c r="G2283" s="7"/>
      <c r="H2283" s="12"/>
      <c r="I2283" s="11"/>
      <c r="J2283" s="12"/>
      <c r="K2283" s="11"/>
      <c r="L2283" s="2">
        <f t="shared" si="35"/>
        <v>1</v>
      </c>
      <c r="M2283" s="2" t="s">
        <v>8709</v>
      </c>
      <c r="N2283" s="6"/>
    </row>
    <row r="2284" spans="1:14" s="2" customFormat="1" ht="45">
      <c r="A2284" s="1" t="s">
        <v>7914</v>
      </c>
      <c r="B2284" s="1" t="s">
        <v>7915</v>
      </c>
      <c r="C2284" s="1" t="s">
        <v>7916</v>
      </c>
      <c r="D2284" s="1" t="s">
        <v>7917</v>
      </c>
      <c r="E2284" s="1" t="s">
        <v>7918</v>
      </c>
      <c r="F2284" s="6">
        <v>41583</v>
      </c>
      <c r="G2284" s="7">
        <v>-0.42391304347826086</v>
      </c>
      <c r="H2284" s="10">
        <v>41606</v>
      </c>
      <c r="I2284" s="11">
        <v>1.84</v>
      </c>
      <c r="J2284" s="10">
        <v>42702</v>
      </c>
      <c r="K2284" s="11">
        <v>1.06</v>
      </c>
      <c r="L2284" s="2">
        <f t="shared" si="35"/>
        <v>1</v>
      </c>
      <c r="N2284" s="6"/>
    </row>
    <row r="2285" spans="1:14" s="2" customFormat="1" ht="30" hidden="1">
      <c r="A2285" s="1" t="s">
        <v>7326</v>
      </c>
      <c r="B2285" s="1" t="s">
        <v>7327</v>
      </c>
      <c r="C2285" s="1"/>
      <c r="D2285" s="1"/>
      <c r="E2285" s="1"/>
      <c r="F2285" s="6"/>
      <c r="G2285" s="7"/>
      <c r="H2285" s="12"/>
      <c r="I2285" s="11"/>
      <c r="J2285" s="12"/>
      <c r="K2285" s="11"/>
      <c r="L2285" s="2">
        <f t="shared" si="35"/>
        <v>1</v>
      </c>
      <c r="M2285" s="2" t="s">
        <v>8709</v>
      </c>
      <c r="N2285" s="6"/>
    </row>
    <row r="2286" spans="1:14" s="2" customFormat="1" ht="45" hidden="1">
      <c r="A2286" s="1" t="s">
        <v>1213</v>
      </c>
      <c r="B2286" s="1" t="s">
        <v>1231</v>
      </c>
      <c r="C2286" s="1" t="s">
        <v>1215</v>
      </c>
      <c r="D2286" s="1" t="s">
        <v>1216</v>
      </c>
      <c r="E2286" s="1" t="s">
        <v>1217</v>
      </c>
      <c r="F2286" s="1"/>
      <c r="G2286" s="7"/>
      <c r="H2286" s="12"/>
      <c r="I2286" s="11"/>
      <c r="J2286" s="12"/>
      <c r="K2286" s="11"/>
      <c r="L2286" s="2">
        <f t="shared" si="35"/>
        <v>4</v>
      </c>
      <c r="M2286" s="2" t="s">
        <v>8709</v>
      </c>
      <c r="N2286" s="1"/>
    </row>
    <row r="2287" spans="1:14" s="2" customFormat="1" ht="45" hidden="1">
      <c r="A2287" s="1" t="s">
        <v>1213</v>
      </c>
      <c r="B2287" s="1" t="s">
        <v>1231</v>
      </c>
      <c r="C2287" s="1" t="s">
        <v>1215</v>
      </c>
      <c r="D2287" s="1" t="s">
        <v>1216</v>
      </c>
      <c r="E2287" s="1" t="s">
        <v>1218</v>
      </c>
      <c r="F2287" s="1"/>
      <c r="G2287" s="7"/>
      <c r="H2287" s="12"/>
      <c r="I2287" s="11"/>
      <c r="J2287" s="12"/>
      <c r="K2287" s="11"/>
      <c r="L2287" s="2">
        <f t="shared" si="35"/>
        <v>4</v>
      </c>
      <c r="M2287" s="2" t="s">
        <v>8709</v>
      </c>
      <c r="N2287" s="1"/>
    </row>
    <row r="2288" spans="1:14" s="2" customFormat="1" ht="45" hidden="1">
      <c r="A2288" s="1" t="s">
        <v>1213</v>
      </c>
      <c r="B2288" s="1" t="s">
        <v>1214</v>
      </c>
      <c r="C2288" s="1" t="s">
        <v>1215</v>
      </c>
      <c r="D2288" s="1" t="s">
        <v>1216</v>
      </c>
      <c r="E2288" s="1" t="s">
        <v>1217</v>
      </c>
      <c r="F2288" s="1"/>
      <c r="G2288" s="7"/>
      <c r="H2288" s="12"/>
      <c r="I2288" s="11"/>
      <c r="J2288" s="12"/>
      <c r="K2288" s="11"/>
      <c r="L2288" s="2">
        <f t="shared" si="35"/>
        <v>4</v>
      </c>
      <c r="M2288" s="2" t="s">
        <v>8709</v>
      </c>
      <c r="N2288" s="1"/>
    </row>
    <row r="2289" spans="1:14" s="2" customFormat="1" ht="45" hidden="1">
      <c r="A2289" s="1" t="s">
        <v>1213</v>
      </c>
      <c r="B2289" s="1" t="s">
        <v>1214</v>
      </c>
      <c r="C2289" s="1" t="s">
        <v>1215</v>
      </c>
      <c r="D2289" s="1" t="s">
        <v>1216</v>
      </c>
      <c r="E2289" s="1" t="s">
        <v>1218</v>
      </c>
      <c r="F2289" s="1"/>
      <c r="G2289" s="7"/>
      <c r="H2289" s="12"/>
      <c r="I2289" s="11"/>
      <c r="J2289" s="12"/>
      <c r="K2289" s="11"/>
      <c r="L2289" s="2">
        <f t="shared" si="35"/>
        <v>4</v>
      </c>
      <c r="M2289" s="2" t="s">
        <v>8709</v>
      </c>
      <c r="N2289" s="1"/>
    </row>
    <row r="2290" spans="1:14" s="2" customFormat="1" ht="45">
      <c r="A2290" s="1" t="s">
        <v>5747</v>
      </c>
      <c r="B2290" s="1" t="s">
        <v>5748</v>
      </c>
      <c r="C2290" s="1" t="s">
        <v>5749</v>
      </c>
      <c r="D2290" s="1" t="s">
        <v>5750</v>
      </c>
      <c r="E2290" s="1" t="s">
        <v>5751</v>
      </c>
      <c r="F2290" s="6">
        <v>41764</v>
      </c>
      <c r="G2290" s="7">
        <v>0.34894276541569813</v>
      </c>
      <c r="H2290" s="10">
        <v>41782</v>
      </c>
      <c r="I2290" s="11">
        <v>90.33</v>
      </c>
      <c r="J2290" s="10">
        <v>42878</v>
      </c>
      <c r="K2290" s="11">
        <v>121.85000000000001</v>
      </c>
      <c r="L2290" s="2">
        <f t="shared" si="35"/>
        <v>1</v>
      </c>
      <c r="N2290" s="6"/>
    </row>
    <row r="2291" spans="1:14" s="2" customFormat="1" ht="45">
      <c r="A2291" s="1" t="s">
        <v>1430</v>
      </c>
      <c r="B2291" s="1" t="s">
        <v>1431</v>
      </c>
      <c r="C2291" s="1" t="s">
        <v>1432</v>
      </c>
      <c r="D2291" s="1" t="s">
        <v>1433</v>
      </c>
      <c r="E2291" s="1" t="s">
        <v>1434</v>
      </c>
      <c r="F2291" s="6">
        <v>39573</v>
      </c>
      <c r="G2291" s="7">
        <v>0.11530021942948336</v>
      </c>
      <c r="H2291" s="10">
        <v>39613</v>
      </c>
      <c r="I2291" s="11">
        <v>100.26</v>
      </c>
      <c r="J2291" s="10">
        <v>40708</v>
      </c>
      <c r="K2291" s="11">
        <v>111.82000000000001</v>
      </c>
      <c r="L2291" s="2">
        <f t="shared" si="35"/>
        <v>1</v>
      </c>
      <c r="N2291" s="6"/>
    </row>
    <row r="2292" spans="1:14" s="2" customFormat="1" ht="45">
      <c r="A2292" s="1" t="s">
        <v>929</v>
      </c>
      <c r="B2292" s="1" t="s">
        <v>930</v>
      </c>
      <c r="C2292" s="1" t="s">
        <v>931</v>
      </c>
      <c r="D2292" s="1" t="s">
        <v>932</v>
      </c>
      <c r="E2292" s="1" t="s">
        <v>933</v>
      </c>
      <c r="F2292" s="6">
        <v>40579</v>
      </c>
      <c r="G2292" s="7">
        <v>0.42961036337466224</v>
      </c>
      <c r="H2292" s="10">
        <v>40588</v>
      </c>
      <c r="I2292" s="11">
        <v>396.01</v>
      </c>
      <c r="J2292" s="10">
        <v>41684</v>
      </c>
      <c r="K2292" s="11">
        <v>566.14</v>
      </c>
      <c r="L2292" s="2">
        <f t="shared" si="35"/>
        <v>1</v>
      </c>
      <c r="N2292" s="6"/>
    </row>
    <row r="2293" spans="1:14" s="2" customFormat="1" hidden="1">
      <c r="A2293" s="1" t="s">
        <v>8628</v>
      </c>
      <c r="B2293" s="1" t="s">
        <v>8629</v>
      </c>
      <c r="C2293" s="1"/>
      <c r="D2293" s="1"/>
      <c r="E2293" s="1"/>
      <c r="F2293" s="6"/>
      <c r="G2293" s="7"/>
      <c r="H2293" s="12"/>
      <c r="I2293" s="11"/>
      <c r="J2293" s="12"/>
      <c r="K2293" s="11"/>
      <c r="L2293" s="2">
        <f t="shared" si="35"/>
        <v>1</v>
      </c>
      <c r="M2293" s="2" t="s">
        <v>8709</v>
      </c>
      <c r="N2293" s="6"/>
    </row>
    <row r="2294" spans="1:14" s="2" customFormat="1" ht="45">
      <c r="A2294" s="1" t="s">
        <v>2257</v>
      </c>
      <c r="B2294" s="1" t="s">
        <v>2258</v>
      </c>
      <c r="C2294" s="1" t="s">
        <v>2259</v>
      </c>
      <c r="D2294" s="1" t="s">
        <v>2260</v>
      </c>
      <c r="E2294" s="1" t="s">
        <v>2261</v>
      </c>
      <c r="F2294" s="6">
        <v>39452</v>
      </c>
      <c r="G2294" s="7">
        <v>0.57433190366215758</v>
      </c>
      <c r="H2294" s="10">
        <v>39466</v>
      </c>
      <c r="I2294" s="11">
        <v>151.55000000000001</v>
      </c>
      <c r="J2294" s="10">
        <v>40562</v>
      </c>
      <c r="K2294" s="11">
        <v>238.59</v>
      </c>
      <c r="L2294" s="2">
        <f t="shared" si="35"/>
        <v>1</v>
      </c>
      <c r="N2294" s="6"/>
    </row>
    <row r="2295" spans="1:14" s="2" customFormat="1" ht="30" hidden="1">
      <c r="A2295" s="1" t="s">
        <v>145</v>
      </c>
      <c r="B2295" s="1" t="s">
        <v>146</v>
      </c>
      <c r="C2295" s="1" t="s">
        <v>147</v>
      </c>
      <c r="D2295" s="1" t="s">
        <v>148</v>
      </c>
      <c r="E2295" s="1" t="s">
        <v>149</v>
      </c>
      <c r="F2295" s="6">
        <v>42040</v>
      </c>
      <c r="G2295" s="7" t="s">
        <v>8705</v>
      </c>
      <c r="H2295" s="10">
        <v>42049</v>
      </c>
      <c r="I2295" s="11">
        <v>245.08</v>
      </c>
      <c r="J2295" s="10"/>
      <c r="K2295" s="11"/>
      <c r="L2295" s="2">
        <f t="shared" si="35"/>
        <v>1</v>
      </c>
      <c r="M2295" s="2" t="s">
        <v>8710</v>
      </c>
      <c r="N2295" s="6"/>
    </row>
    <row r="2296" spans="1:14" s="2" customFormat="1" ht="45" hidden="1">
      <c r="A2296" s="1" t="s">
        <v>8559</v>
      </c>
      <c r="B2296" s="1" t="s">
        <v>8560</v>
      </c>
      <c r="C2296" s="1" t="s">
        <v>8561</v>
      </c>
      <c r="D2296" s="1" t="s">
        <v>8562</v>
      </c>
      <c r="E2296" s="1" t="s">
        <v>8563</v>
      </c>
      <c r="F2296" s="6">
        <v>42138</v>
      </c>
      <c r="G2296" s="7" t="s">
        <v>8705</v>
      </c>
      <c r="H2296" s="10">
        <v>42138</v>
      </c>
      <c r="I2296" s="11">
        <v>760.89</v>
      </c>
      <c r="J2296" s="10"/>
      <c r="K2296" s="11"/>
      <c r="L2296" s="2">
        <f t="shared" si="35"/>
        <v>1</v>
      </c>
      <c r="M2296" s="2" t="s">
        <v>8710</v>
      </c>
      <c r="N2296" s="6"/>
    </row>
    <row r="2297" spans="1:14" s="2" customFormat="1" ht="45">
      <c r="A2297" s="1" t="s">
        <v>2250</v>
      </c>
      <c r="B2297" s="1" t="s">
        <v>2251</v>
      </c>
      <c r="C2297" s="1" t="s">
        <v>2252</v>
      </c>
      <c r="D2297" s="1" t="s">
        <v>2253</v>
      </c>
      <c r="E2297" s="1" t="s">
        <v>2254</v>
      </c>
      <c r="F2297" s="6">
        <v>40770</v>
      </c>
      <c r="G2297" s="7">
        <v>3.4646953861840424</v>
      </c>
      <c r="H2297" s="10">
        <v>40784</v>
      </c>
      <c r="I2297" s="11">
        <v>39.230000000000004</v>
      </c>
      <c r="J2297" s="10">
        <v>41880</v>
      </c>
      <c r="K2297" s="11">
        <v>175.15</v>
      </c>
      <c r="L2297" s="2">
        <f t="shared" si="35"/>
        <v>1</v>
      </c>
      <c r="N2297" s="6"/>
    </row>
    <row r="2298" spans="1:14" s="2" customFormat="1" ht="45">
      <c r="A2298" s="1" t="s">
        <v>6359</v>
      </c>
      <c r="B2298" s="1" t="s">
        <v>6360</v>
      </c>
      <c r="C2298" s="1" t="s">
        <v>6361</v>
      </c>
      <c r="D2298" s="1" t="s">
        <v>6362</v>
      </c>
      <c r="E2298" s="1" t="s">
        <v>6363</v>
      </c>
      <c r="F2298" s="6">
        <v>39026</v>
      </c>
      <c r="G2298" s="7">
        <v>0.39289033457249078</v>
      </c>
      <c r="H2298" s="10">
        <v>40509</v>
      </c>
      <c r="I2298" s="11">
        <v>172.16</v>
      </c>
      <c r="J2298" s="10">
        <v>41605</v>
      </c>
      <c r="K2298" s="11">
        <v>239.8</v>
      </c>
      <c r="L2298" s="2">
        <f t="shared" si="35"/>
        <v>1</v>
      </c>
      <c r="N2298" s="6"/>
    </row>
    <row r="2299" spans="1:14" s="2" customFormat="1" ht="45">
      <c r="A2299" s="1" t="s">
        <v>7874</v>
      </c>
      <c r="B2299" s="1" t="s">
        <v>7875</v>
      </c>
      <c r="C2299" s="1" t="s">
        <v>7876</v>
      </c>
      <c r="D2299" s="1" t="s">
        <v>7877</v>
      </c>
      <c r="E2299" s="1" t="s">
        <v>7878</v>
      </c>
      <c r="F2299" s="6">
        <v>40729</v>
      </c>
      <c r="G2299" s="7">
        <v>-0.19777857398781798</v>
      </c>
      <c r="H2299" s="10">
        <v>40752</v>
      </c>
      <c r="I2299" s="11">
        <v>27.91</v>
      </c>
      <c r="J2299" s="10">
        <v>41848</v>
      </c>
      <c r="K2299" s="11">
        <v>22.39</v>
      </c>
      <c r="L2299" s="2">
        <f t="shared" si="35"/>
        <v>1</v>
      </c>
      <c r="N2299" s="6"/>
    </row>
    <row r="2300" spans="1:14" s="2" customFormat="1" ht="30" hidden="1">
      <c r="A2300" s="1" t="s">
        <v>8270</v>
      </c>
      <c r="B2300" s="1" t="s">
        <v>8271</v>
      </c>
      <c r="C2300" s="1"/>
      <c r="D2300" s="1"/>
      <c r="E2300" s="1"/>
      <c r="F2300" s="6"/>
      <c r="G2300" s="7"/>
      <c r="H2300" s="12"/>
      <c r="I2300" s="11"/>
      <c r="J2300" s="12"/>
      <c r="K2300" s="11"/>
      <c r="L2300" s="2">
        <f t="shared" si="35"/>
        <v>1</v>
      </c>
      <c r="M2300" s="2" t="s">
        <v>8709</v>
      </c>
      <c r="N2300" s="6"/>
    </row>
    <row r="2301" spans="1:14" s="2" customFormat="1" ht="45">
      <c r="A2301" s="1" t="s">
        <v>6017</v>
      </c>
      <c r="B2301" s="1" t="s">
        <v>6018</v>
      </c>
      <c r="C2301" s="1" t="s">
        <v>6019</v>
      </c>
      <c r="D2301" s="1" t="s">
        <v>6020</v>
      </c>
      <c r="E2301" s="1" t="s">
        <v>6021</v>
      </c>
      <c r="F2301" s="6">
        <v>40395</v>
      </c>
      <c r="G2301" s="7">
        <v>0.2150789012273524</v>
      </c>
      <c r="H2301" s="10">
        <v>40413</v>
      </c>
      <c r="I2301" s="11">
        <v>17.11</v>
      </c>
      <c r="J2301" s="10">
        <v>41509</v>
      </c>
      <c r="K2301" s="11">
        <v>20.79</v>
      </c>
      <c r="L2301" s="2">
        <f t="shared" si="35"/>
        <v>1</v>
      </c>
      <c r="N2301" s="6"/>
    </row>
    <row r="2302" spans="1:14" s="2" customFormat="1" ht="45">
      <c r="A2302" s="1" t="s">
        <v>1221</v>
      </c>
      <c r="B2302" s="1" t="s">
        <v>1222</v>
      </c>
      <c r="C2302" s="1" t="s">
        <v>620</v>
      </c>
      <c r="D2302" s="1" t="s">
        <v>621</v>
      </c>
      <c r="E2302" s="1" t="s">
        <v>622</v>
      </c>
      <c r="F2302" s="6">
        <v>40848</v>
      </c>
      <c r="G2302" s="7">
        <v>0.63215990301499103</v>
      </c>
      <c r="H2302" s="10">
        <v>40876</v>
      </c>
      <c r="I2302" s="11">
        <v>1963.19</v>
      </c>
      <c r="J2302" s="10">
        <v>41972</v>
      </c>
      <c r="K2302" s="11">
        <v>3204.2400000000002</v>
      </c>
      <c r="L2302" s="2">
        <f t="shared" si="35"/>
        <v>1</v>
      </c>
      <c r="N2302" s="6"/>
    </row>
    <row r="2303" spans="1:14" s="2" customFormat="1" ht="45">
      <c r="A2303" s="1" t="s">
        <v>7723</v>
      </c>
      <c r="B2303" s="1" t="s">
        <v>7724</v>
      </c>
      <c r="C2303" s="1" t="s">
        <v>7725</v>
      </c>
      <c r="D2303" s="1" t="s">
        <v>7726</v>
      </c>
      <c r="E2303" s="1" t="s">
        <v>7727</v>
      </c>
      <c r="F2303" s="6">
        <v>38082</v>
      </c>
      <c r="G2303" s="7">
        <v>1.288</v>
      </c>
      <c r="H2303" s="10">
        <v>38105</v>
      </c>
      <c r="I2303" s="11">
        <v>156.25</v>
      </c>
      <c r="J2303" s="10">
        <v>39200</v>
      </c>
      <c r="K2303" s="11">
        <v>357.5</v>
      </c>
      <c r="L2303" s="2">
        <f t="shared" si="35"/>
        <v>1</v>
      </c>
      <c r="N2303" s="6"/>
    </row>
    <row r="2304" spans="1:14" s="2" customFormat="1" ht="45" hidden="1">
      <c r="A2304" s="1" t="s">
        <v>6581</v>
      </c>
      <c r="B2304" s="1" t="s">
        <v>6582</v>
      </c>
      <c r="C2304" s="1" t="s">
        <v>6583</v>
      </c>
      <c r="D2304" s="1" t="s">
        <v>6584</v>
      </c>
      <c r="E2304" s="1" t="s">
        <v>6585</v>
      </c>
      <c r="F2304" s="6">
        <v>42099</v>
      </c>
      <c r="G2304" s="7" t="s">
        <v>8705</v>
      </c>
      <c r="H2304" s="10">
        <v>42121</v>
      </c>
      <c r="I2304" s="11">
        <v>3561.6</v>
      </c>
      <c r="J2304" s="10"/>
      <c r="K2304" s="11"/>
      <c r="L2304" s="2">
        <f t="shared" si="35"/>
        <v>1</v>
      </c>
      <c r="M2304" s="2" t="s">
        <v>8710</v>
      </c>
      <c r="N2304" s="6"/>
    </row>
    <row r="2305" spans="1:14" s="2" customFormat="1" ht="45" hidden="1">
      <c r="A2305" s="1" t="s">
        <v>3546</v>
      </c>
      <c r="B2305" s="1" t="s">
        <v>3547</v>
      </c>
      <c r="C2305" s="1" t="s">
        <v>3548</v>
      </c>
      <c r="D2305" s="1" t="s">
        <v>3549</v>
      </c>
      <c r="E2305" s="1" t="s">
        <v>3550</v>
      </c>
      <c r="F2305" s="6">
        <v>40849</v>
      </c>
      <c r="G2305" s="7">
        <v>1.5266961368441287</v>
      </c>
      <c r="H2305" s="10">
        <v>40866</v>
      </c>
      <c r="I2305" s="11">
        <v>260.14999999999998</v>
      </c>
      <c r="J2305" s="10">
        <v>41962</v>
      </c>
      <c r="K2305" s="11">
        <v>657.32</v>
      </c>
      <c r="L2305" s="2">
        <f t="shared" si="35"/>
        <v>2</v>
      </c>
      <c r="N2305" s="6"/>
    </row>
    <row r="2306" spans="1:14" s="2" customFormat="1" ht="45" hidden="1">
      <c r="A2306" s="32" t="s">
        <v>3546</v>
      </c>
      <c r="B2306" s="32" t="s">
        <v>3547</v>
      </c>
      <c r="C2306" s="32" t="s">
        <v>3548</v>
      </c>
      <c r="D2306" s="32" t="s">
        <v>3549</v>
      </c>
      <c r="E2306" s="32" t="s">
        <v>3551</v>
      </c>
      <c r="F2306" s="33">
        <v>40849</v>
      </c>
      <c r="G2306" s="34">
        <v>1.3708614122472897</v>
      </c>
      <c r="H2306" s="35">
        <v>40861</v>
      </c>
      <c r="I2306" s="36">
        <v>273.04000000000002</v>
      </c>
      <c r="J2306" s="35">
        <v>41957</v>
      </c>
      <c r="K2306" s="36">
        <v>647.34</v>
      </c>
      <c r="L2306" s="37">
        <f t="shared" ref="L2306:L2369" si="36">COUNTIF(A$2:A$2738,A2306)</f>
        <v>2</v>
      </c>
      <c r="M2306" s="2" t="s">
        <v>8708</v>
      </c>
      <c r="N2306" s="33"/>
    </row>
    <row r="2307" spans="1:14" s="2" customFormat="1" ht="45">
      <c r="A2307" s="1" t="s">
        <v>3704</v>
      </c>
      <c r="B2307" s="1" t="s">
        <v>3705</v>
      </c>
      <c r="C2307" s="1" t="s">
        <v>3706</v>
      </c>
      <c r="D2307" s="1" t="s">
        <v>3707</v>
      </c>
      <c r="E2307" s="1" t="s">
        <v>3708</v>
      </c>
      <c r="F2307" s="6">
        <v>39114</v>
      </c>
      <c r="G2307" s="7">
        <v>-0.56346678798908101</v>
      </c>
      <c r="H2307" s="10">
        <v>39160</v>
      </c>
      <c r="I2307" s="11">
        <v>87.92</v>
      </c>
      <c r="J2307" s="10">
        <v>40256</v>
      </c>
      <c r="K2307" s="11">
        <v>38.380000000000003</v>
      </c>
      <c r="L2307" s="2">
        <f t="shared" si="36"/>
        <v>1</v>
      </c>
      <c r="N2307" s="6"/>
    </row>
    <row r="2308" spans="1:14" s="2" customFormat="1" ht="45">
      <c r="A2308" s="1" t="s">
        <v>8023</v>
      </c>
      <c r="B2308" s="1" t="s">
        <v>8024</v>
      </c>
      <c r="C2308" s="1" t="s">
        <v>8025</v>
      </c>
      <c r="D2308" s="1" t="s">
        <v>8026</v>
      </c>
      <c r="E2308" s="1" t="s">
        <v>8027</v>
      </c>
      <c r="F2308" s="6">
        <v>40729</v>
      </c>
      <c r="G2308" s="7">
        <v>0.60522140487523457</v>
      </c>
      <c r="H2308" s="10">
        <v>40752</v>
      </c>
      <c r="I2308" s="11">
        <v>69.33</v>
      </c>
      <c r="J2308" s="10">
        <v>41848</v>
      </c>
      <c r="K2308" s="11">
        <v>111.29</v>
      </c>
      <c r="L2308" s="2">
        <f t="shared" si="36"/>
        <v>1</v>
      </c>
      <c r="N2308" s="6"/>
    </row>
    <row r="2309" spans="1:14" s="2" customFormat="1" ht="45">
      <c r="A2309" s="1" t="s">
        <v>7053</v>
      </c>
      <c r="B2309" s="1" t="s">
        <v>7054</v>
      </c>
      <c r="C2309" s="1" t="s">
        <v>7055</v>
      </c>
      <c r="D2309" s="1" t="s">
        <v>7056</v>
      </c>
      <c r="E2309" s="1" t="s">
        <v>7057</v>
      </c>
      <c r="F2309" s="6">
        <v>40156</v>
      </c>
      <c r="G2309" s="7">
        <v>-0.25551102204408821</v>
      </c>
      <c r="H2309" s="10">
        <v>40161</v>
      </c>
      <c r="I2309" s="11">
        <v>29.94</v>
      </c>
      <c r="J2309" s="10">
        <v>41257</v>
      </c>
      <c r="K2309" s="11">
        <v>22.29</v>
      </c>
      <c r="L2309" s="2">
        <f t="shared" si="36"/>
        <v>1</v>
      </c>
      <c r="N2309" s="6"/>
    </row>
    <row r="2310" spans="1:14" s="2" customFormat="1" ht="45" hidden="1">
      <c r="A2310" s="1" t="s">
        <v>3869</v>
      </c>
      <c r="B2310" s="1" t="s">
        <v>3870</v>
      </c>
      <c r="C2310" s="1" t="s">
        <v>3871</v>
      </c>
      <c r="D2310" s="1" t="s">
        <v>3872</v>
      </c>
      <c r="E2310" s="1" t="s">
        <v>3873</v>
      </c>
      <c r="F2310" s="6">
        <v>42282</v>
      </c>
      <c r="G2310" s="7" t="s">
        <v>8705</v>
      </c>
      <c r="H2310" s="10">
        <v>42296</v>
      </c>
      <c r="I2310" s="11">
        <v>182.11</v>
      </c>
      <c r="J2310" s="10"/>
      <c r="K2310" s="11"/>
      <c r="L2310" s="2">
        <f t="shared" si="36"/>
        <v>1</v>
      </c>
      <c r="M2310" s="2" t="s">
        <v>8710</v>
      </c>
      <c r="N2310" s="6"/>
    </row>
    <row r="2311" spans="1:14" s="2" customFormat="1" ht="45">
      <c r="A2311" s="1" t="s">
        <v>1518</v>
      </c>
      <c r="B2311" s="1" t="s">
        <v>1519</v>
      </c>
      <c r="C2311" s="1" t="s">
        <v>1520</v>
      </c>
      <c r="D2311" s="1" t="s">
        <v>1521</v>
      </c>
      <c r="E2311" s="1" t="s">
        <v>1522</v>
      </c>
      <c r="F2311" s="6">
        <v>39391</v>
      </c>
      <c r="G2311" s="7">
        <v>1.2701589843303214</v>
      </c>
      <c r="H2311" s="10">
        <v>41043</v>
      </c>
      <c r="I2311" s="11">
        <v>87.43</v>
      </c>
      <c r="J2311" s="10">
        <v>42138</v>
      </c>
      <c r="K2311" s="11">
        <v>198.48000000000002</v>
      </c>
      <c r="L2311" s="2">
        <f t="shared" si="36"/>
        <v>1</v>
      </c>
      <c r="N2311" s="6"/>
    </row>
    <row r="2312" spans="1:14" s="2" customFormat="1" ht="45">
      <c r="A2312" s="1" t="s">
        <v>2777</v>
      </c>
      <c r="B2312" s="1" t="s">
        <v>2778</v>
      </c>
      <c r="C2312" s="1" t="s">
        <v>2779</v>
      </c>
      <c r="D2312" s="1" t="s">
        <v>2780</v>
      </c>
      <c r="E2312" s="1" t="s">
        <v>2781</v>
      </c>
      <c r="F2312" s="6">
        <v>40214</v>
      </c>
      <c r="G2312" s="7">
        <v>0.2943872216413429</v>
      </c>
      <c r="H2312" s="10">
        <v>40228</v>
      </c>
      <c r="I2312" s="11">
        <v>449.51</v>
      </c>
      <c r="J2312" s="10">
        <v>41324</v>
      </c>
      <c r="K2312" s="11">
        <v>581.84</v>
      </c>
      <c r="L2312" s="2">
        <f t="shared" si="36"/>
        <v>1</v>
      </c>
      <c r="N2312" s="6"/>
    </row>
    <row r="2313" spans="1:14" s="2" customFormat="1" ht="45">
      <c r="A2313" s="1" t="s">
        <v>4454</v>
      </c>
      <c r="B2313" s="1" t="s">
        <v>4455</v>
      </c>
      <c r="C2313" s="1" t="s">
        <v>4456</v>
      </c>
      <c r="D2313" s="1" t="s">
        <v>4457</v>
      </c>
      <c r="E2313" s="1" t="s">
        <v>4458</v>
      </c>
      <c r="F2313" s="6">
        <v>40729</v>
      </c>
      <c r="G2313" s="7">
        <v>2.6249089584850696</v>
      </c>
      <c r="H2313" s="10">
        <v>40744</v>
      </c>
      <c r="I2313" s="11">
        <v>41.19</v>
      </c>
      <c r="J2313" s="10">
        <v>41840</v>
      </c>
      <c r="K2313" s="11">
        <v>149.31</v>
      </c>
      <c r="L2313" s="2">
        <f t="shared" si="36"/>
        <v>1</v>
      </c>
      <c r="N2313" s="6"/>
    </row>
    <row r="2314" spans="1:14" s="2" customFormat="1" ht="45">
      <c r="A2314" s="1" t="s">
        <v>5146</v>
      </c>
      <c r="B2314" s="1" t="s">
        <v>5147</v>
      </c>
      <c r="C2314" s="1" t="s">
        <v>5148</v>
      </c>
      <c r="D2314" s="1" t="s">
        <v>5149</v>
      </c>
      <c r="E2314" s="1" t="s">
        <v>5150</v>
      </c>
      <c r="F2314" s="6">
        <v>38630</v>
      </c>
      <c r="G2314" s="7">
        <v>0.13437499999999991</v>
      </c>
      <c r="H2314" s="10">
        <v>38646</v>
      </c>
      <c r="I2314" s="11">
        <v>3.2</v>
      </c>
      <c r="J2314" s="10">
        <v>39742</v>
      </c>
      <c r="K2314" s="11">
        <v>3.63</v>
      </c>
      <c r="L2314" s="2">
        <f t="shared" si="36"/>
        <v>1</v>
      </c>
      <c r="N2314" s="6"/>
    </row>
    <row r="2315" spans="1:14" s="2" customFormat="1" ht="30" hidden="1">
      <c r="A2315" s="1" t="s">
        <v>4725</v>
      </c>
      <c r="B2315" s="1" t="s">
        <v>4726</v>
      </c>
      <c r="C2315" s="1"/>
      <c r="D2315" s="1"/>
      <c r="E2315" s="1"/>
      <c r="F2315" s="6"/>
      <c r="G2315" s="7"/>
      <c r="H2315" s="12"/>
      <c r="I2315" s="11"/>
      <c r="J2315" s="12"/>
      <c r="K2315" s="11"/>
      <c r="L2315" s="2">
        <f t="shared" si="36"/>
        <v>1</v>
      </c>
      <c r="M2315" s="2" t="s">
        <v>8709</v>
      </c>
      <c r="N2315" s="6"/>
    </row>
    <row r="2316" spans="1:14" s="2" customFormat="1" ht="45">
      <c r="A2316" s="1" t="s">
        <v>1768</v>
      </c>
      <c r="B2316" s="1" t="s">
        <v>1769</v>
      </c>
      <c r="C2316" s="1" t="s">
        <v>1770</v>
      </c>
      <c r="D2316" s="1" t="s">
        <v>1771</v>
      </c>
      <c r="E2316" s="1" t="s">
        <v>1772</v>
      </c>
      <c r="F2316" s="6">
        <v>41310</v>
      </c>
      <c r="G2316" s="7">
        <v>1.5784263526199007</v>
      </c>
      <c r="H2316" s="10">
        <v>41319</v>
      </c>
      <c r="I2316" s="11">
        <v>58.59</v>
      </c>
      <c r="J2316" s="10">
        <v>42414</v>
      </c>
      <c r="K2316" s="11">
        <v>151.07</v>
      </c>
      <c r="L2316" s="2">
        <f t="shared" si="36"/>
        <v>1</v>
      </c>
      <c r="N2316" s="6"/>
    </row>
    <row r="2317" spans="1:14" s="2" customFormat="1" ht="45">
      <c r="A2317" s="1" t="s">
        <v>7636</v>
      </c>
      <c r="B2317" s="1" t="s">
        <v>7637</v>
      </c>
      <c r="C2317" s="1" t="s">
        <v>7638</v>
      </c>
      <c r="D2317" s="1" t="s">
        <v>7639</v>
      </c>
      <c r="E2317" s="1" t="s">
        <v>7640</v>
      </c>
      <c r="F2317" s="6">
        <v>41734</v>
      </c>
      <c r="G2317" s="7">
        <v>-0.70673712021136059</v>
      </c>
      <c r="H2317" s="10">
        <v>41757</v>
      </c>
      <c r="I2317" s="11">
        <v>7.57</v>
      </c>
      <c r="J2317" s="10">
        <v>42853</v>
      </c>
      <c r="K2317" s="11">
        <v>2.2200000000000002</v>
      </c>
      <c r="L2317" s="2">
        <f t="shared" si="36"/>
        <v>1</v>
      </c>
      <c r="N2317" s="6"/>
    </row>
    <row r="2318" spans="1:14" s="2" customFormat="1" ht="45" hidden="1">
      <c r="A2318" s="1" t="s">
        <v>1736</v>
      </c>
      <c r="B2318" s="1" t="s">
        <v>1737</v>
      </c>
      <c r="C2318" s="1" t="s">
        <v>611</v>
      </c>
      <c r="D2318" s="1" t="s">
        <v>612</v>
      </c>
      <c r="E2318" s="1" t="s">
        <v>613</v>
      </c>
      <c r="F2318" s="6">
        <v>42282</v>
      </c>
      <c r="G2318" s="7" t="s">
        <v>8705</v>
      </c>
      <c r="H2318" s="10">
        <v>42306</v>
      </c>
      <c r="I2318" s="11">
        <v>304.90000000000003</v>
      </c>
      <c r="J2318" s="10"/>
      <c r="K2318" s="11"/>
      <c r="L2318" s="2">
        <f t="shared" si="36"/>
        <v>1</v>
      </c>
      <c r="M2318" s="2" t="s">
        <v>8710</v>
      </c>
      <c r="N2318" s="6"/>
    </row>
    <row r="2319" spans="1:14" s="2" customFormat="1" hidden="1">
      <c r="A2319" s="1" t="s">
        <v>7990</v>
      </c>
      <c r="B2319" s="1" t="s">
        <v>7991</v>
      </c>
      <c r="C2319" s="1"/>
      <c r="D2319" s="1"/>
      <c r="E2319" s="1"/>
      <c r="F2319" s="6"/>
      <c r="G2319" s="7"/>
      <c r="H2319" s="12"/>
      <c r="I2319" s="11"/>
      <c r="J2319" s="12"/>
      <c r="K2319" s="11"/>
      <c r="L2319" s="2">
        <f t="shared" si="36"/>
        <v>1</v>
      </c>
      <c r="M2319" s="2" t="s">
        <v>8709</v>
      </c>
      <c r="N2319" s="6"/>
    </row>
    <row r="2320" spans="1:14" s="2" customFormat="1" ht="45">
      <c r="A2320" s="1" t="s">
        <v>5794</v>
      </c>
      <c r="B2320" s="1" t="s">
        <v>5795</v>
      </c>
      <c r="C2320" s="1" t="s">
        <v>5796</v>
      </c>
      <c r="D2320" s="1" t="s">
        <v>5797</v>
      </c>
      <c r="E2320" s="1" t="s">
        <v>5798</v>
      </c>
      <c r="F2320" s="6">
        <v>39999</v>
      </c>
      <c r="G2320" s="7">
        <v>-0.52795222897148153</v>
      </c>
      <c r="H2320" s="10">
        <v>41752</v>
      </c>
      <c r="I2320" s="11">
        <v>97.13</v>
      </c>
      <c r="J2320" s="10">
        <v>42848</v>
      </c>
      <c r="K2320" s="11">
        <v>45.85</v>
      </c>
      <c r="L2320" s="2">
        <f t="shared" si="36"/>
        <v>1</v>
      </c>
      <c r="N2320" s="6"/>
    </row>
    <row r="2321" spans="1:14" s="2" customFormat="1" ht="45">
      <c r="A2321" s="1" t="s">
        <v>5673</v>
      </c>
      <c r="B2321" s="1" t="s">
        <v>5674</v>
      </c>
      <c r="C2321" s="1" t="s">
        <v>5675</v>
      </c>
      <c r="D2321" s="1" t="s">
        <v>5676</v>
      </c>
      <c r="E2321" s="1" t="s">
        <v>5677</v>
      </c>
      <c r="F2321" s="6">
        <v>41187</v>
      </c>
      <c r="G2321" s="7">
        <v>2.0325259515570933</v>
      </c>
      <c r="H2321" s="10">
        <v>41205</v>
      </c>
      <c r="I2321" s="11">
        <v>115.60000000000001</v>
      </c>
      <c r="J2321" s="10">
        <v>42300</v>
      </c>
      <c r="K2321" s="11">
        <v>350.56</v>
      </c>
      <c r="L2321" s="2">
        <f t="shared" si="36"/>
        <v>1</v>
      </c>
      <c r="N2321" s="6"/>
    </row>
    <row r="2322" spans="1:14" s="2" customFormat="1" hidden="1">
      <c r="A2322" s="1" t="s">
        <v>6142</v>
      </c>
      <c r="B2322" s="1" t="s">
        <v>6143</v>
      </c>
      <c r="C2322" s="1"/>
      <c r="D2322" s="1"/>
      <c r="E2322" s="1"/>
      <c r="F2322" s="6"/>
      <c r="G2322" s="7"/>
      <c r="H2322" s="12"/>
      <c r="I2322" s="11"/>
      <c r="J2322" s="12"/>
      <c r="K2322" s="11"/>
      <c r="L2322" s="2">
        <f t="shared" si="36"/>
        <v>1</v>
      </c>
      <c r="M2322" s="2" t="s">
        <v>8709</v>
      </c>
      <c r="N2322" s="6"/>
    </row>
    <row r="2323" spans="1:14" s="2" customFormat="1" ht="45">
      <c r="A2323" s="1" t="s">
        <v>1815</v>
      </c>
      <c r="B2323" s="1" t="s">
        <v>1816</v>
      </c>
      <c r="C2323" s="1" t="s">
        <v>1817</v>
      </c>
      <c r="D2323" s="1" t="s">
        <v>1818</v>
      </c>
      <c r="E2323" s="1" t="s">
        <v>1819</v>
      </c>
      <c r="F2323" s="6">
        <v>40668</v>
      </c>
      <c r="G2323" s="7">
        <v>0.3635433144133246</v>
      </c>
      <c r="H2323" s="10">
        <v>41196</v>
      </c>
      <c r="I2323" s="11">
        <v>107.47</v>
      </c>
      <c r="J2323" s="10">
        <v>42291</v>
      </c>
      <c r="K2323" s="11">
        <v>146.54</v>
      </c>
      <c r="L2323" s="2">
        <f t="shared" si="36"/>
        <v>1</v>
      </c>
      <c r="N2323" s="6"/>
    </row>
    <row r="2324" spans="1:14" s="2" customFormat="1" ht="45" hidden="1">
      <c r="A2324" s="1" t="s">
        <v>4657</v>
      </c>
      <c r="B2324" s="1" t="s">
        <v>4658</v>
      </c>
      <c r="C2324" s="1" t="s">
        <v>4659</v>
      </c>
      <c r="D2324" s="1" t="s">
        <v>4660</v>
      </c>
      <c r="E2324" s="1" t="s">
        <v>4661</v>
      </c>
      <c r="F2324" s="1"/>
      <c r="G2324" s="7"/>
      <c r="H2324" s="12"/>
      <c r="I2324" s="11"/>
      <c r="J2324" s="12"/>
      <c r="K2324" s="11"/>
      <c r="L2324" s="2">
        <f t="shared" si="36"/>
        <v>1</v>
      </c>
      <c r="M2324" s="2" t="s">
        <v>8709</v>
      </c>
      <c r="N2324" s="1"/>
    </row>
    <row r="2325" spans="1:14" s="2" customFormat="1" ht="45" hidden="1">
      <c r="A2325" s="1" t="s">
        <v>2447</v>
      </c>
      <c r="B2325" s="1" t="s">
        <v>2448</v>
      </c>
      <c r="C2325" s="1" t="s">
        <v>596</v>
      </c>
      <c r="D2325" s="1" t="s">
        <v>597</v>
      </c>
      <c r="E2325" s="1" t="s">
        <v>598</v>
      </c>
      <c r="F2325" s="6">
        <v>41275</v>
      </c>
      <c r="G2325" s="7" t="s">
        <v>8705</v>
      </c>
      <c r="H2325" s="10">
        <v>42063</v>
      </c>
      <c r="I2325" s="11">
        <v>98.490000000000009</v>
      </c>
      <c r="J2325" s="10"/>
      <c r="K2325" s="11"/>
      <c r="L2325" s="2">
        <f t="shared" si="36"/>
        <v>1</v>
      </c>
      <c r="M2325" s="2" t="s">
        <v>8710</v>
      </c>
      <c r="N2325" s="6"/>
    </row>
    <row r="2326" spans="1:14" s="2" customFormat="1" ht="45">
      <c r="A2326" s="1" t="s">
        <v>6012</v>
      </c>
      <c r="B2326" s="1" t="s">
        <v>6013</v>
      </c>
      <c r="C2326" s="1" t="s">
        <v>6014</v>
      </c>
      <c r="D2326" s="1" t="s">
        <v>6015</v>
      </c>
      <c r="E2326" s="1" t="s">
        <v>6016</v>
      </c>
      <c r="F2326" s="6">
        <v>40456</v>
      </c>
      <c r="G2326" s="7">
        <v>1.0190188172043009</v>
      </c>
      <c r="H2326" s="10">
        <v>40474</v>
      </c>
      <c r="I2326" s="11">
        <v>297.60000000000002</v>
      </c>
      <c r="J2326" s="10">
        <v>41570</v>
      </c>
      <c r="K2326" s="11">
        <v>600.86</v>
      </c>
      <c r="L2326" s="2">
        <f t="shared" si="36"/>
        <v>1</v>
      </c>
      <c r="N2326" s="6"/>
    </row>
    <row r="2327" spans="1:14" s="2" customFormat="1" ht="45" hidden="1">
      <c r="A2327" s="1" t="s">
        <v>5822</v>
      </c>
      <c r="B2327" s="1" t="s">
        <v>5823</v>
      </c>
      <c r="C2327" s="1" t="s">
        <v>5824</v>
      </c>
      <c r="D2327" s="1" t="s">
        <v>5825</v>
      </c>
      <c r="E2327" s="1" t="s">
        <v>5826</v>
      </c>
      <c r="F2327" s="6">
        <v>41917</v>
      </c>
      <c r="G2327" s="7" t="s">
        <v>8705</v>
      </c>
      <c r="H2327" s="10">
        <v>41935</v>
      </c>
      <c r="I2327" s="11">
        <v>25.12</v>
      </c>
      <c r="J2327" s="10"/>
      <c r="K2327" s="11"/>
      <c r="L2327" s="2">
        <f t="shared" si="36"/>
        <v>1</v>
      </c>
      <c r="M2327" s="2" t="s">
        <v>8710</v>
      </c>
      <c r="N2327" s="6"/>
    </row>
    <row r="2328" spans="1:14" s="2" customFormat="1" hidden="1">
      <c r="A2328" s="1" t="s">
        <v>3865</v>
      </c>
      <c r="B2328" s="1" t="s">
        <v>4122</v>
      </c>
      <c r="C2328" s="1"/>
      <c r="D2328" s="1"/>
      <c r="E2328" s="1"/>
      <c r="F2328" s="6"/>
      <c r="G2328" s="7"/>
      <c r="H2328" s="12"/>
      <c r="I2328" s="11"/>
      <c r="J2328" s="12"/>
      <c r="K2328" s="11"/>
      <c r="L2328" s="2">
        <f t="shared" si="36"/>
        <v>2</v>
      </c>
      <c r="M2328" s="2" t="s">
        <v>8709</v>
      </c>
      <c r="N2328" s="6"/>
    </row>
    <row r="2329" spans="1:14" s="2" customFormat="1" hidden="1">
      <c r="A2329" s="1" t="s">
        <v>3865</v>
      </c>
      <c r="B2329" s="1" t="s">
        <v>3866</v>
      </c>
      <c r="C2329" s="1"/>
      <c r="D2329" s="1"/>
      <c r="E2329" s="1"/>
      <c r="F2329" s="6"/>
      <c r="G2329" s="7"/>
      <c r="H2329" s="12"/>
      <c r="I2329" s="11"/>
      <c r="J2329" s="12"/>
      <c r="K2329" s="11"/>
      <c r="L2329" s="2">
        <f t="shared" si="36"/>
        <v>2</v>
      </c>
      <c r="M2329" s="2" t="s">
        <v>8709</v>
      </c>
      <c r="N2329" s="6"/>
    </row>
    <row r="2330" spans="1:14" s="2" customFormat="1" hidden="1">
      <c r="A2330" s="1" t="s">
        <v>8540</v>
      </c>
      <c r="B2330" s="1" t="s">
        <v>8541</v>
      </c>
      <c r="C2330" s="1"/>
      <c r="D2330" s="1"/>
      <c r="E2330" s="1"/>
      <c r="F2330" s="6"/>
      <c r="G2330" s="7"/>
      <c r="H2330" s="12"/>
      <c r="I2330" s="11"/>
      <c r="J2330" s="12"/>
      <c r="K2330" s="11"/>
      <c r="L2330" s="2">
        <f t="shared" si="36"/>
        <v>1</v>
      </c>
      <c r="M2330" s="2" t="s">
        <v>8709</v>
      </c>
      <c r="N2330" s="6"/>
    </row>
    <row r="2331" spans="1:14" s="2" customFormat="1" hidden="1">
      <c r="A2331" s="1" t="s">
        <v>4816</v>
      </c>
      <c r="B2331" s="1" t="s">
        <v>5111</v>
      </c>
      <c r="C2331" s="1"/>
      <c r="D2331" s="1"/>
      <c r="E2331" s="1"/>
      <c r="F2331" s="6"/>
      <c r="G2331" s="7"/>
      <c r="H2331" s="12"/>
      <c r="I2331" s="11"/>
      <c r="J2331" s="12"/>
      <c r="K2331" s="11"/>
      <c r="L2331" s="2">
        <f t="shared" si="36"/>
        <v>2</v>
      </c>
      <c r="M2331" s="2" t="s">
        <v>8709</v>
      </c>
      <c r="N2331" s="6"/>
    </row>
    <row r="2332" spans="1:14" s="2" customFormat="1" hidden="1">
      <c r="A2332" s="1" t="s">
        <v>4816</v>
      </c>
      <c r="B2332" s="1" t="s">
        <v>4817</v>
      </c>
      <c r="C2332" s="1"/>
      <c r="D2332" s="1"/>
      <c r="E2332" s="1"/>
      <c r="F2332" s="6"/>
      <c r="G2332" s="7"/>
      <c r="H2332" s="12"/>
      <c r="I2332" s="11"/>
      <c r="J2332" s="12"/>
      <c r="K2332" s="11"/>
      <c r="L2332" s="2">
        <f t="shared" si="36"/>
        <v>2</v>
      </c>
      <c r="M2332" s="2" t="s">
        <v>8709</v>
      </c>
      <c r="N2332" s="6"/>
    </row>
    <row r="2333" spans="1:14" s="2" customFormat="1" ht="30" hidden="1">
      <c r="A2333" s="1" t="s">
        <v>7586</v>
      </c>
      <c r="B2333" s="1" t="s">
        <v>7587</v>
      </c>
      <c r="C2333" s="1"/>
      <c r="D2333" s="1"/>
      <c r="E2333" s="1"/>
      <c r="F2333" s="6"/>
      <c r="G2333" s="7"/>
      <c r="H2333" s="12"/>
      <c r="I2333" s="11"/>
      <c r="J2333" s="12"/>
      <c r="K2333" s="11"/>
      <c r="L2333" s="2">
        <f t="shared" si="36"/>
        <v>1</v>
      </c>
      <c r="M2333" s="2" t="s">
        <v>8709</v>
      </c>
      <c r="N2333" s="6"/>
    </row>
    <row r="2334" spans="1:14" s="2" customFormat="1" ht="45">
      <c r="A2334" s="1" t="s">
        <v>7813</v>
      </c>
      <c r="B2334" s="1" t="s">
        <v>7814</v>
      </c>
      <c r="C2334" s="1" t="s">
        <v>7815</v>
      </c>
      <c r="D2334" s="1" t="s">
        <v>7816</v>
      </c>
      <c r="E2334" s="1" t="s">
        <v>7817</v>
      </c>
      <c r="F2334" s="6">
        <v>35374</v>
      </c>
      <c r="G2334" s="7">
        <v>2.0404</v>
      </c>
      <c r="H2334" s="10">
        <v>35701</v>
      </c>
      <c r="I2334" s="11">
        <v>100</v>
      </c>
      <c r="J2334" s="10">
        <v>36797</v>
      </c>
      <c r="K2334" s="11">
        <v>304.04000000000002</v>
      </c>
      <c r="L2334" s="2">
        <f t="shared" si="36"/>
        <v>1</v>
      </c>
      <c r="N2334" s="6"/>
    </row>
    <row r="2335" spans="1:14" s="2" customFormat="1" ht="45">
      <c r="A2335" s="1" t="s">
        <v>7113</v>
      </c>
      <c r="B2335" s="1" t="s">
        <v>7114</v>
      </c>
      <c r="C2335" s="1" t="s">
        <v>7115</v>
      </c>
      <c r="D2335" s="1" t="s">
        <v>7116</v>
      </c>
      <c r="E2335" s="1" t="s">
        <v>7117</v>
      </c>
      <c r="F2335" s="6">
        <v>40913</v>
      </c>
      <c r="G2335" s="7">
        <v>0.45456735982265484</v>
      </c>
      <c r="H2335" s="10">
        <v>40935</v>
      </c>
      <c r="I2335" s="11">
        <v>415.01</v>
      </c>
      <c r="J2335" s="10">
        <v>42031</v>
      </c>
      <c r="K2335" s="11">
        <v>603.66</v>
      </c>
      <c r="L2335" s="2">
        <f t="shared" si="36"/>
        <v>1</v>
      </c>
      <c r="N2335" s="6"/>
    </row>
    <row r="2336" spans="1:14" s="2" customFormat="1" ht="45" hidden="1">
      <c r="A2336" s="1" t="s">
        <v>5022</v>
      </c>
      <c r="B2336" s="1" t="s">
        <v>5023</v>
      </c>
      <c r="C2336" s="1" t="s">
        <v>5024</v>
      </c>
      <c r="D2336" s="1" t="s">
        <v>5025</v>
      </c>
      <c r="E2336" s="1" t="s">
        <v>5026</v>
      </c>
      <c r="F2336" s="6">
        <v>42190</v>
      </c>
      <c r="G2336" s="7" t="s">
        <v>8705</v>
      </c>
      <c r="H2336" s="10">
        <v>42206</v>
      </c>
      <c r="I2336" s="11">
        <v>51.82</v>
      </c>
      <c r="J2336" s="10"/>
      <c r="K2336" s="11"/>
      <c r="L2336" s="2">
        <f t="shared" si="36"/>
        <v>1</v>
      </c>
      <c r="M2336" s="2" t="s">
        <v>8710</v>
      </c>
      <c r="N2336" s="6"/>
    </row>
    <row r="2337" spans="1:14" s="2" customFormat="1" ht="45" hidden="1">
      <c r="A2337" s="1" t="s">
        <v>3709</v>
      </c>
      <c r="B2337" s="1" t="s">
        <v>3710</v>
      </c>
      <c r="C2337" s="1" t="s">
        <v>3711</v>
      </c>
      <c r="D2337" s="1" t="s">
        <v>3712</v>
      </c>
      <c r="E2337" s="1" t="s">
        <v>3713</v>
      </c>
      <c r="F2337" s="6">
        <v>42218</v>
      </c>
      <c r="G2337" s="7" t="s">
        <v>8705</v>
      </c>
      <c r="H2337" s="10">
        <v>42235</v>
      </c>
      <c r="I2337" s="11">
        <v>1143.04</v>
      </c>
      <c r="J2337" s="10"/>
      <c r="K2337" s="11"/>
      <c r="L2337" s="2">
        <f t="shared" si="36"/>
        <v>2</v>
      </c>
      <c r="M2337" s="2" t="s">
        <v>8710</v>
      </c>
      <c r="N2337" s="6"/>
    </row>
    <row r="2338" spans="1:14" s="2" customFormat="1" ht="45" hidden="1">
      <c r="A2338" s="1" t="s">
        <v>3709</v>
      </c>
      <c r="B2338" s="1" t="s">
        <v>3710</v>
      </c>
      <c r="C2338" s="1" t="s">
        <v>3711</v>
      </c>
      <c r="D2338" s="1" t="s">
        <v>3712</v>
      </c>
      <c r="E2338" s="1" t="s">
        <v>3714</v>
      </c>
      <c r="F2338" s="6">
        <v>42218</v>
      </c>
      <c r="G2338" s="7" t="s">
        <v>8705</v>
      </c>
      <c r="H2338" s="10">
        <v>42230</v>
      </c>
      <c r="I2338" s="11">
        <v>1058.23</v>
      </c>
      <c r="J2338" s="10"/>
      <c r="K2338" s="11"/>
      <c r="L2338" s="2">
        <f t="shared" si="36"/>
        <v>2</v>
      </c>
      <c r="M2338" s="2" t="s">
        <v>8710</v>
      </c>
      <c r="N2338" s="6"/>
    </row>
    <row r="2339" spans="1:14" s="2" customFormat="1" ht="45" hidden="1">
      <c r="A2339" s="1" t="s">
        <v>3455</v>
      </c>
      <c r="B2339" s="1" t="s">
        <v>3456</v>
      </c>
      <c r="C2339" s="1" t="s">
        <v>3457</v>
      </c>
      <c r="D2339" s="1" t="s">
        <v>3458</v>
      </c>
      <c r="E2339" s="1" t="s">
        <v>3459</v>
      </c>
      <c r="F2339" s="6">
        <v>41526</v>
      </c>
      <c r="G2339" s="7" t="s">
        <v>8705</v>
      </c>
      <c r="H2339" s="10">
        <v>41839</v>
      </c>
      <c r="I2339" s="11">
        <v>107.14</v>
      </c>
      <c r="J2339" s="10"/>
      <c r="K2339" s="11"/>
      <c r="L2339" s="2">
        <f t="shared" si="36"/>
        <v>4</v>
      </c>
      <c r="M2339" s="2" t="s">
        <v>8710</v>
      </c>
      <c r="N2339" s="6"/>
    </row>
    <row r="2340" spans="1:14" s="2" customFormat="1" ht="45" hidden="1">
      <c r="A2340" s="32" t="s">
        <v>3455</v>
      </c>
      <c r="B2340" s="32" t="s">
        <v>3456</v>
      </c>
      <c r="C2340" s="32" t="s">
        <v>3457</v>
      </c>
      <c r="D2340" s="32" t="s">
        <v>3458</v>
      </c>
      <c r="E2340" s="32" t="s">
        <v>3460</v>
      </c>
      <c r="F2340" s="33">
        <v>41526</v>
      </c>
      <c r="G2340" s="34">
        <v>1.2629270113869704</v>
      </c>
      <c r="H2340" s="35">
        <v>41834</v>
      </c>
      <c r="I2340" s="36">
        <v>107.14</v>
      </c>
      <c r="J2340" s="35">
        <v>42930</v>
      </c>
      <c r="K2340" s="36">
        <v>242.45000000000002</v>
      </c>
      <c r="L2340" s="37">
        <f t="shared" si="36"/>
        <v>4</v>
      </c>
      <c r="M2340" s="2" t="s">
        <v>8708</v>
      </c>
      <c r="N2340" s="33"/>
    </row>
    <row r="2341" spans="1:14" s="2" customFormat="1" ht="45" hidden="1">
      <c r="A2341" s="1" t="s">
        <v>3455</v>
      </c>
      <c r="B2341" s="1" t="s">
        <v>3725</v>
      </c>
      <c r="C2341" s="1" t="s">
        <v>3457</v>
      </c>
      <c r="D2341" s="1" t="s">
        <v>3458</v>
      </c>
      <c r="E2341" s="1" t="s">
        <v>3459</v>
      </c>
      <c r="F2341" s="6">
        <v>41526</v>
      </c>
      <c r="G2341" s="7" t="s">
        <v>8705</v>
      </c>
      <c r="H2341" s="10">
        <v>41839</v>
      </c>
      <c r="I2341" s="11">
        <v>107.14</v>
      </c>
      <c r="J2341" s="10"/>
      <c r="K2341" s="11"/>
      <c r="L2341" s="2">
        <f t="shared" si="36"/>
        <v>4</v>
      </c>
      <c r="M2341" s="2" t="s">
        <v>8710</v>
      </c>
      <c r="N2341" s="6"/>
    </row>
    <row r="2342" spans="1:14" s="2" customFormat="1" ht="45" hidden="1">
      <c r="A2342" s="32" t="s">
        <v>3455</v>
      </c>
      <c r="B2342" s="32" t="s">
        <v>3725</v>
      </c>
      <c r="C2342" s="32" t="s">
        <v>3457</v>
      </c>
      <c r="D2342" s="32" t="s">
        <v>3458</v>
      </c>
      <c r="E2342" s="32" t="s">
        <v>3460</v>
      </c>
      <c r="F2342" s="33">
        <v>41526</v>
      </c>
      <c r="G2342" s="34">
        <v>1.2629270113869704</v>
      </c>
      <c r="H2342" s="35">
        <v>41834</v>
      </c>
      <c r="I2342" s="36">
        <v>107.14</v>
      </c>
      <c r="J2342" s="35">
        <v>42930</v>
      </c>
      <c r="K2342" s="36">
        <v>242.45000000000002</v>
      </c>
      <c r="L2342" s="37">
        <f t="shared" si="36"/>
        <v>4</v>
      </c>
      <c r="M2342" s="2" t="s">
        <v>8708</v>
      </c>
      <c r="N2342" s="33"/>
    </row>
    <row r="2343" spans="1:14" s="2" customFormat="1" ht="45" hidden="1">
      <c r="A2343" s="1" t="s">
        <v>5905</v>
      </c>
      <c r="B2343" s="1" t="s">
        <v>5906</v>
      </c>
      <c r="C2343" s="1" t="s">
        <v>5907</v>
      </c>
      <c r="D2343" s="1" t="s">
        <v>5908</v>
      </c>
      <c r="E2343" s="1" t="s">
        <v>5909</v>
      </c>
      <c r="F2343" s="6">
        <v>42190</v>
      </c>
      <c r="G2343" s="7" t="s">
        <v>8705</v>
      </c>
      <c r="H2343" s="10">
        <v>42208</v>
      </c>
      <c r="I2343" s="11">
        <v>133.25</v>
      </c>
      <c r="J2343" s="10"/>
      <c r="K2343" s="11"/>
      <c r="L2343" s="2">
        <f t="shared" si="36"/>
        <v>1</v>
      </c>
      <c r="M2343" s="2" t="s">
        <v>8710</v>
      </c>
      <c r="N2343" s="6"/>
    </row>
    <row r="2344" spans="1:14" s="2" customFormat="1" ht="45">
      <c r="A2344" s="1" t="s">
        <v>4407</v>
      </c>
      <c r="B2344" s="1" t="s">
        <v>4408</v>
      </c>
      <c r="C2344" s="1" t="s">
        <v>4409</v>
      </c>
      <c r="D2344" s="1" t="s">
        <v>4410</v>
      </c>
      <c r="E2344" s="1" t="s">
        <v>4411</v>
      </c>
      <c r="F2344" s="6">
        <v>39818</v>
      </c>
      <c r="G2344" s="7">
        <v>2.4113980409617093</v>
      </c>
      <c r="H2344" s="10">
        <v>39833</v>
      </c>
      <c r="I2344" s="11">
        <v>673.80000000000007</v>
      </c>
      <c r="J2344" s="10">
        <v>40928</v>
      </c>
      <c r="K2344" s="11">
        <v>2298.6</v>
      </c>
      <c r="L2344" s="2">
        <f t="shared" si="36"/>
        <v>1</v>
      </c>
      <c r="N2344" s="6"/>
    </row>
    <row r="2345" spans="1:14" s="2" customFormat="1" ht="45" hidden="1">
      <c r="A2345" s="1" t="s">
        <v>5954</v>
      </c>
      <c r="B2345" s="1" t="s">
        <v>5955</v>
      </c>
      <c r="C2345" s="1" t="s">
        <v>5956</v>
      </c>
      <c r="D2345" s="1" t="s">
        <v>5957</v>
      </c>
      <c r="E2345" s="1" t="s">
        <v>5958</v>
      </c>
      <c r="F2345" s="6">
        <v>42009</v>
      </c>
      <c r="G2345" s="7" t="s">
        <v>8705</v>
      </c>
      <c r="H2345" s="10">
        <v>42027</v>
      </c>
      <c r="I2345" s="11">
        <v>106.22</v>
      </c>
      <c r="J2345" s="10"/>
      <c r="K2345" s="11"/>
      <c r="L2345" s="2">
        <f t="shared" si="36"/>
        <v>1</v>
      </c>
      <c r="M2345" s="2" t="s">
        <v>8710</v>
      </c>
      <c r="N2345" s="6"/>
    </row>
    <row r="2346" spans="1:14" s="2" customFormat="1" ht="45" hidden="1">
      <c r="A2346" s="1" t="s">
        <v>2899</v>
      </c>
      <c r="B2346" s="1" t="s">
        <v>2900</v>
      </c>
      <c r="C2346" s="1" t="s">
        <v>2901</v>
      </c>
      <c r="D2346" s="1" t="s">
        <v>2902</v>
      </c>
      <c r="E2346" s="1" t="s">
        <v>2903</v>
      </c>
      <c r="F2346" s="6">
        <v>42190</v>
      </c>
      <c r="G2346" s="7" t="s">
        <v>8705</v>
      </c>
      <c r="H2346" s="10">
        <v>42204</v>
      </c>
      <c r="I2346" s="11">
        <v>82.5</v>
      </c>
      <c r="J2346" s="10"/>
      <c r="K2346" s="11"/>
      <c r="L2346" s="2">
        <f t="shared" si="36"/>
        <v>1</v>
      </c>
      <c r="M2346" s="2" t="s">
        <v>8710</v>
      </c>
      <c r="N2346" s="6"/>
    </row>
    <row r="2347" spans="1:14" s="2" customFormat="1" ht="45">
      <c r="A2347" s="1" t="s">
        <v>4727</v>
      </c>
      <c r="B2347" s="1" t="s">
        <v>4728</v>
      </c>
      <c r="C2347" s="1" t="s">
        <v>4729</v>
      </c>
      <c r="D2347" s="1" t="s">
        <v>4730</v>
      </c>
      <c r="E2347" s="1" t="s">
        <v>4731</v>
      </c>
      <c r="F2347" s="6">
        <v>40395</v>
      </c>
      <c r="G2347" s="7">
        <v>-3.526117770583604E-2</v>
      </c>
      <c r="H2347" s="10">
        <v>40410</v>
      </c>
      <c r="I2347" s="11">
        <v>114.29</v>
      </c>
      <c r="J2347" s="10">
        <v>41506</v>
      </c>
      <c r="K2347" s="11">
        <v>110.26</v>
      </c>
      <c r="L2347" s="2">
        <f t="shared" si="36"/>
        <v>1</v>
      </c>
      <c r="N2347" s="6"/>
    </row>
    <row r="2348" spans="1:14" s="2" customFormat="1" hidden="1">
      <c r="A2348" s="1" t="s">
        <v>5783</v>
      </c>
      <c r="B2348" s="1" t="s">
        <v>5784</v>
      </c>
      <c r="C2348" s="1"/>
      <c r="D2348" s="1"/>
      <c r="E2348" s="1"/>
      <c r="F2348" s="6"/>
      <c r="G2348" s="7"/>
      <c r="H2348" s="12"/>
      <c r="I2348" s="11"/>
      <c r="J2348" s="12"/>
      <c r="K2348" s="11"/>
      <c r="L2348" s="2">
        <f t="shared" si="36"/>
        <v>1</v>
      </c>
      <c r="M2348" s="2" t="s">
        <v>8709</v>
      </c>
      <c r="N2348" s="6"/>
    </row>
    <row r="2349" spans="1:14" s="2" customFormat="1" ht="45" hidden="1">
      <c r="A2349" s="1" t="s">
        <v>4546</v>
      </c>
      <c r="B2349" s="1" t="s">
        <v>4547</v>
      </c>
      <c r="C2349" s="1" t="s">
        <v>4548</v>
      </c>
      <c r="D2349" s="1" t="s">
        <v>4549</v>
      </c>
      <c r="E2349" s="1" t="s">
        <v>4550</v>
      </c>
      <c r="F2349" s="6">
        <v>42099</v>
      </c>
      <c r="G2349" s="7" t="s">
        <v>8705</v>
      </c>
      <c r="H2349" s="10">
        <v>42114</v>
      </c>
      <c r="I2349" s="11">
        <v>1575.63</v>
      </c>
      <c r="J2349" s="10"/>
      <c r="K2349" s="11"/>
      <c r="L2349" s="2">
        <f t="shared" si="36"/>
        <v>1</v>
      </c>
      <c r="M2349" s="2" t="s">
        <v>8710</v>
      </c>
      <c r="N2349" s="6"/>
    </row>
    <row r="2350" spans="1:14" s="2" customFormat="1" ht="45">
      <c r="A2350" s="1" t="s">
        <v>3249</v>
      </c>
      <c r="B2350" s="1" t="s">
        <v>3250</v>
      </c>
      <c r="C2350" s="1" t="s">
        <v>3251</v>
      </c>
      <c r="D2350" s="1" t="s">
        <v>3252</v>
      </c>
      <c r="E2350" s="1" t="s">
        <v>3253</v>
      </c>
      <c r="F2350" s="6">
        <v>40668</v>
      </c>
      <c r="G2350" s="7">
        <v>0.33651648906742349</v>
      </c>
      <c r="H2350" s="10">
        <v>40682</v>
      </c>
      <c r="I2350" s="11">
        <v>415.73</v>
      </c>
      <c r="J2350" s="10">
        <v>41778</v>
      </c>
      <c r="K2350" s="11">
        <v>555.63</v>
      </c>
      <c r="L2350" s="2">
        <f t="shared" si="36"/>
        <v>1</v>
      </c>
      <c r="N2350" s="6"/>
    </row>
    <row r="2351" spans="1:14" s="2" customFormat="1" ht="45" hidden="1">
      <c r="A2351" s="1" t="s">
        <v>2211</v>
      </c>
      <c r="B2351" s="1" t="s">
        <v>2212</v>
      </c>
      <c r="C2351" s="1" t="s">
        <v>2213</v>
      </c>
      <c r="D2351" s="1" t="s">
        <v>2214</v>
      </c>
      <c r="E2351" s="1" t="s">
        <v>2215</v>
      </c>
      <c r="F2351" s="6">
        <v>40638</v>
      </c>
      <c r="G2351" s="7" t="s">
        <v>8705</v>
      </c>
      <c r="H2351" s="10">
        <v>41962</v>
      </c>
      <c r="I2351" s="11">
        <v>101.44</v>
      </c>
      <c r="J2351" s="10"/>
      <c r="K2351" s="11"/>
      <c r="L2351" s="2">
        <f t="shared" si="36"/>
        <v>1</v>
      </c>
      <c r="M2351" s="2" t="s">
        <v>8710</v>
      </c>
      <c r="N2351" s="6"/>
    </row>
    <row r="2352" spans="1:14" s="2" customFormat="1" hidden="1">
      <c r="A2352" s="1" t="s">
        <v>8448</v>
      </c>
      <c r="B2352" s="1" t="s">
        <v>8449</v>
      </c>
      <c r="C2352" s="1"/>
      <c r="D2352" s="1"/>
      <c r="E2352" s="1"/>
      <c r="F2352" s="6"/>
      <c r="G2352" s="7"/>
      <c r="H2352" s="12"/>
      <c r="I2352" s="11"/>
      <c r="J2352" s="12"/>
      <c r="K2352" s="11"/>
      <c r="L2352" s="2">
        <f t="shared" si="36"/>
        <v>1</v>
      </c>
      <c r="M2352" s="2" t="s">
        <v>8709</v>
      </c>
      <c r="N2352" s="6"/>
    </row>
    <row r="2353" spans="1:14" s="2" customFormat="1" hidden="1">
      <c r="A2353" s="1" t="s">
        <v>2679</v>
      </c>
      <c r="B2353" s="1" t="s">
        <v>2680</v>
      </c>
      <c r="C2353" s="1"/>
      <c r="D2353" s="1"/>
      <c r="E2353" s="1"/>
      <c r="F2353" s="6"/>
      <c r="G2353" s="7"/>
      <c r="H2353" s="12"/>
      <c r="I2353" s="11"/>
      <c r="J2353" s="12"/>
      <c r="K2353" s="11"/>
      <c r="L2353" s="2">
        <f t="shared" si="36"/>
        <v>1</v>
      </c>
      <c r="M2353" s="2" t="s">
        <v>8709</v>
      </c>
      <c r="N2353" s="6"/>
    </row>
    <row r="2354" spans="1:14" s="2" customFormat="1" hidden="1">
      <c r="A2354" s="1" t="s">
        <v>2456</v>
      </c>
      <c r="B2354" s="1" t="s">
        <v>2457</v>
      </c>
      <c r="C2354" s="1"/>
      <c r="D2354" s="1"/>
      <c r="E2354" s="1"/>
      <c r="F2354" s="6"/>
      <c r="G2354" s="7"/>
      <c r="H2354" s="12"/>
      <c r="I2354" s="11"/>
      <c r="J2354" s="12"/>
      <c r="K2354" s="11"/>
      <c r="L2354" s="2">
        <f t="shared" si="36"/>
        <v>1</v>
      </c>
      <c r="M2354" s="2" t="s">
        <v>8709</v>
      </c>
      <c r="N2354" s="6"/>
    </row>
    <row r="2355" spans="1:14" s="2" customFormat="1" hidden="1">
      <c r="A2355" s="1" t="s">
        <v>8538</v>
      </c>
      <c r="B2355" s="1" t="s">
        <v>8539</v>
      </c>
      <c r="C2355" s="1"/>
      <c r="D2355" s="1"/>
      <c r="E2355" s="1"/>
      <c r="F2355" s="6"/>
      <c r="G2355" s="7"/>
      <c r="H2355" s="12"/>
      <c r="I2355" s="11"/>
      <c r="J2355" s="12"/>
      <c r="K2355" s="11"/>
      <c r="L2355" s="2">
        <f t="shared" si="36"/>
        <v>1</v>
      </c>
      <c r="M2355" s="2" t="s">
        <v>8709</v>
      </c>
      <c r="N2355" s="6"/>
    </row>
    <row r="2356" spans="1:14" s="2" customFormat="1" hidden="1">
      <c r="A2356" s="1" t="s">
        <v>399</v>
      </c>
      <c r="B2356" s="1" t="s">
        <v>400</v>
      </c>
      <c r="C2356" s="1"/>
      <c r="D2356" s="1"/>
      <c r="E2356" s="1"/>
      <c r="F2356" s="6"/>
      <c r="G2356" s="7"/>
      <c r="H2356" s="12"/>
      <c r="I2356" s="11"/>
      <c r="J2356" s="12"/>
      <c r="K2356" s="11"/>
      <c r="L2356" s="2">
        <f t="shared" si="36"/>
        <v>1</v>
      </c>
      <c r="M2356" s="2" t="s">
        <v>8709</v>
      </c>
      <c r="N2356" s="6"/>
    </row>
    <row r="2357" spans="1:14" s="2" customFormat="1" ht="45" hidden="1">
      <c r="A2357" s="1" t="s">
        <v>354</v>
      </c>
      <c r="B2357" s="1" t="s">
        <v>360</v>
      </c>
      <c r="C2357" s="1" t="s">
        <v>356</v>
      </c>
      <c r="D2357" s="1" t="s">
        <v>357</v>
      </c>
      <c r="E2357" s="1" t="s">
        <v>358</v>
      </c>
      <c r="F2357" s="6">
        <v>39539</v>
      </c>
      <c r="G2357" s="7">
        <v>0.17247444734965534</v>
      </c>
      <c r="H2357" s="10">
        <v>39552</v>
      </c>
      <c r="I2357" s="11">
        <v>210.35</v>
      </c>
      <c r="J2357" s="10">
        <v>40647</v>
      </c>
      <c r="K2357" s="11">
        <v>246.63</v>
      </c>
      <c r="L2357" s="2">
        <f t="shared" si="36"/>
        <v>4</v>
      </c>
      <c r="N2357" s="6"/>
    </row>
    <row r="2358" spans="1:14" s="2" customFormat="1" ht="45" hidden="1">
      <c r="A2358" s="32" t="s">
        <v>354</v>
      </c>
      <c r="B2358" s="32" t="s">
        <v>360</v>
      </c>
      <c r="C2358" s="32" t="s">
        <v>356</v>
      </c>
      <c r="D2358" s="32" t="s">
        <v>357</v>
      </c>
      <c r="E2358" s="32" t="s">
        <v>359</v>
      </c>
      <c r="F2358" s="33">
        <v>39539</v>
      </c>
      <c r="G2358" s="34">
        <v>0.17247444734965534</v>
      </c>
      <c r="H2358" s="35">
        <v>39552</v>
      </c>
      <c r="I2358" s="36">
        <v>210.35</v>
      </c>
      <c r="J2358" s="35">
        <v>40647</v>
      </c>
      <c r="K2358" s="36">
        <v>246.63</v>
      </c>
      <c r="L2358" s="37">
        <f t="shared" si="36"/>
        <v>4</v>
      </c>
      <c r="M2358" s="2" t="s">
        <v>8708</v>
      </c>
      <c r="N2358" s="33"/>
    </row>
    <row r="2359" spans="1:14" s="2" customFormat="1" ht="45" hidden="1">
      <c r="A2359" s="1" t="s">
        <v>354</v>
      </c>
      <c r="B2359" s="1" t="s">
        <v>355</v>
      </c>
      <c r="C2359" s="1" t="s">
        <v>356</v>
      </c>
      <c r="D2359" s="1" t="s">
        <v>357</v>
      </c>
      <c r="E2359" s="1" t="s">
        <v>358</v>
      </c>
      <c r="F2359" s="6">
        <v>39539</v>
      </c>
      <c r="G2359" s="7">
        <v>0.17247444734965534</v>
      </c>
      <c r="H2359" s="10">
        <v>39552</v>
      </c>
      <c r="I2359" s="11">
        <v>210.35</v>
      </c>
      <c r="J2359" s="10">
        <v>40647</v>
      </c>
      <c r="K2359" s="11">
        <v>246.63</v>
      </c>
      <c r="L2359" s="2">
        <f t="shared" si="36"/>
        <v>4</v>
      </c>
      <c r="N2359" s="6"/>
    </row>
    <row r="2360" spans="1:14" s="2" customFormat="1" ht="45" hidden="1">
      <c r="A2360" s="1" t="s">
        <v>354</v>
      </c>
      <c r="B2360" s="1" t="s">
        <v>355</v>
      </c>
      <c r="C2360" s="1" t="s">
        <v>356</v>
      </c>
      <c r="D2360" s="1" t="s">
        <v>357</v>
      </c>
      <c r="E2360" s="1" t="s">
        <v>359</v>
      </c>
      <c r="F2360" s="6">
        <v>39539</v>
      </c>
      <c r="G2360" s="7">
        <v>0.17247444734965534</v>
      </c>
      <c r="H2360" s="10">
        <v>39552</v>
      </c>
      <c r="I2360" s="11">
        <v>210.35</v>
      </c>
      <c r="J2360" s="10">
        <v>40647</v>
      </c>
      <c r="K2360" s="11">
        <v>246.63</v>
      </c>
      <c r="L2360" s="2">
        <f t="shared" si="36"/>
        <v>4</v>
      </c>
      <c r="N2360" s="6"/>
    </row>
    <row r="2361" spans="1:14" s="2" customFormat="1" hidden="1">
      <c r="A2361" s="1" t="s">
        <v>6083</v>
      </c>
      <c r="B2361" s="1" t="s">
        <v>6084</v>
      </c>
      <c r="C2361" s="1"/>
      <c r="D2361" s="1"/>
      <c r="E2361" s="1"/>
      <c r="F2361" s="6"/>
      <c r="G2361" s="7"/>
      <c r="H2361" s="12"/>
      <c r="I2361" s="11"/>
      <c r="J2361" s="12"/>
      <c r="K2361" s="11"/>
      <c r="L2361" s="2">
        <f t="shared" si="36"/>
        <v>1</v>
      </c>
      <c r="M2361" s="2" t="s">
        <v>8709</v>
      </c>
      <c r="N2361" s="6"/>
    </row>
    <row r="2362" spans="1:14" s="2" customFormat="1" ht="45" hidden="1">
      <c r="A2362" s="1" t="s">
        <v>835</v>
      </c>
      <c r="B2362" s="1" t="s">
        <v>836</v>
      </c>
      <c r="C2362" s="1" t="s">
        <v>602</v>
      </c>
      <c r="D2362" s="1" t="s">
        <v>603</v>
      </c>
      <c r="E2362" s="1" t="s">
        <v>604</v>
      </c>
      <c r="F2362" s="6">
        <v>42286</v>
      </c>
      <c r="G2362" s="7" t="s">
        <v>8705</v>
      </c>
      <c r="H2362" s="10">
        <v>42305</v>
      </c>
      <c r="I2362" s="11">
        <v>1513.25</v>
      </c>
      <c r="J2362" s="10"/>
      <c r="K2362" s="11"/>
      <c r="L2362" s="2">
        <f t="shared" si="36"/>
        <v>1</v>
      </c>
      <c r="M2362" s="2" t="s">
        <v>8710</v>
      </c>
      <c r="N2362" s="6"/>
    </row>
    <row r="2363" spans="1:14" s="2" customFormat="1" ht="45" hidden="1">
      <c r="A2363" s="1" t="s">
        <v>2267</v>
      </c>
      <c r="B2363" s="1" t="s">
        <v>2268</v>
      </c>
      <c r="C2363" s="1" t="s">
        <v>602</v>
      </c>
      <c r="D2363" s="1" t="s">
        <v>603</v>
      </c>
      <c r="E2363" s="1" t="s">
        <v>604</v>
      </c>
      <c r="F2363" s="6">
        <v>42339</v>
      </c>
      <c r="G2363" s="7" t="s">
        <v>8705</v>
      </c>
      <c r="H2363" s="10">
        <v>42366</v>
      </c>
      <c r="I2363" s="11">
        <v>1448.94</v>
      </c>
      <c r="J2363" s="10"/>
      <c r="K2363" s="11"/>
      <c r="L2363" s="2">
        <f t="shared" si="36"/>
        <v>1</v>
      </c>
      <c r="M2363" s="2" t="s">
        <v>8710</v>
      </c>
      <c r="N2363" s="6"/>
    </row>
    <row r="2364" spans="1:14" s="2" customFormat="1" hidden="1">
      <c r="A2364" s="1" t="s">
        <v>4537</v>
      </c>
      <c r="B2364" s="1" t="s">
        <v>4538</v>
      </c>
      <c r="C2364" s="1"/>
      <c r="D2364" s="1"/>
      <c r="E2364" s="1"/>
      <c r="F2364" s="6"/>
      <c r="G2364" s="7"/>
      <c r="H2364" s="12"/>
      <c r="I2364" s="11"/>
      <c r="J2364" s="12"/>
      <c r="K2364" s="11"/>
      <c r="L2364" s="2">
        <f t="shared" si="36"/>
        <v>1</v>
      </c>
      <c r="M2364" s="2" t="s">
        <v>8709</v>
      </c>
      <c r="N2364" s="6"/>
    </row>
    <row r="2365" spans="1:14" s="2" customFormat="1" ht="30" hidden="1">
      <c r="A2365" s="1" t="s">
        <v>8450</v>
      </c>
      <c r="B2365" s="1" t="s">
        <v>8451</v>
      </c>
      <c r="C2365" s="1"/>
      <c r="D2365" s="1"/>
      <c r="E2365" s="1"/>
      <c r="F2365" s="6"/>
      <c r="G2365" s="7"/>
      <c r="H2365" s="12"/>
      <c r="I2365" s="11"/>
      <c r="J2365" s="12"/>
      <c r="K2365" s="11"/>
      <c r="L2365" s="2">
        <f t="shared" si="36"/>
        <v>1</v>
      </c>
      <c r="M2365" s="2" t="s">
        <v>8709</v>
      </c>
      <c r="N2365" s="6"/>
    </row>
    <row r="2366" spans="1:14" s="2" customFormat="1" ht="45">
      <c r="A2366" s="1" t="s">
        <v>6900</v>
      </c>
      <c r="B2366" s="1" t="s">
        <v>6901</v>
      </c>
      <c r="C2366" s="1" t="s">
        <v>6902</v>
      </c>
      <c r="D2366" s="1" t="s">
        <v>6903</v>
      </c>
      <c r="E2366" s="1" t="s">
        <v>6904</v>
      </c>
      <c r="F2366" s="6">
        <v>40456</v>
      </c>
      <c r="G2366" s="7">
        <v>8.9900000000000091E-2</v>
      </c>
      <c r="H2366" s="10">
        <v>40601</v>
      </c>
      <c r="I2366" s="11">
        <v>100</v>
      </c>
      <c r="J2366" s="10">
        <v>41697</v>
      </c>
      <c r="K2366" s="11">
        <v>108.99000000000001</v>
      </c>
      <c r="L2366" s="2">
        <f t="shared" si="36"/>
        <v>1</v>
      </c>
      <c r="N2366" s="6"/>
    </row>
    <row r="2367" spans="1:14" s="2" customFormat="1" ht="45">
      <c r="A2367" s="1" t="s">
        <v>5037</v>
      </c>
      <c r="B2367" s="1" t="s">
        <v>5038</v>
      </c>
      <c r="C2367" s="1" t="s">
        <v>5039</v>
      </c>
      <c r="D2367" s="1" t="s">
        <v>5040</v>
      </c>
      <c r="E2367" s="1" t="s">
        <v>5041</v>
      </c>
      <c r="F2367" s="6">
        <v>41734</v>
      </c>
      <c r="G2367" s="7">
        <v>0.25125397028327034</v>
      </c>
      <c r="H2367" s="10">
        <v>41750</v>
      </c>
      <c r="I2367" s="11">
        <v>6022.87</v>
      </c>
      <c r="J2367" s="10">
        <v>42846</v>
      </c>
      <c r="K2367" s="11">
        <v>7536.14</v>
      </c>
      <c r="L2367" s="2">
        <f t="shared" si="36"/>
        <v>1</v>
      </c>
      <c r="N2367" s="6"/>
    </row>
    <row r="2368" spans="1:14" s="2" customFormat="1" ht="30" hidden="1">
      <c r="A2368" s="1" t="s">
        <v>8383</v>
      </c>
      <c r="B2368" s="1" t="s">
        <v>8384</v>
      </c>
      <c r="C2368" s="1"/>
      <c r="D2368" s="1"/>
      <c r="E2368" s="1"/>
      <c r="F2368" s="6"/>
      <c r="G2368" s="7"/>
      <c r="H2368" s="12"/>
      <c r="I2368" s="11"/>
      <c r="J2368" s="12"/>
      <c r="K2368" s="11"/>
      <c r="L2368" s="2">
        <f t="shared" si="36"/>
        <v>1</v>
      </c>
      <c r="M2368" s="2" t="s">
        <v>8709</v>
      </c>
      <c r="N2368" s="6"/>
    </row>
    <row r="2369" spans="1:14" s="2" customFormat="1" ht="45" hidden="1">
      <c r="A2369" s="1" t="s">
        <v>5097</v>
      </c>
      <c r="B2369" s="1" t="s">
        <v>5098</v>
      </c>
      <c r="C2369" s="1" t="s">
        <v>5099</v>
      </c>
      <c r="D2369" s="1" t="s">
        <v>5100</v>
      </c>
      <c r="E2369" s="1" t="s">
        <v>5101</v>
      </c>
      <c r="F2369" s="6">
        <v>41945</v>
      </c>
      <c r="G2369" s="7" t="s">
        <v>8705</v>
      </c>
      <c r="H2369" s="10">
        <v>41964</v>
      </c>
      <c r="I2369" s="11">
        <v>212.97</v>
      </c>
      <c r="J2369" s="10"/>
      <c r="K2369" s="11"/>
      <c r="L2369" s="2">
        <f t="shared" si="36"/>
        <v>2</v>
      </c>
      <c r="M2369" s="2" t="s">
        <v>8710</v>
      </c>
      <c r="N2369" s="6"/>
    </row>
    <row r="2370" spans="1:14" s="2" customFormat="1" ht="45" hidden="1">
      <c r="A2370" s="1" t="s">
        <v>5097</v>
      </c>
      <c r="B2370" s="1" t="s">
        <v>5098</v>
      </c>
      <c r="C2370" s="1" t="s">
        <v>5099</v>
      </c>
      <c r="D2370" s="1" t="s">
        <v>5100</v>
      </c>
      <c r="E2370" s="1" t="s">
        <v>5102</v>
      </c>
      <c r="F2370" s="6">
        <v>41945</v>
      </c>
      <c r="G2370" s="7" t="s">
        <v>8705</v>
      </c>
      <c r="H2370" s="10">
        <v>41957</v>
      </c>
      <c r="I2370" s="11">
        <v>184.09</v>
      </c>
      <c r="J2370" s="10"/>
      <c r="K2370" s="11"/>
      <c r="L2370" s="2">
        <f t="shared" ref="L2370:L2433" si="37">COUNTIF(A$2:A$2738,A2370)</f>
        <v>2</v>
      </c>
      <c r="M2370" s="2" t="s">
        <v>8710</v>
      </c>
      <c r="N2370" s="6"/>
    </row>
    <row r="2371" spans="1:14" s="2" customFormat="1" ht="45" hidden="1">
      <c r="A2371" s="44" t="s">
        <v>4184</v>
      </c>
      <c r="B2371" s="44" t="s">
        <v>4185</v>
      </c>
      <c r="C2371" s="44" t="s">
        <v>4186</v>
      </c>
      <c r="D2371" s="44" t="s">
        <v>4187</v>
      </c>
      <c r="E2371" s="44" t="s">
        <v>4188</v>
      </c>
      <c r="F2371" s="45">
        <v>39547</v>
      </c>
      <c r="G2371" s="46">
        <v>0.42558949649365019</v>
      </c>
      <c r="H2371" s="47">
        <v>39558</v>
      </c>
      <c r="I2371" s="48">
        <v>1093.73</v>
      </c>
      <c r="J2371" s="47">
        <v>40653</v>
      </c>
      <c r="K2371" s="48">
        <v>1559.21</v>
      </c>
      <c r="L2371" s="49">
        <f t="shared" si="37"/>
        <v>4</v>
      </c>
      <c r="N2371" s="45"/>
    </row>
    <row r="2372" spans="1:14" s="2" customFormat="1" ht="45" hidden="1">
      <c r="A2372" s="32" t="s">
        <v>4184</v>
      </c>
      <c r="B2372" s="32" t="s">
        <v>4185</v>
      </c>
      <c r="C2372" s="32" t="s">
        <v>4186</v>
      </c>
      <c r="D2372" s="32" t="s">
        <v>4187</v>
      </c>
      <c r="E2372" s="32" t="s">
        <v>4189</v>
      </c>
      <c r="F2372" s="33">
        <v>39547</v>
      </c>
      <c r="G2372" s="34">
        <v>0.38987210602383338</v>
      </c>
      <c r="H2372" s="35">
        <v>39552</v>
      </c>
      <c r="I2372" s="36">
        <v>1100.1300000000001</v>
      </c>
      <c r="J2372" s="35">
        <v>40647</v>
      </c>
      <c r="K2372" s="36">
        <v>1529.04</v>
      </c>
      <c r="L2372" s="37">
        <f t="shared" si="37"/>
        <v>4</v>
      </c>
      <c r="M2372" s="2" t="s">
        <v>8708</v>
      </c>
      <c r="N2372" s="33"/>
    </row>
    <row r="2373" spans="1:14" s="2" customFormat="1" ht="45" hidden="1">
      <c r="A2373" s="44" t="s">
        <v>4184</v>
      </c>
      <c r="B2373" s="44" t="s">
        <v>4479</v>
      </c>
      <c r="C2373" s="44" t="s">
        <v>4186</v>
      </c>
      <c r="D2373" s="44" t="s">
        <v>4187</v>
      </c>
      <c r="E2373" s="44" t="s">
        <v>4188</v>
      </c>
      <c r="F2373" s="45">
        <v>39547</v>
      </c>
      <c r="G2373" s="46">
        <v>0.42558949649365019</v>
      </c>
      <c r="H2373" s="47">
        <v>39558</v>
      </c>
      <c r="I2373" s="48">
        <v>1093.73</v>
      </c>
      <c r="J2373" s="47">
        <v>40653</v>
      </c>
      <c r="K2373" s="48">
        <v>1559.21</v>
      </c>
      <c r="L2373" s="49">
        <f t="shared" si="37"/>
        <v>4</v>
      </c>
      <c r="N2373" s="45"/>
    </row>
    <row r="2374" spans="1:14" s="2" customFormat="1" ht="45" hidden="1">
      <c r="A2374" s="32" t="s">
        <v>4184</v>
      </c>
      <c r="B2374" s="32" t="s">
        <v>4479</v>
      </c>
      <c r="C2374" s="32" t="s">
        <v>4186</v>
      </c>
      <c r="D2374" s="32" t="s">
        <v>4187</v>
      </c>
      <c r="E2374" s="32" t="s">
        <v>4189</v>
      </c>
      <c r="F2374" s="33">
        <v>39547</v>
      </c>
      <c r="G2374" s="34">
        <v>0.38987210602383338</v>
      </c>
      <c r="H2374" s="35">
        <v>39552</v>
      </c>
      <c r="I2374" s="36">
        <v>1100.1300000000001</v>
      </c>
      <c r="J2374" s="35">
        <v>40647</v>
      </c>
      <c r="K2374" s="36">
        <v>1529.04</v>
      </c>
      <c r="L2374" s="37">
        <f t="shared" si="37"/>
        <v>4</v>
      </c>
      <c r="M2374" s="2" t="s">
        <v>8708</v>
      </c>
      <c r="N2374" s="33"/>
    </row>
    <row r="2375" spans="1:14" s="2" customFormat="1" ht="45" hidden="1">
      <c r="A2375" s="1" t="s">
        <v>1891</v>
      </c>
      <c r="B2375" s="1" t="s">
        <v>1909</v>
      </c>
      <c r="C2375" s="1" t="s">
        <v>1893</v>
      </c>
      <c r="D2375" s="1" t="s">
        <v>1894</v>
      </c>
      <c r="E2375" s="1" t="s">
        <v>1895</v>
      </c>
      <c r="F2375" s="6">
        <v>42282</v>
      </c>
      <c r="G2375" s="7" t="s">
        <v>8705</v>
      </c>
      <c r="H2375" s="10">
        <v>42291</v>
      </c>
      <c r="I2375" s="11">
        <v>3956.29</v>
      </c>
      <c r="J2375" s="10"/>
      <c r="K2375" s="11"/>
      <c r="L2375" s="2">
        <f t="shared" si="37"/>
        <v>4</v>
      </c>
      <c r="M2375" s="2" t="s">
        <v>8710</v>
      </c>
      <c r="N2375" s="6"/>
    </row>
    <row r="2376" spans="1:14" s="2" customFormat="1" ht="45" hidden="1">
      <c r="A2376" s="1" t="s">
        <v>1891</v>
      </c>
      <c r="B2376" s="1" t="s">
        <v>1909</v>
      </c>
      <c r="C2376" s="1" t="s">
        <v>1893</v>
      </c>
      <c r="D2376" s="1" t="s">
        <v>1894</v>
      </c>
      <c r="E2376" s="1" t="s">
        <v>1896</v>
      </c>
      <c r="F2376" s="6">
        <v>42282</v>
      </c>
      <c r="G2376" s="7" t="s">
        <v>8705</v>
      </c>
      <c r="H2376" s="10">
        <v>42291</v>
      </c>
      <c r="I2376" s="11">
        <v>3956.29</v>
      </c>
      <c r="J2376" s="10"/>
      <c r="K2376" s="11"/>
      <c r="L2376" s="2">
        <f t="shared" si="37"/>
        <v>4</v>
      </c>
      <c r="M2376" s="2" t="s">
        <v>8710</v>
      </c>
      <c r="N2376" s="6"/>
    </row>
    <row r="2377" spans="1:14" s="2" customFormat="1" ht="45" hidden="1">
      <c r="A2377" s="1" t="s">
        <v>1891</v>
      </c>
      <c r="B2377" s="1" t="s">
        <v>1892</v>
      </c>
      <c r="C2377" s="1" t="s">
        <v>1893</v>
      </c>
      <c r="D2377" s="1" t="s">
        <v>1894</v>
      </c>
      <c r="E2377" s="1" t="s">
        <v>1895</v>
      </c>
      <c r="F2377" s="6">
        <v>42282</v>
      </c>
      <c r="G2377" s="7" t="s">
        <v>8705</v>
      </c>
      <c r="H2377" s="10">
        <v>42291</v>
      </c>
      <c r="I2377" s="11">
        <v>3956.29</v>
      </c>
      <c r="J2377" s="10"/>
      <c r="K2377" s="11"/>
      <c r="L2377" s="2">
        <f t="shared" si="37"/>
        <v>4</v>
      </c>
      <c r="M2377" s="2" t="s">
        <v>8710</v>
      </c>
      <c r="N2377" s="6"/>
    </row>
    <row r="2378" spans="1:14" s="2" customFormat="1" ht="45" hidden="1">
      <c r="A2378" s="1" t="s">
        <v>1891</v>
      </c>
      <c r="B2378" s="1" t="s">
        <v>1892</v>
      </c>
      <c r="C2378" s="1" t="s">
        <v>1893</v>
      </c>
      <c r="D2378" s="1" t="s">
        <v>1894</v>
      </c>
      <c r="E2378" s="1" t="s">
        <v>1896</v>
      </c>
      <c r="F2378" s="6">
        <v>42282</v>
      </c>
      <c r="G2378" s="7" t="s">
        <v>8705</v>
      </c>
      <c r="H2378" s="10">
        <v>42291</v>
      </c>
      <c r="I2378" s="11">
        <v>3956.29</v>
      </c>
      <c r="J2378" s="10"/>
      <c r="K2378" s="11"/>
      <c r="L2378" s="2">
        <f t="shared" si="37"/>
        <v>4</v>
      </c>
      <c r="M2378" s="2" t="s">
        <v>8710</v>
      </c>
      <c r="N2378" s="6"/>
    </row>
    <row r="2379" spans="1:14" s="2" customFormat="1" ht="45">
      <c r="A2379" s="1" t="s">
        <v>4220</v>
      </c>
      <c r="B2379" s="1" t="s">
        <v>4221</v>
      </c>
      <c r="C2379" s="1" t="s">
        <v>4222</v>
      </c>
      <c r="D2379" s="1" t="s">
        <v>4223</v>
      </c>
      <c r="E2379" s="1" t="s">
        <v>4224</v>
      </c>
      <c r="F2379" s="6">
        <v>41279</v>
      </c>
      <c r="G2379" s="7">
        <v>0.15406485168192632</v>
      </c>
      <c r="H2379" s="10">
        <v>41293</v>
      </c>
      <c r="I2379" s="11">
        <v>1484.31</v>
      </c>
      <c r="J2379" s="10">
        <v>42388</v>
      </c>
      <c r="K2379" s="11">
        <v>1712.99</v>
      </c>
      <c r="L2379" s="2">
        <f t="shared" si="37"/>
        <v>1</v>
      </c>
      <c r="N2379" s="6"/>
    </row>
    <row r="2380" spans="1:14" s="2" customFormat="1" ht="45">
      <c r="A2380" s="1" t="s">
        <v>3846</v>
      </c>
      <c r="B2380" s="1" t="s">
        <v>3847</v>
      </c>
      <c r="C2380" s="1" t="s">
        <v>3848</v>
      </c>
      <c r="D2380" s="1" t="s">
        <v>3849</v>
      </c>
      <c r="E2380" s="1" t="s">
        <v>3850</v>
      </c>
      <c r="F2380" s="6">
        <v>41552</v>
      </c>
      <c r="G2380" s="7">
        <v>0.14804310833806023</v>
      </c>
      <c r="H2380" s="10">
        <v>41566</v>
      </c>
      <c r="I2380" s="11">
        <v>123.41</v>
      </c>
      <c r="J2380" s="10">
        <v>42662</v>
      </c>
      <c r="K2380" s="11">
        <v>141.68</v>
      </c>
      <c r="L2380" s="2">
        <f t="shared" si="37"/>
        <v>1</v>
      </c>
      <c r="N2380" s="6"/>
    </row>
    <row r="2381" spans="1:14" s="2" customFormat="1" ht="30" hidden="1">
      <c r="A2381" s="1" t="s">
        <v>101</v>
      </c>
      <c r="B2381" s="1" t="s">
        <v>102</v>
      </c>
      <c r="C2381" s="1"/>
      <c r="D2381" s="1"/>
      <c r="E2381" s="1"/>
      <c r="F2381" s="6"/>
      <c r="G2381" s="7"/>
      <c r="H2381" s="12"/>
      <c r="I2381" s="11"/>
      <c r="J2381" s="12"/>
      <c r="K2381" s="11"/>
      <c r="L2381" s="2">
        <f t="shared" si="37"/>
        <v>1</v>
      </c>
      <c r="M2381" s="2" t="s">
        <v>8709</v>
      </c>
      <c r="N2381" s="6"/>
    </row>
    <row r="2382" spans="1:14" s="2" customFormat="1" hidden="1">
      <c r="A2382" s="1" t="s">
        <v>8402</v>
      </c>
      <c r="B2382" s="1" t="s">
        <v>8403</v>
      </c>
      <c r="C2382" s="1"/>
      <c r="D2382" s="1"/>
      <c r="E2382" s="1"/>
      <c r="F2382" s="6"/>
      <c r="G2382" s="7"/>
      <c r="H2382" s="12"/>
      <c r="I2382" s="11"/>
      <c r="J2382" s="12"/>
      <c r="K2382" s="11"/>
      <c r="L2382" s="2">
        <f t="shared" si="37"/>
        <v>1</v>
      </c>
      <c r="M2382" s="2" t="s">
        <v>8709</v>
      </c>
      <c r="N2382" s="6"/>
    </row>
    <row r="2383" spans="1:14" s="2" customFormat="1" ht="45">
      <c r="A2383" s="1" t="s">
        <v>794</v>
      </c>
      <c r="B2383" s="1" t="s">
        <v>795</v>
      </c>
      <c r="C2383" s="1" t="s">
        <v>796</v>
      </c>
      <c r="D2383" s="1" t="s">
        <v>797</v>
      </c>
      <c r="E2383" s="1" t="s">
        <v>798</v>
      </c>
      <c r="F2383" s="6">
        <v>37991</v>
      </c>
      <c r="G2383" s="7">
        <v>0.45914238227146814</v>
      </c>
      <c r="H2383" s="10">
        <v>38000</v>
      </c>
      <c r="I2383" s="11">
        <v>2256.25</v>
      </c>
      <c r="J2383" s="10">
        <v>39096</v>
      </c>
      <c r="K2383" s="11">
        <v>3292.19</v>
      </c>
      <c r="L2383" s="2">
        <f t="shared" si="37"/>
        <v>1</v>
      </c>
      <c r="N2383" s="6"/>
    </row>
    <row r="2384" spans="1:14" s="2" customFormat="1" hidden="1">
      <c r="A2384" s="1" t="s">
        <v>7033</v>
      </c>
      <c r="B2384" s="1" t="s">
        <v>7034</v>
      </c>
      <c r="C2384" s="1"/>
      <c r="D2384" s="1"/>
      <c r="E2384" s="1"/>
      <c r="F2384" s="6"/>
      <c r="G2384" s="7"/>
      <c r="H2384" s="12"/>
      <c r="I2384" s="11"/>
      <c r="J2384" s="12"/>
      <c r="K2384" s="11"/>
      <c r="L2384" s="2">
        <f t="shared" si="37"/>
        <v>1</v>
      </c>
      <c r="M2384" s="2" t="s">
        <v>8709</v>
      </c>
      <c r="N2384" s="6"/>
    </row>
    <row r="2385" spans="1:14" s="2" customFormat="1" ht="45">
      <c r="A2385" s="1" t="s">
        <v>4318</v>
      </c>
      <c r="B2385" s="1" t="s">
        <v>4319</v>
      </c>
      <c r="C2385" s="1" t="s">
        <v>4320</v>
      </c>
      <c r="D2385" s="1" t="s">
        <v>4321</v>
      </c>
      <c r="E2385" s="1" t="s">
        <v>4322</v>
      </c>
      <c r="F2385" s="6">
        <v>41583</v>
      </c>
      <c r="G2385" s="7">
        <v>0.54725745371008883</v>
      </c>
      <c r="H2385" s="10">
        <v>41599</v>
      </c>
      <c r="I2385" s="11">
        <v>9498.2900000000009</v>
      </c>
      <c r="J2385" s="10">
        <v>42695</v>
      </c>
      <c r="K2385" s="11">
        <v>14696.300000000001</v>
      </c>
      <c r="L2385" s="2">
        <f t="shared" si="37"/>
        <v>1</v>
      </c>
      <c r="N2385" s="6"/>
    </row>
    <row r="2386" spans="1:14" s="2" customFormat="1" ht="30" hidden="1">
      <c r="A2386" s="1" t="s">
        <v>4225</v>
      </c>
      <c r="B2386" s="1" t="s">
        <v>4226</v>
      </c>
      <c r="C2386" s="1"/>
      <c r="D2386" s="1"/>
      <c r="E2386" s="1"/>
      <c r="F2386" s="6"/>
      <c r="G2386" s="7"/>
      <c r="H2386" s="12"/>
      <c r="I2386" s="11"/>
      <c r="J2386" s="12"/>
      <c r="K2386" s="11"/>
      <c r="L2386" s="2">
        <f t="shared" si="37"/>
        <v>2</v>
      </c>
      <c r="M2386" s="2" t="s">
        <v>8709</v>
      </c>
      <c r="N2386" s="6"/>
    </row>
    <row r="2387" spans="1:14" s="2" customFormat="1" ht="30" hidden="1">
      <c r="A2387" s="1" t="s">
        <v>4225</v>
      </c>
      <c r="B2387" s="1" t="s">
        <v>4491</v>
      </c>
      <c r="C2387" s="1"/>
      <c r="D2387" s="1"/>
      <c r="E2387" s="1"/>
      <c r="F2387" s="6"/>
      <c r="G2387" s="7"/>
      <c r="H2387" s="12"/>
      <c r="I2387" s="11"/>
      <c r="J2387" s="12"/>
      <c r="K2387" s="11"/>
      <c r="L2387" s="2">
        <f t="shared" si="37"/>
        <v>2</v>
      </c>
      <c r="M2387" s="2" t="s">
        <v>8709</v>
      </c>
      <c r="N2387" s="6"/>
    </row>
    <row r="2388" spans="1:14" s="2" customFormat="1" ht="45" hidden="1">
      <c r="A2388" s="44" t="s">
        <v>2691</v>
      </c>
      <c r="B2388" s="44" t="s">
        <v>2692</v>
      </c>
      <c r="C2388" s="44" t="s">
        <v>2693</v>
      </c>
      <c r="D2388" s="44" t="s">
        <v>2694</v>
      </c>
      <c r="E2388" s="44" t="s">
        <v>2695</v>
      </c>
      <c r="F2388" s="45">
        <v>38695</v>
      </c>
      <c r="G2388" s="46">
        <v>-0.11594353640416044</v>
      </c>
      <c r="H2388" s="47">
        <v>38705</v>
      </c>
      <c r="I2388" s="48">
        <v>1346</v>
      </c>
      <c r="J2388" s="47">
        <v>39801</v>
      </c>
      <c r="K2388" s="48">
        <v>1189.94</v>
      </c>
      <c r="L2388" s="49">
        <f t="shared" si="37"/>
        <v>4</v>
      </c>
      <c r="N2388" s="45"/>
    </row>
    <row r="2389" spans="1:14" s="2" customFormat="1" ht="45" hidden="1">
      <c r="A2389" s="32" t="s">
        <v>2691</v>
      </c>
      <c r="B2389" s="32" t="s">
        <v>2692</v>
      </c>
      <c r="C2389" s="32" t="s">
        <v>2693</v>
      </c>
      <c r="D2389" s="32" t="s">
        <v>2694</v>
      </c>
      <c r="E2389" s="32" t="s">
        <v>2696</v>
      </c>
      <c r="F2389" s="33">
        <v>38695</v>
      </c>
      <c r="G2389" s="34">
        <v>-9.3073301950235332E-2</v>
      </c>
      <c r="H2389" s="35">
        <v>38700</v>
      </c>
      <c r="I2389" s="36">
        <v>1338.3</v>
      </c>
      <c r="J2389" s="35">
        <v>39796</v>
      </c>
      <c r="K2389" s="36">
        <v>1213.74</v>
      </c>
      <c r="L2389" s="37">
        <f t="shared" si="37"/>
        <v>4</v>
      </c>
      <c r="M2389" s="2" t="s">
        <v>8708</v>
      </c>
      <c r="N2389" s="33"/>
    </row>
    <row r="2390" spans="1:14" s="2" customFormat="1" ht="45" hidden="1">
      <c r="A2390" s="44" t="s">
        <v>2691</v>
      </c>
      <c r="B2390" s="44" t="s">
        <v>2940</v>
      </c>
      <c r="C2390" s="44" t="s">
        <v>2693</v>
      </c>
      <c r="D2390" s="44" t="s">
        <v>2694</v>
      </c>
      <c r="E2390" s="44" t="s">
        <v>2695</v>
      </c>
      <c r="F2390" s="45">
        <v>38695</v>
      </c>
      <c r="G2390" s="46">
        <v>-0.11594353640416044</v>
      </c>
      <c r="H2390" s="47">
        <v>38705</v>
      </c>
      <c r="I2390" s="48">
        <v>1346</v>
      </c>
      <c r="J2390" s="47">
        <v>39801</v>
      </c>
      <c r="K2390" s="48">
        <v>1189.94</v>
      </c>
      <c r="L2390" s="49">
        <f t="shared" si="37"/>
        <v>4</v>
      </c>
      <c r="N2390" s="45"/>
    </row>
    <row r="2391" spans="1:14" s="2" customFormat="1" ht="45" hidden="1">
      <c r="A2391" s="32" t="s">
        <v>2691</v>
      </c>
      <c r="B2391" s="32" t="s">
        <v>2940</v>
      </c>
      <c r="C2391" s="32" t="s">
        <v>2693</v>
      </c>
      <c r="D2391" s="32" t="s">
        <v>2694</v>
      </c>
      <c r="E2391" s="32" t="s">
        <v>2696</v>
      </c>
      <c r="F2391" s="33">
        <v>38695</v>
      </c>
      <c r="G2391" s="34">
        <v>-9.3073301950235332E-2</v>
      </c>
      <c r="H2391" s="35">
        <v>38700</v>
      </c>
      <c r="I2391" s="36">
        <v>1338.3</v>
      </c>
      <c r="J2391" s="35">
        <v>39796</v>
      </c>
      <c r="K2391" s="36">
        <v>1213.74</v>
      </c>
      <c r="L2391" s="37">
        <f t="shared" si="37"/>
        <v>4</v>
      </c>
      <c r="M2391" s="2" t="s">
        <v>8708</v>
      </c>
      <c r="N2391" s="33"/>
    </row>
    <row r="2392" spans="1:14" s="2" customFormat="1" hidden="1">
      <c r="A2392" s="1" t="s">
        <v>2406</v>
      </c>
      <c r="B2392" s="1" t="s">
        <v>2407</v>
      </c>
      <c r="C2392" s="1"/>
      <c r="D2392" s="1"/>
      <c r="E2392" s="1"/>
      <c r="F2392" s="6"/>
      <c r="G2392" s="7"/>
      <c r="H2392" s="12"/>
      <c r="I2392" s="11"/>
      <c r="J2392" s="12"/>
      <c r="K2392" s="11"/>
      <c r="L2392" s="2">
        <f t="shared" si="37"/>
        <v>1</v>
      </c>
      <c r="M2392" s="2" t="s">
        <v>8709</v>
      </c>
      <c r="N2392" s="6"/>
    </row>
    <row r="2393" spans="1:14" s="2" customFormat="1" ht="45">
      <c r="A2393" s="1" t="s">
        <v>3053</v>
      </c>
      <c r="B2393" s="1" t="s">
        <v>3054</v>
      </c>
      <c r="C2393" s="1" t="s">
        <v>3055</v>
      </c>
      <c r="D2393" s="1" t="s">
        <v>3056</v>
      </c>
      <c r="E2393" s="1" t="s">
        <v>3057</v>
      </c>
      <c r="F2393" s="6">
        <v>40729</v>
      </c>
      <c r="G2393" s="7">
        <v>2.3713819523269013</v>
      </c>
      <c r="H2393" s="10">
        <v>40743</v>
      </c>
      <c r="I2393" s="11">
        <v>281.92</v>
      </c>
      <c r="J2393" s="10">
        <v>41839</v>
      </c>
      <c r="K2393" s="11">
        <v>950.46</v>
      </c>
      <c r="L2393" s="2">
        <f t="shared" si="37"/>
        <v>1</v>
      </c>
      <c r="N2393" s="6"/>
    </row>
    <row r="2394" spans="1:14" s="2" customFormat="1" ht="45" hidden="1">
      <c r="A2394" s="1" t="s">
        <v>7747</v>
      </c>
      <c r="B2394" s="1" t="s">
        <v>7748</v>
      </c>
      <c r="C2394" s="1" t="s">
        <v>7749</v>
      </c>
      <c r="D2394" s="1" t="s">
        <v>7750</v>
      </c>
      <c r="E2394" s="1" t="s">
        <v>7751</v>
      </c>
      <c r="F2394" s="6">
        <v>41825</v>
      </c>
      <c r="G2394" s="7" t="s">
        <v>8705</v>
      </c>
      <c r="H2394" s="10">
        <v>41848</v>
      </c>
      <c r="I2394" s="11">
        <v>47.050000000000004</v>
      </c>
      <c r="J2394" s="10"/>
      <c r="K2394" s="11"/>
      <c r="L2394" s="2">
        <f t="shared" si="37"/>
        <v>1</v>
      </c>
      <c r="M2394" s="2" t="s">
        <v>8710</v>
      </c>
      <c r="N2394" s="6"/>
    </row>
    <row r="2395" spans="1:14" s="2" customFormat="1" ht="45">
      <c r="A2395" s="1" t="s">
        <v>7569</v>
      </c>
      <c r="B2395" s="1" t="s">
        <v>7570</v>
      </c>
      <c r="C2395" s="1" t="s">
        <v>7571</v>
      </c>
      <c r="D2395" s="1" t="s">
        <v>7572</v>
      </c>
      <c r="E2395" s="1" t="s">
        <v>7573</v>
      </c>
      <c r="F2395" s="6">
        <v>40487</v>
      </c>
      <c r="G2395" s="7">
        <v>0.83994047516049208</v>
      </c>
      <c r="H2395" s="10">
        <v>40509</v>
      </c>
      <c r="I2395" s="11">
        <v>1155.82</v>
      </c>
      <c r="J2395" s="10">
        <v>41605</v>
      </c>
      <c r="K2395" s="11">
        <v>2126.64</v>
      </c>
      <c r="L2395" s="2">
        <f t="shared" si="37"/>
        <v>1</v>
      </c>
      <c r="N2395" s="6"/>
    </row>
    <row r="2396" spans="1:14" s="2" customFormat="1" ht="45" hidden="1">
      <c r="A2396" s="1" t="s">
        <v>3834</v>
      </c>
      <c r="B2396" s="1" t="s">
        <v>4109</v>
      </c>
      <c r="C2396" s="1" t="s">
        <v>3836</v>
      </c>
      <c r="D2396" s="1" t="s">
        <v>3837</v>
      </c>
      <c r="E2396" s="1" t="s">
        <v>3838</v>
      </c>
      <c r="F2396" s="6">
        <v>41982</v>
      </c>
      <c r="G2396" s="7" t="s">
        <v>8705</v>
      </c>
      <c r="H2396" s="10">
        <v>41992</v>
      </c>
      <c r="I2396" s="11">
        <v>34636.93</v>
      </c>
      <c r="J2396" s="10"/>
      <c r="K2396" s="11"/>
      <c r="L2396" s="2">
        <f t="shared" si="37"/>
        <v>4</v>
      </c>
      <c r="M2396" s="2" t="s">
        <v>8710</v>
      </c>
      <c r="N2396" s="6"/>
    </row>
    <row r="2397" spans="1:14" s="2" customFormat="1" ht="45" hidden="1">
      <c r="A2397" s="1" t="s">
        <v>3834</v>
      </c>
      <c r="B2397" s="1" t="s">
        <v>4109</v>
      </c>
      <c r="C2397" s="1" t="s">
        <v>3836</v>
      </c>
      <c r="D2397" s="1" t="s">
        <v>3837</v>
      </c>
      <c r="E2397" s="1" t="s">
        <v>3839</v>
      </c>
      <c r="F2397" s="6">
        <v>41982</v>
      </c>
      <c r="G2397" s="7" t="s">
        <v>8705</v>
      </c>
      <c r="H2397" s="10">
        <v>41987</v>
      </c>
      <c r="I2397" s="11">
        <v>32862.199999999997</v>
      </c>
      <c r="J2397" s="10"/>
      <c r="K2397" s="11"/>
      <c r="L2397" s="2">
        <f t="shared" si="37"/>
        <v>4</v>
      </c>
      <c r="M2397" s="2" t="s">
        <v>8710</v>
      </c>
      <c r="N2397" s="6"/>
    </row>
    <row r="2398" spans="1:14" s="2" customFormat="1" ht="45" hidden="1">
      <c r="A2398" s="1" t="s">
        <v>3834</v>
      </c>
      <c r="B2398" s="1" t="s">
        <v>3835</v>
      </c>
      <c r="C2398" s="1" t="s">
        <v>3836</v>
      </c>
      <c r="D2398" s="1" t="s">
        <v>3837</v>
      </c>
      <c r="E2398" s="1" t="s">
        <v>3838</v>
      </c>
      <c r="F2398" s="6">
        <v>41982</v>
      </c>
      <c r="G2398" s="7" t="s">
        <v>8705</v>
      </c>
      <c r="H2398" s="10">
        <v>41992</v>
      </c>
      <c r="I2398" s="11">
        <v>34636.93</v>
      </c>
      <c r="J2398" s="10"/>
      <c r="K2398" s="11"/>
      <c r="L2398" s="2">
        <f t="shared" si="37"/>
        <v>4</v>
      </c>
      <c r="M2398" s="2" t="s">
        <v>8710</v>
      </c>
      <c r="N2398" s="6"/>
    </row>
    <row r="2399" spans="1:14" s="2" customFormat="1" ht="45" hidden="1">
      <c r="A2399" s="1" t="s">
        <v>3834</v>
      </c>
      <c r="B2399" s="1" t="s">
        <v>3835</v>
      </c>
      <c r="C2399" s="1" t="s">
        <v>3836</v>
      </c>
      <c r="D2399" s="1" t="s">
        <v>3837</v>
      </c>
      <c r="E2399" s="1" t="s">
        <v>3839</v>
      </c>
      <c r="F2399" s="6">
        <v>41982</v>
      </c>
      <c r="G2399" s="7" t="s">
        <v>8705</v>
      </c>
      <c r="H2399" s="10">
        <v>41987</v>
      </c>
      <c r="I2399" s="11">
        <v>32862.199999999997</v>
      </c>
      <c r="J2399" s="10"/>
      <c r="K2399" s="11"/>
      <c r="L2399" s="2">
        <f t="shared" si="37"/>
        <v>4</v>
      </c>
      <c r="M2399" s="2" t="s">
        <v>8710</v>
      </c>
      <c r="N2399" s="6"/>
    </row>
    <row r="2400" spans="1:14" s="2" customFormat="1" ht="45" hidden="1">
      <c r="A2400" s="1" t="s">
        <v>2382</v>
      </c>
      <c r="B2400" s="1" t="s">
        <v>2383</v>
      </c>
      <c r="C2400" s="1" t="s">
        <v>2384</v>
      </c>
      <c r="D2400" s="1" t="s">
        <v>2385</v>
      </c>
      <c r="E2400" s="1" t="s">
        <v>2386</v>
      </c>
      <c r="F2400" s="6">
        <v>42190</v>
      </c>
      <c r="G2400" s="7" t="s">
        <v>8705</v>
      </c>
      <c r="H2400" s="10">
        <v>42204</v>
      </c>
      <c r="I2400" s="11">
        <v>136.42000000000002</v>
      </c>
      <c r="J2400" s="10"/>
      <c r="K2400" s="11"/>
      <c r="L2400" s="2">
        <f t="shared" si="37"/>
        <v>1</v>
      </c>
      <c r="M2400" s="2" t="s">
        <v>8710</v>
      </c>
      <c r="N2400" s="6"/>
    </row>
    <row r="2401" spans="1:14" s="2" customFormat="1" ht="45" hidden="1">
      <c r="A2401" s="32" t="s">
        <v>5117</v>
      </c>
      <c r="B2401" s="32" t="s">
        <v>5118</v>
      </c>
      <c r="C2401" s="32" t="s">
        <v>5119</v>
      </c>
      <c r="D2401" s="32" t="s">
        <v>5120</v>
      </c>
      <c r="E2401" s="32" t="s">
        <v>5121</v>
      </c>
      <c r="F2401" s="33">
        <v>38265</v>
      </c>
      <c r="G2401" s="34">
        <v>0.14176829268292684</v>
      </c>
      <c r="H2401" s="35">
        <v>40472</v>
      </c>
      <c r="I2401" s="36">
        <v>98.4</v>
      </c>
      <c r="J2401" s="35">
        <v>41568</v>
      </c>
      <c r="K2401" s="36">
        <v>112.35000000000001</v>
      </c>
      <c r="L2401" s="37">
        <f t="shared" si="37"/>
        <v>2</v>
      </c>
      <c r="M2401" s="2" t="s">
        <v>8708</v>
      </c>
      <c r="N2401" s="33"/>
    </row>
    <row r="2402" spans="1:14" s="2" customFormat="1" ht="45" hidden="1">
      <c r="A2402" s="1" t="s">
        <v>5117</v>
      </c>
      <c r="B2402" s="1" t="s">
        <v>5118</v>
      </c>
      <c r="C2402" s="1" t="s">
        <v>5122</v>
      </c>
      <c r="D2402" s="1" t="s">
        <v>5123</v>
      </c>
      <c r="E2402" s="1" t="s">
        <v>5124</v>
      </c>
      <c r="F2402" s="6">
        <v>38265</v>
      </c>
      <c r="G2402" s="7">
        <v>0.91885927686301139</v>
      </c>
      <c r="H2402" s="10">
        <v>38274</v>
      </c>
      <c r="I2402" s="11">
        <v>58.910000000000004</v>
      </c>
      <c r="J2402" s="10">
        <v>39369</v>
      </c>
      <c r="K2402" s="11">
        <v>113.04</v>
      </c>
      <c r="L2402" s="2">
        <f t="shared" si="37"/>
        <v>2</v>
      </c>
      <c r="N2402" s="6"/>
    </row>
    <row r="2403" spans="1:14" s="2" customFormat="1" ht="45">
      <c r="A2403" s="1" t="s">
        <v>3418</v>
      </c>
      <c r="B2403" s="1" t="s">
        <v>3419</v>
      </c>
      <c r="C2403" s="1" t="s">
        <v>3420</v>
      </c>
      <c r="D2403" s="1" t="s">
        <v>3421</v>
      </c>
      <c r="E2403" s="1" t="s">
        <v>3422</v>
      </c>
      <c r="F2403" s="6">
        <v>39634</v>
      </c>
      <c r="G2403" s="7">
        <v>1.2443857331571997</v>
      </c>
      <c r="H2403" s="10">
        <v>40287</v>
      </c>
      <c r="I2403" s="11">
        <v>98.41</v>
      </c>
      <c r="J2403" s="10">
        <v>41383</v>
      </c>
      <c r="K2403" s="11">
        <v>220.87</v>
      </c>
      <c r="L2403" s="2">
        <f t="shared" si="37"/>
        <v>1</v>
      </c>
      <c r="N2403" s="6"/>
    </row>
    <row r="2404" spans="1:14" s="2" customFormat="1" hidden="1">
      <c r="A2404" s="1" t="s">
        <v>7804</v>
      </c>
      <c r="B2404" s="1" t="s">
        <v>7805</v>
      </c>
      <c r="C2404" s="1"/>
      <c r="D2404" s="1"/>
      <c r="E2404" s="1"/>
      <c r="F2404" s="6"/>
      <c r="G2404" s="7"/>
      <c r="H2404" s="12"/>
      <c r="I2404" s="11"/>
      <c r="J2404" s="12"/>
      <c r="K2404" s="11"/>
      <c r="L2404" s="2">
        <f t="shared" si="37"/>
        <v>1</v>
      </c>
      <c r="M2404" s="2" t="s">
        <v>8709</v>
      </c>
      <c r="N2404" s="6"/>
    </row>
    <row r="2405" spans="1:14" s="2" customFormat="1" ht="45">
      <c r="A2405" s="1" t="s">
        <v>1795</v>
      </c>
      <c r="B2405" s="1" t="s">
        <v>1796</v>
      </c>
      <c r="C2405" s="1" t="s">
        <v>1797</v>
      </c>
      <c r="D2405" s="1" t="s">
        <v>1798</v>
      </c>
      <c r="E2405" s="1" t="s">
        <v>1799</v>
      </c>
      <c r="F2405" s="6">
        <v>41460</v>
      </c>
      <c r="G2405" s="7">
        <v>1.4117246462264152</v>
      </c>
      <c r="H2405" s="10">
        <v>41469</v>
      </c>
      <c r="I2405" s="11">
        <v>3392</v>
      </c>
      <c r="J2405" s="10">
        <v>42565</v>
      </c>
      <c r="K2405" s="11">
        <v>8180.5700000000006</v>
      </c>
      <c r="L2405" s="2">
        <f t="shared" si="37"/>
        <v>1</v>
      </c>
      <c r="N2405" s="6"/>
    </row>
    <row r="2406" spans="1:14" s="2" customFormat="1" ht="45" hidden="1">
      <c r="A2406" s="68" t="s">
        <v>2410</v>
      </c>
      <c r="B2406" s="68" t="s">
        <v>2449</v>
      </c>
      <c r="C2406" s="68" t="s">
        <v>2412</v>
      </c>
      <c r="D2406" s="68" t="s">
        <v>2413</v>
      </c>
      <c r="E2406" s="68" t="s">
        <v>2414</v>
      </c>
      <c r="F2406" s="69">
        <v>39543</v>
      </c>
      <c r="G2406" s="70">
        <v>0.33681257167159756</v>
      </c>
      <c r="H2406" s="71">
        <v>39557</v>
      </c>
      <c r="I2406" s="72">
        <v>20597.420000000002</v>
      </c>
      <c r="J2406" s="71">
        <v>40652</v>
      </c>
      <c r="K2406" s="72">
        <v>27534.89</v>
      </c>
      <c r="L2406" s="73">
        <f t="shared" si="37"/>
        <v>4</v>
      </c>
      <c r="M2406" s="2" t="s">
        <v>8708</v>
      </c>
      <c r="N2406" s="69"/>
    </row>
    <row r="2407" spans="1:14" s="2" customFormat="1" ht="45" hidden="1">
      <c r="A2407" s="62" t="s">
        <v>2410</v>
      </c>
      <c r="B2407" s="62" t="s">
        <v>2449</v>
      </c>
      <c r="C2407" s="62" t="s">
        <v>2412</v>
      </c>
      <c r="D2407" s="62" t="s">
        <v>2413</v>
      </c>
      <c r="E2407" s="62" t="s">
        <v>2415</v>
      </c>
      <c r="F2407" s="63">
        <v>39543</v>
      </c>
      <c r="G2407" s="64">
        <v>0.41063095216194168</v>
      </c>
      <c r="H2407" s="65">
        <v>39552</v>
      </c>
      <c r="I2407" s="66">
        <v>19568.52</v>
      </c>
      <c r="J2407" s="65">
        <v>40647</v>
      </c>
      <c r="K2407" s="66">
        <v>27603.96</v>
      </c>
      <c r="L2407" s="67">
        <f t="shared" si="37"/>
        <v>4</v>
      </c>
      <c r="N2407" s="63"/>
    </row>
    <row r="2408" spans="1:14" s="2" customFormat="1" ht="45" hidden="1">
      <c r="A2408" s="68" t="s">
        <v>2410</v>
      </c>
      <c r="B2408" s="68" t="s">
        <v>2411</v>
      </c>
      <c r="C2408" s="68" t="s">
        <v>2412</v>
      </c>
      <c r="D2408" s="68" t="s">
        <v>2413</v>
      </c>
      <c r="E2408" s="68" t="s">
        <v>2414</v>
      </c>
      <c r="F2408" s="69">
        <v>39543</v>
      </c>
      <c r="G2408" s="70">
        <v>0.33681257167159756</v>
      </c>
      <c r="H2408" s="71">
        <v>39557</v>
      </c>
      <c r="I2408" s="72">
        <v>20597.420000000002</v>
      </c>
      <c r="J2408" s="71">
        <v>40652</v>
      </c>
      <c r="K2408" s="72">
        <v>27534.89</v>
      </c>
      <c r="L2408" s="73">
        <f t="shared" si="37"/>
        <v>4</v>
      </c>
      <c r="M2408" s="2" t="s">
        <v>8708</v>
      </c>
      <c r="N2408" s="69"/>
    </row>
    <row r="2409" spans="1:14" s="2" customFormat="1" ht="45" hidden="1">
      <c r="A2409" s="62" t="s">
        <v>2410</v>
      </c>
      <c r="B2409" s="62" t="s">
        <v>2411</v>
      </c>
      <c r="C2409" s="62" t="s">
        <v>2412</v>
      </c>
      <c r="D2409" s="62" t="s">
        <v>2413</v>
      </c>
      <c r="E2409" s="62" t="s">
        <v>2415</v>
      </c>
      <c r="F2409" s="63">
        <v>39543</v>
      </c>
      <c r="G2409" s="64">
        <v>0.41063095216194168</v>
      </c>
      <c r="H2409" s="65">
        <v>39552</v>
      </c>
      <c r="I2409" s="66">
        <v>19568.52</v>
      </c>
      <c r="J2409" s="65">
        <v>40647</v>
      </c>
      <c r="K2409" s="66">
        <v>27603.96</v>
      </c>
      <c r="L2409" s="67">
        <f t="shared" si="37"/>
        <v>4</v>
      </c>
      <c r="N2409" s="63"/>
    </row>
    <row r="2410" spans="1:14" s="2" customFormat="1" ht="45">
      <c r="A2410" s="1" t="s">
        <v>7035</v>
      </c>
      <c r="B2410" s="1" t="s">
        <v>7036</v>
      </c>
      <c r="C2410" s="1" t="s">
        <v>7037</v>
      </c>
      <c r="D2410" s="1" t="s">
        <v>7038</v>
      </c>
      <c r="E2410" s="1" t="s">
        <v>7039</v>
      </c>
      <c r="F2410" s="6">
        <v>35282</v>
      </c>
      <c r="G2410" s="7">
        <v>0.8597181252048508</v>
      </c>
      <c r="H2410" s="10">
        <v>41087</v>
      </c>
      <c r="I2410" s="11">
        <v>91.53</v>
      </c>
      <c r="J2410" s="10">
        <v>42182</v>
      </c>
      <c r="K2410" s="11">
        <v>170.22</v>
      </c>
      <c r="L2410" s="2">
        <f t="shared" si="37"/>
        <v>1</v>
      </c>
      <c r="N2410" s="6"/>
    </row>
    <row r="2411" spans="1:14" s="2" customFormat="1" ht="45">
      <c r="A2411" s="1" t="s">
        <v>8013</v>
      </c>
      <c r="B2411" s="1" t="s">
        <v>8014</v>
      </c>
      <c r="C2411" s="1" t="s">
        <v>8015</v>
      </c>
      <c r="D2411" s="1" t="s">
        <v>8016</v>
      </c>
      <c r="E2411" s="1" t="s">
        <v>8017</v>
      </c>
      <c r="F2411" s="6">
        <v>41583</v>
      </c>
      <c r="G2411" s="7">
        <v>-0.95530726256983245</v>
      </c>
      <c r="H2411" s="10">
        <v>41606</v>
      </c>
      <c r="I2411" s="11">
        <v>1.79</v>
      </c>
      <c r="J2411" s="10">
        <v>42702</v>
      </c>
      <c r="K2411" s="11">
        <v>0.08</v>
      </c>
      <c r="L2411" s="2">
        <f t="shared" si="37"/>
        <v>1</v>
      </c>
      <c r="N2411" s="6"/>
    </row>
    <row r="2412" spans="1:14" s="2" customFormat="1" ht="45" hidden="1">
      <c r="A2412" s="1" t="s">
        <v>6043</v>
      </c>
      <c r="B2412" s="1" t="s">
        <v>6044</v>
      </c>
      <c r="C2412" s="1" t="s">
        <v>6045</v>
      </c>
      <c r="D2412" s="1" t="s">
        <v>6046</v>
      </c>
      <c r="E2412" s="1" t="s">
        <v>6047</v>
      </c>
      <c r="F2412" s="1"/>
      <c r="G2412" s="7"/>
      <c r="H2412" s="12"/>
      <c r="I2412" s="11"/>
      <c r="J2412" s="12"/>
      <c r="K2412" s="11"/>
      <c r="L2412" s="2">
        <f t="shared" si="37"/>
        <v>1</v>
      </c>
      <c r="M2412" s="2" t="s">
        <v>8709</v>
      </c>
      <c r="N2412" s="1"/>
    </row>
    <row r="2413" spans="1:14" s="2" customFormat="1" ht="45">
      <c r="A2413" s="1" t="s">
        <v>6429</v>
      </c>
      <c r="B2413" s="1" t="s">
        <v>6430</v>
      </c>
      <c r="C2413" s="1" t="s">
        <v>6431</v>
      </c>
      <c r="D2413" s="1" t="s">
        <v>6432</v>
      </c>
      <c r="E2413" s="1" t="s">
        <v>6433</v>
      </c>
      <c r="F2413" s="6">
        <v>31356</v>
      </c>
      <c r="G2413" s="7">
        <v>0.65296069166582904</v>
      </c>
      <c r="H2413" s="10">
        <v>40021</v>
      </c>
      <c r="I2413" s="11">
        <v>99.47</v>
      </c>
      <c r="J2413" s="10">
        <v>41117</v>
      </c>
      <c r="K2413" s="11">
        <v>164.42000000000002</v>
      </c>
      <c r="L2413" s="2">
        <f t="shared" si="37"/>
        <v>1</v>
      </c>
      <c r="N2413" s="6"/>
    </row>
    <row r="2414" spans="1:14" s="2" customFormat="1" ht="45">
      <c r="A2414" s="1" t="s">
        <v>3764</v>
      </c>
      <c r="B2414" s="1" t="s">
        <v>3765</v>
      </c>
      <c r="C2414" s="1" t="s">
        <v>3766</v>
      </c>
      <c r="D2414" s="1" t="s">
        <v>3767</v>
      </c>
      <c r="E2414" s="1" t="s">
        <v>3768</v>
      </c>
      <c r="F2414" s="6">
        <v>41734</v>
      </c>
      <c r="G2414" s="7">
        <v>0.67635071585327622</v>
      </c>
      <c r="H2414" s="10">
        <v>41778</v>
      </c>
      <c r="I2414" s="11">
        <v>95.69</v>
      </c>
      <c r="J2414" s="10">
        <v>42874</v>
      </c>
      <c r="K2414" s="11">
        <v>160.41</v>
      </c>
      <c r="L2414" s="2">
        <f t="shared" si="37"/>
        <v>1</v>
      </c>
      <c r="N2414" s="6"/>
    </row>
    <row r="2415" spans="1:14" s="2" customFormat="1" hidden="1">
      <c r="A2415" s="1" t="s">
        <v>4880</v>
      </c>
      <c r="B2415" s="1" t="s">
        <v>4881</v>
      </c>
      <c r="C2415" s="1"/>
      <c r="D2415" s="1"/>
      <c r="E2415" s="1"/>
      <c r="F2415" s="6"/>
      <c r="G2415" s="7"/>
      <c r="H2415" s="12"/>
      <c r="I2415" s="11"/>
      <c r="J2415" s="12"/>
      <c r="K2415" s="11"/>
      <c r="L2415" s="2">
        <f t="shared" si="37"/>
        <v>1</v>
      </c>
      <c r="M2415" s="2" t="s">
        <v>8709</v>
      </c>
      <c r="N2415" s="6"/>
    </row>
    <row r="2416" spans="1:14" s="2" customFormat="1" hidden="1">
      <c r="A2416" s="1" t="s">
        <v>8105</v>
      </c>
      <c r="B2416" s="1" t="s">
        <v>8106</v>
      </c>
      <c r="C2416" s="1"/>
      <c r="D2416" s="1"/>
      <c r="E2416" s="1"/>
      <c r="F2416" s="6"/>
      <c r="G2416" s="7"/>
      <c r="H2416" s="12"/>
      <c r="I2416" s="11"/>
      <c r="J2416" s="12"/>
      <c r="K2416" s="11"/>
      <c r="L2416" s="2">
        <f t="shared" si="37"/>
        <v>1</v>
      </c>
      <c r="M2416" s="2" t="s">
        <v>8709</v>
      </c>
      <c r="N2416" s="6"/>
    </row>
    <row r="2417" spans="1:14" s="2" customFormat="1" ht="30" hidden="1">
      <c r="A2417" s="1" t="s">
        <v>7593</v>
      </c>
      <c r="B2417" s="1" t="s">
        <v>7594</v>
      </c>
      <c r="C2417" s="1"/>
      <c r="D2417" s="1"/>
      <c r="E2417" s="1"/>
      <c r="F2417" s="6"/>
      <c r="G2417" s="7"/>
      <c r="H2417" s="12"/>
      <c r="I2417" s="11"/>
      <c r="J2417" s="12"/>
      <c r="K2417" s="11"/>
      <c r="L2417" s="2">
        <f t="shared" si="37"/>
        <v>1</v>
      </c>
      <c r="M2417" s="2" t="s">
        <v>8709</v>
      </c>
      <c r="N2417" s="6"/>
    </row>
    <row r="2418" spans="1:14" s="2" customFormat="1" ht="45" hidden="1">
      <c r="A2418" s="1" t="s">
        <v>2876</v>
      </c>
      <c r="B2418" s="1" t="s">
        <v>2877</v>
      </c>
      <c r="C2418" s="1" t="s">
        <v>2878</v>
      </c>
      <c r="D2418" s="1" t="s">
        <v>2879</v>
      </c>
      <c r="E2418" s="1" t="s">
        <v>2880</v>
      </c>
      <c r="F2418" s="6">
        <v>41891</v>
      </c>
      <c r="G2418" s="7" t="s">
        <v>8705</v>
      </c>
      <c r="H2418" s="10">
        <v>41902</v>
      </c>
      <c r="I2418" s="11">
        <v>81.400000000000006</v>
      </c>
      <c r="J2418" s="10"/>
      <c r="K2418" s="11"/>
      <c r="L2418" s="2">
        <f t="shared" si="37"/>
        <v>2</v>
      </c>
      <c r="M2418" s="2" t="s">
        <v>8710</v>
      </c>
      <c r="N2418" s="6"/>
    </row>
    <row r="2419" spans="1:14" s="2" customFormat="1" ht="45" hidden="1">
      <c r="A2419" s="1" t="s">
        <v>2876</v>
      </c>
      <c r="B2419" s="1" t="s">
        <v>2877</v>
      </c>
      <c r="C2419" s="1" t="s">
        <v>2878</v>
      </c>
      <c r="D2419" s="1" t="s">
        <v>2879</v>
      </c>
      <c r="E2419" s="1" t="s">
        <v>2881</v>
      </c>
      <c r="F2419" s="6">
        <v>41891</v>
      </c>
      <c r="G2419" s="7" t="s">
        <v>8705</v>
      </c>
      <c r="H2419" s="10">
        <v>41896</v>
      </c>
      <c r="I2419" s="11">
        <v>77.260000000000005</v>
      </c>
      <c r="J2419" s="10"/>
      <c r="K2419" s="11"/>
      <c r="L2419" s="2">
        <f t="shared" si="37"/>
        <v>2</v>
      </c>
      <c r="M2419" s="2" t="s">
        <v>8710</v>
      </c>
      <c r="N2419" s="6"/>
    </row>
    <row r="2420" spans="1:14" s="2" customFormat="1" ht="45" hidden="1">
      <c r="A2420" s="1" t="s">
        <v>3988</v>
      </c>
      <c r="B2420" s="1" t="s">
        <v>4404</v>
      </c>
      <c r="C2420" s="1" t="s">
        <v>3990</v>
      </c>
      <c r="D2420" s="1" t="s">
        <v>3991</v>
      </c>
      <c r="E2420" s="1" t="s">
        <v>3992</v>
      </c>
      <c r="F2420" s="6">
        <v>41921</v>
      </c>
      <c r="G2420" s="7" t="s">
        <v>8705</v>
      </c>
      <c r="H2420" s="10">
        <v>41932</v>
      </c>
      <c r="I2420" s="11">
        <v>90.47</v>
      </c>
      <c r="J2420" s="10"/>
      <c r="K2420" s="11"/>
      <c r="L2420" s="2">
        <f t="shared" si="37"/>
        <v>4</v>
      </c>
      <c r="M2420" s="2" t="s">
        <v>8710</v>
      </c>
      <c r="N2420" s="6"/>
    </row>
    <row r="2421" spans="1:14" s="2" customFormat="1" ht="45" hidden="1">
      <c r="A2421" s="1" t="s">
        <v>3988</v>
      </c>
      <c r="B2421" s="1" t="s">
        <v>4404</v>
      </c>
      <c r="C2421" s="1" t="s">
        <v>3990</v>
      </c>
      <c r="D2421" s="1" t="s">
        <v>3991</v>
      </c>
      <c r="E2421" s="1" t="s">
        <v>3993</v>
      </c>
      <c r="F2421" s="6">
        <v>41921</v>
      </c>
      <c r="G2421" s="7" t="s">
        <v>8705</v>
      </c>
      <c r="H2421" s="10">
        <v>41926</v>
      </c>
      <c r="I2421" s="11">
        <v>85.54</v>
      </c>
      <c r="J2421" s="10"/>
      <c r="K2421" s="11"/>
      <c r="L2421" s="2">
        <f t="shared" si="37"/>
        <v>4</v>
      </c>
      <c r="M2421" s="2" t="s">
        <v>8710</v>
      </c>
      <c r="N2421" s="6"/>
    </row>
    <row r="2422" spans="1:14" s="2" customFormat="1" ht="45" hidden="1">
      <c r="A2422" s="1" t="s">
        <v>3988</v>
      </c>
      <c r="B2422" s="1" t="s">
        <v>3989</v>
      </c>
      <c r="C2422" s="1" t="s">
        <v>3990</v>
      </c>
      <c r="D2422" s="1" t="s">
        <v>3991</v>
      </c>
      <c r="E2422" s="1" t="s">
        <v>3992</v>
      </c>
      <c r="F2422" s="6">
        <v>41921</v>
      </c>
      <c r="G2422" s="7" t="s">
        <v>8705</v>
      </c>
      <c r="H2422" s="10">
        <v>41932</v>
      </c>
      <c r="I2422" s="11">
        <v>90.47</v>
      </c>
      <c r="J2422" s="10"/>
      <c r="K2422" s="11"/>
      <c r="L2422" s="2">
        <f t="shared" si="37"/>
        <v>4</v>
      </c>
      <c r="M2422" s="2" t="s">
        <v>8710</v>
      </c>
      <c r="N2422" s="6"/>
    </row>
    <row r="2423" spans="1:14" s="2" customFormat="1" ht="45" hidden="1">
      <c r="A2423" s="1" t="s">
        <v>3988</v>
      </c>
      <c r="B2423" s="1" t="s">
        <v>3989</v>
      </c>
      <c r="C2423" s="1" t="s">
        <v>3990</v>
      </c>
      <c r="D2423" s="1" t="s">
        <v>3991</v>
      </c>
      <c r="E2423" s="1" t="s">
        <v>3993</v>
      </c>
      <c r="F2423" s="6">
        <v>41921</v>
      </c>
      <c r="G2423" s="7" t="s">
        <v>8705</v>
      </c>
      <c r="H2423" s="10">
        <v>41926</v>
      </c>
      <c r="I2423" s="11">
        <v>85.54</v>
      </c>
      <c r="J2423" s="10"/>
      <c r="K2423" s="11"/>
      <c r="L2423" s="2">
        <f t="shared" si="37"/>
        <v>4</v>
      </c>
      <c r="M2423" s="2" t="s">
        <v>8710</v>
      </c>
      <c r="N2423" s="6"/>
    </row>
    <row r="2424" spans="1:14" s="2" customFormat="1" ht="45" hidden="1">
      <c r="A2424" s="32" t="s">
        <v>3747</v>
      </c>
      <c r="B2424" s="32" t="s">
        <v>3748</v>
      </c>
      <c r="C2424" s="32" t="s">
        <v>3749</v>
      </c>
      <c r="D2424" s="32" t="s">
        <v>3750</v>
      </c>
      <c r="E2424" s="32" t="s">
        <v>3751</v>
      </c>
      <c r="F2424" s="33">
        <v>39177</v>
      </c>
      <c r="G2424" s="34">
        <v>-0.92302938753089814</v>
      </c>
      <c r="H2424" s="35">
        <v>39191</v>
      </c>
      <c r="I2424" s="36">
        <v>145.64000000000001</v>
      </c>
      <c r="J2424" s="35">
        <v>40287</v>
      </c>
      <c r="K2424" s="36">
        <v>11.21</v>
      </c>
      <c r="L2424" s="37">
        <f t="shared" si="37"/>
        <v>4</v>
      </c>
      <c r="M2424" s="2" t="s">
        <v>8708</v>
      </c>
      <c r="N2424" s="33"/>
    </row>
    <row r="2425" spans="1:14" s="2" customFormat="1" ht="45" hidden="1">
      <c r="A2425" s="44" t="s">
        <v>3747</v>
      </c>
      <c r="B2425" s="44" t="s">
        <v>3748</v>
      </c>
      <c r="C2425" s="44" t="s">
        <v>3749</v>
      </c>
      <c r="D2425" s="44" t="s">
        <v>3750</v>
      </c>
      <c r="E2425" s="44" t="s">
        <v>3752</v>
      </c>
      <c r="F2425" s="45">
        <v>39177</v>
      </c>
      <c r="G2425" s="46">
        <v>-0.92306115476597195</v>
      </c>
      <c r="H2425" s="47">
        <v>39186</v>
      </c>
      <c r="I2425" s="48">
        <v>146.35</v>
      </c>
      <c r="J2425" s="47">
        <v>40282</v>
      </c>
      <c r="K2425" s="48">
        <v>11.26</v>
      </c>
      <c r="L2425" s="49">
        <f t="shared" si="37"/>
        <v>4</v>
      </c>
      <c r="N2425" s="45"/>
    </row>
    <row r="2426" spans="1:14" s="2" customFormat="1" ht="45" hidden="1">
      <c r="A2426" s="32" t="s">
        <v>3747</v>
      </c>
      <c r="B2426" s="32" t="s">
        <v>3753</v>
      </c>
      <c r="C2426" s="32" t="s">
        <v>3749</v>
      </c>
      <c r="D2426" s="32" t="s">
        <v>3750</v>
      </c>
      <c r="E2426" s="32" t="s">
        <v>3751</v>
      </c>
      <c r="F2426" s="33">
        <v>39177</v>
      </c>
      <c r="G2426" s="34">
        <v>-0.92302938753089814</v>
      </c>
      <c r="H2426" s="35">
        <v>39191</v>
      </c>
      <c r="I2426" s="36">
        <v>145.64000000000001</v>
      </c>
      <c r="J2426" s="35">
        <v>40287</v>
      </c>
      <c r="K2426" s="36">
        <v>11.21</v>
      </c>
      <c r="L2426" s="37">
        <f t="shared" si="37"/>
        <v>4</v>
      </c>
      <c r="M2426" s="2" t="s">
        <v>8708</v>
      </c>
      <c r="N2426" s="33"/>
    </row>
    <row r="2427" spans="1:14" s="2" customFormat="1" ht="45" hidden="1">
      <c r="A2427" s="44" t="s">
        <v>3747</v>
      </c>
      <c r="B2427" s="44" t="s">
        <v>3753</v>
      </c>
      <c r="C2427" s="44" t="s">
        <v>3749</v>
      </c>
      <c r="D2427" s="44" t="s">
        <v>3750</v>
      </c>
      <c r="E2427" s="44" t="s">
        <v>3752</v>
      </c>
      <c r="F2427" s="45">
        <v>39177</v>
      </c>
      <c r="G2427" s="46">
        <v>-0.92306115476597195</v>
      </c>
      <c r="H2427" s="47">
        <v>39186</v>
      </c>
      <c r="I2427" s="48">
        <v>146.35</v>
      </c>
      <c r="J2427" s="47">
        <v>40282</v>
      </c>
      <c r="K2427" s="48">
        <v>11.26</v>
      </c>
      <c r="L2427" s="49">
        <f t="shared" si="37"/>
        <v>4</v>
      </c>
      <c r="N2427" s="45"/>
    </row>
    <row r="2428" spans="1:14" s="2" customFormat="1" hidden="1">
      <c r="A2428" s="1" t="s">
        <v>689</v>
      </c>
      <c r="B2428" s="1" t="s">
        <v>690</v>
      </c>
      <c r="C2428" s="1"/>
      <c r="D2428" s="1"/>
      <c r="E2428" s="1"/>
      <c r="F2428" s="6"/>
      <c r="G2428" s="7"/>
      <c r="H2428" s="12"/>
      <c r="I2428" s="11"/>
      <c r="J2428" s="12"/>
      <c r="K2428" s="11"/>
      <c r="L2428" s="2">
        <f t="shared" si="37"/>
        <v>1</v>
      </c>
      <c r="M2428" s="2" t="s">
        <v>8709</v>
      </c>
      <c r="N2428" s="6"/>
    </row>
    <row r="2429" spans="1:14" s="2" customFormat="1" hidden="1">
      <c r="A2429" s="1" t="s">
        <v>8614</v>
      </c>
      <c r="B2429" s="1" t="s">
        <v>8615</v>
      </c>
      <c r="C2429" s="1"/>
      <c r="D2429" s="1"/>
      <c r="E2429" s="1"/>
      <c r="F2429" s="6"/>
      <c r="G2429" s="7"/>
      <c r="H2429" s="12"/>
      <c r="I2429" s="11"/>
      <c r="J2429" s="12"/>
      <c r="K2429" s="11"/>
      <c r="L2429" s="2">
        <f t="shared" si="37"/>
        <v>1</v>
      </c>
      <c r="M2429" s="2" t="s">
        <v>8709</v>
      </c>
      <c r="N2429" s="6"/>
    </row>
    <row r="2430" spans="1:14" s="2" customFormat="1" ht="45" hidden="1">
      <c r="A2430" s="15" t="s">
        <v>47</v>
      </c>
      <c r="B2430" s="15" t="s">
        <v>48</v>
      </c>
      <c r="C2430" s="15" t="s">
        <v>49</v>
      </c>
      <c r="D2430" s="15" t="s">
        <v>50</v>
      </c>
      <c r="E2430" s="15" t="s">
        <v>51</v>
      </c>
      <c r="F2430" s="16">
        <v>42282</v>
      </c>
      <c r="G2430" s="17" t="s">
        <v>8705</v>
      </c>
      <c r="H2430" s="18">
        <v>42306</v>
      </c>
      <c r="I2430" s="19">
        <v>912.72</v>
      </c>
      <c r="J2430" s="18"/>
      <c r="K2430" s="19"/>
      <c r="L2430" s="2">
        <f t="shared" si="37"/>
        <v>1</v>
      </c>
      <c r="M2430" s="2" t="s">
        <v>8710</v>
      </c>
      <c r="N2430" s="16"/>
    </row>
    <row r="2431" spans="1:14" s="2" customFormat="1" ht="45">
      <c r="A2431" s="1" t="s">
        <v>2824</v>
      </c>
      <c r="B2431" s="1" t="s">
        <v>2825</v>
      </c>
      <c r="C2431" s="1" t="s">
        <v>2826</v>
      </c>
      <c r="D2431" s="1" t="s">
        <v>2827</v>
      </c>
      <c r="E2431" s="1" t="s">
        <v>2828</v>
      </c>
      <c r="F2431" s="6">
        <v>38934</v>
      </c>
      <c r="G2431" s="7">
        <v>-2.1527019099847694E-2</v>
      </c>
      <c r="H2431" s="10">
        <v>38948</v>
      </c>
      <c r="I2431" s="11">
        <v>1858.13</v>
      </c>
      <c r="J2431" s="10">
        <v>40044</v>
      </c>
      <c r="K2431" s="11">
        <v>1818.13</v>
      </c>
      <c r="L2431" s="2">
        <f t="shared" si="37"/>
        <v>1</v>
      </c>
      <c r="N2431" s="6"/>
    </row>
    <row r="2432" spans="1:14" s="2" customFormat="1" ht="45">
      <c r="A2432" s="1" t="s">
        <v>2302</v>
      </c>
      <c r="B2432" s="1" t="s">
        <v>2303</v>
      </c>
      <c r="C2432" s="1" t="s">
        <v>2304</v>
      </c>
      <c r="D2432" s="1" t="s">
        <v>2305</v>
      </c>
      <c r="E2432" s="1" t="s">
        <v>2306</v>
      </c>
      <c r="F2432" s="6">
        <v>41310</v>
      </c>
      <c r="G2432" s="7">
        <v>0.35096271034705884</v>
      </c>
      <c r="H2432" s="10">
        <v>41324</v>
      </c>
      <c r="I2432" s="11">
        <v>18051.12</v>
      </c>
      <c r="J2432" s="10">
        <v>42419</v>
      </c>
      <c r="K2432" s="11">
        <v>24386.39</v>
      </c>
      <c r="L2432" s="2">
        <f t="shared" si="37"/>
        <v>1</v>
      </c>
      <c r="N2432" s="6"/>
    </row>
    <row r="2433" spans="1:14" s="2" customFormat="1" ht="45" hidden="1">
      <c r="A2433" s="1" t="s">
        <v>8321</v>
      </c>
      <c r="B2433" s="1" t="s">
        <v>8322</v>
      </c>
      <c r="C2433" s="1"/>
      <c r="D2433" s="1"/>
      <c r="E2433" s="1"/>
      <c r="F2433" s="6"/>
      <c r="G2433" s="7"/>
      <c r="H2433" s="12"/>
      <c r="I2433" s="11"/>
      <c r="J2433" s="12"/>
      <c r="K2433" s="11"/>
      <c r="L2433" s="2">
        <f t="shared" si="37"/>
        <v>1</v>
      </c>
      <c r="M2433" s="2" t="s">
        <v>8709</v>
      </c>
      <c r="N2433" s="6"/>
    </row>
    <row r="2434" spans="1:14" s="2" customFormat="1" ht="30">
      <c r="A2434" s="1" t="s">
        <v>260</v>
      </c>
      <c r="B2434" s="1" t="s">
        <v>261</v>
      </c>
      <c r="C2434" s="1" t="s">
        <v>262</v>
      </c>
      <c r="D2434" s="1" t="s">
        <v>263</v>
      </c>
      <c r="E2434" s="1" t="s">
        <v>264</v>
      </c>
      <c r="F2434" s="6">
        <v>37807</v>
      </c>
      <c r="G2434" s="7">
        <v>0.53711356559053625</v>
      </c>
      <c r="H2434" s="10">
        <v>37816</v>
      </c>
      <c r="I2434" s="11">
        <v>2395.62</v>
      </c>
      <c r="J2434" s="10">
        <v>38912</v>
      </c>
      <c r="K2434" s="11">
        <v>3682.34</v>
      </c>
      <c r="L2434" s="2">
        <f t="shared" ref="L2434:L2497" si="38">COUNTIF(A$2:A$2738,A2434)</f>
        <v>1</v>
      </c>
      <c r="N2434" s="6"/>
    </row>
    <row r="2435" spans="1:14" s="2" customFormat="1" hidden="1">
      <c r="A2435" s="1" t="s">
        <v>8305</v>
      </c>
      <c r="B2435" s="1" t="s">
        <v>8306</v>
      </c>
      <c r="C2435" s="1"/>
      <c r="D2435" s="1"/>
      <c r="E2435" s="1"/>
      <c r="F2435" s="6"/>
      <c r="G2435" s="7"/>
      <c r="H2435" s="12"/>
      <c r="I2435" s="11"/>
      <c r="J2435" s="12"/>
      <c r="K2435" s="11"/>
      <c r="L2435" s="2">
        <f t="shared" si="38"/>
        <v>1</v>
      </c>
      <c r="M2435" s="2" t="s">
        <v>8709</v>
      </c>
      <c r="N2435" s="6"/>
    </row>
    <row r="2436" spans="1:14" s="2" customFormat="1" ht="45" hidden="1">
      <c r="A2436" s="1" t="s">
        <v>799</v>
      </c>
      <c r="B2436" s="1" t="s">
        <v>800</v>
      </c>
      <c r="C2436" s="1" t="s">
        <v>801</v>
      </c>
      <c r="D2436" s="1" t="s">
        <v>802</v>
      </c>
      <c r="E2436" s="1" t="s">
        <v>803</v>
      </c>
      <c r="F2436" s="1"/>
      <c r="G2436" s="7"/>
      <c r="H2436" s="12"/>
      <c r="I2436" s="11"/>
      <c r="J2436" s="12"/>
      <c r="K2436" s="11"/>
      <c r="L2436" s="2">
        <f t="shared" si="38"/>
        <v>4</v>
      </c>
      <c r="M2436" s="2" t="s">
        <v>8709</v>
      </c>
      <c r="N2436" s="1"/>
    </row>
    <row r="2437" spans="1:14" s="2" customFormat="1" ht="45" hidden="1">
      <c r="A2437" s="1" t="s">
        <v>799</v>
      </c>
      <c r="B2437" s="1" t="s">
        <v>800</v>
      </c>
      <c r="C2437" s="1" t="s">
        <v>804</v>
      </c>
      <c r="D2437" s="1" t="s">
        <v>805</v>
      </c>
      <c r="E2437" s="1" t="s">
        <v>806</v>
      </c>
      <c r="F2437" s="1"/>
      <c r="G2437" s="7"/>
      <c r="H2437" s="12"/>
      <c r="I2437" s="11"/>
      <c r="J2437" s="12"/>
      <c r="K2437" s="11"/>
      <c r="L2437" s="2">
        <f t="shared" si="38"/>
        <v>4</v>
      </c>
      <c r="M2437" s="2" t="s">
        <v>8709</v>
      </c>
      <c r="N2437" s="1"/>
    </row>
    <row r="2438" spans="1:14" s="2" customFormat="1" ht="45" hidden="1">
      <c r="A2438" s="1" t="s">
        <v>799</v>
      </c>
      <c r="B2438" s="1" t="s">
        <v>800</v>
      </c>
      <c r="C2438" s="1" t="s">
        <v>801</v>
      </c>
      <c r="D2438" s="1" t="s">
        <v>802</v>
      </c>
      <c r="E2438" s="1" t="s">
        <v>807</v>
      </c>
      <c r="F2438" s="1"/>
      <c r="G2438" s="7"/>
      <c r="H2438" s="12"/>
      <c r="I2438" s="11"/>
      <c r="J2438" s="12"/>
      <c r="K2438" s="11"/>
      <c r="L2438" s="2">
        <f t="shared" si="38"/>
        <v>4</v>
      </c>
      <c r="M2438" s="2" t="s">
        <v>8709</v>
      </c>
      <c r="N2438" s="1"/>
    </row>
    <row r="2439" spans="1:14" s="2" customFormat="1" ht="45" hidden="1">
      <c r="A2439" s="1" t="s">
        <v>799</v>
      </c>
      <c r="B2439" s="1" t="s">
        <v>800</v>
      </c>
      <c r="C2439" s="1" t="s">
        <v>808</v>
      </c>
      <c r="D2439" s="1" t="s">
        <v>809</v>
      </c>
      <c r="E2439" s="1" t="s">
        <v>810</v>
      </c>
      <c r="F2439" s="1"/>
      <c r="G2439" s="7"/>
      <c r="H2439" s="12"/>
      <c r="I2439" s="11"/>
      <c r="J2439" s="12"/>
      <c r="K2439" s="11"/>
      <c r="L2439" s="2">
        <f t="shared" si="38"/>
        <v>4</v>
      </c>
      <c r="M2439" s="2" t="s">
        <v>8709</v>
      </c>
      <c r="N2439" s="1"/>
    </row>
    <row r="2440" spans="1:14" s="2" customFormat="1" ht="45" hidden="1">
      <c r="A2440" s="1" t="s">
        <v>2630</v>
      </c>
      <c r="B2440" s="1" t="s">
        <v>2631</v>
      </c>
      <c r="C2440" s="1" t="s">
        <v>801</v>
      </c>
      <c r="D2440" s="1" t="s">
        <v>802</v>
      </c>
      <c r="E2440" s="1" t="s">
        <v>803</v>
      </c>
      <c r="F2440" s="6">
        <v>39026</v>
      </c>
      <c r="G2440" s="7">
        <v>-0.16344600271440579</v>
      </c>
      <c r="H2440" s="10">
        <v>39035</v>
      </c>
      <c r="I2440" s="11">
        <v>1083.1100000000001</v>
      </c>
      <c r="J2440" s="10">
        <v>40131</v>
      </c>
      <c r="K2440" s="11">
        <v>906.08</v>
      </c>
      <c r="L2440" s="2">
        <f t="shared" si="38"/>
        <v>4</v>
      </c>
      <c r="N2440" s="6"/>
    </row>
    <row r="2441" spans="1:14" s="2" customFormat="1" ht="45" hidden="1">
      <c r="A2441" s="32" t="s">
        <v>2630</v>
      </c>
      <c r="B2441" s="32" t="s">
        <v>2631</v>
      </c>
      <c r="C2441" s="32" t="s">
        <v>804</v>
      </c>
      <c r="D2441" s="32" t="s">
        <v>805</v>
      </c>
      <c r="E2441" s="32" t="s">
        <v>806</v>
      </c>
      <c r="F2441" s="33">
        <v>39026</v>
      </c>
      <c r="G2441" s="34">
        <v>-0.31562280588631442</v>
      </c>
      <c r="H2441" s="35">
        <v>39040</v>
      </c>
      <c r="I2441" s="36">
        <v>697.89</v>
      </c>
      <c r="J2441" s="35">
        <v>40136</v>
      </c>
      <c r="K2441" s="36">
        <v>477.62</v>
      </c>
      <c r="L2441" s="37">
        <f t="shared" si="38"/>
        <v>4</v>
      </c>
      <c r="M2441" s="2" t="s">
        <v>8708</v>
      </c>
      <c r="N2441" s="33"/>
    </row>
    <row r="2442" spans="1:14" s="2" customFormat="1" ht="45" hidden="1">
      <c r="A2442" s="1" t="s">
        <v>2630</v>
      </c>
      <c r="B2442" s="1" t="s">
        <v>2631</v>
      </c>
      <c r="C2442" s="1" t="s">
        <v>801</v>
      </c>
      <c r="D2442" s="1" t="s">
        <v>802</v>
      </c>
      <c r="E2442" s="1" t="s">
        <v>807</v>
      </c>
      <c r="F2442" s="6">
        <v>39026</v>
      </c>
      <c r="G2442" s="7">
        <v>-0.16344600271440579</v>
      </c>
      <c r="H2442" s="10">
        <v>39035</v>
      </c>
      <c r="I2442" s="11">
        <v>1083.1100000000001</v>
      </c>
      <c r="J2442" s="10">
        <v>40131</v>
      </c>
      <c r="K2442" s="11">
        <v>906.08</v>
      </c>
      <c r="L2442" s="2">
        <f t="shared" si="38"/>
        <v>4</v>
      </c>
      <c r="N2442" s="6"/>
    </row>
    <row r="2443" spans="1:14" s="2" customFormat="1" ht="45" hidden="1">
      <c r="A2443" s="1" t="s">
        <v>2630</v>
      </c>
      <c r="B2443" s="1" t="s">
        <v>2631</v>
      </c>
      <c r="C2443" s="1" t="s">
        <v>808</v>
      </c>
      <c r="D2443" s="1" t="s">
        <v>809</v>
      </c>
      <c r="E2443" s="1" t="s">
        <v>810</v>
      </c>
      <c r="F2443" s="6">
        <v>39026</v>
      </c>
      <c r="G2443" s="7">
        <v>-0.22719449225473326</v>
      </c>
      <c r="H2443" s="10">
        <v>39127</v>
      </c>
      <c r="I2443" s="11">
        <v>92.960000000000008</v>
      </c>
      <c r="J2443" s="10">
        <v>40223</v>
      </c>
      <c r="K2443" s="11">
        <v>71.84</v>
      </c>
      <c r="L2443" s="2">
        <f t="shared" si="38"/>
        <v>4</v>
      </c>
      <c r="N2443" s="6"/>
    </row>
    <row r="2444" spans="1:14" s="2" customFormat="1" ht="45">
      <c r="A2444" s="1" t="s">
        <v>7455</v>
      </c>
      <c r="B2444" s="1" t="s">
        <v>7456</v>
      </c>
      <c r="C2444" s="1" t="s">
        <v>7457</v>
      </c>
      <c r="D2444" s="1" t="s">
        <v>7458</v>
      </c>
      <c r="E2444" s="1" t="s">
        <v>7459</v>
      </c>
      <c r="F2444" s="6">
        <v>41552</v>
      </c>
      <c r="G2444" s="7">
        <v>6.2200956937799208E-2</v>
      </c>
      <c r="H2444" s="10">
        <v>41574</v>
      </c>
      <c r="I2444" s="11">
        <v>4.18</v>
      </c>
      <c r="J2444" s="10">
        <v>42670</v>
      </c>
      <c r="K2444" s="11">
        <v>4.4400000000000004</v>
      </c>
      <c r="L2444" s="2">
        <f t="shared" si="38"/>
        <v>1</v>
      </c>
      <c r="N2444" s="6"/>
    </row>
    <row r="2445" spans="1:14" s="2" customFormat="1" ht="45" hidden="1">
      <c r="A2445" s="1" t="s">
        <v>3529</v>
      </c>
      <c r="B2445" s="1" t="s">
        <v>3530</v>
      </c>
      <c r="C2445" s="1" t="s">
        <v>3531</v>
      </c>
      <c r="D2445" s="1" t="s">
        <v>3532</v>
      </c>
      <c r="E2445" s="1" t="s">
        <v>3533</v>
      </c>
      <c r="F2445" s="6">
        <v>42036</v>
      </c>
      <c r="G2445" s="7" t="s">
        <v>8705</v>
      </c>
      <c r="H2445" s="10">
        <v>42054</v>
      </c>
      <c r="I2445" s="11">
        <v>99.9</v>
      </c>
      <c r="J2445" s="10"/>
      <c r="K2445" s="11"/>
      <c r="L2445" s="2">
        <f t="shared" si="38"/>
        <v>1</v>
      </c>
      <c r="M2445" s="2" t="s">
        <v>8710</v>
      </c>
      <c r="N2445" s="6"/>
    </row>
    <row r="2446" spans="1:14" s="2" customFormat="1" ht="45">
      <c r="A2446" s="1" t="s">
        <v>315</v>
      </c>
      <c r="B2446" s="1" t="s">
        <v>316</v>
      </c>
      <c r="C2446" s="1" t="s">
        <v>317</v>
      </c>
      <c r="D2446" s="1" t="s">
        <v>318</v>
      </c>
      <c r="E2446" s="1" t="s">
        <v>319</v>
      </c>
      <c r="F2446" s="6">
        <v>41644</v>
      </c>
      <c r="G2446" s="7">
        <v>-0.16875834103274825</v>
      </c>
      <c r="H2446" s="10">
        <v>41653</v>
      </c>
      <c r="I2446" s="11">
        <v>9351.36</v>
      </c>
      <c r="J2446" s="10">
        <v>42749</v>
      </c>
      <c r="K2446" s="11">
        <v>7773.24</v>
      </c>
      <c r="L2446" s="2">
        <f t="shared" si="38"/>
        <v>1</v>
      </c>
      <c r="N2446" s="6"/>
    </row>
    <row r="2447" spans="1:14" s="2" customFormat="1" hidden="1">
      <c r="A2447" s="1" t="s">
        <v>4123</v>
      </c>
      <c r="B2447" s="1" t="s">
        <v>4124</v>
      </c>
      <c r="C2447" s="1"/>
      <c r="D2447" s="1"/>
      <c r="E2447" s="1"/>
      <c r="F2447" s="6"/>
      <c r="G2447" s="7"/>
      <c r="H2447" s="12"/>
      <c r="I2447" s="11"/>
      <c r="J2447" s="12"/>
      <c r="K2447" s="11"/>
      <c r="L2447" s="2">
        <f t="shared" si="38"/>
        <v>1</v>
      </c>
      <c r="M2447" s="2" t="s">
        <v>8709</v>
      </c>
      <c r="N2447" s="6"/>
    </row>
    <row r="2448" spans="1:14" s="2" customFormat="1" ht="45">
      <c r="A2448" s="1" t="s">
        <v>2023</v>
      </c>
      <c r="B2448" s="1" t="s">
        <v>2024</v>
      </c>
      <c r="C2448" s="1" t="s">
        <v>2025</v>
      </c>
      <c r="D2448" s="1" t="s">
        <v>2026</v>
      </c>
      <c r="E2448" s="1" t="s">
        <v>2027</v>
      </c>
      <c r="F2448" s="6">
        <v>36469</v>
      </c>
      <c r="G2448" s="7">
        <v>0.18923809523809529</v>
      </c>
      <c r="H2448" s="10">
        <v>39216</v>
      </c>
      <c r="I2448" s="11">
        <v>105</v>
      </c>
      <c r="J2448" s="10">
        <v>40312</v>
      </c>
      <c r="K2448" s="11">
        <v>124.87</v>
      </c>
      <c r="L2448" s="2">
        <f t="shared" si="38"/>
        <v>1</v>
      </c>
      <c r="N2448" s="6"/>
    </row>
    <row r="2449" spans="1:14" s="2" customFormat="1" ht="45">
      <c r="A2449" s="1" t="s">
        <v>1633</v>
      </c>
      <c r="B2449" s="1" t="s">
        <v>1634</v>
      </c>
      <c r="C2449" s="1" t="s">
        <v>1635</v>
      </c>
      <c r="D2449" s="1" t="s">
        <v>1636</v>
      </c>
      <c r="E2449" s="1" t="s">
        <v>1637</v>
      </c>
      <c r="F2449" s="6">
        <v>40487</v>
      </c>
      <c r="G2449" s="7">
        <v>0.86989579017814456</v>
      </c>
      <c r="H2449" s="10">
        <v>40496</v>
      </c>
      <c r="I2449" s="11">
        <v>15689.5</v>
      </c>
      <c r="J2449" s="10">
        <v>41592</v>
      </c>
      <c r="K2449" s="11">
        <v>29337.73</v>
      </c>
      <c r="L2449" s="2">
        <f t="shared" si="38"/>
        <v>1</v>
      </c>
      <c r="N2449" s="6"/>
    </row>
    <row r="2450" spans="1:14" s="2" customFormat="1" ht="45">
      <c r="A2450" s="1" t="s">
        <v>7091</v>
      </c>
      <c r="B2450" s="1" t="s">
        <v>7092</v>
      </c>
      <c r="C2450" s="1" t="s">
        <v>7093</v>
      </c>
      <c r="D2450" s="1" t="s">
        <v>7094</v>
      </c>
      <c r="E2450" s="1" t="s">
        <v>7095</v>
      </c>
      <c r="F2450" s="6">
        <v>35343</v>
      </c>
      <c r="G2450" s="7">
        <v>-0.85556756756756758</v>
      </c>
      <c r="H2450" s="10">
        <v>35365</v>
      </c>
      <c r="I2450" s="11">
        <v>92.5</v>
      </c>
      <c r="J2450" s="10">
        <v>36460</v>
      </c>
      <c r="K2450" s="11">
        <v>13.36</v>
      </c>
      <c r="L2450" s="2">
        <f t="shared" si="38"/>
        <v>1</v>
      </c>
      <c r="N2450" s="6"/>
    </row>
    <row r="2451" spans="1:14" s="2" customFormat="1" ht="30" hidden="1">
      <c r="A2451" s="1" t="s">
        <v>8248</v>
      </c>
      <c r="B2451" s="1" t="s">
        <v>8249</v>
      </c>
      <c r="C2451" s="1"/>
      <c r="D2451" s="1"/>
      <c r="E2451" s="1"/>
      <c r="F2451" s="6"/>
      <c r="G2451" s="7"/>
      <c r="H2451" s="12"/>
      <c r="I2451" s="11"/>
      <c r="J2451" s="12"/>
      <c r="K2451" s="11"/>
      <c r="L2451" s="2">
        <f t="shared" si="38"/>
        <v>1</v>
      </c>
      <c r="M2451" s="2" t="s">
        <v>8709</v>
      </c>
      <c r="N2451" s="6"/>
    </row>
    <row r="2452" spans="1:14" s="2" customFormat="1" ht="45" hidden="1">
      <c r="A2452" s="32" t="s">
        <v>7096</v>
      </c>
      <c r="B2452" s="32" t="s">
        <v>7092</v>
      </c>
      <c r="C2452" s="32" t="s">
        <v>7097</v>
      </c>
      <c r="D2452" s="32" t="s">
        <v>7098</v>
      </c>
      <c r="E2452" s="32" t="s">
        <v>7099</v>
      </c>
      <c r="F2452" s="33">
        <v>35371</v>
      </c>
      <c r="G2452" s="34">
        <v>-0.75043427909669946</v>
      </c>
      <c r="H2452" s="35">
        <v>35396</v>
      </c>
      <c r="I2452" s="36">
        <v>17.27</v>
      </c>
      <c r="J2452" s="35">
        <v>36491</v>
      </c>
      <c r="K2452" s="36">
        <v>4.3100000000000005</v>
      </c>
      <c r="L2452" s="37">
        <f t="shared" si="38"/>
        <v>2</v>
      </c>
      <c r="M2452" s="2" t="s">
        <v>8708</v>
      </c>
      <c r="N2452" s="33"/>
    </row>
    <row r="2453" spans="1:14" s="2" customFormat="1" ht="45" hidden="1">
      <c r="A2453" s="1" t="s">
        <v>7096</v>
      </c>
      <c r="B2453" s="1" t="s">
        <v>7092</v>
      </c>
      <c r="C2453" s="1" t="s">
        <v>7097</v>
      </c>
      <c r="D2453" s="1" t="s">
        <v>7098</v>
      </c>
      <c r="E2453" s="1" t="s">
        <v>7100</v>
      </c>
      <c r="F2453" s="6">
        <v>35371</v>
      </c>
      <c r="G2453" s="7">
        <v>-0.81549657534246578</v>
      </c>
      <c r="H2453" s="10">
        <v>35383</v>
      </c>
      <c r="I2453" s="11">
        <v>23.36</v>
      </c>
      <c r="J2453" s="10">
        <v>36478</v>
      </c>
      <c r="K2453" s="11">
        <v>4.3100000000000005</v>
      </c>
      <c r="L2453" s="2">
        <f t="shared" si="38"/>
        <v>2</v>
      </c>
      <c r="N2453" s="6"/>
    </row>
    <row r="2454" spans="1:14" s="2" customFormat="1" hidden="1">
      <c r="A2454" s="1" t="s">
        <v>4926</v>
      </c>
      <c r="B2454" s="1" t="s">
        <v>4927</v>
      </c>
      <c r="C2454" s="1"/>
      <c r="D2454" s="1"/>
      <c r="E2454" s="1"/>
      <c r="F2454" s="6"/>
      <c r="G2454" s="7"/>
      <c r="H2454" s="12"/>
      <c r="I2454" s="11"/>
      <c r="J2454" s="12"/>
      <c r="K2454" s="11"/>
      <c r="L2454" s="2">
        <f t="shared" si="38"/>
        <v>2</v>
      </c>
      <c r="M2454" s="2" t="s">
        <v>8709</v>
      </c>
      <c r="N2454" s="6"/>
    </row>
    <row r="2455" spans="1:14" s="2" customFormat="1" hidden="1">
      <c r="A2455" s="1" t="s">
        <v>4926</v>
      </c>
      <c r="B2455" s="1" t="s">
        <v>5299</v>
      </c>
      <c r="C2455" s="1"/>
      <c r="D2455" s="1"/>
      <c r="E2455" s="1"/>
      <c r="F2455" s="6"/>
      <c r="G2455" s="7"/>
      <c r="H2455" s="12"/>
      <c r="I2455" s="11"/>
      <c r="J2455" s="12"/>
      <c r="K2455" s="11"/>
      <c r="L2455" s="2">
        <f t="shared" si="38"/>
        <v>2</v>
      </c>
      <c r="M2455" s="2" t="s">
        <v>8709</v>
      </c>
      <c r="N2455" s="6"/>
    </row>
    <row r="2456" spans="1:14" s="2" customFormat="1" hidden="1">
      <c r="A2456" s="1" t="s">
        <v>7437</v>
      </c>
      <c r="B2456" s="1" t="s">
        <v>7438</v>
      </c>
      <c r="C2456" s="1"/>
      <c r="D2456" s="1"/>
      <c r="E2456" s="1"/>
      <c r="F2456" s="6"/>
      <c r="G2456" s="7"/>
      <c r="H2456" s="12"/>
      <c r="I2456" s="11"/>
      <c r="J2456" s="12"/>
      <c r="K2456" s="11"/>
      <c r="L2456" s="2">
        <f t="shared" si="38"/>
        <v>1</v>
      </c>
      <c r="M2456" s="2" t="s">
        <v>8709</v>
      </c>
      <c r="N2456" s="6"/>
    </row>
    <row r="2457" spans="1:14" s="2" customFormat="1" ht="45" hidden="1">
      <c r="A2457" s="1" t="s">
        <v>391</v>
      </c>
      <c r="B2457" s="1" t="s">
        <v>392</v>
      </c>
      <c r="C2457" s="1" t="s">
        <v>393</v>
      </c>
      <c r="D2457" s="1" t="s">
        <v>394</v>
      </c>
      <c r="E2457" s="1" t="s">
        <v>395</v>
      </c>
      <c r="F2457" s="6">
        <v>41825</v>
      </c>
      <c r="G2457" s="7" t="s">
        <v>8705</v>
      </c>
      <c r="H2457" s="10">
        <v>41834</v>
      </c>
      <c r="I2457" s="11">
        <v>26753.58</v>
      </c>
      <c r="J2457" s="10"/>
      <c r="K2457" s="11"/>
      <c r="L2457" s="2">
        <f t="shared" si="38"/>
        <v>2</v>
      </c>
      <c r="M2457" s="2" t="s">
        <v>8710</v>
      </c>
      <c r="N2457" s="6"/>
    </row>
    <row r="2458" spans="1:14" s="2" customFormat="1" ht="45" hidden="1">
      <c r="A2458" s="56" t="s">
        <v>391</v>
      </c>
      <c r="B2458" s="56" t="s">
        <v>392</v>
      </c>
      <c r="C2458" s="56" t="s">
        <v>396</v>
      </c>
      <c r="D2458" s="56" t="s">
        <v>397</v>
      </c>
      <c r="E2458" s="56" t="s">
        <v>398</v>
      </c>
      <c r="F2458" s="57">
        <v>41825</v>
      </c>
      <c r="G2458" s="58">
        <v>5.5659421025782905</v>
      </c>
      <c r="H2458" s="59">
        <v>41834</v>
      </c>
      <c r="I2458" s="60">
        <v>8566.5300000000007</v>
      </c>
      <c r="J2458" s="59">
        <v>42930</v>
      </c>
      <c r="K2458" s="60">
        <v>56247.340000000004</v>
      </c>
      <c r="L2458" s="61">
        <f t="shared" si="38"/>
        <v>2</v>
      </c>
      <c r="N2458" s="57"/>
    </row>
    <row r="2459" spans="1:14" s="2" customFormat="1" ht="45">
      <c r="A2459" s="1" t="s">
        <v>5584</v>
      </c>
      <c r="B2459" s="1" t="s">
        <v>5585</v>
      </c>
      <c r="C2459" s="1" t="s">
        <v>5586</v>
      </c>
      <c r="D2459" s="1" t="s">
        <v>5587</v>
      </c>
      <c r="E2459" s="1" t="s">
        <v>5588</v>
      </c>
      <c r="F2459" s="6">
        <v>37930</v>
      </c>
      <c r="G2459" s="7">
        <v>0.25453561333520458</v>
      </c>
      <c r="H2459" s="10">
        <v>37948</v>
      </c>
      <c r="I2459" s="11">
        <v>498.83</v>
      </c>
      <c r="J2459" s="10">
        <v>39044</v>
      </c>
      <c r="K2459" s="11">
        <v>625.80000000000007</v>
      </c>
      <c r="L2459" s="2">
        <f t="shared" si="38"/>
        <v>1</v>
      </c>
      <c r="N2459" s="6"/>
    </row>
    <row r="2460" spans="1:14" s="2" customFormat="1" ht="45">
      <c r="A2460" s="1" t="s">
        <v>2507</v>
      </c>
      <c r="B2460" s="1" t="s">
        <v>2508</v>
      </c>
      <c r="C2460" s="1" t="s">
        <v>2509</v>
      </c>
      <c r="D2460" s="1" t="s">
        <v>2510</v>
      </c>
      <c r="E2460" s="1" t="s">
        <v>2511</v>
      </c>
      <c r="F2460" s="6">
        <v>38630</v>
      </c>
      <c r="G2460" s="7">
        <v>-9.9940119760479035E-2</v>
      </c>
      <c r="H2460" s="10">
        <v>38644</v>
      </c>
      <c r="I2460" s="11">
        <v>167</v>
      </c>
      <c r="J2460" s="10">
        <v>39740</v>
      </c>
      <c r="K2460" s="11">
        <v>150.31</v>
      </c>
      <c r="L2460" s="2">
        <f t="shared" si="38"/>
        <v>1</v>
      </c>
      <c r="N2460" s="6"/>
    </row>
    <row r="2461" spans="1:14" s="2" customFormat="1" ht="45">
      <c r="A2461" s="1" t="s">
        <v>6406</v>
      </c>
      <c r="B2461" s="1" t="s">
        <v>6407</v>
      </c>
      <c r="C2461" s="1" t="s">
        <v>6408</v>
      </c>
      <c r="D2461" s="1" t="s">
        <v>6409</v>
      </c>
      <c r="E2461" s="1" t="s">
        <v>6410</v>
      </c>
      <c r="F2461" s="6">
        <v>37351</v>
      </c>
      <c r="G2461" s="7">
        <v>-0.92525354969574036</v>
      </c>
      <c r="H2461" s="10">
        <v>38410</v>
      </c>
      <c r="I2461" s="11">
        <v>98.600000000000009</v>
      </c>
      <c r="J2461" s="10">
        <v>39505</v>
      </c>
      <c r="K2461" s="11">
        <v>7.37</v>
      </c>
      <c r="L2461" s="2">
        <f t="shared" si="38"/>
        <v>1</v>
      </c>
      <c r="N2461" s="6"/>
    </row>
    <row r="2462" spans="1:14" s="2" customFormat="1" ht="45">
      <c r="A2462" s="1" t="s">
        <v>2068</v>
      </c>
      <c r="B2462" s="1" t="s">
        <v>2069</v>
      </c>
      <c r="C2462" s="1" t="s">
        <v>2070</v>
      </c>
      <c r="D2462" s="1" t="s">
        <v>2071</v>
      </c>
      <c r="E2462" s="1" t="s">
        <v>2072</v>
      </c>
      <c r="F2462" s="6">
        <v>38296</v>
      </c>
      <c r="G2462" s="7">
        <v>-0.11061994609164426</v>
      </c>
      <c r="H2462" s="10">
        <v>38547</v>
      </c>
      <c r="I2462" s="11">
        <v>92.75</v>
      </c>
      <c r="J2462" s="10">
        <v>39643</v>
      </c>
      <c r="K2462" s="11">
        <v>82.49</v>
      </c>
      <c r="L2462" s="2">
        <f t="shared" si="38"/>
        <v>1</v>
      </c>
      <c r="N2462" s="6"/>
    </row>
    <row r="2463" spans="1:14" s="2" customFormat="1" ht="45" hidden="1">
      <c r="A2463" s="1" t="s">
        <v>7994</v>
      </c>
      <c r="B2463" s="1" t="s">
        <v>7995</v>
      </c>
      <c r="C2463" s="1" t="s">
        <v>7996</v>
      </c>
      <c r="D2463" s="1" t="s">
        <v>7997</v>
      </c>
      <c r="E2463" s="1" t="s">
        <v>7998</v>
      </c>
      <c r="F2463" s="6">
        <v>42282</v>
      </c>
      <c r="G2463" s="7" t="s">
        <v>8705</v>
      </c>
      <c r="H2463" s="10">
        <v>42305</v>
      </c>
      <c r="I2463" s="11">
        <v>19.7</v>
      </c>
      <c r="J2463" s="10"/>
      <c r="K2463" s="11"/>
      <c r="L2463" s="2">
        <f t="shared" si="38"/>
        <v>1</v>
      </c>
      <c r="M2463" s="2" t="s">
        <v>8710</v>
      </c>
      <c r="N2463" s="6"/>
    </row>
    <row r="2464" spans="1:14" s="2" customFormat="1" ht="45">
      <c r="A2464" s="1" t="s">
        <v>5889</v>
      </c>
      <c r="B2464" s="1" t="s">
        <v>5890</v>
      </c>
      <c r="C2464" s="1" t="s">
        <v>5891</v>
      </c>
      <c r="D2464" s="1" t="s">
        <v>5892</v>
      </c>
      <c r="E2464" s="1" t="s">
        <v>5893</v>
      </c>
      <c r="F2464" s="6">
        <v>37565</v>
      </c>
      <c r="G2464" s="7">
        <v>0.30110000000000015</v>
      </c>
      <c r="H2464" s="10">
        <v>37948</v>
      </c>
      <c r="I2464" s="11">
        <v>100</v>
      </c>
      <c r="J2464" s="10">
        <v>39044</v>
      </c>
      <c r="K2464" s="11">
        <v>130.11000000000001</v>
      </c>
      <c r="L2464" s="2">
        <f t="shared" si="38"/>
        <v>1</v>
      </c>
      <c r="N2464" s="6"/>
    </row>
    <row r="2465" spans="1:14" s="2" customFormat="1" hidden="1">
      <c r="A2465" s="1" t="s">
        <v>3478</v>
      </c>
      <c r="B2465" s="1" t="s">
        <v>3479</v>
      </c>
      <c r="C2465" s="1"/>
      <c r="D2465" s="1"/>
      <c r="E2465" s="1"/>
      <c r="F2465" s="6"/>
      <c r="G2465" s="7"/>
      <c r="H2465" s="12"/>
      <c r="I2465" s="11"/>
      <c r="J2465" s="12"/>
      <c r="K2465" s="11"/>
      <c r="L2465" s="2">
        <f t="shared" si="38"/>
        <v>1</v>
      </c>
      <c r="M2465" s="2" t="s">
        <v>8709</v>
      </c>
      <c r="N2465" s="6"/>
    </row>
    <row r="2466" spans="1:14" s="2" customFormat="1" hidden="1">
      <c r="A2466" s="1" t="s">
        <v>8598</v>
      </c>
      <c r="B2466" s="1" t="s">
        <v>8599</v>
      </c>
      <c r="C2466" s="1"/>
      <c r="D2466" s="1"/>
      <c r="E2466" s="1"/>
      <c r="F2466" s="6"/>
      <c r="G2466" s="7"/>
      <c r="H2466" s="12"/>
      <c r="I2466" s="11"/>
      <c r="J2466" s="12"/>
      <c r="K2466" s="11"/>
      <c r="L2466" s="2">
        <f t="shared" si="38"/>
        <v>1</v>
      </c>
      <c r="M2466" s="2" t="s">
        <v>8709</v>
      </c>
      <c r="N2466" s="6"/>
    </row>
    <row r="2467" spans="1:14" s="2" customFormat="1" ht="45">
      <c r="A2467" s="1" t="s">
        <v>3946</v>
      </c>
      <c r="B2467" s="1" t="s">
        <v>3947</v>
      </c>
      <c r="C2467" s="1" t="s">
        <v>3948</v>
      </c>
      <c r="D2467" s="1" t="s">
        <v>3949</v>
      </c>
      <c r="E2467" s="1" t="s">
        <v>3950</v>
      </c>
      <c r="F2467" s="6">
        <v>41460</v>
      </c>
      <c r="G2467" s="7">
        <v>-0.34574753804834379</v>
      </c>
      <c r="H2467" s="10">
        <v>41809</v>
      </c>
      <c r="I2467" s="11">
        <v>111.7</v>
      </c>
      <c r="J2467" s="10">
        <v>42905</v>
      </c>
      <c r="K2467" s="11">
        <v>73.08</v>
      </c>
      <c r="L2467" s="2">
        <f t="shared" si="38"/>
        <v>1</v>
      </c>
      <c r="N2467" s="6"/>
    </row>
    <row r="2468" spans="1:14" s="2" customFormat="1" hidden="1">
      <c r="A2468" s="1" t="s">
        <v>8671</v>
      </c>
      <c r="B2468" s="1" t="s">
        <v>8672</v>
      </c>
      <c r="C2468" s="1"/>
      <c r="D2468" s="1"/>
      <c r="E2468" s="1"/>
      <c r="F2468" s="6"/>
      <c r="G2468" s="7"/>
      <c r="H2468" s="12"/>
      <c r="I2468" s="11"/>
      <c r="J2468" s="12"/>
      <c r="K2468" s="11"/>
      <c r="L2468" s="2">
        <f t="shared" si="38"/>
        <v>1</v>
      </c>
      <c r="M2468" s="2" t="s">
        <v>8709</v>
      </c>
      <c r="N2468" s="6"/>
    </row>
    <row r="2469" spans="1:14" s="2" customFormat="1" ht="45" hidden="1">
      <c r="A2469" s="1" t="s">
        <v>7222</v>
      </c>
      <c r="B2469" s="1" t="s">
        <v>7223</v>
      </c>
      <c r="C2469" s="1" t="s">
        <v>7224</v>
      </c>
      <c r="D2469" s="1" t="s">
        <v>7225</v>
      </c>
      <c r="E2469" s="1" t="s">
        <v>7226</v>
      </c>
      <c r="F2469" s="6">
        <v>42282</v>
      </c>
      <c r="G2469" s="7" t="s">
        <v>8705</v>
      </c>
      <c r="H2469" s="10">
        <v>42306</v>
      </c>
      <c r="I2469" s="11">
        <v>665.15</v>
      </c>
      <c r="J2469" s="10"/>
      <c r="K2469" s="11"/>
      <c r="L2469" s="2">
        <f t="shared" si="38"/>
        <v>1</v>
      </c>
      <c r="M2469" s="2" t="s">
        <v>8710</v>
      </c>
      <c r="N2469" s="6"/>
    </row>
    <row r="2470" spans="1:14" s="2" customFormat="1" ht="45" hidden="1">
      <c r="A2470" s="1" t="s">
        <v>1357</v>
      </c>
      <c r="B2470" s="1" t="s">
        <v>1358</v>
      </c>
      <c r="C2470" s="1" t="s">
        <v>1359</v>
      </c>
      <c r="D2470" s="1" t="s">
        <v>1360</v>
      </c>
      <c r="E2470" s="1" t="s">
        <v>1361</v>
      </c>
      <c r="F2470" s="6">
        <v>42095</v>
      </c>
      <c r="G2470" s="7" t="s">
        <v>8705</v>
      </c>
      <c r="H2470" s="10">
        <v>42108</v>
      </c>
      <c r="I2470" s="11">
        <v>33.15</v>
      </c>
      <c r="J2470" s="10"/>
      <c r="K2470" s="11"/>
      <c r="L2470" s="2">
        <f t="shared" si="38"/>
        <v>1</v>
      </c>
      <c r="M2470" s="2" t="s">
        <v>8710</v>
      </c>
      <c r="N2470" s="6"/>
    </row>
    <row r="2471" spans="1:14" s="2" customFormat="1" hidden="1">
      <c r="A2471" s="1" t="s">
        <v>8117</v>
      </c>
      <c r="B2471" s="1" t="s">
        <v>8118</v>
      </c>
      <c r="C2471" s="1"/>
      <c r="D2471" s="1"/>
      <c r="E2471" s="1"/>
      <c r="F2471" s="6"/>
      <c r="G2471" s="7"/>
      <c r="H2471" s="12"/>
      <c r="I2471" s="11"/>
      <c r="J2471" s="12"/>
      <c r="K2471" s="11"/>
      <c r="L2471" s="2">
        <f t="shared" si="38"/>
        <v>1</v>
      </c>
      <c r="M2471" s="2" t="s">
        <v>8709</v>
      </c>
      <c r="N2471" s="6"/>
    </row>
    <row r="2472" spans="1:14" s="2" customFormat="1" ht="45" hidden="1">
      <c r="A2472" s="32" t="s">
        <v>6022</v>
      </c>
      <c r="B2472" s="32" t="s">
        <v>6023</v>
      </c>
      <c r="C2472" s="32" t="s">
        <v>6024</v>
      </c>
      <c r="D2472" s="32" t="s">
        <v>6025</v>
      </c>
      <c r="E2472" s="32" t="s">
        <v>6026</v>
      </c>
      <c r="F2472" s="33">
        <v>38505</v>
      </c>
      <c r="G2472" s="34">
        <v>3.4917394542623064</v>
      </c>
      <c r="H2472" s="35">
        <v>38526</v>
      </c>
      <c r="I2472" s="36">
        <v>295.38</v>
      </c>
      <c r="J2472" s="35">
        <v>39622</v>
      </c>
      <c r="K2472" s="36">
        <v>1326.77</v>
      </c>
      <c r="L2472" s="37">
        <f t="shared" si="38"/>
        <v>2</v>
      </c>
      <c r="M2472" s="2" t="s">
        <v>8708</v>
      </c>
      <c r="N2472" s="33"/>
    </row>
    <row r="2473" spans="1:14" s="2" customFormat="1" ht="45" hidden="1">
      <c r="A2473" s="1" t="s">
        <v>6022</v>
      </c>
      <c r="B2473" s="1" t="s">
        <v>6023</v>
      </c>
      <c r="C2473" s="1" t="s">
        <v>6024</v>
      </c>
      <c r="D2473" s="1" t="s">
        <v>6025</v>
      </c>
      <c r="E2473" s="1" t="s">
        <v>6027</v>
      </c>
      <c r="F2473" s="6">
        <v>38505</v>
      </c>
      <c r="G2473" s="7">
        <v>3.0409576770670306</v>
      </c>
      <c r="H2473" s="10">
        <v>38517</v>
      </c>
      <c r="I2473" s="11">
        <v>300.31</v>
      </c>
      <c r="J2473" s="10">
        <v>39613</v>
      </c>
      <c r="K2473" s="11">
        <v>1213.54</v>
      </c>
      <c r="L2473" s="2">
        <f t="shared" si="38"/>
        <v>2</v>
      </c>
      <c r="N2473" s="6"/>
    </row>
    <row r="2474" spans="1:14" s="2" customFormat="1" ht="45">
      <c r="A2474" s="1" t="s">
        <v>5921</v>
      </c>
      <c r="B2474" s="1" t="s">
        <v>5922</v>
      </c>
      <c r="C2474" s="1" t="s">
        <v>5923</v>
      </c>
      <c r="D2474" s="1" t="s">
        <v>5924</v>
      </c>
      <c r="E2474" s="1" t="s">
        <v>5925</v>
      </c>
      <c r="F2474" s="6">
        <v>41034</v>
      </c>
      <c r="G2474" s="7">
        <v>4.6347376201034729</v>
      </c>
      <c r="H2474" s="10">
        <v>41052</v>
      </c>
      <c r="I2474" s="11">
        <v>67.650000000000006</v>
      </c>
      <c r="J2474" s="10">
        <v>42147</v>
      </c>
      <c r="K2474" s="11">
        <v>381.19</v>
      </c>
      <c r="L2474" s="2">
        <f t="shared" si="38"/>
        <v>1</v>
      </c>
      <c r="N2474" s="6"/>
    </row>
    <row r="2475" spans="1:14" s="2" customFormat="1" hidden="1">
      <c r="A2475" s="1" t="s">
        <v>4287</v>
      </c>
      <c r="B2475" s="1" t="s">
        <v>4288</v>
      </c>
      <c r="C2475" s="1"/>
      <c r="D2475" s="1"/>
      <c r="E2475" s="1"/>
      <c r="F2475" s="6"/>
      <c r="G2475" s="7"/>
      <c r="H2475" s="12"/>
      <c r="I2475" s="11"/>
      <c r="J2475" s="12"/>
      <c r="K2475" s="11"/>
      <c r="L2475" s="2">
        <f t="shared" si="38"/>
        <v>1</v>
      </c>
      <c r="M2475" s="2" t="s">
        <v>8709</v>
      </c>
      <c r="N2475" s="6"/>
    </row>
    <row r="2476" spans="1:14" s="2" customFormat="1" hidden="1">
      <c r="A2476" s="1" t="s">
        <v>4677</v>
      </c>
      <c r="B2476" s="1" t="s">
        <v>4678</v>
      </c>
      <c r="C2476" s="1"/>
      <c r="D2476" s="1"/>
      <c r="E2476" s="1"/>
      <c r="F2476" s="6"/>
      <c r="G2476" s="7"/>
      <c r="H2476" s="12"/>
      <c r="I2476" s="11"/>
      <c r="J2476" s="12"/>
      <c r="K2476" s="11"/>
      <c r="L2476" s="2">
        <f t="shared" si="38"/>
        <v>1</v>
      </c>
      <c r="M2476" s="2" t="s">
        <v>8709</v>
      </c>
      <c r="N2476" s="6"/>
    </row>
    <row r="2477" spans="1:14" s="2" customFormat="1" ht="45" hidden="1">
      <c r="A2477" s="1" t="s">
        <v>6454</v>
      </c>
      <c r="B2477" s="1" t="s">
        <v>6455</v>
      </c>
      <c r="C2477" s="1" t="s">
        <v>6456</v>
      </c>
      <c r="D2477" s="1" t="s">
        <v>6457</v>
      </c>
      <c r="E2477" s="1" t="s">
        <v>6458</v>
      </c>
      <c r="F2477" s="6">
        <v>42221</v>
      </c>
      <c r="G2477" s="7" t="s">
        <v>8705</v>
      </c>
      <c r="H2477" s="10">
        <v>42243</v>
      </c>
      <c r="I2477" s="11">
        <v>48.42</v>
      </c>
      <c r="J2477" s="10"/>
      <c r="K2477" s="11"/>
      <c r="L2477" s="2">
        <f t="shared" si="38"/>
        <v>1</v>
      </c>
      <c r="M2477" s="2" t="s">
        <v>8710</v>
      </c>
      <c r="N2477" s="6"/>
    </row>
    <row r="2478" spans="1:14" s="2" customFormat="1" ht="30" hidden="1">
      <c r="A2478" s="1" t="s">
        <v>8442</v>
      </c>
      <c r="B2478" s="1" t="s">
        <v>8443</v>
      </c>
      <c r="C2478" s="1"/>
      <c r="D2478" s="1"/>
      <c r="E2478" s="1"/>
      <c r="F2478" s="6"/>
      <c r="G2478" s="7"/>
      <c r="H2478" s="12"/>
      <c r="I2478" s="11"/>
      <c r="J2478" s="12"/>
      <c r="K2478" s="11"/>
      <c r="L2478" s="2">
        <f t="shared" si="38"/>
        <v>1</v>
      </c>
      <c r="M2478" s="2" t="s">
        <v>8709</v>
      </c>
      <c r="N2478" s="6"/>
    </row>
    <row r="2479" spans="1:14" s="2" customFormat="1" ht="45">
      <c r="A2479" s="1" t="s">
        <v>3435</v>
      </c>
      <c r="B2479" s="1" t="s">
        <v>3436</v>
      </c>
      <c r="C2479" s="1" t="s">
        <v>3437</v>
      </c>
      <c r="D2479" s="1" t="s">
        <v>3438</v>
      </c>
      <c r="E2479" s="1" t="s">
        <v>3439</v>
      </c>
      <c r="F2479" s="6">
        <v>39268</v>
      </c>
      <c r="G2479" s="7">
        <v>-0.37210193523663526</v>
      </c>
      <c r="H2479" s="10">
        <v>41383</v>
      </c>
      <c r="I2479" s="11">
        <v>104.38</v>
      </c>
      <c r="J2479" s="10">
        <v>42479</v>
      </c>
      <c r="K2479" s="11">
        <v>65.540000000000006</v>
      </c>
      <c r="L2479" s="2">
        <f t="shared" si="38"/>
        <v>1</v>
      </c>
      <c r="N2479" s="6"/>
    </row>
    <row r="2480" spans="1:14" s="2" customFormat="1" ht="45">
      <c r="A2480" s="1" t="s">
        <v>5559</v>
      </c>
      <c r="B2480" s="1" t="s">
        <v>5560</v>
      </c>
      <c r="C2480" s="1" t="s">
        <v>5561</v>
      </c>
      <c r="D2480" s="1" t="s">
        <v>5562</v>
      </c>
      <c r="E2480" s="1" t="s">
        <v>5563</v>
      </c>
      <c r="F2480" s="6">
        <v>41583</v>
      </c>
      <c r="G2480" s="7">
        <v>-0.62698574338085533</v>
      </c>
      <c r="H2480" s="10">
        <v>41813</v>
      </c>
      <c r="I2480" s="11">
        <v>98.2</v>
      </c>
      <c r="J2480" s="10">
        <v>42909</v>
      </c>
      <c r="K2480" s="11">
        <v>36.630000000000003</v>
      </c>
      <c r="L2480" s="2">
        <f t="shared" si="38"/>
        <v>1</v>
      </c>
      <c r="N2480" s="6"/>
    </row>
    <row r="2481" spans="1:14" s="2" customFormat="1" ht="45">
      <c r="A2481" s="1" t="s">
        <v>6741</v>
      </c>
      <c r="B2481" s="1" t="s">
        <v>6742</v>
      </c>
      <c r="C2481" s="1" t="s">
        <v>6743</v>
      </c>
      <c r="D2481" s="1" t="s">
        <v>6744</v>
      </c>
      <c r="E2481" s="1" t="s">
        <v>6745</v>
      </c>
      <c r="F2481" s="6">
        <v>39268</v>
      </c>
      <c r="G2481" s="7">
        <v>-0.88189854948073132</v>
      </c>
      <c r="H2481" s="10">
        <v>41606</v>
      </c>
      <c r="I2481" s="11">
        <v>116.51</v>
      </c>
      <c r="J2481" s="10">
        <v>42702</v>
      </c>
      <c r="K2481" s="11">
        <v>13.76</v>
      </c>
      <c r="L2481" s="2">
        <f t="shared" si="38"/>
        <v>1</v>
      </c>
      <c r="N2481" s="6"/>
    </row>
    <row r="2482" spans="1:14" s="2" customFormat="1" ht="45" hidden="1">
      <c r="A2482" s="1" t="s">
        <v>1573</v>
      </c>
      <c r="B2482" s="1" t="s">
        <v>1574</v>
      </c>
      <c r="C2482" s="1" t="s">
        <v>1575</v>
      </c>
      <c r="D2482" s="1" t="s">
        <v>1576</v>
      </c>
      <c r="E2482" s="1" t="s">
        <v>1577</v>
      </c>
      <c r="F2482" s="6">
        <v>42282</v>
      </c>
      <c r="G2482" s="7" t="s">
        <v>8705</v>
      </c>
      <c r="H2482" s="10">
        <v>42296</v>
      </c>
      <c r="I2482" s="11">
        <v>100.05</v>
      </c>
      <c r="J2482" s="10"/>
      <c r="K2482" s="11"/>
      <c r="L2482" s="2">
        <f t="shared" si="38"/>
        <v>2</v>
      </c>
      <c r="M2482" s="2" t="s">
        <v>8710</v>
      </c>
      <c r="N2482" s="6"/>
    </row>
    <row r="2483" spans="1:14" s="2" customFormat="1" ht="45" hidden="1">
      <c r="A2483" s="1" t="s">
        <v>1573</v>
      </c>
      <c r="B2483" s="1" t="s">
        <v>1574</v>
      </c>
      <c r="C2483" s="1" t="s">
        <v>1578</v>
      </c>
      <c r="D2483" s="1" t="s">
        <v>1579</v>
      </c>
      <c r="E2483" s="1" t="s">
        <v>1580</v>
      </c>
      <c r="F2483" s="6">
        <v>42282</v>
      </c>
      <c r="G2483" s="7" t="s">
        <v>8705</v>
      </c>
      <c r="H2483" s="10">
        <v>42306</v>
      </c>
      <c r="I2483" s="11">
        <v>569.16</v>
      </c>
      <c r="J2483" s="10"/>
      <c r="K2483" s="11"/>
      <c r="L2483" s="2">
        <f t="shared" si="38"/>
        <v>2</v>
      </c>
      <c r="M2483" s="2" t="s">
        <v>8710</v>
      </c>
      <c r="N2483" s="6"/>
    </row>
    <row r="2484" spans="1:14" s="2" customFormat="1" ht="45" hidden="1">
      <c r="A2484" s="32" t="s">
        <v>3986</v>
      </c>
      <c r="B2484" s="32" t="s">
        <v>3987</v>
      </c>
      <c r="C2484" s="32" t="s">
        <v>1575</v>
      </c>
      <c r="D2484" s="32" t="s">
        <v>1576</v>
      </c>
      <c r="E2484" s="32" t="s">
        <v>1577</v>
      </c>
      <c r="F2484" s="33">
        <v>39543</v>
      </c>
      <c r="G2484" s="34">
        <v>0.25325577357180051</v>
      </c>
      <c r="H2484" s="35">
        <v>41748</v>
      </c>
      <c r="I2484" s="36">
        <v>115.18</v>
      </c>
      <c r="J2484" s="35">
        <v>42844</v>
      </c>
      <c r="K2484" s="36">
        <v>144.35</v>
      </c>
      <c r="L2484" s="37">
        <f t="shared" si="38"/>
        <v>2</v>
      </c>
      <c r="M2484" s="2" t="s">
        <v>8708</v>
      </c>
      <c r="N2484" s="33"/>
    </row>
    <row r="2485" spans="1:14" s="2" customFormat="1" ht="45" hidden="1">
      <c r="A2485" s="1" t="s">
        <v>3986</v>
      </c>
      <c r="B2485" s="1" t="s">
        <v>3987</v>
      </c>
      <c r="C2485" s="1" t="s">
        <v>1578</v>
      </c>
      <c r="D2485" s="1" t="s">
        <v>1579</v>
      </c>
      <c r="E2485" s="1" t="s">
        <v>1580</v>
      </c>
      <c r="F2485" s="6">
        <v>39543</v>
      </c>
      <c r="G2485" s="7">
        <v>1.2495002379819136</v>
      </c>
      <c r="H2485" s="10">
        <v>39567</v>
      </c>
      <c r="I2485" s="11">
        <v>105.05</v>
      </c>
      <c r="J2485" s="10">
        <v>40662</v>
      </c>
      <c r="K2485" s="11">
        <v>236.31</v>
      </c>
      <c r="L2485" s="2">
        <f t="shared" si="38"/>
        <v>2</v>
      </c>
      <c r="N2485" s="6"/>
    </row>
    <row r="2486" spans="1:14" s="2" customFormat="1" ht="45">
      <c r="A2486" s="1" t="s">
        <v>6187</v>
      </c>
      <c r="B2486" s="1" t="s">
        <v>6188</v>
      </c>
      <c r="C2486" s="1" t="s">
        <v>6189</v>
      </c>
      <c r="D2486" s="1" t="s">
        <v>6190</v>
      </c>
      <c r="E2486" s="1" t="s">
        <v>6191</v>
      </c>
      <c r="F2486" s="6">
        <v>36743</v>
      </c>
      <c r="G2486" s="7">
        <v>0.18370000000000006</v>
      </c>
      <c r="H2486" s="10">
        <v>40751</v>
      </c>
      <c r="I2486" s="11">
        <v>100</v>
      </c>
      <c r="J2486" s="10">
        <v>41847</v>
      </c>
      <c r="K2486" s="11">
        <v>118.37</v>
      </c>
      <c r="L2486" s="2">
        <f t="shared" si="38"/>
        <v>1</v>
      </c>
      <c r="N2486" s="6"/>
    </row>
    <row r="2487" spans="1:14" s="2" customFormat="1" ht="45" hidden="1">
      <c r="A2487" s="32" t="s">
        <v>6305</v>
      </c>
      <c r="B2487" s="32" t="s">
        <v>6586</v>
      </c>
      <c r="C2487" s="32" t="s">
        <v>6307</v>
      </c>
      <c r="D2487" s="32" t="s">
        <v>6308</v>
      </c>
      <c r="E2487" s="32" t="s">
        <v>6309</v>
      </c>
      <c r="F2487" s="33">
        <v>41161</v>
      </c>
      <c r="G2487" s="34">
        <v>2.084611699395472</v>
      </c>
      <c r="H2487" s="35">
        <v>41179</v>
      </c>
      <c r="I2487" s="36">
        <v>4049.44</v>
      </c>
      <c r="J2487" s="35">
        <v>42274</v>
      </c>
      <c r="K2487" s="36">
        <v>12490.95</v>
      </c>
      <c r="L2487" s="37">
        <f t="shared" si="38"/>
        <v>4</v>
      </c>
      <c r="M2487" s="2" t="s">
        <v>8708</v>
      </c>
      <c r="N2487" s="33"/>
    </row>
    <row r="2488" spans="1:14" s="2" customFormat="1" ht="45" hidden="1">
      <c r="A2488" s="44" t="s">
        <v>6305</v>
      </c>
      <c r="B2488" s="44" t="s">
        <v>6586</v>
      </c>
      <c r="C2488" s="44" t="s">
        <v>6307</v>
      </c>
      <c r="D2488" s="44" t="s">
        <v>6308</v>
      </c>
      <c r="E2488" s="44" t="s">
        <v>6310</v>
      </c>
      <c r="F2488" s="45">
        <v>41161</v>
      </c>
      <c r="G2488" s="46">
        <v>2.2361910668302478</v>
      </c>
      <c r="H2488" s="47">
        <v>41166</v>
      </c>
      <c r="I2488" s="48">
        <v>3708.65</v>
      </c>
      <c r="J2488" s="47">
        <v>42261</v>
      </c>
      <c r="K2488" s="48">
        <v>12001.9</v>
      </c>
      <c r="L2488" s="49">
        <f t="shared" si="38"/>
        <v>4</v>
      </c>
      <c r="N2488" s="45"/>
    </row>
    <row r="2489" spans="1:14" s="2" customFormat="1" ht="45" hidden="1">
      <c r="A2489" s="32" t="s">
        <v>6305</v>
      </c>
      <c r="B2489" s="32" t="s">
        <v>6306</v>
      </c>
      <c r="C2489" s="32" t="s">
        <v>6307</v>
      </c>
      <c r="D2489" s="32" t="s">
        <v>6308</v>
      </c>
      <c r="E2489" s="32" t="s">
        <v>6309</v>
      </c>
      <c r="F2489" s="33">
        <v>41161</v>
      </c>
      <c r="G2489" s="34">
        <v>2.084611699395472</v>
      </c>
      <c r="H2489" s="35">
        <v>41179</v>
      </c>
      <c r="I2489" s="36">
        <v>4049.44</v>
      </c>
      <c r="J2489" s="35">
        <v>42274</v>
      </c>
      <c r="K2489" s="36">
        <v>12490.95</v>
      </c>
      <c r="L2489" s="37">
        <f t="shared" si="38"/>
        <v>4</v>
      </c>
      <c r="M2489" s="2" t="s">
        <v>8708</v>
      </c>
      <c r="N2489" s="33"/>
    </row>
    <row r="2490" spans="1:14" s="2" customFormat="1" ht="45" hidden="1">
      <c r="A2490" s="44" t="s">
        <v>6305</v>
      </c>
      <c r="B2490" s="44" t="s">
        <v>6306</v>
      </c>
      <c r="C2490" s="44" t="s">
        <v>6307</v>
      </c>
      <c r="D2490" s="44" t="s">
        <v>6308</v>
      </c>
      <c r="E2490" s="44" t="s">
        <v>6310</v>
      </c>
      <c r="F2490" s="45">
        <v>41161</v>
      </c>
      <c r="G2490" s="46">
        <v>2.2361910668302478</v>
      </c>
      <c r="H2490" s="47">
        <v>41166</v>
      </c>
      <c r="I2490" s="48">
        <v>3708.65</v>
      </c>
      <c r="J2490" s="47">
        <v>42261</v>
      </c>
      <c r="K2490" s="48">
        <v>12001.9</v>
      </c>
      <c r="L2490" s="49">
        <f t="shared" si="38"/>
        <v>4</v>
      </c>
      <c r="N2490" s="45"/>
    </row>
    <row r="2491" spans="1:14" s="2" customFormat="1" ht="45">
      <c r="A2491" s="1" t="s">
        <v>5910</v>
      </c>
      <c r="B2491" s="1" t="s">
        <v>5911</v>
      </c>
      <c r="C2491" s="1" t="s">
        <v>5912</v>
      </c>
      <c r="D2491" s="1" t="s">
        <v>5913</v>
      </c>
      <c r="E2491" s="1" t="s">
        <v>5914</v>
      </c>
      <c r="F2491" s="6">
        <v>41734</v>
      </c>
      <c r="G2491" s="7">
        <v>-0.39472398632144595</v>
      </c>
      <c r="H2491" s="10">
        <v>41752</v>
      </c>
      <c r="I2491" s="11">
        <v>40.94</v>
      </c>
      <c r="J2491" s="10">
        <v>42848</v>
      </c>
      <c r="K2491" s="11">
        <v>24.78</v>
      </c>
      <c r="L2491" s="2">
        <f t="shared" si="38"/>
        <v>1</v>
      </c>
      <c r="N2491" s="6"/>
    </row>
    <row r="2492" spans="1:14" s="2" customFormat="1" ht="45">
      <c r="A2492" s="15" t="s">
        <v>42</v>
      </c>
      <c r="B2492" s="15" t="s">
        <v>43</v>
      </c>
      <c r="C2492" s="15" t="s">
        <v>44</v>
      </c>
      <c r="D2492" s="15" t="s">
        <v>45</v>
      </c>
      <c r="E2492" s="15" t="s">
        <v>46</v>
      </c>
      <c r="F2492" s="16">
        <v>41426</v>
      </c>
      <c r="G2492" s="17">
        <v>0.49181390825093196</v>
      </c>
      <c r="H2492" s="18">
        <v>41454</v>
      </c>
      <c r="I2492" s="19">
        <v>61.690000000000005</v>
      </c>
      <c r="J2492" s="18">
        <v>42550</v>
      </c>
      <c r="K2492" s="19">
        <v>92.03</v>
      </c>
      <c r="L2492" s="2">
        <f t="shared" si="38"/>
        <v>1</v>
      </c>
      <c r="M2492" s="2" t="s">
        <v>8708</v>
      </c>
      <c r="N2492" s="16"/>
    </row>
    <row r="2493" spans="1:14" s="2" customFormat="1" ht="45">
      <c r="A2493" s="1" t="s">
        <v>5656</v>
      </c>
      <c r="B2493" s="1" t="s">
        <v>5657</v>
      </c>
      <c r="C2493" s="1" t="s">
        <v>5658</v>
      </c>
      <c r="D2493" s="1" t="s">
        <v>5659</v>
      </c>
      <c r="E2493" s="1" t="s">
        <v>5660</v>
      </c>
      <c r="F2493" s="6">
        <v>39295</v>
      </c>
      <c r="G2493" s="7">
        <v>0.65406389001213106</v>
      </c>
      <c r="H2493" s="10">
        <v>40474</v>
      </c>
      <c r="I2493" s="11">
        <v>98.92</v>
      </c>
      <c r="J2493" s="10">
        <v>41570</v>
      </c>
      <c r="K2493" s="11">
        <v>163.62</v>
      </c>
      <c r="L2493" s="2">
        <f t="shared" si="38"/>
        <v>1</v>
      </c>
      <c r="N2493" s="6"/>
    </row>
    <row r="2494" spans="1:14" s="2" customFormat="1" ht="45" hidden="1">
      <c r="A2494" s="1" t="s">
        <v>3428</v>
      </c>
      <c r="B2494" s="1" t="s">
        <v>3429</v>
      </c>
      <c r="C2494" s="1" t="s">
        <v>3430</v>
      </c>
      <c r="D2494" s="1" t="s">
        <v>3431</v>
      </c>
      <c r="E2494" s="1" t="s">
        <v>3432</v>
      </c>
      <c r="F2494" s="6">
        <v>42282</v>
      </c>
      <c r="G2494" s="7" t="s">
        <v>8705</v>
      </c>
      <c r="H2494" s="10">
        <v>42296</v>
      </c>
      <c r="I2494" s="11">
        <v>71.81</v>
      </c>
      <c r="J2494" s="10"/>
      <c r="K2494" s="11"/>
      <c r="L2494" s="2">
        <f t="shared" si="38"/>
        <v>1</v>
      </c>
      <c r="M2494" s="2" t="s">
        <v>8710</v>
      </c>
      <c r="N2494" s="6"/>
    </row>
    <row r="2495" spans="1:14" s="2" customFormat="1" ht="45">
      <c r="A2495" s="1" t="s">
        <v>4060</v>
      </c>
      <c r="B2495" s="1" t="s">
        <v>4061</v>
      </c>
      <c r="C2495" s="1" t="s">
        <v>4062</v>
      </c>
      <c r="D2495" s="1" t="s">
        <v>4063</v>
      </c>
      <c r="E2495" s="1" t="s">
        <v>4064</v>
      </c>
      <c r="F2495" s="6">
        <v>40821</v>
      </c>
      <c r="G2495" s="7">
        <v>-3.3673061550759296E-2</v>
      </c>
      <c r="H2495" s="10">
        <v>41505</v>
      </c>
      <c r="I2495" s="11">
        <v>100.08</v>
      </c>
      <c r="J2495" s="10">
        <v>42601</v>
      </c>
      <c r="K2495" s="11">
        <v>96.710000000000008</v>
      </c>
      <c r="L2495" s="2">
        <f t="shared" si="38"/>
        <v>1</v>
      </c>
      <c r="N2495" s="6"/>
    </row>
    <row r="2496" spans="1:14" s="2" customFormat="1" ht="45" hidden="1">
      <c r="A2496" s="1" t="s">
        <v>2686</v>
      </c>
      <c r="B2496" s="1" t="s">
        <v>2687</v>
      </c>
      <c r="C2496" s="1" t="s">
        <v>2688</v>
      </c>
      <c r="D2496" s="1" t="s">
        <v>2689</v>
      </c>
      <c r="E2496" s="1" t="s">
        <v>2690</v>
      </c>
      <c r="F2496" s="6">
        <v>42190</v>
      </c>
      <c r="G2496" s="7" t="s">
        <v>8705</v>
      </c>
      <c r="H2496" s="10">
        <v>42204</v>
      </c>
      <c r="I2496" s="11">
        <v>465.67</v>
      </c>
      <c r="J2496" s="10"/>
      <c r="K2496" s="11"/>
      <c r="L2496" s="2">
        <f t="shared" si="38"/>
        <v>1</v>
      </c>
      <c r="M2496" s="2" t="s">
        <v>8710</v>
      </c>
      <c r="N2496" s="6"/>
    </row>
    <row r="2497" spans="1:14" s="2" customFormat="1" ht="45" hidden="1">
      <c r="A2497" s="1" t="s">
        <v>7048</v>
      </c>
      <c r="B2497" s="1" t="s">
        <v>7049</v>
      </c>
      <c r="C2497" s="1" t="s">
        <v>7050</v>
      </c>
      <c r="D2497" s="1" t="s">
        <v>7051</v>
      </c>
      <c r="E2497" s="1" t="s">
        <v>7052</v>
      </c>
      <c r="F2497" s="6">
        <v>42438</v>
      </c>
      <c r="G2497" s="7" t="s">
        <v>8705</v>
      </c>
      <c r="H2497" s="10">
        <v>42443</v>
      </c>
      <c r="I2497" s="11">
        <v>36.06</v>
      </c>
      <c r="J2497" s="10"/>
      <c r="K2497" s="11"/>
      <c r="L2497" s="2">
        <f t="shared" si="38"/>
        <v>1</v>
      </c>
      <c r="M2497" s="2" t="s">
        <v>8710</v>
      </c>
      <c r="N2497" s="6"/>
    </row>
    <row r="2498" spans="1:14" s="2" customFormat="1" ht="45">
      <c r="A2498" s="1" t="s">
        <v>2654</v>
      </c>
      <c r="B2498" s="1" t="s">
        <v>2655</v>
      </c>
      <c r="C2498" s="1" t="s">
        <v>2656</v>
      </c>
      <c r="D2498" s="1" t="s">
        <v>2657</v>
      </c>
      <c r="E2498" s="1" t="s">
        <v>2658</v>
      </c>
      <c r="F2498" s="6">
        <v>41764</v>
      </c>
      <c r="G2498" s="7">
        <v>-0.25078043704474506</v>
      </c>
      <c r="H2498" s="10">
        <v>41778</v>
      </c>
      <c r="I2498" s="11">
        <v>163.37</v>
      </c>
      <c r="J2498" s="10">
        <v>42874</v>
      </c>
      <c r="K2498" s="11">
        <v>122.4</v>
      </c>
      <c r="L2498" s="2">
        <f t="shared" ref="L2498:L2561" si="39">COUNTIF(A$2:A$2738,A2498)</f>
        <v>1</v>
      </c>
      <c r="N2498" s="6"/>
    </row>
    <row r="2499" spans="1:14" s="2" customFormat="1" ht="45">
      <c r="A2499" s="1" t="s">
        <v>1640</v>
      </c>
      <c r="B2499" s="1" t="s">
        <v>1641</v>
      </c>
      <c r="C2499" s="1" t="s">
        <v>1642</v>
      </c>
      <c r="D2499" s="1" t="s">
        <v>1643</v>
      </c>
      <c r="E2499" s="1" t="s">
        <v>1644</v>
      </c>
      <c r="F2499" s="6">
        <v>36165</v>
      </c>
      <c r="G2499" s="7">
        <v>0.65476055056307592</v>
      </c>
      <c r="H2499" s="10">
        <v>36174</v>
      </c>
      <c r="I2499" s="11">
        <v>87.91</v>
      </c>
      <c r="J2499" s="10">
        <v>37270</v>
      </c>
      <c r="K2499" s="11">
        <v>145.47</v>
      </c>
      <c r="L2499" s="2">
        <f t="shared" si="39"/>
        <v>1</v>
      </c>
      <c r="N2499" s="6"/>
    </row>
    <row r="2500" spans="1:14" s="2" customFormat="1" ht="45">
      <c r="A2500" s="1" t="s">
        <v>7390</v>
      </c>
      <c r="B2500" s="1" t="s">
        <v>7391</v>
      </c>
      <c r="C2500" s="1" t="s">
        <v>7392</v>
      </c>
      <c r="D2500" s="1" t="s">
        <v>7393</v>
      </c>
      <c r="E2500" s="1" t="s">
        <v>7394</v>
      </c>
      <c r="F2500" s="6">
        <v>40729</v>
      </c>
      <c r="G2500" s="7">
        <v>-0.80589999999999995</v>
      </c>
      <c r="H2500" s="10">
        <v>41452</v>
      </c>
      <c r="I2500" s="11">
        <v>100</v>
      </c>
      <c r="J2500" s="10">
        <v>42548</v>
      </c>
      <c r="K2500" s="11">
        <v>19.41</v>
      </c>
      <c r="L2500" s="2">
        <f t="shared" si="39"/>
        <v>1</v>
      </c>
      <c r="N2500" s="6"/>
    </row>
    <row r="2501" spans="1:14" s="2" customFormat="1" ht="45" hidden="1">
      <c r="A2501" s="1" t="s">
        <v>1405</v>
      </c>
      <c r="B2501" s="1" t="s">
        <v>1412</v>
      </c>
      <c r="C2501" s="1" t="s">
        <v>1407</v>
      </c>
      <c r="D2501" s="1" t="s">
        <v>1408</v>
      </c>
      <c r="E2501" s="1" t="s">
        <v>1409</v>
      </c>
      <c r="F2501" s="6">
        <v>41760</v>
      </c>
      <c r="G2501" s="7">
        <v>0.42710973653000955</v>
      </c>
      <c r="H2501" s="10">
        <v>41773</v>
      </c>
      <c r="I2501" s="11">
        <v>430.03000000000003</v>
      </c>
      <c r="J2501" s="10">
        <v>42869</v>
      </c>
      <c r="K2501" s="11">
        <v>613.70000000000005</v>
      </c>
      <c r="L2501" s="2">
        <f t="shared" si="39"/>
        <v>9</v>
      </c>
      <c r="N2501" s="6"/>
    </row>
    <row r="2502" spans="1:14" s="2" customFormat="1" ht="45" hidden="1">
      <c r="A2502" s="1" t="s">
        <v>1405</v>
      </c>
      <c r="B2502" s="1" t="s">
        <v>1412</v>
      </c>
      <c r="C2502" s="1" t="s">
        <v>1407</v>
      </c>
      <c r="D2502" s="1" t="s">
        <v>1408</v>
      </c>
      <c r="E2502" s="1" t="s">
        <v>1410</v>
      </c>
      <c r="F2502" s="6">
        <v>41760</v>
      </c>
      <c r="G2502" s="7">
        <v>0.42710973653000955</v>
      </c>
      <c r="H2502" s="10">
        <v>41773</v>
      </c>
      <c r="I2502" s="11">
        <v>430.03000000000003</v>
      </c>
      <c r="J2502" s="10">
        <v>42869</v>
      </c>
      <c r="K2502" s="11">
        <v>613.70000000000005</v>
      </c>
      <c r="L2502" s="2">
        <f t="shared" si="39"/>
        <v>9</v>
      </c>
      <c r="N2502" s="6"/>
    </row>
    <row r="2503" spans="1:14" s="2" customFormat="1" ht="45" hidden="1">
      <c r="A2503" s="32" t="s">
        <v>1405</v>
      </c>
      <c r="B2503" s="32" t="s">
        <v>1412</v>
      </c>
      <c r="C2503" s="32" t="s">
        <v>1407</v>
      </c>
      <c r="D2503" s="32" t="s">
        <v>1408</v>
      </c>
      <c r="E2503" s="32" t="s">
        <v>1411</v>
      </c>
      <c r="F2503" s="33">
        <v>41760</v>
      </c>
      <c r="G2503" s="34">
        <v>0.42710973653000955</v>
      </c>
      <c r="H2503" s="35">
        <v>41773</v>
      </c>
      <c r="I2503" s="36">
        <v>430.03000000000003</v>
      </c>
      <c r="J2503" s="35">
        <v>42869</v>
      </c>
      <c r="K2503" s="36">
        <v>613.70000000000005</v>
      </c>
      <c r="L2503" s="37">
        <f t="shared" si="39"/>
        <v>9</v>
      </c>
      <c r="M2503" s="2" t="s">
        <v>8708</v>
      </c>
      <c r="N2503" s="33"/>
    </row>
    <row r="2504" spans="1:14" s="2" customFormat="1" ht="45" hidden="1">
      <c r="A2504" s="32" t="s">
        <v>1405</v>
      </c>
      <c r="B2504" s="32" t="s">
        <v>1412</v>
      </c>
      <c r="C2504" s="32" t="s">
        <v>1407</v>
      </c>
      <c r="D2504" s="32" t="s">
        <v>1408</v>
      </c>
      <c r="E2504" s="32" t="s">
        <v>1409</v>
      </c>
      <c r="F2504" s="33">
        <v>41760</v>
      </c>
      <c r="G2504" s="34">
        <v>0.42710973653000955</v>
      </c>
      <c r="H2504" s="35">
        <v>41773</v>
      </c>
      <c r="I2504" s="36">
        <v>430.03000000000003</v>
      </c>
      <c r="J2504" s="35">
        <v>42869</v>
      </c>
      <c r="K2504" s="36">
        <v>613.70000000000005</v>
      </c>
      <c r="L2504" s="37">
        <f t="shared" si="39"/>
        <v>9</v>
      </c>
      <c r="M2504" s="2" t="s">
        <v>8708</v>
      </c>
      <c r="N2504" s="33"/>
    </row>
    <row r="2505" spans="1:14" s="2" customFormat="1" ht="45" hidden="1">
      <c r="A2505" s="44" t="s">
        <v>1405</v>
      </c>
      <c r="B2505" s="44" t="s">
        <v>1412</v>
      </c>
      <c r="C2505" s="44" t="s">
        <v>1407</v>
      </c>
      <c r="D2505" s="44" t="s">
        <v>1408</v>
      </c>
      <c r="E2505" s="44" t="s">
        <v>1410</v>
      </c>
      <c r="F2505" s="45">
        <v>41760</v>
      </c>
      <c r="G2505" s="46">
        <v>0.42710973653000955</v>
      </c>
      <c r="H2505" s="47">
        <v>41773</v>
      </c>
      <c r="I2505" s="48">
        <v>430.03000000000003</v>
      </c>
      <c r="J2505" s="47">
        <v>42869</v>
      </c>
      <c r="K2505" s="48">
        <v>613.70000000000005</v>
      </c>
      <c r="L2505" s="49">
        <f t="shared" si="39"/>
        <v>9</v>
      </c>
      <c r="N2505" s="45"/>
    </row>
    <row r="2506" spans="1:14" s="2" customFormat="1" ht="45" hidden="1">
      <c r="A2506" s="44" t="s">
        <v>1405</v>
      </c>
      <c r="B2506" s="44" t="s">
        <v>1412</v>
      </c>
      <c r="C2506" s="44" t="s">
        <v>1407</v>
      </c>
      <c r="D2506" s="44" t="s">
        <v>1408</v>
      </c>
      <c r="E2506" s="44" t="s">
        <v>1411</v>
      </c>
      <c r="F2506" s="45">
        <v>41760</v>
      </c>
      <c r="G2506" s="46">
        <v>0.42710973653000955</v>
      </c>
      <c r="H2506" s="47">
        <v>41773</v>
      </c>
      <c r="I2506" s="48">
        <v>430.03000000000003</v>
      </c>
      <c r="J2506" s="47">
        <v>42869</v>
      </c>
      <c r="K2506" s="48">
        <v>613.70000000000005</v>
      </c>
      <c r="L2506" s="49">
        <f t="shared" si="39"/>
        <v>9</v>
      </c>
      <c r="N2506" s="45"/>
    </row>
    <row r="2507" spans="1:14" s="2" customFormat="1" ht="45" hidden="1">
      <c r="A2507" s="1" t="s">
        <v>1405</v>
      </c>
      <c r="B2507" s="1" t="s">
        <v>1406</v>
      </c>
      <c r="C2507" s="1" t="s">
        <v>1407</v>
      </c>
      <c r="D2507" s="1" t="s">
        <v>1408</v>
      </c>
      <c r="E2507" s="1" t="s">
        <v>1409</v>
      </c>
      <c r="F2507" s="6">
        <v>41760</v>
      </c>
      <c r="G2507" s="7">
        <v>0.42710973653000955</v>
      </c>
      <c r="H2507" s="10">
        <v>41773</v>
      </c>
      <c r="I2507" s="11">
        <v>430.03000000000003</v>
      </c>
      <c r="J2507" s="10">
        <v>42869</v>
      </c>
      <c r="K2507" s="11">
        <v>613.70000000000005</v>
      </c>
      <c r="L2507" s="2">
        <f t="shared" si="39"/>
        <v>9</v>
      </c>
      <c r="N2507" s="6"/>
    </row>
    <row r="2508" spans="1:14" s="2" customFormat="1" ht="45" hidden="1">
      <c r="A2508" s="1" t="s">
        <v>1405</v>
      </c>
      <c r="B2508" s="1" t="s">
        <v>1406</v>
      </c>
      <c r="C2508" s="1" t="s">
        <v>1407</v>
      </c>
      <c r="D2508" s="1" t="s">
        <v>1408</v>
      </c>
      <c r="E2508" s="1" t="s">
        <v>1410</v>
      </c>
      <c r="F2508" s="6">
        <v>41760</v>
      </c>
      <c r="G2508" s="7">
        <v>0.42710973653000955</v>
      </c>
      <c r="H2508" s="10">
        <v>41773</v>
      </c>
      <c r="I2508" s="11">
        <v>430.03000000000003</v>
      </c>
      <c r="J2508" s="10">
        <v>42869</v>
      </c>
      <c r="K2508" s="11">
        <v>613.70000000000005</v>
      </c>
      <c r="L2508" s="2">
        <f t="shared" si="39"/>
        <v>9</v>
      </c>
      <c r="N2508" s="6"/>
    </row>
    <row r="2509" spans="1:14" s="2" customFormat="1" ht="45" hidden="1">
      <c r="A2509" s="1" t="s">
        <v>1405</v>
      </c>
      <c r="B2509" s="1" t="s">
        <v>1406</v>
      </c>
      <c r="C2509" s="1" t="s">
        <v>1407</v>
      </c>
      <c r="D2509" s="1" t="s">
        <v>1408</v>
      </c>
      <c r="E2509" s="1" t="s">
        <v>1411</v>
      </c>
      <c r="F2509" s="6">
        <v>41760</v>
      </c>
      <c r="G2509" s="7">
        <v>0.42710973653000955</v>
      </c>
      <c r="H2509" s="10">
        <v>41773</v>
      </c>
      <c r="I2509" s="11">
        <v>430.03000000000003</v>
      </c>
      <c r="J2509" s="10">
        <v>42869</v>
      </c>
      <c r="K2509" s="11">
        <v>613.70000000000005</v>
      </c>
      <c r="L2509" s="2">
        <f t="shared" si="39"/>
        <v>9</v>
      </c>
      <c r="N2509" s="6"/>
    </row>
    <row r="2510" spans="1:14" s="2" customFormat="1" ht="45">
      <c r="A2510" s="1" t="s">
        <v>7183</v>
      </c>
      <c r="B2510" s="1" t="s">
        <v>66</v>
      </c>
      <c r="C2510" s="1" t="s">
        <v>7184</v>
      </c>
      <c r="D2510" s="1" t="s">
        <v>7185</v>
      </c>
      <c r="E2510" s="1" t="s">
        <v>7186</v>
      </c>
      <c r="F2510" s="6">
        <v>40760</v>
      </c>
      <c r="G2510" s="7">
        <v>0.36438195664909201</v>
      </c>
      <c r="H2510" s="10">
        <v>40782</v>
      </c>
      <c r="I2510" s="11">
        <v>17.07</v>
      </c>
      <c r="J2510" s="10">
        <v>41878</v>
      </c>
      <c r="K2510" s="11">
        <v>23.29</v>
      </c>
      <c r="L2510" s="2">
        <f t="shared" si="39"/>
        <v>1</v>
      </c>
      <c r="N2510" s="6"/>
    </row>
    <row r="2511" spans="1:14" s="2" customFormat="1" ht="30" hidden="1">
      <c r="A2511" s="1" t="s">
        <v>65</v>
      </c>
      <c r="B2511" s="1" t="s">
        <v>66</v>
      </c>
      <c r="C2511" s="1"/>
      <c r="D2511" s="1"/>
      <c r="E2511" s="1"/>
      <c r="F2511" s="6"/>
      <c r="G2511" s="7"/>
      <c r="H2511" s="12"/>
      <c r="I2511" s="11"/>
      <c r="J2511" s="12"/>
      <c r="K2511" s="11"/>
      <c r="L2511" s="2">
        <f t="shared" si="39"/>
        <v>1</v>
      </c>
      <c r="M2511" s="2" t="s">
        <v>8709</v>
      </c>
      <c r="N2511" s="6"/>
    </row>
    <row r="2512" spans="1:14" s="2" customFormat="1" ht="30" hidden="1">
      <c r="A2512" s="1" t="s">
        <v>8377</v>
      </c>
      <c r="B2512" s="1" t="s">
        <v>8378</v>
      </c>
      <c r="C2512" s="1"/>
      <c r="D2512" s="1"/>
      <c r="E2512" s="1"/>
      <c r="F2512" s="6"/>
      <c r="G2512" s="7"/>
      <c r="H2512" s="12"/>
      <c r="I2512" s="11"/>
      <c r="J2512" s="12"/>
      <c r="K2512" s="11"/>
      <c r="L2512" s="2">
        <f t="shared" si="39"/>
        <v>1</v>
      </c>
      <c r="M2512" s="2" t="s">
        <v>8709</v>
      </c>
      <c r="N2512" s="6"/>
    </row>
    <row r="2513" spans="1:14" s="2" customFormat="1" ht="45" hidden="1">
      <c r="A2513" s="1" t="s">
        <v>1581</v>
      </c>
      <c r="B2513" s="1" t="s">
        <v>1582</v>
      </c>
      <c r="C2513" s="1" t="s">
        <v>1583</v>
      </c>
      <c r="D2513" s="1" t="s">
        <v>1584</v>
      </c>
      <c r="E2513" s="1" t="s">
        <v>1585</v>
      </c>
      <c r="F2513" s="6">
        <v>41945</v>
      </c>
      <c r="G2513" s="7" t="s">
        <v>8705</v>
      </c>
      <c r="H2513" s="10">
        <v>41957</v>
      </c>
      <c r="I2513" s="11">
        <v>60.5</v>
      </c>
      <c r="J2513" s="10"/>
      <c r="K2513" s="11"/>
      <c r="L2513" s="2">
        <f t="shared" si="39"/>
        <v>2</v>
      </c>
      <c r="M2513" s="2" t="s">
        <v>8710</v>
      </c>
      <c r="N2513" s="6"/>
    </row>
    <row r="2514" spans="1:14" s="2" customFormat="1" ht="45" hidden="1">
      <c r="A2514" s="1" t="s">
        <v>1581</v>
      </c>
      <c r="B2514" s="1" t="s">
        <v>1582</v>
      </c>
      <c r="C2514" s="1" t="s">
        <v>1586</v>
      </c>
      <c r="D2514" s="1" t="s">
        <v>1587</v>
      </c>
      <c r="E2514" s="1" t="s">
        <v>1588</v>
      </c>
      <c r="F2514" s="6">
        <v>41945</v>
      </c>
      <c r="G2514" s="7" t="s">
        <v>8705</v>
      </c>
      <c r="H2514" s="10">
        <v>41957</v>
      </c>
      <c r="I2514" s="11">
        <v>54.96</v>
      </c>
      <c r="J2514" s="10"/>
      <c r="K2514" s="11"/>
      <c r="L2514" s="2">
        <f t="shared" si="39"/>
        <v>2</v>
      </c>
      <c r="M2514" s="2" t="s">
        <v>8710</v>
      </c>
      <c r="N2514" s="6"/>
    </row>
    <row r="2515" spans="1:14" s="2" customFormat="1" ht="45" hidden="1">
      <c r="A2515" s="1" t="s">
        <v>1961</v>
      </c>
      <c r="B2515" s="1" t="s">
        <v>1582</v>
      </c>
      <c r="C2515" s="1" t="s">
        <v>1583</v>
      </c>
      <c r="D2515" s="1" t="s">
        <v>1584</v>
      </c>
      <c r="E2515" s="1" t="s">
        <v>1585</v>
      </c>
      <c r="F2515" s="6">
        <v>41917</v>
      </c>
      <c r="G2515" s="7" t="s">
        <v>8705</v>
      </c>
      <c r="H2515" s="10">
        <v>41926</v>
      </c>
      <c r="I2515" s="11">
        <v>58.47</v>
      </c>
      <c r="J2515" s="10"/>
      <c r="K2515" s="11"/>
      <c r="L2515" s="2">
        <f t="shared" si="39"/>
        <v>2</v>
      </c>
      <c r="M2515" s="2" t="s">
        <v>8710</v>
      </c>
      <c r="N2515" s="6"/>
    </row>
    <row r="2516" spans="1:14" s="2" customFormat="1" ht="45" hidden="1">
      <c r="A2516" s="1" t="s">
        <v>1961</v>
      </c>
      <c r="B2516" s="1" t="s">
        <v>1582</v>
      </c>
      <c r="C2516" s="1" t="s">
        <v>1586</v>
      </c>
      <c r="D2516" s="1" t="s">
        <v>1587</v>
      </c>
      <c r="E2516" s="1" t="s">
        <v>1588</v>
      </c>
      <c r="F2516" s="6">
        <v>41917</v>
      </c>
      <c r="G2516" s="7" t="s">
        <v>8705</v>
      </c>
      <c r="H2516" s="10">
        <v>41926</v>
      </c>
      <c r="I2516" s="11">
        <v>53.06</v>
      </c>
      <c r="J2516" s="10"/>
      <c r="K2516" s="11"/>
      <c r="L2516" s="2">
        <f t="shared" si="39"/>
        <v>2</v>
      </c>
      <c r="M2516" s="2" t="s">
        <v>8710</v>
      </c>
      <c r="N2516" s="6"/>
    </row>
    <row r="2517" spans="1:14" s="2" customFormat="1" hidden="1">
      <c r="A2517" s="1" t="s">
        <v>6515</v>
      </c>
      <c r="B2517" s="1" t="s">
        <v>6516</v>
      </c>
      <c r="C2517" s="1"/>
      <c r="D2517" s="1"/>
      <c r="E2517" s="1"/>
      <c r="F2517" s="6"/>
      <c r="G2517" s="7"/>
      <c r="H2517" s="12"/>
      <c r="I2517" s="11"/>
      <c r="J2517" s="12"/>
      <c r="K2517" s="11"/>
      <c r="L2517" s="2">
        <f t="shared" si="39"/>
        <v>1</v>
      </c>
      <c r="M2517" s="2" t="s">
        <v>8709</v>
      </c>
      <c r="N2517" s="6"/>
    </row>
    <row r="2518" spans="1:14" s="2" customFormat="1" ht="45" hidden="1">
      <c r="A2518" s="1" t="s">
        <v>6623</v>
      </c>
      <c r="B2518" s="1" t="s">
        <v>6672</v>
      </c>
      <c r="C2518" s="1" t="s">
        <v>4813</v>
      </c>
      <c r="D2518" s="1" t="s">
        <v>4814</v>
      </c>
      <c r="E2518" s="1" t="s">
        <v>4815</v>
      </c>
      <c r="F2518" s="6">
        <v>41891</v>
      </c>
      <c r="G2518" s="7" t="s">
        <v>8705</v>
      </c>
      <c r="H2518" s="10">
        <v>41905</v>
      </c>
      <c r="I2518" s="11">
        <v>226.38</v>
      </c>
      <c r="J2518" s="10"/>
      <c r="K2518" s="11"/>
      <c r="L2518" s="2">
        <f t="shared" si="39"/>
        <v>2</v>
      </c>
      <c r="M2518" s="2" t="s">
        <v>8710</v>
      </c>
      <c r="N2518" s="6"/>
    </row>
    <row r="2519" spans="1:14" s="2" customFormat="1" ht="45" hidden="1">
      <c r="A2519" s="1" t="s">
        <v>6623</v>
      </c>
      <c r="B2519" s="1" t="s">
        <v>6624</v>
      </c>
      <c r="C2519" s="1" t="s">
        <v>4813</v>
      </c>
      <c r="D2519" s="1" t="s">
        <v>4814</v>
      </c>
      <c r="E2519" s="1" t="s">
        <v>4815</v>
      </c>
      <c r="F2519" s="6">
        <v>41891</v>
      </c>
      <c r="G2519" s="7" t="s">
        <v>8705</v>
      </c>
      <c r="H2519" s="10">
        <v>41905</v>
      </c>
      <c r="I2519" s="11">
        <v>226.38</v>
      </c>
      <c r="J2519" s="10"/>
      <c r="K2519" s="11"/>
      <c r="L2519" s="2">
        <f t="shared" si="39"/>
        <v>2</v>
      </c>
      <c r="M2519" s="2" t="s">
        <v>8710</v>
      </c>
      <c r="N2519" s="6"/>
    </row>
    <row r="2520" spans="1:14" s="2" customFormat="1" ht="45">
      <c r="A2520" s="1" t="s">
        <v>4811</v>
      </c>
      <c r="B2520" s="1" t="s">
        <v>4812</v>
      </c>
      <c r="C2520" s="1" t="s">
        <v>4813</v>
      </c>
      <c r="D2520" s="1" t="s">
        <v>4814</v>
      </c>
      <c r="E2520" s="1" t="s">
        <v>4815</v>
      </c>
      <c r="F2520" s="6">
        <v>39757</v>
      </c>
      <c r="G2520" s="7">
        <v>11.094637223974765</v>
      </c>
      <c r="H2520" s="10">
        <v>39775</v>
      </c>
      <c r="I2520" s="11">
        <v>12.68</v>
      </c>
      <c r="J2520" s="10">
        <v>40870</v>
      </c>
      <c r="K2520" s="11">
        <v>153.36000000000001</v>
      </c>
      <c r="L2520" s="2">
        <f t="shared" si="39"/>
        <v>1</v>
      </c>
      <c r="N2520" s="6"/>
    </row>
    <row r="2521" spans="1:14" s="2" customFormat="1" ht="45" hidden="1">
      <c r="A2521" s="1" t="s">
        <v>8128</v>
      </c>
      <c r="B2521" s="1" t="s">
        <v>8129</v>
      </c>
      <c r="C2521" s="1" t="s">
        <v>1822</v>
      </c>
      <c r="D2521" s="1" t="s">
        <v>1823</v>
      </c>
      <c r="E2521" s="1" t="s">
        <v>1824</v>
      </c>
      <c r="F2521" s="6">
        <v>36904</v>
      </c>
      <c r="G2521" s="7" t="s">
        <v>8705</v>
      </c>
      <c r="H2521" s="10">
        <v>42199</v>
      </c>
      <c r="I2521" s="11">
        <v>98.62</v>
      </c>
      <c r="J2521" s="10"/>
      <c r="K2521" s="11"/>
      <c r="L2521" s="2">
        <f t="shared" si="39"/>
        <v>1</v>
      </c>
      <c r="M2521" s="2" t="s">
        <v>8710</v>
      </c>
      <c r="N2521" s="6"/>
    </row>
    <row r="2522" spans="1:14" s="2" customFormat="1" ht="45" hidden="1">
      <c r="A2522" s="1" t="s">
        <v>1820</v>
      </c>
      <c r="B2522" s="1" t="s">
        <v>1821</v>
      </c>
      <c r="C2522" s="1" t="s">
        <v>1822</v>
      </c>
      <c r="D2522" s="1" t="s">
        <v>1823</v>
      </c>
      <c r="E2522" s="1" t="s">
        <v>1824</v>
      </c>
      <c r="F2522" s="6">
        <v>41187</v>
      </c>
      <c r="G2522" s="7" t="s">
        <v>8705</v>
      </c>
      <c r="H2522" s="10">
        <v>42199</v>
      </c>
      <c r="I2522" s="11">
        <v>98.62</v>
      </c>
      <c r="J2522" s="10"/>
      <c r="K2522" s="11"/>
      <c r="L2522" s="2">
        <f t="shared" si="39"/>
        <v>1</v>
      </c>
      <c r="M2522" s="2" t="s">
        <v>8710</v>
      </c>
      <c r="N2522" s="6"/>
    </row>
    <row r="2523" spans="1:14" s="2" customFormat="1" ht="45" hidden="1">
      <c r="A2523" s="1" t="s">
        <v>6716</v>
      </c>
      <c r="B2523" s="1" t="s">
        <v>6717</v>
      </c>
      <c r="C2523" s="1" t="s">
        <v>6718</v>
      </c>
      <c r="D2523" s="1" t="s">
        <v>6719</v>
      </c>
      <c r="E2523" s="1" t="s">
        <v>6720</v>
      </c>
      <c r="F2523" s="6">
        <v>42282</v>
      </c>
      <c r="G2523" s="7" t="s">
        <v>8705</v>
      </c>
      <c r="H2523" s="10">
        <v>42305</v>
      </c>
      <c r="I2523" s="11">
        <v>56.14</v>
      </c>
      <c r="J2523" s="10"/>
      <c r="K2523" s="11"/>
      <c r="L2523" s="2">
        <f t="shared" si="39"/>
        <v>1</v>
      </c>
      <c r="M2523" s="2" t="s">
        <v>8710</v>
      </c>
      <c r="N2523" s="6"/>
    </row>
    <row r="2524" spans="1:14" s="2" customFormat="1" ht="45" hidden="1">
      <c r="A2524" s="1" t="s">
        <v>939</v>
      </c>
      <c r="B2524" s="1" t="s">
        <v>800</v>
      </c>
      <c r="C2524" s="1" t="s">
        <v>940</v>
      </c>
      <c r="D2524" s="1" t="s">
        <v>941</v>
      </c>
      <c r="E2524" s="1" t="s">
        <v>942</v>
      </c>
      <c r="F2524" s="1"/>
      <c r="G2524" s="7"/>
      <c r="H2524" s="12"/>
      <c r="I2524" s="11"/>
      <c r="J2524" s="12"/>
      <c r="K2524" s="11"/>
      <c r="L2524" s="2">
        <f t="shared" si="39"/>
        <v>1</v>
      </c>
      <c r="M2524" s="2" t="s">
        <v>8709</v>
      </c>
      <c r="N2524" s="1"/>
    </row>
    <row r="2525" spans="1:14" s="2" customFormat="1" ht="45" hidden="1">
      <c r="A2525" s="1" t="s">
        <v>829</v>
      </c>
      <c r="B2525" s="1" t="s">
        <v>923</v>
      </c>
      <c r="C2525" s="1" t="s">
        <v>831</v>
      </c>
      <c r="D2525" s="1" t="s">
        <v>832</v>
      </c>
      <c r="E2525" s="1" t="s">
        <v>833</v>
      </c>
      <c r="F2525" s="6">
        <v>41892</v>
      </c>
      <c r="G2525" s="7" t="s">
        <v>8705</v>
      </c>
      <c r="H2525" s="10">
        <v>41896</v>
      </c>
      <c r="I2525" s="11">
        <v>82591.06</v>
      </c>
      <c r="J2525" s="10"/>
      <c r="K2525" s="11"/>
      <c r="L2525" s="2">
        <f t="shared" si="39"/>
        <v>4</v>
      </c>
      <c r="M2525" s="2" t="s">
        <v>8710</v>
      </c>
      <c r="N2525" s="6"/>
    </row>
    <row r="2526" spans="1:14" s="2" customFormat="1" ht="45" hidden="1">
      <c r="A2526" s="1" t="s">
        <v>829</v>
      </c>
      <c r="B2526" s="1" t="s">
        <v>923</v>
      </c>
      <c r="C2526" s="1" t="s">
        <v>831</v>
      </c>
      <c r="D2526" s="1" t="s">
        <v>832</v>
      </c>
      <c r="E2526" s="1" t="s">
        <v>834</v>
      </c>
      <c r="F2526" s="6">
        <v>41892</v>
      </c>
      <c r="G2526" s="7" t="s">
        <v>8705</v>
      </c>
      <c r="H2526" s="10">
        <v>41899</v>
      </c>
      <c r="I2526" s="11">
        <v>81182.31</v>
      </c>
      <c r="J2526" s="10"/>
      <c r="K2526" s="11"/>
      <c r="L2526" s="2">
        <f t="shared" si="39"/>
        <v>4</v>
      </c>
      <c r="M2526" s="2" t="s">
        <v>8710</v>
      </c>
      <c r="N2526" s="6"/>
    </row>
    <row r="2527" spans="1:14" s="2" customFormat="1" ht="45" hidden="1">
      <c r="A2527" s="1" t="s">
        <v>829</v>
      </c>
      <c r="B2527" s="1" t="s">
        <v>830</v>
      </c>
      <c r="C2527" s="1" t="s">
        <v>831</v>
      </c>
      <c r="D2527" s="1" t="s">
        <v>832</v>
      </c>
      <c r="E2527" s="1" t="s">
        <v>833</v>
      </c>
      <c r="F2527" s="6">
        <v>41892</v>
      </c>
      <c r="G2527" s="7" t="s">
        <v>8705</v>
      </c>
      <c r="H2527" s="10">
        <v>41896</v>
      </c>
      <c r="I2527" s="11">
        <v>82591.06</v>
      </c>
      <c r="J2527" s="10"/>
      <c r="K2527" s="11"/>
      <c r="L2527" s="2">
        <f t="shared" si="39"/>
        <v>4</v>
      </c>
      <c r="M2527" s="2" t="s">
        <v>8710</v>
      </c>
      <c r="N2527" s="6"/>
    </row>
    <row r="2528" spans="1:14" s="2" customFormat="1" ht="45" hidden="1">
      <c r="A2528" s="1" t="s">
        <v>829</v>
      </c>
      <c r="B2528" s="1" t="s">
        <v>830</v>
      </c>
      <c r="C2528" s="1" t="s">
        <v>831</v>
      </c>
      <c r="D2528" s="1" t="s">
        <v>832</v>
      </c>
      <c r="E2528" s="1" t="s">
        <v>834</v>
      </c>
      <c r="F2528" s="6">
        <v>41892</v>
      </c>
      <c r="G2528" s="7" t="s">
        <v>8705</v>
      </c>
      <c r="H2528" s="10">
        <v>41899</v>
      </c>
      <c r="I2528" s="11">
        <v>81182.31</v>
      </c>
      <c r="J2528" s="10"/>
      <c r="K2528" s="11"/>
      <c r="L2528" s="2">
        <f t="shared" si="39"/>
        <v>4</v>
      </c>
      <c r="M2528" s="2" t="s">
        <v>8710</v>
      </c>
      <c r="N2528" s="6"/>
    </row>
    <row r="2529" spans="1:14" s="2" customFormat="1" ht="45">
      <c r="A2529" s="1" t="s">
        <v>2953</v>
      </c>
      <c r="B2529" s="1" t="s">
        <v>2954</v>
      </c>
      <c r="C2529" s="1" t="s">
        <v>2955</v>
      </c>
      <c r="D2529" s="1" t="s">
        <v>2956</v>
      </c>
      <c r="E2529" s="1" t="s">
        <v>2957</v>
      </c>
      <c r="F2529" s="6">
        <v>40273</v>
      </c>
      <c r="G2529" s="7">
        <v>2.1014799154334041</v>
      </c>
      <c r="H2529" s="10">
        <v>41809</v>
      </c>
      <c r="I2529" s="11">
        <v>108.79</v>
      </c>
      <c r="J2529" s="10">
        <v>42905</v>
      </c>
      <c r="K2529" s="11">
        <v>337.41</v>
      </c>
      <c r="L2529" s="2">
        <f t="shared" si="39"/>
        <v>1</v>
      </c>
      <c r="N2529" s="6"/>
    </row>
    <row r="2530" spans="1:14" s="2" customFormat="1" ht="45">
      <c r="A2530" s="1" t="s">
        <v>1295</v>
      </c>
      <c r="B2530" s="1" t="s">
        <v>1296</v>
      </c>
      <c r="C2530" s="1" t="s">
        <v>1297</v>
      </c>
      <c r="D2530" s="1" t="s">
        <v>1298</v>
      </c>
      <c r="E2530" s="1" t="s">
        <v>1299</v>
      </c>
      <c r="F2530" s="6">
        <v>40273</v>
      </c>
      <c r="G2530" s="7">
        <v>2.9390102406295715</v>
      </c>
      <c r="H2530" s="10">
        <v>40282</v>
      </c>
      <c r="I2530" s="11">
        <v>198.23000000000002</v>
      </c>
      <c r="J2530" s="10">
        <v>41378</v>
      </c>
      <c r="K2530" s="11">
        <v>780.83</v>
      </c>
      <c r="L2530" s="2">
        <f t="shared" si="39"/>
        <v>1</v>
      </c>
      <c r="N2530" s="6"/>
    </row>
    <row r="2531" spans="1:14" s="2" customFormat="1" ht="45">
      <c r="A2531" s="1" t="s">
        <v>7651</v>
      </c>
      <c r="B2531" s="1" t="s">
        <v>7652</v>
      </c>
      <c r="C2531" s="1" t="s">
        <v>7653</v>
      </c>
      <c r="D2531" s="1" t="s">
        <v>7654</v>
      </c>
      <c r="E2531" s="1" t="s">
        <v>7655</v>
      </c>
      <c r="F2531" s="6">
        <v>40913</v>
      </c>
      <c r="G2531" s="7">
        <v>0.10126582278481021</v>
      </c>
      <c r="H2531" s="10">
        <v>40936</v>
      </c>
      <c r="I2531" s="11">
        <v>3.95</v>
      </c>
      <c r="J2531" s="10">
        <v>42032</v>
      </c>
      <c r="K2531" s="11">
        <v>4.3500000000000005</v>
      </c>
      <c r="L2531" s="2">
        <f t="shared" si="39"/>
        <v>1</v>
      </c>
      <c r="N2531" s="6"/>
    </row>
    <row r="2532" spans="1:14" s="2" customFormat="1" ht="45">
      <c r="A2532" s="1" t="s">
        <v>1981</v>
      </c>
      <c r="B2532" s="1" t="s">
        <v>1982</v>
      </c>
      <c r="C2532" s="1" t="s">
        <v>1983</v>
      </c>
      <c r="D2532" s="1" t="s">
        <v>1984</v>
      </c>
      <c r="E2532" s="1" t="s">
        <v>1985</v>
      </c>
      <c r="F2532" s="6">
        <v>41279</v>
      </c>
      <c r="G2532" s="7">
        <v>-0.56794489947877891</v>
      </c>
      <c r="H2532" s="10">
        <v>41288</v>
      </c>
      <c r="I2532" s="11">
        <v>322.32</v>
      </c>
      <c r="J2532" s="10">
        <v>42383</v>
      </c>
      <c r="K2532" s="11">
        <v>139.26</v>
      </c>
      <c r="L2532" s="2">
        <f t="shared" si="39"/>
        <v>1</v>
      </c>
      <c r="N2532" s="6"/>
    </row>
    <row r="2533" spans="1:14" s="2" customFormat="1" ht="45" hidden="1">
      <c r="A2533" s="1" t="s">
        <v>6477</v>
      </c>
      <c r="B2533" s="1" t="s">
        <v>6478</v>
      </c>
      <c r="C2533" s="1" t="s">
        <v>6479</v>
      </c>
      <c r="D2533" s="1" t="s">
        <v>6480</v>
      </c>
      <c r="E2533" s="1" t="s">
        <v>6481</v>
      </c>
      <c r="F2533" s="6">
        <v>41829</v>
      </c>
      <c r="G2533" s="7" t="s">
        <v>8705</v>
      </c>
      <c r="H2533" s="10">
        <v>41847</v>
      </c>
      <c r="I2533" s="11">
        <v>24803.75</v>
      </c>
      <c r="J2533" s="10"/>
      <c r="K2533" s="11"/>
      <c r="L2533" s="2">
        <f t="shared" si="39"/>
        <v>4</v>
      </c>
      <c r="M2533" s="2" t="s">
        <v>8710</v>
      </c>
      <c r="N2533" s="6"/>
    </row>
    <row r="2534" spans="1:14" s="2" customFormat="1" ht="45" hidden="1">
      <c r="A2534" s="32" t="s">
        <v>6477</v>
      </c>
      <c r="B2534" s="32" t="s">
        <v>6478</v>
      </c>
      <c r="C2534" s="32" t="s">
        <v>6479</v>
      </c>
      <c r="D2534" s="32" t="s">
        <v>6480</v>
      </c>
      <c r="E2534" s="32" t="s">
        <v>6482</v>
      </c>
      <c r="F2534" s="33">
        <v>41829</v>
      </c>
      <c r="G2534" s="34">
        <v>9.6072671081292318E-2</v>
      </c>
      <c r="H2534" s="35">
        <v>41834</v>
      </c>
      <c r="I2534" s="36">
        <v>25199.57</v>
      </c>
      <c r="J2534" s="35">
        <v>42930</v>
      </c>
      <c r="K2534" s="36">
        <v>27620.560000000001</v>
      </c>
      <c r="L2534" s="37">
        <f t="shared" si="39"/>
        <v>4</v>
      </c>
      <c r="M2534" s="2" t="s">
        <v>8708</v>
      </c>
      <c r="N2534" s="33"/>
    </row>
    <row r="2535" spans="1:14" s="2" customFormat="1" ht="45" hidden="1">
      <c r="A2535" s="1" t="s">
        <v>6477</v>
      </c>
      <c r="B2535" s="1" t="s">
        <v>6642</v>
      </c>
      <c r="C2535" s="1" t="s">
        <v>6479</v>
      </c>
      <c r="D2535" s="1" t="s">
        <v>6480</v>
      </c>
      <c r="E2535" s="1" t="s">
        <v>6481</v>
      </c>
      <c r="F2535" s="6">
        <v>41829</v>
      </c>
      <c r="G2535" s="7" t="s">
        <v>8705</v>
      </c>
      <c r="H2535" s="10">
        <v>41847</v>
      </c>
      <c r="I2535" s="11">
        <v>24803.75</v>
      </c>
      <c r="J2535" s="10"/>
      <c r="K2535" s="11"/>
      <c r="L2535" s="2">
        <f t="shared" si="39"/>
        <v>4</v>
      </c>
      <c r="M2535" s="2" t="s">
        <v>8710</v>
      </c>
      <c r="N2535" s="6"/>
    </row>
    <row r="2536" spans="1:14" s="2" customFormat="1" ht="45" hidden="1">
      <c r="A2536" s="44" t="s">
        <v>6477</v>
      </c>
      <c r="B2536" s="44" t="s">
        <v>6642</v>
      </c>
      <c r="C2536" s="44" t="s">
        <v>6479</v>
      </c>
      <c r="D2536" s="44" t="s">
        <v>6480</v>
      </c>
      <c r="E2536" s="44" t="s">
        <v>6482</v>
      </c>
      <c r="F2536" s="45">
        <v>41829</v>
      </c>
      <c r="G2536" s="46">
        <v>9.6072671081292318E-2</v>
      </c>
      <c r="H2536" s="47">
        <v>41834</v>
      </c>
      <c r="I2536" s="48">
        <v>25199.57</v>
      </c>
      <c r="J2536" s="47">
        <v>42930</v>
      </c>
      <c r="K2536" s="48">
        <v>27620.560000000001</v>
      </c>
      <c r="L2536" s="49">
        <f t="shared" si="39"/>
        <v>4</v>
      </c>
      <c r="N2536" s="45"/>
    </row>
    <row r="2537" spans="1:14" s="2" customFormat="1" ht="30" hidden="1">
      <c r="A2537" s="1" t="s">
        <v>8630</v>
      </c>
      <c r="B2537" s="1" t="s">
        <v>8631</v>
      </c>
      <c r="C2537" s="1"/>
      <c r="D2537" s="1"/>
      <c r="E2537" s="1"/>
      <c r="F2537" s="6"/>
      <c r="G2537" s="7"/>
      <c r="H2537" s="12"/>
      <c r="I2537" s="11"/>
      <c r="J2537" s="12"/>
      <c r="K2537" s="11"/>
      <c r="L2537" s="2">
        <f t="shared" si="39"/>
        <v>1</v>
      </c>
      <c r="M2537" s="2" t="s">
        <v>8709</v>
      </c>
      <c r="N2537" s="6"/>
    </row>
    <row r="2538" spans="1:14" s="2" customFormat="1" ht="45" hidden="1">
      <c r="A2538" s="1" t="s">
        <v>6699</v>
      </c>
      <c r="B2538" s="1" t="s">
        <v>6700</v>
      </c>
      <c r="C2538" s="1" t="s">
        <v>6701</v>
      </c>
      <c r="D2538" s="1" t="s">
        <v>6702</v>
      </c>
      <c r="E2538" s="1" t="s">
        <v>6703</v>
      </c>
      <c r="F2538" s="6">
        <v>39360</v>
      </c>
      <c r="G2538" s="7" t="s">
        <v>8705</v>
      </c>
      <c r="H2538" s="10">
        <v>41879</v>
      </c>
      <c r="I2538" s="11">
        <v>154.33000000000001</v>
      </c>
      <c r="J2538" s="10"/>
      <c r="K2538" s="11"/>
      <c r="L2538" s="2">
        <f t="shared" si="39"/>
        <v>1</v>
      </c>
      <c r="M2538" s="2" t="s">
        <v>8710</v>
      </c>
      <c r="N2538" s="6"/>
    </row>
    <row r="2539" spans="1:14" s="2" customFormat="1" ht="45">
      <c r="A2539" s="1" t="s">
        <v>7101</v>
      </c>
      <c r="B2539" s="1" t="s">
        <v>7102</v>
      </c>
      <c r="C2539" s="1" t="s">
        <v>7103</v>
      </c>
      <c r="D2539" s="1" t="s">
        <v>7104</v>
      </c>
      <c r="E2539" s="1" t="s">
        <v>7105</v>
      </c>
      <c r="F2539" s="6">
        <v>39391</v>
      </c>
      <c r="G2539" s="7">
        <v>-0.41541372099970131</v>
      </c>
      <c r="H2539" s="10">
        <v>41360</v>
      </c>
      <c r="I2539" s="11">
        <v>100.43</v>
      </c>
      <c r="J2539" s="10">
        <v>42456</v>
      </c>
      <c r="K2539" s="11">
        <v>58.71</v>
      </c>
      <c r="L2539" s="2">
        <f t="shared" si="39"/>
        <v>1</v>
      </c>
      <c r="N2539" s="6"/>
    </row>
    <row r="2540" spans="1:14" s="2" customFormat="1" hidden="1">
      <c r="A2540" s="1" t="s">
        <v>1811</v>
      </c>
      <c r="B2540" s="1" t="s">
        <v>1812</v>
      </c>
      <c r="C2540" s="1"/>
      <c r="D2540" s="1"/>
      <c r="E2540" s="1"/>
      <c r="F2540" s="6"/>
      <c r="G2540" s="7"/>
      <c r="H2540" s="12"/>
      <c r="I2540" s="11"/>
      <c r="J2540" s="12"/>
      <c r="K2540" s="11"/>
      <c r="L2540" s="2">
        <f t="shared" si="39"/>
        <v>1</v>
      </c>
      <c r="M2540" s="2" t="s">
        <v>8709</v>
      </c>
      <c r="N2540" s="6"/>
    </row>
    <row r="2541" spans="1:14" s="2" customFormat="1" hidden="1">
      <c r="A2541" s="1" t="s">
        <v>5809</v>
      </c>
      <c r="B2541" s="1" t="s">
        <v>5810</v>
      </c>
      <c r="C2541" s="1"/>
      <c r="D2541" s="1"/>
      <c r="E2541" s="1"/>
      <c r="F2541" s="6"/>
      <c r="G2541" s="7"/>
      <c r="H2541" s="12"/>
      <c r="I2541" s="11"/>
      <c r="J2541" s="12"/>
      <c r="K2541" s="11"/>
      <c r="L2541" s="2">
        <f t="shared" si="39"/>
        <v>1</v>
      </c>
      <c r="M2541" s="2" t="s">
        <v>8709</v>
      </c>
      <c r="N2541" s="6"/>
    </row>
    <row r="2542" spans="1:14" s="2" customFormat="1" ht="45" hidden="1">
      <c r="A2542" s="1" t="s">
        <v>6467</v>
      </c>
      <c r="B2542" s="1" t="s">
        <v>6468</v>
      </c>
      <c r="C2542" s="1" t="s">
        <v>6469</v>
      </c>
      <c r="D2542" s="1" t="s">
        <v>6470</v>
      </c>
      <c r="E2542" s="1" t="s">
        <v>6471</v>
      </c>
      <c r="F2542" s="6">
        <v>42349</v>
      </c>
      <c r="G2542" s="7" t="s">
        <v>8705</v>
      </c>
      <c r="H2542" s="10">
        <v>42365</v>
      </c>
      <c r="I2542" s="11">
        <v>42.71</v>
      </c>
      <c r="J2542" s="10"/>
      <c r="K2542" s="11"/>
      <c r="L2542" s="2">
        <f t="shared" si="39"/>
        <v>1</v>
      </c>
      <c r="M2542" s="2" t="s">
        <v>8710</v>
      </c>
      <c r="N2542" s="6"/>
    </row>
    <row r="2543" spans="1:14" s="2" customFormat="1" hidden="1">
      <c r="A2543" s="1" t="s">
        <v>4328</v>
      </c>
      <c r="B2543" s="1" t="s">
        <v>4329</v>
      </c>
      <c r="C2543" s="1"/>
      <c r="D2543" s="1"/>
      <c r="E2543" s="1"/>
      <c r="F2543" s="6"/>
      <c r="G2543" s="7"/>
      <c r="H2543" s="12"/>
      <c r="I2543" s="11"/>
      <c r="J2543" s="12"/>
      <c r="K2543" s="11"/>
      <c r="L2543" s="2">
        <f t="shared" si="39"/>
        <v>1</v>
      </c>
      <c r="M2543" s="2" t="s">
        <v>8709</v>
      </c>
      <c r="N2543" s="6"/>
    </row>
    <row r="2544" spans="1:14" s="2" customFormat="1" ht="45">
      <c r="A2544" s="1" t="s">
        <v>2649</v>
      </c>
      <c r="B2544" s="1" t="s">
        <v>2650</v>
      </c>
      <c r="C2544" s="1" t="s">
        <v>2651</v>
      </c>
      <c r="D2544" s="1" t="s">
        <v>2652</v>
      </c>
      <c r="E2544" s="1" t="s">
        <v>2653</v>
      </c>
      <c r="F2544" s="6">
        <v>38630</v>
      </c>
      <c r="G2544" s="7">
        <v>3.5546613011401822E-2</v>
      </c>
      <c r="H2544" s="10">
        <v>38644</v>
      </c>
      <c r="I2544" s="11">
        <v>74.55</v>
      </c>
      <c r="J2544" s="10">
        <v>39740</v>
      </c>
      <c r="K2544" s="11">
        <v>77.2</v>
      </c>
      <c r="L2544" s="2">
        <f t="shared" si="39"/>
        <v>1</v>
      </c>
      <c r="N2544" s="6"/>
    </row>
    <row r="2545" spans="1:14" s="2" customFormat="1" ht="30" hidden="1">
      <c r="A2545" s="1" t="s">
        <v>8655</v>
      </c>
      <c r="B2545" s="1" t="s">
        <v>8656</v>
      </c>
      <c r="C2545" s="1"/>
      <c r="D2545" s="1"/>
      <c r="E2545" s="1"/>
      <c r="F2545" s="6"/>
      <c r="G2545" s="7"/>
      <c r="H2545" s="12"/>
      <c r="I2545" s="11"/>
      <c r="J2545" s="12"/>
      <c r="K2545" s="11"/>
      <c r="L2545" s="2">
        <f t="shared" si="39"/>
        <v>1</v>
      </c>
      <c r="M2545" s="2" t="s">
        <v>8709</v>
      </c>
      <c r="N2545" s="6"/>
    </row>
    <row r="2546" spans="1:14" s="2" customFormat="1" ht="30" hidden="1">
      <c r="A2546" s="1" t="s">
        <v>1403</v>
      </c>
      <c r="B2546" s="1" t="s">
        <v>1404</v>
      </c>
      <c r="C2546" s="1"/>
      <c r="D2546" s="1"/>
      <c r="E2546" s="1"/>
      <c r="F2546" s="6"/>
      <c r="G2546" s="7"/>
      <c r="H2546" s="12"/>
      <c r="I2546" s="11"/>
      <c r="J2546" s="12"/>
      <c r="K2546" s="11"/>
      <c r="L2546" s="2">
        <f t="shared" si="39"/>
        <v>1</v>
      </c>
      <c r="M2546" s="2" t="s">
        <v>8709</v>
      </c>
      <c r="N2546" s="6"/>
    </row>
    <row r="2547" spans="1:14" s="2" customFormat="1" hidden="1">
      <c r="A2547" s="1" t="s">
        <v>6732</v>
      </c>
      <c r="B2547" s="1" t="s">
        <v>6733</v>
      </c>
      <c r="C2547" s="1"/>
      <c r="D2547" s="1"/>
      <c r="E2547" s="1"/>
      <c r="F2547" s="6"/>
      <c r="G2547" s="7"/>
      <c r="H2547" s="12"/>
      <c r="I2547" s="11"/>
      <c r="J2547" s="12"/>
      <c r="K2547" s="11"/>
      <c r="L2547" s="2">
        <f t="shared" si="39"/>
        <v>1</v>
      </c>
      <c r="M2547" s="2" t="s">
        <v>8709</v>
      </c>
      <c r="N2547" s="6"/>
    </row>
    <row r="2548" spans="1:14" s="2" customFormat="1" ht="45">
      <c r="A2548" s="1" t="s">
        <v>2718</v>
      </c>
      <c r="B2548" s="1" t="s">
        <v>2719</v>
      </c>
      <c r="C2548" s="1" t="s">
        <v>2720</v>
      </c>
      <c r="D2548" s="1" t="s">
        <v>2721</v>
      </c>
      <c r="E2548" s="1" t="s">
        <v>2722</v>
      </c>
      <c r="F2548" s="6">
        <v>38296</v>
      </c>
      <c r="G2548" s="7">
        <v>-0.66238401142041403</v>
      </c>
      <c r="H2548" s="10">
        <v>38767</v>
      </c>
      <c r="I2548" s="11">
        <v>98.070000000000007</v>
      </c>
      <c r="J2548" s="10">
        <v>39863</v>
      </c>
      <c r="K2548" s="11">
        <v>33.11</v>
      </c>
      <c r="L2548" s="2">
        <f t="shared" si="39"/>
        <v>1</v>
      </c>
      <c r="N2548" s="6"/>
    </row>
    <row r="2549" spans="1:14" s="2" customFormat="1" ht="45" hidden="1">
      <c r="A2549" s="32" t="s">
        <v>3593</v>
      </c>
      <c r="B2549" s="32" t="s">
        <v>3594</v>
      </c>
      <c r="C2549" s="32" t="s">
        <v>3595</v>
      </c>
      <c r="D2549" s="32" t="s">
        <v>3596</v>
      </c>
      <c r="E2549" s="32" t="s">
        <v>3597</v>
      </c>
      <c r="F2549" s="33">
        <v>40119</v>
      </c>
      <c r="G2549" s="34">
        <v>0.65601059846783005</v>
      </c>
      <c r="H2549" s="35">
        <v>40136</v>
      </c>
      <c r="I2549" s="36">
        <v>173.61</v>
      </c>
      <c r="J2549" s="35">
        <v>41232</v>
      </c>
      <c r="K2549" s="36">
        <v>287.5</v>
      </c>
      <c r="L2549" s="37">
        <f t="shared" si="39"/>
        <v>2</v>
      </c>
      <c r="M2549" s="2" t="s">
        <v>8708</v>
      </c>
      <c r="N2549" s="33"/>
    </row>
    <row r="2550" spans="1:14" s="2" customFormat="1" ht="45" hidden="1">
      <c r="A2550" s="1" t="s">
        <v>3593</v>
      </c>
      <c r="B2550" s="1" t="s">
        <v>3594</v>
      </c>
      <c r="C2550" s="1" t="s">
        <v>3595</v>
      </c>
      <c r="D2550" s="1" t="s">
        <v>3596</v>
      </c>
      <c r="E2550" s="1" t="s">
        <v>3598</v>
      </c>
      <c r="F2550" s="6">
        <v>40119</v>
      </c>
      <c r="G2550" s="7">
        <v>0.6640170497091179</v>
      </c>
      <c r="H2550" s="10">
        <v>40131</v>
      </c>
      <c r="I2550" s="11">
        <v>173.61</v>
      </c>
      <c r="J2550" s="10">
        <v>41227</v>
      </c>
      <c r="K2550" s="11">
        <v>288.89</v>
      </c>
      <c r="L2550" s="2">
        <f t="shared" si="39"/>
        <v>2</v>
      </c>
      <c r="N2550" s="6"/>
    </row>
    <row r="2551" spans="1:14" s="2" customFormat="1" ht="45" hidden="1">
      <c r="A2551" s="32" t="s">
        <v>7999</v>
      </c>
      <c r="B2551" s="32" t="s">
        <v>8000</v>
      </c>
      <c r="C2551" s="32" t="s">
        <v>8001</v>
      </c>
      <c r="D2551" s="32" t="s">
        <v>8002</v>
      </c>
      <c r="E2551" s="32" t="s">
        <v>8003</v>
      </c>
      <c r="F2551" s="33">
        <v>41761</v>
      </c>
      <c r="G2551" s="34">
        <v>-0.8315224023200688</v>
      </c>
      <c r="H2551" s="35">
        <v>41787</v>
      </c>
      <c r="I2551" s="36">
        <v>3851.61</v>
      </c>
      <c r="J2551" s="35">
        <v>42883</v>
      </c>
      <c r="K2551" s="36">
        <v>648.91</v>
      </c>
      <c r="L2551" s="37">
        <f t="shared" si="39"/>
        <v>2</v>
      </c>
      <c r="M2551" s="2" t="s">
        <v>8708</v>
      </c>
      <c r="N2551" s="33"/>
    </row>
    <row r="2552" spans="1:14" s="2" customFormat="1" ht="45" hidden="1">
      <c r="A2552" s="1" t="s">
        <v>7999</v>
      </c>
      <c r="B2552" s="1" t="s">
        <v>8000</v>
      </c>
      <c r="C2552" s="1" t="s">
        <v>8001</v>
      </c>
      <c r="D2552" s="1" t="s">
        <v>8002</v>
      </c>
      <c r="E2552" s="1" t="s">
        <v>8004</v>
      </c>
      <c r="F2552" s="6">
        <v>41761</v>
      </c>
      <c r="G2552" s="7">
        <v>-0.84999988056934983</v>
      </c>
      <c r="H2552" s="10">
        <v>41773</v>
      </c>
      <c r="I2552" s="11">
        <v>4186.53</v>
      </c>
      <c r="J2552" s="10">
        <v>42869</v>
      </c>
      <c r="K2552" s="11">
        <v>627.98</v>
      </c>
      <c r="L2552" s="2">
        <f t="shared" si="39"/>
        <v>2</v>
      </c>
      <c r="N2552" s="6"/>
    </row>
    <row r="2553" spans="1:14" s="2" customFormat="1" ht="30" hidden="1">
      <c r="A2553" s="1" t="s">
        <v>5702</v>
      </c>
      <c r="B2553" s="1" t="s">
        <v>5703</v>
      </c>
      <c r="C2553" s="1"/>
      <c r="D2553" s="1"/>
      <c r="E2553" s="1"/>
      <c r="F2553" s="6"/>
      <c r="G2553" s="7"/>
      <c r="H2553" s="12"/>
      <c r="I2553" s="11"/>
      <c r="J2553" s="12"/>
      <c r="K2553" s="11"/>
      <c r="L2553" s="2">
        <f t="shared" si="39"/>
        <v>1</v>
      </c>
      <c r="M2553" s="2" t="s">
        <v>8709</v>
      </c>
      <c r="N2553" s="6"/>
    </row>
    <row r="2554" spans="1:14" s="2" customFormat="1" ht="45" hidden="1">
      <c r="A2554" s="32" t="s">
        <v>2761</v>
      </c>
      <c r="B2554" s="32" t="s">
        <v>2789</v>
      </c>
      <c r="C2554" s="32" t="s">
        <v>2763</v>
      </c>
      <c r="D2554" s="32" t="s">
        <v>2764</v>
      </c>
      <c r="E2554" s="32" t="s">
        <v>2765</v>
      </c>
      <c r="F2554" s="33">
        <v>41738</v>
      </c>
      <c r="G2554" s="34">
        <v>0.53904538038412486</v>
      </c>
      <c r="H2554" s="35">
        <v>41748</v>
      </c>
      <c r="I2554" s="36">
        <v>19901.330000000002</v>
      </c>
      <c r="J2554" s="35">
        <v>42844</v>
      </c>
      <c r="K2554" s="36">
        <v>30629.05</v>
      </c>
      <c r="L2554" s="37">
        <f t="shared" si="39"/>
        <v>4</v>
      </c>
      <c r="M2554" s="2" t="s">
        <v>8708</v>
      </c>
      <c r="N2554" s="33"/>
    </row>
    <row r="2555" spans="1:14" s="2" customFormat="1" ht="45" hidden="1">
      <c r="A2555" s="44" t="s">
        <v>2761</v>
      </c>
      <c r="B2555" s="44" t="s">
        <v>2789</v>
      </c>
      <c r="C2555" s="44" t="s">
        <v>2763</v>
      </c>
      <c r="D2555" s="44" t="s">
        <v>2764</v>
      </c>
      <c r="E2555" s="44" t="s">
        <v>2766</v>
      </c>
      <c r="F2555" s="45">
        <v>41738</v>
      </c>
      <c r="G2555" s="46">
        <v>0.59107808552378982</v>
      </c>
      <c r="H2555" s="47">
        <v>41743</v>
      </c>
      <c r="I2555" s="48">
        <v>19976.43</v>
      </c>
      <c r="J2555" s="47">
        <v>42839</v>
      </c>
      <c r="K2555" s="48">
        <v>31784.06</v>
      </c>
      <c r="L2555" s="49">
        <f t="shared" si="39"/>
        <v>4</v>
      </c>
      <c r="N2555" s="45"/>
    </row>
    <row r="2556" spans="1:14" s="2" customFormat="1" ht="45" hidden="1">
      <c r="A2556" s="32" t="s">
        <v>2761</v>
      </c>
      <c r="B2556" s="32" t="s">
        <v>2762</v>
      </c>
      <c r="C2556" s="32" t="s">
        <v>2763</v>
      </c>
      <c r="D2556" s="32" t="s">
        <v>2764</v>
      </c>
      <c r="E2556" s="32" t="s">
        <v>2765</v>
      </c>
      <c r="F2556" s="33">
        <v>41738</v>
      </c>
      <c r="G2556" s="34">
        <v>0.53904538038412486</v>
      </c>
      <c r="H2556" s="35">
        <v>41748</v>
      </c>
      <c r="I2556" s="36">
        <v>19901.330000000002</v>
      </c>
      <c r="J2556" s="35">
        <v>42844</v>
      </c>
      <c r="K2556" s="36">
        <v>30629.05</v>
      </c>
      <c r="L2556" s="37">
        <f t="shared" si="39"/>
        <v>4</v>
      </c>
      <c r="M2556" s="2" t="s">
        <v>8708</v>
      </c>
      <c r="N2556" s="33"/>
    </row>
    <row r="2557" spans="1:14" s="2" customFormat="1" ht="45" hidden="1">
      <c r="A2557" s="44" t="s">
        <v>2761</v>
      </c>
      <c r="B2557" s="44" t="s">
        <v>2762</v>
      </c>
      <c r="C2557" s="44" t="s">
        <v>2763</v>
      </c>
      <c r="D2557" s="44" t="s">
        <v>2764</v>
      </c>
      <c r="E2557" s="44" t="s">
        <v>2766</v>
      </c>
      <c r="F2557" s="45">
        <v>41738</v>
      </c>
      <c r="G2557" s="46">
        <v>0.59107808552378982</v>
      </c>
      <c r="H2557" s="47">
        <v>41743</v>
      </c>
      <c r="I2557" s="48">
        <v>19976.43</v>
      </c>
      <c r="J2557" s="47">
        <v>42839</v>
      </c>
      <c r="K2557" s="48">
        <v>31784.06</v>
      </c>
      <c r="L2557" s="49">
        <f t="shared" si="39"/>
        <v>4</v>
      </c>
      <c r="N2557" s="45"/>
    </row>
    <row r="2558" spans="1:14" s="2" customFormat="1" ht="30">
      <c r="A2558" s="1" t="s">
        <v>221</v>
      </c>
      <c r="B2558" s="1" t="s">
        <v>222</v>
      </c>
      <c r="C2558" s="1" t="s">
        <v>223</v>
      </c>
      <c r="D2558" s="1" t="s">
        <v>224</v>
      </c>
      <c r="E2558" s="1" t="s">
        <v>225</v>
      </c>
      <c r="F2558" s="6">
        <v>40821</v>
      </c>
      <c r="G2558" s="7">
        <v>0.35531858873091088</v>
      </c>
      <c r="H2558" s="10">
        <v>40830</v>
      </c>
      <c r="I2558" s="11">
        <v>75.960000000000008</v>
      </c>
      <c r="J2558" s="10">
        <v>41926</v>
      </c>
      <c r="K2558" s="11">
        <v>102.95</v>
      </c>
      <c r="L2558" s="2">
        <f t="shared" si="39"/>
        <v>1</v>
      </c>
      <c r="N2558" s="6"/>
    </row>
    <row r="2559" spans="1:14" s="2" customFormat="1" ht="45">
      <c r="A2559" s="1" t="s">
        <v>265</v>
      </c>
      <c r="B2559" s="1" t="s">
        <v>266</v>
      </c>
      <c r="C2559" s="1" t="s">
        <v>267</v>
      </c>
      <c r="D2559" s="1" t="s">
        <v>268</v>
      </c>
      <c r="E2559" s="1" t="s">
        <v>269</v>
      </c>
      <c r="F2559" s="6">
        <v>40825</v>
      </c>
      <c r="G2559" s="7">
        <v>0.46188219188697027</v>
      </c>
      <c r="H2559" s="10">
        <v>40830</v>
      </c>
      <c r="I2559" s="11">
        <v>774.31000000000006</v>
      </c>
      <c r="J2559" s="10">
        <v>41926</v>
      </c>
      <c r="K2559" s="11">
        <v>1131.95</v>
      </c>
      <c r="L2559" s="2">
        <f t="shared" si="39"/>
        <v>1</v>
      </c>
      <c r="N2559" s="6"/>
    </row>
    <row r="2560" spans="1:14" s="2" customFormat="1" ht="45">
      <c r="A2560" s="1" t="s">
        <v>2796</v>
      </c>
      <c r="B2560" s="1" t="s">
        <v>2797</v>
      </c>
      <c r="C2560" s="1" t="s">
        <v>2798</v>
      </c>
      <c r="D2560" s="1" t="s">
        <v>2799</v>
      </c>
      <c r="E2560" s="1" t="s">
        <v>2800</v>
      </c>
      <c r="F2560" s="6">
        <v>40548</v>
      </c>
      <c r="G2560" s="7">
        <v>0.17190879007030857</v>
      </c>
      <c r="H2560" s="10">
        <v>40562</v>
      </c>
      <c r="I2560" s="11">
        <v>994.19</v>
      </c>
      <c r="J2560" s="10">
        <v>41658</v>
      </c>
      <c r="K2560" s="11">
        <v>1165.1000000000001</v>
      </c>
      <c r="L2560" s="2">
        <f t="shared" si="39"/>
        <v>1</v>
      </c>
      <c r="N2560" s="6"/>
    </row>
    <row r="2561" spans="1:14" s="2" customFormat="1" ht="45">
      <c r="A2561" s="1" t="s">
        <v>6132</v>
      </c>
      <c r="B2561" s="1" t="s">
        <v>6133</v>
      </c>
      <c r="C2561" s="1" t="s">
        <v>6134</v>
      </c>
      <c r="D2561" s="1" t="s">
        <v>6135</v>
      </c>
      <c r="E2561" s="1" t="s">
        <v>6136</v>
      </c>
      <c r="F2561" s="6">
        <v>41675</v>
      </c>
      <c r="G2561" s="7">
        <v>1.5440330697340046</v>
      </c>
      <c r="H2561" s="10">
        <v>41693</v>
      </c>
      <c r="I2561" s="11">
        <v>55.64</v>
      </c>
      <c r="J2561" s="10">
        <v>42789</v>
      </c>
      <c r="K2561" s="11">
        <v>141.55000000000001</v>
      </c>
      <c r="L2561" s="2">
        <f t="shared" si="39"/>
        <v>1</v>
      </c>
      <c r="N2561" s="6"/>
    </row>
    <row r="2562" spans="1:14" s="2" customFormat="1" ht="45" hidden="1">
      <c r="A2562" s="1" t="s">
        <v>8504</v>
      </c>
      <c r="B2562" s="1" t="s">
        <v>8505</v>
      </c>
      <c r="C2562" s="1" t="s">
        <v>8506</v>
      </c>
      <c r="D2562" s="1" t="s">
        <v>8507</v>
      </c>
      <c r="E2562" s="1" t="s">
        <v>8508</v>
      </c>
      <c r="F2562" s="6">
        <v>42565</v>
      </c>
      <c r="G2562" s="7" t="s">
        <v>8705</v>
      </c>
      <c r="H2562" s="10">
        <v>42565</v>
      </c>
      <c r="I2562" s="11">
        <v>1679.45</v>
      </c>
      <c r="J2562" s="10"/>
      <c r="K2562" s="11"/>
      <c r="L2562" s="2">
        <f t="shared" ref="L2562:L2625" si="40">COUNTIF(A$2:A$2738,A2562)</f>
        <v>1</v>
      </c>
      <c r="M2562" s="2" t="s">
        <v>8710</v>
      </c>
      <c r="N2562" s="6"/>
    </row>
    <row r="2563" spans="1:14" s="2" customFormat="1" ht="45" hidden="1">
      <c r="A2563" s="1" t="s">
        <v>8300</v>
      </c>
      <c r="B2563" s="1" t="s">
        <v>8301</v>
      </c>
      <c r="C2563" s="1" t="s">
        <v>8302</v>
      </c>
      <c r="D2563" s="1" t="s">
        <v>8303</v>
      </c>
      <c r="E2563" s="1" t="s">
        <v>8304</v>
      </c>
      <c r="F2563" s="6">
        <v>42290</v>
      </c>
      <c r="G2563" s="7" t="s">
        <v>8705</v>
      </c>
      <c r="H2563" s="10">
        <v>42291</v>
      </c>
      <c r="I2563" s="11">
        <v>354.43</v>
      </c>
      <c r="J2563" s="10"/>
      <c r="K2563" s="11"/>
      <c r="L2563" s="2">
        <f t="shared" si="40"/>
        <v>1</v>
      </c>
      <c r="M2563" s="2" t="s">
        <v>8710</v>
      </c>
      <c r="N2563" s="6"/>
    </row>
    <row r="2564" spans="1:14" s="2" customFormat="1" ht="45">
      <c r="A2564" s="1" t="s">
        <v>1364</v>
      </c>
      <c r="B2564" s="1" t="s">
        <v>1365</v>
      </c>
      <c r="C2564" s="1" t="s">
        <v>1366</v>
      </c>
      <c r="D2564" s="1" t="s">
        <v>1367</v>
      </c>
      <c r="E2564" s="1" t="s">
        <v>1368</v>
      </c>
      <c r="F2564" s="6">
        <v>36896</v>
      </c>
      <c r="G2564" s="7">
        <v>1.0827664181821668</v>
      </c>
      <c r="H2564" s="10">
        <v>36905</v>
      </c>
      <c r="I2564" s="11">
        <v>1565.49</v>
      </c>
      <c r="J2564" s="10">
        <v>38000</v>
      </c>
      <c r="K2564" s="11">
        <v>3260.55</v>
      </c>
      <c r="L2564" s="2">
        <f t="shared" si="40"/>
        <v>1</v>
      </c>
      <c r="N2564" s="6"/>
    </row>
    <row r="2565" spans="1:14" s="2" customFormat="1" ht="45" hidden="1">
      <c r="A2565" s="1" t="s">
        <v>6588</v>
      </c>
      <c r="B2565" s="1" t="s">
        <v>6589</v>
      </c>
      <c r="C2565" s="1" t="s">
        <v>6590</v>
      </c>
      <c r="D2565" s="1" t="s">
        <v>6591</v>
      </c>
      <c r="E2565" s="1" t="s">
        <v>6592</v>
      </c>
      <c r="F2565" s="6">
        <v>42282</v>
      </c>
      <c r="G2565" s="7" t="s">
        <v>8705</v>
      </c>
      <c r="H2565" s="10">
        <v>42306</v>
      </c>
      <c r="I2565" s="11">
        <v>47.14</v>
      </c>
      <c r="J2565" s="10"/>
      <c r="K2565" s="11"/>
      <c r="L2565" s="2">
        <f t="shared" si="40"/>
        <v>1</v>
      </c>
      <c r="M2565" s="2" t="s">
        <v>8710</v>
      </c>
      <c r="N2565" s="6"/>
    </row>
    <row r="2566" spans="1:14" s="2" customFormat="1" hidden="1">
      <c r="A2566" s="1" t="s">
        <v>8359</v>
      </c>
      <c r="B2566" s="1" t="s">
        <v>8360</v>
      </c>
      <c r="C2566" s="1"/>
      <c r="D2566" s="1"/>
      <c r="E2566" s="1"/>
      <c r="F2566" s="6"/>
      <c r="G2566" s="7"/>
      <c r="H2566" s="12"/>
      <c r="I2566" s="11"/>
      <c r="J2566" s="12"/>
      <c r="K2566" s="11"/>
      <c r="L2566" s="2">
        <f t="shared" si="40"/>
        <v>1</v>
      </c>
      <c r="M2566" s="2" t="s">
        <v>8709</v>
      </c>
      <c r="N2566" s="6"/>
    </row>
    <row r="2567" spans="1:14" s="2" customFormat="1" ht="45">
      <c r="A2567" s="1" t="s">
        <v>3168</v>
      </c>
      <c r="B2567" s="1" t="s">
        <v>3169</v>
      </c>
      <c r="C2567" s="1" t="s">
        <v>3170</v>
      </c>
      <c r="D2567" s="1" t="s">
        <v>3171</v>
      </c>
      <c r="E2567" s="1" t="s">
        <v>3172</v>
      </c>
      <c r="F2567" s="6">
        <v>39757</v>
      </c>
      <c r="G2567" s="7">
        <v>3.8387096774193545</v>
      </c>
      <c r="H2567" s="10">
        <v>39771</v>
      </c>
      <c r="I2567" s="11">
        <v>88.04</v>
      </c>
      <c r="J2567" s="10">
        <v>40866</v>
      </c>
      <c r="K2567" s="11">
        <v>426</v>
      </c>
      <c r="L2567" s="2">
        <f t="shared" si="40"/>
        <v>1</v>
      </c>
      <c r="N2567" s="6"/>
    </row>
    <row r="2568" spans="1:14" s="2" customFormat="1" ht="45">
      <c r="A2568" s="1" t="s">
        <v>1285</v>
      </c>
      <c r="B2568" s="1" t="s">
        <v>1286</v>
      </c>
      <c r="C2568" s="1" t="s">
        <v>1287</v>
      </c>
      <c r="D2568" s="1" t="s">
        <v>1288</v>
      </c>
      <c r="E2568" s="1" t="s">
        <v>1289</v>
      </c>
      <c r="F2568" s="6">
        <v>41218</v>
      </c>
      <c r="G2568" s="7">
        <v>-9.0746521989512913E-2</v>
      </c>
      <c r="H2568" s="10">
        <v>41227</v>
      </c>
      <c r="I2568" s="11">
        <v>329.93</v>
      </c>
      <c r="J2568" s="10">
        <v>42322</v>
      </c>
      <c r="K2568" s="11">
        <v>299.99</v>
      </c>
      <c r="L2568" s="2">
        <f t="shared" si="40"/>
        <v>1</v>
      </c>
      <c r="N2568" s="6"/>
    </row>
    <row r="2569" spans="1:14" s="2" customFormat="1" ht="30" hidden="1">
      <c r="A2569" s="1" t="s">
        <v>8586</v>
      </c>
      <c r="B2569" s="1" t="s">
        <v>8587</v>
      </c>
      <c r="C2569" s="1"/>
      <c r="D2569" s="1"/>
      <c r="E2569" s="1"/>
      <c r="F2569" s="6"/>
      <c r="G2569" s="7"/>
      <c r="H2569" s="12"/>
      <c r="I2569" s="11"/>
      <c r="J2569" s="12"/>
      <c r="K2569" s="11"/>
      <c r="L2569" s="2">
        <f t="shared" si="40"/>
        <v>1</v>
      </c>
      <c r="M2569" s="2" t="s">
        <v>8709</v>
      </c>
      <c r="N2569" s="6"/>
    </row>
    <row r="2570" spans="1:14" s="2" customFormat="1" ht="45">
      <c r="A2570" s="1" t="s">
        <v>6261</v>
      </c>
      <c r="B2570" s="1" t="s">
        <v>6262</v>
      </c>
      <c r="C2570" s="1" t="s">
        <v>6263</v>
      </c>
      <c r="D2570" s="1" t="s">
        <v>6264</v>
      </c>
      <c r="E2570" s="1" t="s">
        <v>6265</v>
      </c>
      <c r="F2570" s="6">
        <v>41004</v>
      </c>
      <c r="G2570" s="7">
        <v>2.4085044317289355</v>
      </c>
      <c r="H2570" s="10">
        <v>41026</v>
      </c>
      <c r="I2570" s="11">
        <v>89.13</v>
      </c>
      <c r="J2570" s="10">
        <v>42121</v>
      </c>
      <c r="K2570" s="11">
        <v>303.8</v>
      </c>
      <c r="L2570" s="2">
        <f t="shared" si="40"/>
        <v>1</v>
      </c>
      <c r="N2570" s="6"/>
    </row>
    <row r="2571" spans="1:14" s="2" customFormat="1" ht="45" hidden="1">
      <c r="A2571" s="1" t="s">
        <v>5509</v>
      </c>
      <c r="B2571" s="1" t="s">
        <v>5510</v>
      </c>
      <c r="C2571" s="1" t="s">
        <v>5511</v>
      </c>
      <c r="D2571" s="1" t="s">
        <v>5512</v>
      </c>
      <c r="E2571" s="1" t="s">
        <v>5513</v>
      </c>
      <c r="F2571" s="6">
        <v>41948</v>
      </c>
      <c r="G2571" s="7" t="s">
        <v>8705</v>
      </c>
      <c r="H2571" s="10">
        <v>41966</v>
      </c>
      <c r="I2571" s="11">
        <v>12.93</v>
      </c>
      <c r="J2571" s="10"/>
      <c r="K2571" s="11"/>
      <c r="L2571" s="2">
        <f t="shared" si="40"/>
        <v>1</v>
      </c>
      <c r="M2571" s="2" t="s">
        <v>8710</v>
      </c>
      <c r="N2571" s="6"/>
    </row>
    <row r="2572" spans="1:14" s="2" customFormat="1" ht="30" hidden="1">
      <c r="A2572" s="1" t="s">
        <v>8381</v>
      </c>
      <c r="B2572" s="1" t="s">
        <v>8382</v>
      </c>
      <c r="C2572" s="1"/>
      <c r="D2572" s="1"/>
      <c r="E2572" s="1"/>
      <c r="F2572" s="6"/>
      <c r="G2572" s="7"/>
      <c r="H2572" s="12"/>
      <c r="I2572" s="11"/>
      <c r="J2572" s="12"/>
      <c r="K2572" s="11"/>
      <c r="L2572" s="2">
        <f t="shared" si="40"/>
        <v>1</v>
      </c>
      <c r="M2572" s="2" t="s">
        <v>8709</v>
      </c>
      <c r="N2572" s="6"/>
    </row>
    <row r="2573" spans="1:14" s="2" customFormat="1" ht="45">
      <c r="A2573" s="1" t="s">
        <v>7311</v>
      </c>
      <c r="B2573" s="1" t="s">
        <v>7312</v>
      </c>
      <c r="C2573" s="1" t="s">
        <v>7313</v>
      </c>
      <c r="D2573" s="1" t="s">
        <v>7314</v>
      </c>
      <c r="E2573" s="1" t="s">
        <v>7315</v>
      </c>
      <c r="F2573" s="6">
        <v>40456</v>
      </c>
      <c r="G2573" s="7">
        <v>-8.1904761904761855E-2</v>
      </c>
      <c r="H2573" s="10">
        <v>40478</v>
      </c>
      <c r="I2573" s="11">
        <v>36.75</v>
      </c>
      <c r="J2573" s="10">
        <v>41574</v>
      </c>
      <c r="K2573" s="11">
        <v>33.74</v>
      </c>
      <c r="L2573" s="2">
        <f t="shared" si="40"/>
        <v>1</v>
      </c>
      <c r="N2573" s="6"/>
    </row>
    <row r="2574" spans="1:14" s="2" customFormat="1" ht="45">
      <c r="A2574" s="1" t="s">
        <v>908</v>
      </c>
      <c r="B2574" s="1" t="s">
        <v>909</v>
      </c>
      <c r="C2574" s="1" t="s">
        <v>910</v>
      </c>
      <c r="D2574" s="1" t="s">
        <v>911</v>
      </c>
      <c r="E2574" s="1" t="s">
        <v>912</v>
      </c>
      <c r="F2574" s="6">
        <v>41399</v>
      </c>
      <c r="G2574" s="7">
        <v>1.1944374369323913</v>
      </c>
      <c r="H2574" s="10">
        <v>41408</v>
      </c>
      <c r="I2574" s="11">
        <v>317.12</v>
      </c>
      <c r="J2574" s="10">
        <v>42504</v>
      </c>
      <c r="K2574" s="11">
        <v>695.9</v>
      </c>
      <c r="L2574" s="2">
        <f t="shared" si="40"/>
        <v>1</v>
      </c>
      <c r="N2574" s="6"/>
    </row>
    <row r="2575" spans="1:14" s="2" customFormat="1" ht="30" hidden="1">
      <c r="A2575" s="1" t="s">
        <v>7690</v>
      </c>
      <c r="B2575" s="1" t="s">
        <v>7691</v>
      </c>
      <c r="C2575" s="1"/>
      <c r="D2575" s="1"/>
      <c r="E2575" s="1"/>
      <c r="F2575" s="6"/>
      <c r="G2575" s="7"/>
      <c r="H2575" s="12"/>
      <c r="I2575" s="11"/>
      <c r="J2575" s="12"/>
      <c r="K2575" s="11"/>
      <c r="L2575" s="2">
        <f t="shared" si="40"/>
        <v>1</v>
      </c>
      <c r="M2575" s="2" t="s">
        <v>8709</v>
      </c>
      <c r="N2575" s="6"/>
    </row>
    <row r="2576" spans="1:14" s="2" customFormat="1" ht="45">
      <c r="A2576" s="1" t="s">
        <v>2080</v>
      </c>
      <c r="B2576" s="1" t="s">
        <v>2081</v>
      </c>
      <c r="C2576" s="1" t="s">
        <v>2082</v>
      </c>
      <c r="D2576" s="1" t="s">
        <v>2083</v>
      </c>
      <c r="E2576" s="1" t="s">
        <v>2084</v>
      </c>
      <c r="F2576" s="6">
        <v>41187</v>
      </c>
      <c r="G2576" s="7">
        <v>1.6473731077471104E-2</v>
      </c>
      <c r="H2576" s="10">
        <v>41196</v>
      </c>
      <c r="I2576" s="11">
        <v>22.46</v>
      </c>
      <c r="J2576" s="10">
        <v>42291</v>
      </c>
      <c r="K2576" s="11">
        <v>22.830000000000002</v>
      </c>
      <c r="L2576" s="2">
        <f t="shared" si="40"/>
        <v>1</v>
      </c>
      <c r="N2576" s="6"/>
    </row>
    <row r="2577" spans="1:14" s="2" customFormat="1" hidden="1">
      <c r="A2577" s="1" t="s">
        <v>8638</v>
      </c>
      <c r="B2577" s="1" t="s">
        <v>8639</v>
      </c>
      <c r="C2577" s="1"/>
      <c r="D2577" s="1"/>
      <c r="E2577" s="1"/>
      <c r="F2577" s="6"/>
      <c r="G2577" s="7"/>
      <c r="H2577" s="12"/>
      <c r="I2577" s="11"/>
      <c r="J2577" s="12"/>
      <c r="K2577" s="11"/>
      <c r="L2577" s="2">
        <f t="shared" si="40"/>
        <v>1</v>
      </c>
      <c r="M2577" s="2" t="s">
        <v>8709</v>
      </c>
      <c r="N2577" s="6"/>
    </row>
    <row r="2578" spans="1:14" s="2" customFormat="1" ht="30" hidden="1">
      <c r="A2578" s="1" t="s">
        <v>209</v>
      </c>
      <c r="B2578" s="1" t="s">
        <v>210</v>
      </c>
      <c r="C2578" s="1" t="s">
        <v>211</v>
      </c>
      <c r="D2578" s="1" t="s">
        <v>212</v>
      </c>
      <c r="E2578" s="1" t="s">
        <v>213</v>
      </c>
      <c r="F2578" s="6">
        <v>42009</v>
      </c>
      <c r="G2578" s="7" t="s">
        <v>8705</v>
      </c>
      <c r="H2578" s="10">
        <v>42018</v>
      </c>
      <c r="I2578" s="11">
        <v>23565.260000000002</v>
      </c>
      <c r="J2578" s="10"/>
      <c r="K2578" s="11"/>
      <c r="L2578" s="2">
        <f t="shared" si="40"/>
        <v>1</v>
      </c>
      <c r="M2578" s="2" t="s">
        <v>8710</v>
      </c>
      <c r="N2578" s="6"/>
    </row>
    <row r="2579" spans="1:14" s="2" customFormat="1" hidden="1">
      <c r="A2579" s="1" t="s">
        <v>6935</v>
      </c>
      <c r="B2579" s="1" t="s">
        <v>6936</v>
      </c>
      <c r="C2579" s="1"/>
      <c r="D2579" s="1"/>
      <c r="E2579" s="1"/>
      <c r="F2579" s="6"/>
      <c r="G2579" s="7"/>
      <c r="H2579" s="12"/>
      <c r="I2579" s="11"/>
      <c r="J2579" s="12"/>
      <c r="K2579" s="11"/>
      <c r="L2579" s="2">
        <f t="shared" si="40"/>
        <v>1</v>
      </c>
      <c r="M2579" s="2" t="s">
        <v>8709</v>
      </c>
      <c r="N2579" s="6"/>
    </row>
    <row r="2580" spans="1:14" s="2" customFormat="1" hidden="1">
      <c r="A2580" s="1" t="s">
        <v>8371</v>
      </c>
      <c r="B2580" s="1" t="s">
        <v>8372</v>
      </c>
      <c r="C2580" s="1"/>
      <c r="D2580" s="1"/>
      <c r="E2580" s="1"/>
      <c r="F2580" s="6"/>
      <c r="G2580" s="7"/>
      <c r="H2580" s="12"/>
      <c r="I2580" s="11"/>
      <c r="J2580" s="12"/>
      <c r="K2580" s="11"/>
      <c r="L2580" s="2">
        <f t="shared" si="40"/>
        <v>1</v>
      </c>
      <c r="M2580" s="2" t="s">
        <v>8709</v>
      </c>
      <c r="N2580" s="6"/>
    </row>
    <row r="2581" spans="1:14" s="2" customFormat="1" ht="45" hidden="1">
      <c r="A2581" s="1" t="s">
        <v>7420</v>
      </c>
      <c r="B2581" s="1" t="s">
        <v>7421</v>
      </c>
      <c r="C2581" s="1"/>
      <c r="D2581" s="1"/>
      <c r="E2581" s="1"/>
      <c r="F2581" s="6"/>
      <c r="G2581" s="7"/>
      <c r="H2581" s="12"/>
      <c r="I2581" s="11"/>
      <c r="J2581" s="12"/>
      <c r="K2581" s="11"/>
      <c r="L2581" s="2">
        <f t="shared" si="40"/>
        <v>1</v>
      </c>
      <c r="M2581" s="2" t="s">
        <v>8709</v>
      </c>
      <c r="N2581" s="6"/>
    </row>
    <row r="2582" spans="1:14" s="2" customFormat="1" ht="45" hidden="1">
      <c r="A2582" s="1" t="s">
        <v>4889</v>
      </c>
      <c r="B2582" s="1" t="s">
        <v>4890</v>
      </c>
      <c r="C2582" s="1" t="s">
        <v>4891</v>
      </c>
      <c r="D2582" s="1" t="s">
        <v>4892</v>
      </c>
      <c r="E2582" s="1" t="s">
        <v>4893</v>
      </c>
      <c r="F2582" s="6">
        <v>36104</v>
      </c>
      <c r="G2582" s="7" t="s">
        <v>8705</v>
      </c>
      <c r="H2582" s="10">
        <v>42846</v>
      </c>
      <c r="I2582" s="11">
        <v>90.68</v>
      </c>
      <c r="J2582" s="10"/>
      <c r="K2582" s="11"/>
      <c r="L2582" s="2">
        <f t="shared" si="40"/>
        <v>1</v>
      </c>
      <c r="M2582" s="2" t="s">
        <v>8710</v>
      </c>
      <c r="N2582" s="6"/>
    </row>
    <row r="2583" spans="1:14" s="2" customFormat="1" ht="45">
      <c r="A2583" s="1" t="s">
        <v>7531</v>
      </c>
      <c r="B2583" s="1" t="s">
        <v>7532</v>
      </c>
      <c r="C2583" s="1" t="s">
        <v>7533</v>
      </c>
      <c r="D2583" s="1" t="s">
        <v>7534</v>
      </c>
      <c r="E2583" s="1" t="s">
        <v>7535</v>
      </c>
      <c r="F2583" s="6">
        <v>39391</v>
      </c>
      <c r="G2583" s="7">
        <v>-8.045458166272881E-3</v>
      </c>
      <c r="H2583" s="10">
        <v>39413</v>
      </c>
      <c r="I2583" s="11">
        <v>376.61</v>
      </c>
      <c r="J2583" s="10">
        <v>40509</v>
      </c>
      <c r="K2583" s="11">
        <v>373.58</v>
      </c>
      <c r="L2583" s="2">
        <f t="shared" si="40"/>
        <v>1</v>
      </c>
      <c r="N2583" s="6"/>
    </row>
    <row r="2584" spans="1:14" s="2" customFormat="1" hidden="1">
      <c r="A2584" s="1" t="s">
        <v>7720</v>
      </c>
      <c r="B2584" s="1" t="s">
        <v>7721</v>
      </c>
      <c r="C2584" s="1"/>
      <c r="D2584" s="1"/>
      <c r="E2584" s="1"/>
      <c r="F2584" s="6"/>
      <c r="G2584" s="7"/>
      <c r="H2584" s="12"/>
      <c r="I2584" s="11"/>
      <c r="J2584" s="12"/>
      <c r="K2584" s="11"/>
      <c r="L2584" s="2">
        <f t="shared" si="40"/>
        <v>1</v>
      </c>
      <c r="M2584" s="2" t="s">
        <v>8709</v>
      </c>
      <c r="N2584" s="6"/>
    </row>
    <row r="2585" spans="1:14" s="2" customFormat="1" ht="45">
      <c r="A2585" s="1" t="s">
        <v>4928</v>
      </c>
      <c r="B2585" s="1" t="s">
        <v>4929</v>
      </c>
      <c r="C2585" s="1" t="s">
        <v>4930</v>
      </c>
      <c r="D2585" s="1" t="s">
        <v>4931</v>
      </c>
      <c r="E2585" s="1" t="s">
        <v>4932</v>
      </c>
      <c r="F2585" s="6">
        <v>40729</v>
      </c>
      <c r="G2585" s="7">
        <v>2.1012276321265086</v>
      </c>
      <c r="H2585" s="10">
        <v>40745</v>
      </c>
      <c r="I2585" s="11">
        <v>96.12</v>
      </c>
      <c r="J2585" s="10">
        <v>41841</v>
      </c>
      <c r="K2585" s="11">
        <v>298.09000000000003</v>
      </c>
      <c r="L2585" s="2">
        <f t="shared" si="40"/>
        <v>1</v>
      </c>
      <c r="N2585" s="6"/>
    </row>
    <row r="2586" spans="1:14" s="2" customFormat="1" hidden="1">
      <c r="A2586" s="1" t="s">
        <v>8458</v>
      </c>
      <c r="B2586" s="1" t="s">
        <v>8459</v>
      </c>
      <c r="C2586" s="1"/>
      <c r="D2586" s="1"/>
      <c r="E2586" s="1"/>
      <c r="F2586" s="6"/>
      <c r="G2586" s="7"/>
      <c r="H2586" s="12"/>
      <c r="I2586" s="11"/>
      <c r="J2586" s="12"/>
      <c r="K2586" s="11"/>
      <c r="L2586" s="2">
        <f t="shared" si="40"/>
        <v>1</v>
      </c>
      <c r="M2586" s="2" t="s">
        <v>8709</v>
      </c>
      <c r="N2586" s="6"/>
    </row>
    <row r="2587" spans="1:14" s="2" customFormat="1" ht="45" hidden="1">
      <c r="A2587" s="1" t="s">
        <v>1721</v>
      </c>
      <c r="B2587" s="1" t="s">
        <v>1722</v>
      </c>
      <c r="C2587" s="1" t="s">
        <v>1723</v>
      </c>
      <c r="D2587" s="1" t="s">
        <v>1724</v>
      </c>
      <c r="E2587" s="1" t="s">
        <v>1725</v>
      </c>
      <c r="F2587" s="1"/>
      <c r="G2587" s="7"/>
      <c r="H2587" s="12"/>
      <c r="I2587" s="11"/>
      <c r="J2587" s="12"/>
      <c r="K2587" s="11"/>
      <c r="L2587" s="2">
        <f t="shared" si="40"/>
        <v>2</v>
      </c>
      <c r="M2587" s="2" t="s">
        <v>8709</v>
      </c>
      <c r="N2587" s="1"/>
    </row>
    <row r="2588" spans="1:14" s="2" customFormat="1" ht="45" hidden="1">
      <c r="A2588" s="1" t="s">
        <v>1721</v>
      </c>
      <c r="B2588" s="1" t="s">
        <v>1738</v>
      </c>
      <c r="C2588" s="1" t="s">
        <v>1723</v>
      </c>
      <c r="D2588" s="1" t="s">
        <v>1724</v>
      </c>
      <c r="E2588" s="1" t="s">
        <v>1725</v>
      </c>
      <c r="F2588" s="1"/>
      <c r="G2588" s="7"/>
      <c r="H2588" s="12"/>
      <c r="I2588" s="11"/>
      <c r="J2588" s="12"/>
      <c r="K2588" s="11"/>
      <c r="L2588" s="2">
        <f t="shared" si="40"/>
        <v>2</v>
      </c>
      <c r="M2588" s="2" t="s">
        <v>8709</v>
      </c>
      <c r="N2588" s="1"/>
    </row>
    <row r="2589" spans="1:14" s="2" customFormat="1" hidden="1">
      <c r="A2589" s="1" t="s">
        <v>5978</v>
      </c>
      <c r="B2589" s="1" t="s">
        <v>5979</v>
      </c>
      <c r="C2589" s="1"/>
      <c r="D2589" s="1"/>
      <c r="E2589" s="1"/>
      <c r="F2589" s="6"/>
      <c r="G2589" s="7"/>
      <c r="H2589" s="12"/>
      <c r="I2589" s="11"/>
      <c r="J2589" s="12"/>
      <c r="K2589" s="11"/>
      <c r="L2589" s="2">
        <f t="shared" si="40"/>
        <v>1</v>
      </c>
      <c r="M2589" s="2" t="s">
        <v>8709</v>
      </c>
      <c r="N2589" s="6"/>
    </row>
    <row r="2590" spans="1:14" s="2" customFormat="1" ht="30" hidden="1">
      <c r="A2590" s="1" t="s">
        <v>3433</v>
      </c>
      <c r="B2590" s="1" t="s">
        <v>3434</v>
      </c>
      <c r="C2590" s="1"/>
      <c r="D2590" s="1"/>
      <c r="E2590" s="1"/>
      <c r="F2590" s="6"/>
      <c r="G2590" s="7"/>
      <c r="H2590" s="12"/>
      <c r="I2590" s="11"/>
      <c r="J2590" s="12"/>
      <c r="K2590" s="11"/>
      <c r="L2590" s="2">
        <f t="shared" si="40"/>
        <v>1</v>
      </c>
      <c r="M2590" s="2" t="s">
        <v>8709</v>
      </c>
      <c r="N2590" s="6"/>
    </row>
    <row r="2591" spans="1:14" s="2" customFormat="1" ht="45">
      <c r="A2591" s="1" t="s">
        <v>789</v>
      </c>
      <c r="B2591" s="1" t="s">
        <v>790</v>
      </c>
      <c r="C2591" s="1" t="s">
        <v>791</v>
      </c>
      <c r="D2591" s="1" t="s">
        <v>792</v>
      </c>
      <c r="E2591" s="1" t="s">
        <v>793</v>
      </c>
      <c r="F2591" s="6">
        <v>40638</v>
      </c>
      <c r="G2591" s="7">
        <v>-0.46313496524938674</v>
      </c>
      <c r="H2591" s="10">
        <v>40647</v>
      </c>
      <c r="I2591" s="11">
        <v>1565.44</v>
      </c>
      <c r="J2591" s="10">
        <v>41743</v>
      </c>
      <c r="K2591" s="11">
        <v>840.43000000000006</v>
      </c>
      <c r="L2591" s="2">
        <f t="shared" si="40"/>
        <v>1</v>
      </c>
      <c r="N2591" s="6"/>
    </row>
    <row r="2592" spans="1:14" s="2" customFormat="1" hidden="1">
      <c r="A2592" s="1" t="s">
        <v>8583</v>
      </c>
      <c r="B2592" s="1" t="s">
        <v>339</v>
      </c>
      <c r="C2592" s="1"/>
      <c r="D2592" s="1"/>
      <c r="E2592" s="1"/>
      <c r="F2592" s="6"/>
      <c r="G2592" s="7"/>
      <c r="H2592" s="12"/>
      <c r="I2592" s="11"/>
      <c r="J2592" s="12"/>
      <c r="K2592" s="11"/>
      <c r="L2592" s="2">
        <f t="shared" si="40"/>
        <v>1</v>
      </c>
      <c r="M2592" s="2" t="s">
        <v>8709</v>
      </c>
      <c r="N2592" s="6"/>
    </row>
    <row r="2593" spans="1:14" s="2" customFormat="1" hidden="1">
      <c r="A2593" s="1" t="s">
        <v>338</v>
      </c>
      <c r="B2593" s="1" t="s">
        <v>339</v>
      </c>
      <c r="C2593" s="1"/>
      <c r="D2593" s="1"/>
      <c r="E2593" s="1"/>
      <c r="F2593" s="6"/>
      <c r="G2593" s="7"/>
      <c r="H2593" s="12"/>
      <c r="I2593" s="11"/>
      <c r="J2593" s="12"/>
      <c r="K2593" s="11"/>
      <c r="L2593" s="2">
        <f t="shared" si="40"/>
        <v>1</v>
      </c>
      <c r="M2593" s="2" t="s">
        <v>8709</v>
      </c>
      <c r="N2593" s="6"/>
    </row>
    <row r="2594" spans="1:14" s="2" customFormat="1" ht="45" hidden="1">
      <c r="A2594" s="1" t="s">
        <v>3139</v>
      </c>
      <c r="B2594" s="1" t="s">
        <v>3140</v>
      </c>
      <c r="C2594" s="1" t="s">
        <v>3141</v>
      </c>
      <c r="D2594" s="1" t="s">
        <v>3142</v>
      </c>
      <c r="E2594" s="1" t="s">
        <v>3143</v>
      </c>
      <c r="F2594" s="6">
        <v>42099</v>
      </c>
      <c r="G2594" s="7" t="s">
        <v>8705</v>
      </c>
      <c r="H2594" s="10">
        <v>42113</v>
      </c>
      <c r="I2594" s="11">
        <v>179.51</v>
      </c>
      <c r="J2594" s="10"/>
      <c r="K2594" s="11"/>
      <c r="L2594" s="2">
        <f t="shared" si="40"/>
        <v>1</v>
      </c>
      <c r="M2594" s="2" t="s">
        <v>8710</v>
      </c>
      <c r="N2594" s="6"/>
    </row>
    <row r="2595" spans="1:14" s="2" customFormat="1" ht="45">
      <c r="A2595" s="1" t="s">
        <v>7784</v>
      </c>
      <c r="B2595" s="1" t="s">
        <v>7785</v>
      </c>
      <c r="C2595" s="1" t="s">
        <v>7786</v>
      </c>
      <c r="D2595" s="1" t="s">
        <v>7787</v>
      </c>
      <c r="E2595" s="1" t="s">
        <v>7788</v>
      </c>
      <c r="F2595" s="6">
        <v>41279</v>
      </c>
      <c r="G2595" s="7">
        <v>-0.92181069958847739</v>
      </c>
      <c r="H2595" s="10">
        <v>41302</v>
      </c>
      <c r="I2595" s="11">
        <v>2.4300000000000002</v>
      </c>
      <c r="J2595" s="10">
        <v>42397</v>
      </c>
      <c r="K2595" s="11">
        <v>0.19</v>
      </c>
      <c r="L2595" s="2">
        <f t="shared" si="40"/>
        <v>1</v>
      </c>
      <c r="N2595" s="6"/>
    </row>
    <row r="2596" spans="1:14" s="2" customFormat="1" hidden="1">
      <c r="A2596" s="1" t="s">
        <v>1182</v>
      </c>
      <c r="B2596" s="1" t="s">
        <v>1183</v>
      </c>
      <c r="C2596" s="1"/>
      <c r="D2596" s="1"/>
      <c r="E2596" s="1"/>
      <c r="F2596" s="6"/>
      <c r="G2596" s="7"/>
      <c r="H2596" s="12"/>
      <c r="I2596" s="11"/>
      <c r="J2596" s="12"/>
      <c r="K2596" s="11"/>
      <c r="L2596" s="2">
        <f t="shared" si="40"/>
        <v>1</v>
      </c>
      <c r="M2596" s="2" t="s">
        <v>8709</v>
      </c>
      <c r="N2596" s="6"/>
    </row>
    <row r="2597" spans="1:14" s="2" customFormat="1" ht="45" hidden="1">
      <c r="A2597" s="1" t="s">
        <v>4446</v>
      </c>
      <c r="B2597" s="1" t="s">
        <v>4447</v>
      </c>
      <c r="C2597" s="1" t="s">
        <v>4448</v>
      </c>
      <c r="D2597" s="1" t="s">
        <v>4449</v>
      </c>
      <c r="E2597" s="1" t="s">
        <v>4450</v>
      </c>
      <c r="F2597" s="6">
        <v>42256</v>
      </c>
      <c r="G2597" s="7" t="s">
        <v>8705</v>
      </c>
      <c r="H2597" s="10">
        <v>42274</v>
      </c>
      <c r="I2597" s="11">
        <v>102.37</v>
      </c>
      <c r="J2597" s="10"/>
      <c r="K2597" s="11"/>
      <c r="L2597" s="2">
        <f t="shared" si="40"/>
        <v>2</v>
      </c>
      <c r="M2597" s="2" t="s">
        <v>8710</v>
      </c>
      <c r="N2597" s="6"/>
    </row>
    <row r="2598" spans="1:14" s="2" customFormat="1" ht="45" hidden="1">
      <c r="A2598" s="1" t="s">
        <v>4446</v>
      </c>
      <c r="B2598" s="1" t="s">
        <v>4447</v>
      </c>
      <c r="C2598" s="1" t="s">
        <v>4451</v>
      </c>
      <c r="D2598" s="1" t="s">
        <v>4452</v>
      </c>
      <c r="E2598" s="1" t="s">
        <v>4453</v>
      </c>
      <c r="F2598" s="6">
        <v>42256</v>
      </c>
      <c r="G2598" s="7" t="s">
        <v>8705</v>
      </c>
      <c r="H2598" s="10">
        <v>42261</v>
      </c>
      <c r="I2598" s="11">
        <v>289.42</v>
      </c>
      <c r="J2598" s="10"/>
      <c r="K2598" s="11"/>
      <c r="L2598" s="2">
        <f t="shared" si="40"/>
        <v>2</v>
      </c>
      <c r="M2598" s="2" t="s">
        <v>8710</v>
      </c>
      <c r="N2598" s="6"/>
    </row>
    <row r="2599" spans="1:14" s="2" customFormat="1" ht="45" hidden="1">
      <c r="A2599" s="1" t="s">
        <v>6881</v>
      </c>
      <c r="B2599" s="1" t="s">
        <v>6882</v>
      </c>
      <c r="C2599" s="1" t="s">
        <v>4448</v>
      </c>
      <c r="D2599" s="1" t="s">
        <v>4449</v>
      </c>
      <c r="E2599" s="1" t="s">
        <v>4450</v>
      </c>
      <c r="F2599" s="6">
        <v>41825</v>
      </c>
      <c r="G2599" s="7" t="s">
        <v>8705</v>
      </c>
      <c r="H2599" s="10">
        <v>41909</v>
      </c>
      <c r="I2599" s="11">
        <v>100.97</v>
      </c>
      <c r="J2599" s="10"/>
      <c r="K2599" s="11"/>
      <c r="L2599" s="2">
        <f t="shared" si="40"/>
        <v>2</v>
      </c>
      <c r="M2599" s="2" t="s">
        <v>8710</v>
      </c>
      <c r="N2599" s="6"/>
    </row>
    <row r="2600" spans="1:14" s="2" customFormat="1" ht="45" hidden="1">
      <c r="A2600" s="56" t="s">
        <v>6881</v>
      </c>
      <c r="B2600" s="56" t="s">
        <v>6882</v>
      </c>
      <c r="C2600" s="56" t="s">
        <v>4451</v>
      </c>
      <c r="D2600" s="56" t="s">
        <v>4452</v>
      </c>
      <c r="E2600" s="56" t="s">
        <v>4453</v>
      </c>
      <c r="F2600" s="57">
        <v>41825</v>
      </c>
      <c r="G2600" s="58">
        <v>-0.18404208680403328</v>
      </c>
      <c r="H2600" s="59">
        <v>41834</v>
      </c>
      <c r="I2600" s="60">
        <v>228.1</v>
      </c>
      <c r="J2600" s="59">
        <v>42930</v>
      </c>
      <c r="K2600" s="60">
        <v>186.12</v>
      </c>
      <c r="L2600" s="61">
        <f t="shared" si="40"/>
        <v>2</v>
      </c>
      <c r="N2600" s="57"/>
    </row>
    <row r="2601" spans="1:14" s="2" customFormat="1" ht="45">
      <c r="A2601" s="1" t="s">
        <v>4707</v>
      </c>
      <c r="B2601" s="1" t="s">
        <v>4708</v>
      </c>
      <c r="C2601" s="1" t="s">
        <v>4709</v>
      </c>
      <c r="D2601" s="1" t="s">
        <v>4710</v>
      </c>
      <c r="E2601" s="1" t="s">
        <v>4711</v>
      </c>
      <c r="F2601" s="6">
        <v>39207</v>
      </c>
      <c r="G2601" s="7">
        <v>1.2419597046677513</v>
      </c>
      <c r="H2601" s="10">
        <v>39222</v>
      </c>
      <c r="I2601" s="11">
        <v>159.82</v>
      </c>
      <c r="J2601" s="10">
        <v>40318</v>
      </c>
      <c r="K2601" s="11">
        <v>358.31</v>
      </c>
      <c r="L2601" s="2">
        <f t="shared" si="40"/>
        <v>1</v>
      </c>
      <c r="N2601" s="6"/>
    </row>
    <row r="2602" spans="1:14" s="2" customFormat="1" ht="45" hidden="1">
      <c r="A2602" s="32" t="s">
        <v>3184</v>
      </c>
      <c r="B2602" s="32" t="s">
        <v>3569</v>
      </c>
      <c r="C2602" s="32" t="s">
        <v>3186</v>
      </c>
      <c r="D2602" s="32" t="s">
        <v>3187</v>
      </c>
      <c r="E2602" s="32" t="s">
        <v>3188</v>
      </c>
      <c r="F2602" s="33">
        <v>41707</v>
      </c>
      <c r="G2602" s="34">
        <v>0.29471411497089101</v>
      </c>
      <c r="H2602" s="35">
        <v>41717</v>
      </c>
      <c r="I2602" s="36">
        <v>259.37</v>
      </c>
      <c r="J2602" s="35">
        <v>42813</v>
      </c>
      <c r="K2602" s="36">
        <v>335.81</v>
      </c>
      <c r="L2602" s="37">
        <f t="shared" si="40"/>
        <v>6</v>
      </c>
      <c r="M2602" s="2" t="s">
        <v>8708</v>
      </c>
      <c r="N2602" s="33"/>
    </row>
    <row r="2603" spans="1:14" s="2" customFormat="1" ht="45" hidden="1">
      <c r="A2603" s="44" t="s">
        <v>3184</v>
      </c>
      <c r="B2603" s="44" t="s">
        <v>3569</v>
      </c>
      <c r="C2603" s="44" t="s">
        <v>3186</v>
      </c>
      <c r="D2603" s="44" t="s">
        <v>3187</v>
      </c>
      <c r="E2603" s="44" t="s">
        <v>3189</v>
      </c>
      <c r="F2603" s="45">
        <v>41707</v>
      </c>
      <c r="G2603" s="46">
        <v>0.18426088654559658</v>
      </c>
      <c r="H2603" s="47">
        <v>41712</v>
      </c>
      <c r="I2603" s="48">
        <v>256.05</v>
      </c>
      <c r="J2603" s="47">
        <v>42808</v>
      </c>
      <c r="K2603" s="48">
        <v>303.23</v>
      </c>
      <c r="L2603" s="49">
        <f t="shared" si="40"/>
        <v>6</v>
      </c>
      <c r="N2603" s="45"/>
    </row>
    <row r="2604" spans="1:14" s="2" customFormat="1" ht="45" hidden="1">
      <c r="A2604" s="44" t="s">
        <v>3184</v>
      </c>
      <c r="B2604" s="44" t="s">
        <v>3569</v>
      </c>
      <c r="C2604" s="44" t="s">
        <v>3190</v>
      </c>
      <c r="D2604" s="44" t="s">
        <v>3191</v>
      </c>
      <c r="E2604" s="44" t="s">
        <v>3192</v>
      </c>
      <c r="F2604" s="45">
        <v>41707</v>
      </c>
      <c r="G2604" s="46">
        <v>0.58521170960499502</v>
      </c>
      <c r="H2604" s="47">
        <v>41712</v>
      </c>
      <c r="I2604" s="48">
        <v>25508.29</v>
      </c>
      <c r="J2604" s="47">
        <v>42808</v>
      </c>
      <c r="K2604" s="48">
        <v>40436.04</v>
      </c>
      <c r="L2604" s="49">
        <f t="shared" si="40"/>
        <v>6</v>
      </c>
      <c r="N2604" s="45"/>
    </row>
    <row r="2605" spans="1:14" s="2" customFormat="1" ht="45" hidden="1">
      <c r="A2605" s="32" t="s">
        <v>3184</v>
      </c>
      <c r="B2605" s="32" t="s">
        <v>3185</v>
      </c>
      <c r="C2605" s="32" t="s">
        <v>3186</v>
      </c>
      <c r="D2605" s="32" t="s">
        <v>3187</v>
      </c>
      <c r="E2605" s="32" t="s">
        <v>3188</v>
      </c>
      <c r="F2605" s="33">
        <v>41707</v>
      </c>
      <c r="G2605" s="34">
        <v>0.29471411497089101</v>
      </c>
      <c r="H2605" s="35">
        <v>41717</v>
      </c>
      <c r="I2605" s="36">
        <v>259.37</v>
      </c>
      <c r="J2605" s="35">
        <v>42813</v>
      </c>
      <c r="K2605" s="36">
        <v>335.81</v>
      </c>
      <c r="L2605" s="37">
        <f t="shared" si="40"/>
        <v>6</v>
      </c>
      <c r="M2605" s="2" t="s">
        <v>8708</v>
      </c>
      <c r="N2605" s="33"/>
    </row>
    <row r="2606" spans="1:14" s="2" customFormat="1" ht="45" hidden="1">
      <c r="A2606" s="44" t="s">
        <v>3184</v>
      </c>
      <c r="B2606" s="44" t="s">
        <v>3185</v>
      </c>
      <c r="C2606" s="44" t="s">
        <v>3186</v>
      </c>
      <c r="D2606" s="44" t="s">
        <v>3187</v>
      </c>
      <c r="E2606" s="44" t="s">
        <v>3189</v>
      </c>
      <c r="F2606" s="45">
        <v>41707</v>
      </c>
      <c r="G2606" s="46">
        <v>0.18426088654559658</v>
      </c>
      <c r="H2606" s="47">
        <v>41712</v>
      </c>
      <c r="I2606" s="48">
        <v>256.05</v>
      </c>
      <c r="J2606" s="47">
        <v>42808</v>
      </c>
      <c r="K2606" s="48">
        <v>303.23</v>
      </c>
      <c r="L2606" s="49">
        <f t="shared" si="40"/>
        <v>6</v>
      </c>
      <c r="N2606" s="45"/>
    </row>
    <row r="2607" spans="1:14" s="2" customFormat="1" ht="45" hidden="1">
      <c r="A2607" s="44" t="s">
        <v>3184</v>
      </c>
      <c r="B2607" s="44" t="s">
        <v>3185</v>
      </c>
      <c r="C2607" s="44" t="s">
        <v>3190</v>
      </c>
      <c r="D2607" s="44" t="s">
        <v>3191</v>
      </c>
      <c r="E2607" s="44" t="s">
        <v>3192</v>
      </c>
      <c r="F2607" s="45">
        <v>41707</v>
      </c>
      <c r="G2607" s="46">
        <v>0.58521170960499502</v>
      </c>
      <c r="H2607" s="47">
        <v>41712</v>
      </c>
      <c r="I2607" s="48">
        <v>25508.29</v>
      </c>
      <c r="J2607" s="47">
        <v>42808</v>
      </c>
      <c r="K2607" s="48">
        <v>40436.04</v>
      </c>
      <c r="L2607" s="49">
        <f t="shared" si="40"/>
        <v>6</v>
      </c>
      <c r="N2607" s="45"/>
    </row>
    <row r="2608" spans="1:14" s="2" customFormat="1" ht="45">
      <c r="A2608" s="1" t="s">
        <v>8167</v>
      </c>
      <c r="B2608" s="1" t="s">
        <v>8168</v>
      </c>
      <c r="C2608" s="1" t="s">
        <v>2278</v>
      </c>
      <c r="D2608" s="1" t="s">
        <v>2279</v>
      </c>
      <c r="E2608" s="1" t="s">
        <v>2280</v>
      </c>
      <c r="F2608" s="6">
        <v>41742</v>
      </c>
      <c r="G2608" s="7">
        <v>0.30701040988939493</v>
      </c>
      <c r="H2608" s="10">
        <v>41748</v>
      </c>
      <c r="I2608" s="11">
        <v>122.96000000000001</v>
      </c>
      <c r="J2608" s="10">
        <v>42844</v>
      </c>
      <c r="K2608" s="11">
        <v>160.71</v>
      </c>
      <c r="L2608" s="2">
        <f t="shared" si="40"/>
        <v>1</v>
      </c>
      <c r="N2608" s="6"/>
    </row>
    <row r="2609" spans="1:14" s="2" customFormat="1" ht="45">
      <c r="A2609" s="1" t="s">
        <v>2276</v>
      </c>
      <c r="B2609" s="1" t="s">
        <v>2277</v>
      </c>
      <c r="C2609" s="1" t="s">
        <v>2278</v>
      </c>
      <c r="D2609" s="1" t="s">
        <v>2279</v>
      </c>
      <c r="E2609" s="1" t="s">
        <v>2280</v>
      </c>
      <c r="F2609" s="6">
        <v>41187</v>
      </c>
      <c r="G2609" s="7">
        <v>-0.10281879194630868</v>
      </c>
      <c r="H2609" s="10">
        <v>41536</v>
      </c>
      <c r="I2609" s="11">
        <v>111.75</v>
      </c>
      <c r="J2609" s="10">
        <v>42632</v>
      </c>
      <c r="K2609" s="11">
        <v>100.26</v>
      </c>
      <c r="L2609" s="2">
        <f t="shared" si="40"/>
        <v>1</v>
      </c>
      <c r="N2609" s="6"/>
    </row>
    <row r="2610" spans="1:14" s="2" customFormat="1" ht="45" hidden="1">
      <c r="A2610" s="1" t="s">
        <v>1314</v>
      </c>
      <c r="B2610" s="1" t="s">
        <v>1315</v>
      </c>
      <c r="C2610" s="1" t="s">
        <v>1316</v>
      </c>
      <c r="D2610" s="1" t="s">
        <v>1317</v>
      </c>
      <c r="E2610" s="1" t="s">
        <v>1318</v>
      </c>
      <c r="F2610" s="6">
        <v>42040</v>
      </c>
      <c r="G2610" s="7" t="s">
        <v>8705</v>
      </c>
      <c r="H2610" s="10">
        <v>42049</v>
      </c>
      <c r="I2610" s="11">
        <v>94.06</v>
      </c>
      <c r="J2610" s="10"/>
      <c r="K2610" s="11"/>
      <c r="L2610" s="2">
        <f t="shared" si="40"/>
        <v>1</v>
      </c>
      <c r="M2610" s="2" t="s">
        <v>8710</v>
      </c>
      <c r="N2610" s="6"/>
    </row>
    <row r="2611" spans="1:14" s="2" customFormat="1" ht="45" hidden="1">
      <c r="A2611" s="1" t="s">
        <v>4004</v>
      </c>
      <c r="B2611" s="1" t="s">
        <v>4005</v>
      </c>
      <c r="C2611" s="1" t="s">
        <v>4006</v>
      </c>
      <c r="D2611" s="1" t="s">
        <v>4007</v>
      </c>
      <c r="E2611" s="1" t="s">
        <v>4008</v>
      </c>
      <c r="F2611" s="6">
        <v>41917</v>
      </c>
      <c r="G2611" s="7" t="s">
        <v>8705</v>
      </c>
      <c r="H2611" s="10">
        <v>41931</v>
      </c>
      <c r="I2611" s="11">
        <v>22.02</v>
      </c>
      <c r="J2611" s="10"/>
      <c r="K2611" s="11"/>
      <c r="L2611" s="2">
        <f t="shared" si="40"/>
        <v>1</v>
      </c>
      <c r="M2611" s="2" t="s">
        <v>8710</v>
      </c>
      <c r="N2611" s="6"/>
    </row>
    <row r="2612" spans="1:14" s="2" customFormat="1" ht="45">
      <c r="A2612" s="1" t="s">
        <v>7806</v>
      </c>
      <c r="B2612" s="1" t="s">
        <v>7807</v>
      </c>
      <c r="C2612" s="1" t="s">
        <v>7808</v>
      </c>
      <c r="D2612" s="1" t="s">
        <v>7809</v>
      </c>
      <c r="E2612" s="1" t="s">
        <v>7810</v>
      </c>
      <c r="F2612" s="6">
        <v>36804</v>
      </c>
      <c r="G2612" s="7">
        <v>-0.71840268803308349</v>
      </c>
      <c r="H2612" s="10">
        <v>36827</v>
      </c>
      <c r="I2612" s="11">
        <v>386.90000000000003</v>
      </c>
      <c r="J2612" s="10">
        <v>37922</v>
      </c>
      <c r="K2612" s="11">
        <v>108.95</v>
      </c>
      <c r="L2612" s="2">
        <f t="shared" si="40"/>
        <v>1</v>
      </c>
      <c r="N2612" s="6"/>
    </row>
    <row r="2613" spans="1:14" s="2" customFormat="1" ht="45" hidden="1">
      <c r="A2613" s="1" t="s">
        <v>3524</v>
      </c>
      <c r="B2613" s="1" t="s">
        <v>3525</v>
      </c>
      <c r="C2613" s="1" t="s">
        <v>3526</v>
      </c>
      <c r="D2613" s="1" t="s">
        <v>3527</v>
      </c>
      <c r="E2613" s="1" t="s">
        <v>3528</v>
      </c>
      <c r="F2613" s="6">
        <v>41491</v>
      </c>
      <c r="G2613" s="7" t="s">
        <v>8705</v>
      </c>
      <c r="H2613" s="10">
        <v>42113</v>
      </c>
      <c r="I2613" s="11">
        <v>102.16</v>
      </c>
      <c r="J2613" s="10"/>
      <c r="K2613" s="11"/>
      <c r="L2613" s="2">
        <f t="shared" si="40"/>
        <v>1</v>
      </c>
      <c r="M2613" s="2" t="s">
        <v>8710</v>
      </c>
      <c r="N2613" s="6"/>
    </row>
    <row r="2614" spans="1:14" s="2" customFormat="1" ht="45" hidden="1">
      <c r="A2614" s="1" t="s">
        <v>869</v>
      </c>
      <c r="B2614" s="1" t="s">
        <v>870</v>
      </c>
      <c r="C2614" s="1" t="s">
        <v>871</v>
      </c>
      <c r="D2614" s="1" t="s">
        <v>872</v>
      </c>
      <c r="E2614" s="1" t="s">
        <v>873</v>
      </c>
      <c r="F2614" s="6">
        <v>42099</v>
      </c>
      <c r="G2614" s="7" t="s">
        <v>8705</v>
      </c>
      <c r="H2614" s="10">
        <v>42108</v>
      </c>
      <c r="I2614" s="11">
        <v>227.15</v>
      </c>
      <c r="J2614" s="10"/>
      <c r="K2614" s="11"/>
      <c r="L2614" s="2">
        <f t="shared" si="40"/>
        <v>1</v>
      </c>
      <c r="M2614" s="2" t="s">
        <v>8710</v>
      </c>
      <c r="N2614" s="6"/>
    </row>
    <row r="2615" spans="1:14" s="2" customFormat="1" hidden="1">
      <c r="A2615" s="1" t="s">
        <v>8274</v>
      </c>
      <c r="B2615" s="1" t="s">
        <v>8275</v>
      </c>
      <c r="C2615" s="1"/>
      <c r="D2615" s="1"/>
      <c r="E2615" s="1"/>
      <c r="F2615" s="6"/>
      <c r="G2615" s="7"/>
      <c r="H2615" s="12"/>
      <c r="I2615" s="11"/>
      <c r="J2615" s="12"/>
      <c r="K2615" s="11"/>
      <c r="L2615" s="2">
        <f t="shared" si="40"/>
        <v>1</v>
      </c>
      <c r="M2615" s="2" t="s">
        <v>8709</v>
      </c>
      <c r="N2615" s="6"/>
    </row>
    <row r="2616" spans="1:14" s="2" customFormat="1" hidden="1">
      <c r="A2616" s="1" t="s">
        <v>7262</v>
      </c>
      <c r="B2616" s="1" t="s">
        <v>7263</v>
      </c>
      <c r="C2616" s="1"/>
      <c r="D2616" s="1"/>
      <c r="E2616" s="1"/>
      <c r="F2616" s="6"/>
      <c r="G2616" s="7"/>
      <c r="H2616" s="12"/>
      <c r="I2616" s="11"/>
      <c r="J2616" s="12"/>
      <c r="K2616" s="11"/>
      <c r="L2616" s="2">
        <f t="shared" si="40"/>
        <v>1</v>
      </c>
      <c r="M2616" s="2" t="s">
        <v>8709</v>
      </c>
      <c r="N2616" s="6"/>
    </row>
    <row r="2617" spans="1:14" s="2" customFormat="1" ht="45">
      <c r="A2617" s="1" t="s">
        <v>2754</v>
      </c>
      <c r="B2617" s="1" t="s">
        <v>2755</v>
      </c>
      <c r="C2617" s="1" t="s">
        <v>2756</v>
      </c>
      <c r="D2617" s="1" t="s">
        <v>2757</v>
      </c>
      <c r="E2617" s="1" t="s">
        <v>2758</v>
      </c>
      <c r="F2617" s="6">
        <v>34155</v>
      </c>
      <c r="G2617" s="7">
        <v>1.1555533968377325</v>
      </c>
      <c r="H2617" s="10">
        <v>34169</v>
      </c>
      <c r="I2617" s="11">
        <v>1750.01</v>
      </c>
      <c r="J2617" s="10">
        <v>35265</v>
      </c>
      <c r="K2617" s="11">
        <v>3772.2400000000002</v>
      </c>
      <c r="L2617" s="2">
        <f t="shared" si="40"/>
        <v>1</v>
      </c>
      <c r="N2617" s="6"/>
    </row>
    <row r="2618" spans="1:14" s="2" customFormat="1" ht="30">
      <c r="A2618" s="1" t="s">
        <v>479</v>
      </c>
      <c r="B2618" s="1" t="s">
        <v>480</v>
      </c>
      <c r="C2618" s="1" t="s">
        <v>481</v>
      </c>
      <c r="D2618" s="1" t="s">
        <v>482</v>
      </c>
      <c r="E2618" s="1" t="s">
        <v>483</v>
      </c>
      <c r="F2618" s="6">
        <v>41095</v>
      </c>
      <c r="G2618" s="7">
        <v>-1.2544053521294991E-2</v>
      </c>
      <c r="H2618" s="10">
        <v>41104</v>
      </c>
      <c r="I2618" s="11">
        <v>167.41</v>
      </c>
      <c r="J2618" s="10">
        <v>42199</v>
      </c>
      <c r="K2618" s="11">
        <v>165.31</v>
      </c>
      <c r="L2618" s="2">
        <f t="shared" si="40"/>
        <v>1</v>
      </c>
      <c r="N2618" s="6"/>
    </row>
    <row r="2619" spans="1:14" s="2" customFormat="1" ht="45" hidden="1">
      <c r="A2619" s="1" t="s">
        <v>6391</v>
      </c>
      <c r="B2619" s="1" t="s">
        <v>6392</v>
      </c>
      <c r="C2619" s="1" t="s">
        <v>6393</v>
      </c>
      <c r="D2619" s="1" t="s">
        <v>6394</v>
      </c>
      <c r="E2619" s="1" t="s">
        <v>6395</v>
      </c>
      <c r="F2619" s="6">
        <v>42221</v>
      </c>
      <c r="G2619" s="7" t="s">
        <v>8705</v>
      </c>
      <c r="H2619" s="10">
        <v>42243</v>
      </c>
      <c r="I2619" s="11">
        <v>29</v>
      </c>
      <c r="J2619" s="10"/>
      <c r="K2619" s="11"/>
      <c r="L2619" s="2">
        <f t="shared" si="40"/>
        <v>1</v>
      </c>
      <c r="M2619" s="2" t="s">
        <v>8710</v>
      </c>
      <c r="N2619" s="6"/>
    </row>
    <row r="2620" spans="1:14" s="2" customFormat="1" ht="45">
      <c r="A2620" s="1" t="s">
        <v>5870</v>
      </c>
      <c r="B2620" s="1" t="s">
        <v>5871</v>
      </c>
      <c r="C2620" s="1" t="s">
        <v>5872</v>
      </c>
      <c r="D2620" s="1" t="s">
        <v>5873</v>
      </c>
      <c r="E2620" s="1" t="s">
        <v>5874</v>
      </c>
      <c r="F2620" s="6">
        <v>37716</v>
      </c>
      <c r="G2620" s="7">
        <v>-0.90364308342133048</v>
      </c>
      <c r="H2620" s="10">
        <v>38830</v>
      </c>
      <c r="I2620" s="11">
        <v>113.64</v>
      </c>
      <c r="J2620" s="10">
        <v>39926</v>
      </c>
      <c r="K2620" s="11">
        <v>10.950000000000001</v>
      </c>
      <c r="L2620" s="2">
        <f t="shared" si="40"/>
        <v>1</v>
      </c>
      <c r="N2620" s="6"/>
    </row>
    <row r="2621" spans="1:14" s="2" customFormat="1" ht="30" hidden="1">
      <c r="A2621" s="1" t="s">
        <v>4818</v>
      </c>
      <c r="B2621" s="1" t="s">
        <v>4819</v>
      </c>
      <c r="C2621" s="1"/>
      <c r="D2621" s="1"/>
      <c r="E2621" s="1"/>
      <c r="F2621" s="6"/>
      <c r="G2621" s="7"/>
      <c r="H2621" s="12"/>
      <c r="I2621" s="11"/>
      <c r="J2621" s="12"/>
      <c r="K2621" s="11"/>
      <c r="L2621" s="2">
        <f t="shared" si="40"/>
        <v>1</v>
      </c>
      <c r="M2621" s="2" t="s">
        <v>8709</v>
      </c>
      <c r="N2621" s="6"/>
    </row>
    <row r="2622" spans="1:14" s="2" customFormat="1" hidden="1">
      <c r="A2622" s="1" t="s">
        <v>99</v>
      </c>
      <c r="B2622" s="1" t="s">
        <v>100</v>
      </c>
      <c r="C2622" s="1"/>
      <c r="D2622" s="1"/>
      <c r="E2622" s="1"/>
      <c r="F2622" s="6"/>
      <c r="G2622" s="7"/>
      <c r="H2622" s="12"/>
      <c r="I2622" s="11"/>
      <c r="J2622" s="12"/>
      <c r="K2622" s="11"/>
      <c r="L2622" s="2">
        <f t="shared" si="40"/>
        <v>1</v>
      </c>
      <c r="M2622" s="2" t="s">
        <v>8709</v>
      </c>
      <c r="N2622" s="6"/>
    </row>
    <row r="2623" spans="1:14" s="2" customFormat="1" ht="45">
      <c r="A2623" s="1" t="s">
        <v>1778</v>
      </c>
      <c r="B2623" s="1" t="s">
        <v>1779</v>
      </c>
      <c r="C2623" s="1" t="s">
        <v>1780</v>
      </c>
      <c r="D2623" s="1" t="s">
        <v>1781</v>
      </c>
      <c r="E2623" s="1" t="s">
        <v>1782</v>
      </c>
      <c r="F2623" s="6">
        <v>41310</v>
      </c>
      <c r="G2623" s="7">
        <v>0.31038820992092014</v>
      </c>
      <c r="H2623" s="10">
        <v>41408</v>
      </c>
      <c r="I2623" s="11">
        <v>111.28</v>
      </c>
      <c r="J2623" s="10">
        <v>42504</v>
      </c>
      <c r="K2623" s="11">
        <v>145.82</v>
      </c>
      <c r="L2623" s="2">
        <f t="shared" si="40"/>
        <v>1</v>
      </c>
      <c r="N2623" s="6"/>
    </row>
    <row r="2624" spans="1:14" s="2" customFormat="1" ht="45">
      <c r="A2624" s="1" t="s">
        <v>5566</v>
      </c>
      <c r="B2624" s="1" t="s">
        <v>5567</v>
      </c>
      <c r="C2624" s="1" t="s">
        <v>5568</v>
      </c>
      <c r="D2624" s="1" t="s">
        <v>5569</v>
      </c>
      <c r="E2624" s="1" t="s">
        <v>5570</v>
      </c>
      <c r="F2624" s="6">
        <v>41552</v>
      </c>
      <c r="G2624" s="7">
        <v>-0.39619260918253074</v>
      </c>
      <c r="H2624" s="10">
        <v>41570</v>
      </c>
      <c r="I2624" s="11">
        <v>89.3</v>
      </c>
      <c r="J2624" s="10">
        <v>42666</v>
      </c>
      <c r="K2624" s="11">
        <v>53.92</v>
      </c>
      <c r="L2624" s="2">
        <f t="shared" si="40"/>
        <v>1</v>
      </c>
      <c r="N2624" s="6"/>
    </row>
    <row r="2625" spans="1:14" s="2" customFormat="1" hidden="1">
      <c r="A2625" s="1" t="s">
        <v>8355</v>
      </c>
      <c r="B2625" s="1" t="s">
        <v>8356</v>
      </c>
      <c r="C2625" s="1"/>
      <c r="D2625" s="1"/>
      <c r="E2625" s="1"/>
      <c r="F2625" s="6"/>
      <c r="G2625" s="7"/>
      <c r="H2625" s="12"/>
      <c r="I2625" s="11"/>
      <c r="J2625" s="12"/>
      <c r="K2625" s="11"/>
      <c r="L2625" s="2">
        <f t="shared" si="40"/>
        <v>1</v>
      </c>
      <c r="M2625" s="2" t="s">
        <v>8709</v>
      </c>
      <c r="N2625" s="6"/>
    </row>
    <row r="2626" spans="1:14" s="2" customFormat="1" hidden="1">
      <c r="A2626" s="1" t="s">
        <v>5300</v>
      </c>
      <c r="B2626" s="1" t="s">
        <v>5793</v>
      </c>
      <c r="C2626" s="1"/>
      <c r="D2626" s="1"/>
      <c r="E2626" s="1"/>
      <c r="F2626" s="6"/>
      <c r="G2626" s="7"/>
      <c r="H2626" s="12"/>
      <c r="I2626" s="11"/>
      <c r="J2626" s="12"/>
      <c r="K2626" s="11"/>
      <c r="L2626" s="2">
        <f t="shared" ref="L2626:L2689" si="41">COUNTIF(A$2:A$2738,A2626)</f>
        <v>2</v>
      </c>
      <c r="M2626" s="2" t="s">
        <v>8709</v>
      </c>
      <c r="N2626" s="6"/>
    </row>
    <row r="2627" spans="1:14" s="2" customFormat="1" hidden="1">
      <c r="A2627" s="1" t="s">
        <v>5300</v>
      </c>
      <c r="B2627" s="1" t="s">
        <v>5301</v>
      </c>
      <c r="C2627" s="1"/>
      <c r="D2627" s="1"/>
      <c r="E2627" s="1"/>
      <c r="F2627" s="6"/>
      <c r="G2627" s="7"/>
      <c r="H2627" s="12"/>
      <c r="I2627" s="11"/>
      <c r="J2627" s="12"/>
      <c r="K2627" s="11"/>
      <c r="L2627" s="2">
        <f t="shared" si="41"/>
        <v>2</v>
      </c>
      <c r="M2627" s="2" t="s">
        <v>8709</v>
      </c>
      <c r="N2627" s="6"/>
    </row>
    <row r="2628" spans="1:14" s="2" customFormat="1" ht="45">
      <c r="A2628" s="1" t="s">
        <v>4718</v>
      </c>
      <c r="B2628" s="1" t="s">
        <v>4719</v>
      </c>
      <c r="C2628" s="1" t="s">
        <v>4720</v>
      </c>
      <c r="D2628" s="1" t="s">
        <v>4721</v>
      </c>
      <c r="E2628" s="1" t="s">
        <v>4722</v>
      </c>
      <c r="F2628" s="6">
        <v>41583</v>
      </c>
      <c r="G2628" s="7">
        <v>0.22489782392577046</v>
      </c>
      <c r="H2628" s="10">
        <v>41810</v>
      </c>
      <c r="I2628" s="11">
        <v>90.53</v>
      </c>
      <c r="J2628" s="10">
        <v>42906</v>
      </c>
      <c r="K2628" s="11">
        <v>110.89</v>
      </c>
      <c r="L2628" s="2">
        <f t="shared" si="41"/>
        <v>1</v>
      </c>
      <c r="N2628" s="6"/>
    </row>
    <row r="2629" spans="1:14" s="2" customFormat="1" ht="45" hidden="1">
      <c r="A2629" s="1" t="s">
        <v>2164</v>
      </c>
      <c r="B2629" s="1" t="s">
        <v>2165</v>
      </c>
      <c r="C2629" s="1" t="s">
        <v>680</v>
      </c>
      <c r="D2629" s="1" t="s">
        <v>681</v>
      </c>
      <c r="E2629" s="1" t="s">
        <v>682</v>
      </c>
      <c r="F2629" s="6">
        <v>42492</v>
      </c>
      <c r="G2629" s="7" t="s">
        <v>8705</v>
      </c>
      <c r="H2629" s="10">
        <v>42504</v>
      </c>
      <c r="I2629" s="11">
        <v>7719.41</v>
      </c>
      <c r="J2629" s="10"/>
      <c r="K2629" s="11"/>
      <c r="L2629" s="2">
        <f t="shared" si="41"/>
        <v>3</v>
      </c>
      <c r="M2629" s="2" t="s">
        <v>8710</v>
      </c>
      <c r="N2629" s="6"/>
    </row>
    <row r="2630" spans="1:14" s="2" customFormat="1" ht="45" hidden="1">
      <c r="A2630" s="1" t="s">
        <v>2164</v>
      </c>
      <c r="B2630" s="1" t="s">
        <v>2165</v>
      </c>
      <c r="C2630" s="1" t="s">
        <v>680</v>
      </c>
      <c r="D2630" s="1" t="s">
        <v>681</v>
      </c>
      <c r="E2630" s="1" t="s">
        <v>683</v>
      </c>
      <c r="F2630" s="6">
        <v>42492</v>
      </c>
      <c r="G2630" s="7" t="s">
        <v>8705</v>
      </c>
      <c r="H2630" s="10">
        <v>42504</v>
      </c>
      <c r="I2630" s="11">
        <v>7719.41</v>
      </c>
      <c r="J2630" s="10"/>
      <c r="K2630" s="11"/>
      <c r="L2630" s="2">
        <f t="shared" si="41"/>
        <v>3</v>
      </c>
      <c r="M2630" s="2" t="s">
        <v>8710</v>
      </c>
      <c r="N2630" s="6"/>
    </row>
    <row r="2631" spans="1:14" s="2" customFormat="1" ht="45" hidden="1">
      <c r="A2631" s="1" t="s">
        <v>2164</v>
      </c>
      <c r="B2631" s="1" t="s">
        <v>2165</v>
      </c>
      <c r="C2631" s="1" t="s">
        <v>684</v>
      </c>
      <c r="D2631" s="1" t="s">
        <v>685</v>
      </c>
      <c r="E2631" s="1" t="s">
        <v>686</v>
      </c>
      <c r="F2631" s="6">
        <v>42492</v>
      </c>
      <c r="G2631" s="7" t="s">
        <v>8705</v>
      </c>
      <c r="H2631" s="10">
        <v>42504</v>
      </c>
      <c r="I2631" s="11">
        <v>8260.36</v>
      </c>
      <c r="J2631" s="10"/>
      <c r="K2631" s="11"/>
      <c r="L2631" s="2">
        <f t="shared" si="41"/>
        <v>3</v>
      </c>
      <c r="M2631" s="2" t="s">
        <v>8710</v>
      </c>
      <c r="N2631" s="6"/>
    </row>
    <row r="2632" spans="1:14" s="2" customFormat="1" ht="45" hidden="1">
      <c r="A2632" s="1" t="s">
        <v>678</v>
      </c>
      <c r="B2632" s="1" t="s">
        <v>679</v>
      </c>
      <c r="C2632" s="1" t="s">
        <v>680</v>
      </c>
      <c r="D2632" s="1" t="s">
        <v>681</v>
      </c>
      <c r="E2632" s="1" t="s">
        <v>682</v>
      </c>
      <c r="F2632" s="6">
        <v>40548</v>
      </c>
      <c r="G2632" s="7">
        <v>2.8541267382911086</v>
      </c>
      <c r="H2632" s="10">
        <v>40557</v>
      </c>
      <c r="I2632" s="11">
        <v>10440.57</v>
      </c>
      <c r="J2632" s="10">
        <v>41653</v>
      </c>
      <c r="K2632" s="11">
        <v>40239.279999999999</v>
      </c>
      <c r="L2632" s="2">
        <f t="shared" si="41"/>
        <v>3</v>
      </c>
      <c r="N2632" s="6"/>
    </row>
    <row r="2633" spans="1:14" s="2" customFormat="1" ht="45" hidden="1">
      <c r="A2633" s="32" t="s">
        <v>678</v>
      </c>
      <c r="B2633" s="32" t="s">
        <v>679</v>
      </c>
      <c r="C2633" s="32" t="s">
        <v>680</v>
      </c>
      <c r="D2633" s="32" t="s">
        <v>681</v>
      </c>
      <c r="E2633" s="32" t="s">
        <v>683</v>
      </c>
      <c r="F2633" s="33">
        <v>40548</v>
      </c>
      <c r="G2633" s="34">
        <v>2.8541267382911086</v>
      </c>
      <c r="H2633" s="35">
        <v>40557</v>
      </c>
      <c r="I2633" s="36">
        <v>10440.57</v>
      </c>
      <c r="J2633" s="35">
        <v>41653</v>
      </c>
      <c r="K2633" s="36">
        <v>40239.279999999999</v>
      </c>
      <c r="L2633" s="37">
        <f t="shared" si="41"/>
        <v>3</v>
      </c>
      <c r="M2633" s="2" t="s">
        <v>8708</v>
      </c>
      <c r="N2633" s="33"/>
    </row>
    <row r="2634" spans="1:14" s="2" customFormat="1" ht="45" hidden="1">
      <c r="A2634" s="1" t="s">
        <v>678</v>
      </c>
      <c r="B2634" s="1" t="s">
        <v>679</v>
      </c>
      <c r="C2634" s="1" t="s">
        <v>684</v>
      </c>
      <c r="D2634" s="1" t="s">
        <v>685</v>
      </c>
      <c r="E2634" s="1" t="s">
        <v>686</v>
      </c>
      <c r="F2634" s="6">
        <v>40548</v>
      </c>
      <c r="G2634" s="7">
        <v>3.253459449580836</v>
      </c>
      <c r="H2634" s="10">
        <v>40557</v>
      </c>
      <c r="I2634" s="11">
        <v>8536.0400000000009</v>
      </c>
      <c r="J2634" s="10">
        <v>41653</v>
      </c>
      <c r="K2634" s="11">
        <v>36307.700000000004</v>
      </c>
      <c r="L2634" s="2">
        <f t="shared" si="41"/>
        <v>3</v>
      </c>
      <c r="N2634" s="6"/>
    </row>
    <row r="2635" spans="1:14" s="2" customFormat="1" ht="45" hidden="1">
      <c r="A2635" s="1" t="s">
        <v>6058</v>
      </c>
      <c r="B2635" s="1" t="s">
        <v>6059</v>
      </c>
      <c r="C2635" s="1" t="s">
        <v>6060</v>
      </c>
      <c r="D2635" s="1" t="s">
        <v>6061</v>
      </c>
      <c r="E2635" s="1" t="s">
        <v>6062</v>
      </c>
      <c r="F2635" s="6">
        <v>41460</v>
      </c>
      <c r="G2635" s="7" t="s">
        <v>8705</v>
      </c>
      <c r="H2635" s="10">
        <v>41935</v>
      </c>
      <c r="I2635" s="11">
        <v>81.64</v>
      </c>
      <c r="J2635" s="10"/>
      <c r="K2635" s="11"/>
      <c r="L2635" s="2">
        <f t="shared" si="41"/>
        <v>1</v>
      </c>
      <c r="M2635" s="2" t="s">
        <v>8710</v>
      </c>
      <c r="N2635" s="6"/>
    </row>
    <row r="2636" spans="1:14" s="2" customFormat="1" ht="45" hidden="1">
      <c r="A2636" s="1" t="s">
        <v>1871</v>
      </c>
      <c r="B2636" s="1" t="s">
        <v>1872</v>
      </c>
      <c r="C2636" s="1" t="s">
        <v>1873</v>
      </c>
      <c r="D2636" s="1" t="s">
        <v>1874</v>
      </c>
      <c r="E2636" s="1" t="s">
        <v>1875</v>
      </c>
      <c r="F2636" s="6">
        <v>42857</v>
      </c>
      <c r="G2636" s="7" t="s">
        <v>8705</v>
      </c>
      <c r="H2636" s="10">
        <v>42869</v>
      </c>
      <c r="I2636" s="11">
        <v>1078.99</v>
      </c>
      <c r="J2636" s="10"/>
      <c r="K2636" s="11"/>
      <c r="L2636" s="2">
        <f t="shared" si="41"/>
        <v>2</v>
      </c>
      <c r="M2636" s="2" t="s">
        <v>8710</v>
      </c>
      <c r="N2636" s="6"/>
    </row>
    <row r="2637" spans="1:14" s="2" customFormat="1" ht="45" hidden="1">
      <c r="A2637" s="1" t="s">
        <v>1871</v>
      </c>
      <c r="B2637" s="1" t="s">
        <v>1872</v>
      </c>
      <c r="C2637" s="1" t="s">
        <v>1873</v>
      </c>
      <c r="D2637" s="1" t="s">
        <v>1874</v>
      </c>
      <c r="E2637" s="1" t="s">
        <v>1876</v>
      </c>
      <c r="F2637" s="6">
        <v>42857</v>
      </c>
      <c r="G2637" s="7" t="s">
        <v>8705</v>
      </c>
      <c r="H2637" s="10">
        <v>42869</v>
      </c>
      <c r="I2637" s="11">
        <v>1078.99</v>
      </c>
      <c r="J2637" s="10"/>
      <c r="K2637" s="11"/>
      <c r="L2637" s="2">
        <f t="shared" si="41"/>
        <v>2</v>
      </c>
      <c r="M2637" s="2" t="s">
        <v>8710</v>
      </c>
      <c r="N2637" s="6"/>
    </row>
    <row r="2638" spans="1:14" s="2" customFormat="1" ht="45" hidden="1">
      <c r="A2638" s="1" t="s">
        <v>3101</v>
      </c>
      <c r="B2638" s="1" t="s">
        <v>3102</v>
      </c>
      <c r="C2638" s="1" t="s">
        <v>3103</v>
      </c>
      <c r="D2638" s="1" t="s">
        <v>3104</v>
      </c>
      <c r="E2638" s="1" t="s">
        <v>3105</v>
      </c>
      <c r="F2638" s="6">
        <v>42036</v>
      </c>
      <c r="G2638" s="7" t="s">
        <v>8705</v>
      </c>
      <c r="H2638" s="10">
        <v>42054</v>
      </c>
      <c r="I2638" s="11">
        <v>128.08000000000001</v>
      </c>
      <c r="J2638" s="10"/>
      <c r="K2638" s="11"/>
      <c r="L2638" s="2">
        <f t="shared" si="41"/>
        <v>1</v>
      </c>
      <c r="M2638" s="2" t="s">
        <v>8710</v>
      </c>
      <c r="N2638" s="6"/>
    </row>
    <row r="2639" spans="1:14" s="2" customFormat="1" ht="30" hidden="1">
      <c r="A2639" s="1" t="s">
        <v>5277</v>
      </c>
      <c r="B2639" s="1" t="s">
        <v>5278</v>
      </c>
      <c r="C2639" s="1"/>
      <c r="D2639" s="1"/>
      <c r="E2639" s="1"/>
      <c r="F2639" s="6"/>
      <c r="G2639" s="7"/>
      <c r="H2639" s="12"/>
      <c r="I2639" s="11"/>
      <c r="J2639" s="12"/>
      <c r="K2639" s="11"/>
      <c r="L2639" s="2">
        <f t="shared" si="41"/>
        <v>1</v>
      </c>
      <c r="M2639" s="2" t="s">
        <v>8709</v>
      </c>
      <c r="N2639" s="6"/>
    </row>
    <row r="2640" spans="1:14" s="2" customFormat="1" ht="45" hidden="1">
      <c r="A2640" s="32" t="s">
        <v>6192</v>
      </c>
      <c r="B2640" s="32" t="s">
        <v>6193</v>
      </c>
      <c r="C2640" s="32" t="s">
        <v>6194</v>
      </c>
      <c r="D2640" s="32" t="s">
        <v>6195</v>
      </c>
      <c r="E2640" s="32" t="s">
        <v>6196</v>
      </c>
      <c r="F2640" s="33">
        <v>39881</v>
      </c>
      <c r="G2640" s="34">
        <v>3.7057509389785865</v>
      </c>
      <c r="H2640" s="35">
        <v>39899</v>
      </c>
      <c r="I2640" s="36">
        <v>7175.35</v>
      </c>
      <c r="J2640" s="35">
        <v>40995</v>
      </c>
      <c r="K2640" s="36">
        <v>33765.410000000003</v>
      </c>
      <c r="L2640" s="37">
        <f t="shared" si="41"/>
        <v>4</v>
      </c>
      <c r="M2640" s="2" t="s">
        <v>8708</v>
      </c>
      <c r="N2640" s="33"/>
    </row>
    <row r="2641" spans="1:14" s="2" customFormat="1" ht="45" hidden="1">
      <c r="A2641" s="44" t="s">
        <v>6192</v>
      </c>
      <c r="B2641" s="44" t="s">
        <v>6193</v>
      </c>
      <c r="C2641" s="44" t="s">
        <v>6194</v>
      </c>
      <c r="D2641" s="44" t="s">
        <v>6195</v>
      </c>
      <c r="E2641" s="44" t="s">
        <v>6197</v>
      </c>
      <c r="F2641" s="45">
        <v>39881</v>
      </c>
      <c r="G2641" s="46">
        <v>3.8160424230176924</v>
      </c>
      <c r="H2641" s="47">
        <v>39886</v>
      </c>
      <c r="I2641" s="48">
        <v>7175.35</v>
      </c>
      <c r="J2641" s="47">
        <v>40982</v>
      </c>
      <c r="K2641" s="48">
        <v>34556.79</v>
      </c>
      <c r="L2641" s="49">
        <f t="shared" si="41"/>
        <v>4</v>
      </c>
      <c r="N2641" s="45"/>
    </row>
    <row r="2642" spans="1:14" s="2" customFormat="1" ht="45" hidden="1">
      <c r="A2642" s="32" t="s">
        <v>6192</v>
      </c>
      <c r="B2642" s="32" t="s">
        <v>6466</v>
      </c>
      <c r="C2642" s="32" t="s">
        <v>6194</v>
      </c>
      <c r="D2642" s="32" t="s">
        <v>6195</v>
      </c>
      <c r="E2642" s="32" t="s">
        <v>6196</v>
      </c>
      <c r="F2642" s="33">
        <v>39881</v>
      </c>
      <c r="G2642" s="34">
        <v>3.7057509389785865</v>
      </c>
      <c r="H2642" s="35">
        <v>39899</v>
      </c>
      <c r="I2642" s="36">
        <v>7175.35</v>
      </c>
      <c r="J2642" s="35">
        <v>40995</v>
      </c>
      <c r="K2642" s="36">
        <v>33765.410000000003</v>
      </c>
      <c r="L2642" s="37">
        <f t="shared" si="41"/>
        <v>4</v>
      </c>
      <c r="M2642" s="2" t="s">
        <v>8708</v>
      </c>
      <c r="N2642" s="33"/>
    </row>
    <row r="2643" spans="1:14" s="2" customFormat="1" ht="45" hidden="1">
      <c r="A2643" s="44" t="s">
        <v>6192</v>
      </c>
      <c r="B2643" s="44" t="s">
        <v>6466</v>
      </c>
      <c r="C2643" s="44" t="s">
        <v>6194</v>
      </c>
      <c r="D2643" s="44" t="s">
        <v>6195</v>
      </c>
      <c r="E2643" s="44" t="s">
        <v>6197</v>
      </c>
      <c r="F2643" s="45">
        <v>39881</v>
      </c>
      <c r="G2643" s="46">
        <v>3.8160424230176924</v>
      </c>
      <c r="H2643" s="47">
        <v>39886</v>
      </c>
      <c r="I2643" s="48">
        <v>7175.35</v>
      </c>
      <c r="J2643" s="47">
        <v>40982</v>
      </c>
      <c r="K2643" s="48">
        <v>34556.79</v>
      </c>
      <c r="L2643" s="49">
        <f t="shared" si="41"/>
        <v>4</v>
      </c>
      <c r="N2643" s="45"/>
    </row>
    <row r="2644" spans="1:14" s="2" customFormat="1" ht="45">
      <c r="A2644" s="1" t="s">
        <v>6859</v>
      </c>
      <c r="B2644" s="1" t="s">
        <v>6860</v>
      </c>
      <c r="C2644" s="1" t="s">
        <v>6861</v>
      </c>
      <c r="D2644" s="1" t="s">
        <v>6862</v>
      </c>
      <c r="E2644" s="1" t="s">
        <v>6863</v>
      </c>
      <c r="F2644" s="6">
        <v>41279</v>
      </c>
      <c r="G2644" s="7">
        <v>-0.67719128329297817</v>
      </c>
      <c r="H2644" s="10">
        <v>41756</v>
      </c>
      <c r="I2644" s="11">
        <v>103.25</v>
      </c>
      <c r="J2644" s="10">
        <v>42852</v>
      </c>
      <c r="K2644" s="11">
        <v>33.33</v>
      </c>
      <c r="L2644" s="2">
        <f t="shared" si="41"/>
        <v>1</v>
      </c>
      <c r="N2644" s="6"/>
    </row>
    <row r="2645" spans="1:14" s="2" customFormat="1" ht="45">
      <c r="A2645" s="1" t="s">
        <v>7151</v>
      </c>
      <c r="B2645" s="1" t="s">
        <v>7152</v>
      </c>
      <c r="C2645" s="1" t="s">
        <v>7153</v>
      </c>
      <c r="D2645" s="1" t="s">
        <v>7154</v>
      </c>
      <c r="E2645" s="1" t="s">
        <v>7155</v>
      </c>
      <c r="F2645" s="6">
        <v>41460</v>
      </c>
      <c r="G2645" s="7">
        <v>-0.92331866750471403</v>
      </c>
      <c r="H2645" s="10">
        <v>41482</v>
      </c>
      <c r="I2645" s="11">
        <v>190.92000000000002</v>
      </c>
      <c r="J2645" s="10">
        <v>42578</v>
      </c>
      <c r="K2645" s="11">
        <v>14.64</v>
      </c>
      <c r="L2645" s="2">
        <f t="shared" si="41"/>
        <v>1</v>
      </c>
      <c r="N2645" s="6"/>
    </row>
    <row r="2646" spans="1:14" s="2" customFormat="1" hidden="1">
      <c r="A2646" s="1" t="s">
        <v>134</v>
      </c>
      <c r="B2646" s="1" t="s">
        <v>135</v>
      </c>
      <c r="C2646" s="1"/>
      <c r="D2646" s="1"/>
      <c r="E2646" s="1"/>
      <c r="F2646" s="6"/>
      <c r="G2646" s="7"/>
      <c r="H2646" s="12"/>
      <c r="I2646" s="11"/>
      <c r="J2646" s="12"/>
      <c r="K2646" s="11"/>
      <c r="L2646" s="2">
        <f t="shared" si="41"/>
        <v>1</v>
      </c>
      <c r="M2646" s="2" t="s">
        <v>8709</v>
      </c>
      <c r="N2646" s="6"/>
    </row>
    <row r="2647" spans="1:14" s="2" customFormat="1" ht="45">
      <c r="A2647" s="1" t="s">
        <v>4096</v>
      </c>
      <c r="B2647" s="1" t="s">
        <v>4097</v>
      </c>
      <c r="C2647" s="1" t="s">
        <v>4098</v>
      </c>
      <c r="D2647" s="1" t="s">
        <v>4099</v>
      </c>
      <c r="E2647" s="1" t="s">
        <v>4100</v>
      </c>
      <c r="F2647" s="6">
        <v>32452</v>
      </c>
      <c r="G2647" s="7">
        <v>0.29977333468655892</v>
      </c>
      <c r="H2647" s="10">
        <v>32466</v>
      </c>
      <c r="I2647" s="11">
        <v>591.18000000000006</v>
      </c>
      <c r="J2647" s="10">
        <v>33561</v>
      </c>
      <c r="K2647" s="11">
        <v>768.4</v>
      </c>
      <c r="L2647" s="2">
        <f t="shared" si="41"/>
        <v>1</v>
      </c>
      <c r="N2647" s="6"/>
    </row>
    <row r="2648" spans="1:14" s="2" customFormat="1" ht="45" hidden="1">
      <c r="A2648" s="1" t="s">
        <v>6805</v>
      </c>
      <c r="B2648" s="1" t="s">
        <v>6806</v>
      </c>
      <c r="C2648" s="1" t="s">
        <v>6807</v>
      </c>
      <c r="D2648" s="1" t="s">
        <v>6808</v>
      </c>
      <c r="E2648" s="1" t="s">
        <v>6809</v>
      </c>
      <c r="F2648" s="6">
        <v>42221</v>
      </c>
      <c r="G2648" s="7" t="s">
        <v>8705</v>
      </c>
      <c r="H2648" s="10">
        <v>42243</v>
      </c>
      <c r="I2648" s="11">
        <v>7.61</v>
      </c>
      <c r="J2648" s="10"/>
      <c r="K2648" s="11"/>
      <c r="L2648" s="2">
        <f t="shared" si="41"/>
        <v>1</v>
      </c>
      <c r="M2648" s="2" t="s">
        <v>8710</v>
      </c>
      <c r="N2648" s="6"/>
    </row>
    <row r="2649" spans="1:14" s="2" customFormat="1" ht="45">
      <c r="A2649" s="1" t="s">
        <v>2988</v>
      </c>
      <c r="B2649" s="1" t="s">
        <v>2989</v>
      </c>
      <c r="C2649" s="1" t="s">
        <v>2990</v>
      </c>
      <c r="D2649" s="1" t="s">
        <v>2991</v>
      </c>
      <c r="E2649" s="1" t="s">
        <v>2992</v>
      </c>
      <c r="F2649" s="6">
        <v>37442</v>
      </c>
      <c r="G2649" s="7">
        <v>0.49807392481355856</v>
      </c>
      <c r="H2649" s="10">
        <v>37456</v>
      </c>
      <c r="I2649" s="11">
        <v>6689.77</v>
      </c>
      <c r="J2649" s="10">
        <v>38552</v>
      </c>
      <c r="K2649" s="11">
        <v>10021.77</v>
      </c>
      <c r="L2649" s="2">
        <f t="shared" si="41"/>
        <v>1</v>
      </c>
      <c r="N2649" s="6"/>
    </row>
    <row r="2650" spans="1:14" s="2" customFormat="1" ht="45">
      <c r="A2650" s="1" t="s">
        <v>3354</v>
      </c>
      <c r="B2650" s="1" t="s">
        <v>3355</v>
      </c>
      <c r="C2650" s="1" t="s">
        <v>3356</v>
      </c>
      <c r="D2650" s="1" t="s">
        <v>3357</v>
      </c>
      <c r="E2650" s="1" t="s">
        <v>3358</v>
      </c>
      <c r="F2650" s="6">
        <v>39087</v>
      </c>
      <c r="G2650" s="7">
        <v>3.0555093307975754</v>
      </c>
      <c r="H2650" s="10">
        <v>41048</v>
      </c>
      <c r="I2650" s="11">
        <v>84.13</v>
      </c>
      <c r="J2650" s="10">
        <v>42143</v>
      </c>
      <c r="K2650" s="11">
        <v>341.19</v>
      </c>
      <c r="L2650" s="2">
        <f t="shared" si="41"/>
        <v>1</v>
      </c>
      <c r="N2650" s="6"/>
    </row>
    <row r="2651" spans="1:14" s="2" customFormat="1" ht="45" hidden="1">
      <c r="A2651" s="1" t="s">
        <v>4145</v>
      </c>
      <c r="B2651" s="1" t="s">
        <v>4146</v>
      </c>
      <c r="C2651" s="1" t="s">
        <v>4147</v>
      </c>
      <c r="D2651" s="1" t="s">
        <v>4148</v>
      </c>
      <c r="E2651" s="1" t="s">
        <v>4149</v>
      </c>
      <c r="F2651" s="6">
        <v>42282</v>
      </c>
      <c r="G2651" s="7" t="s">
        <v>8705</v>
      </c>
      <c r="H2651" s="10">
        <v>42296</v>
      </c>
      <c r="I2651" s="11">
        <v>80.63</v>
      </c>
      <c r="J2651" s="10"/>
      <c r="K2651" s="11"/>
      <c r="L2651" s="2">
        <f t="shared" si="41"/>
        <v>1</v>
      </c>
      <c r="M2651" s="2" t="s">
        <v>8710</v>
      </c>
      <c r="N2651" s="6"/>
    </row>
    <row r="2652" spans="1:14" s="2" customFormat="1" ht="45">
      <c r="A2652" s="1" t="s">
        <v>2282</v>
      </c>
      <c r="B2652" s="1" t="s">
        <v>2283</v>
      </c>
      <c r="C2652" s="1" t="s">
        <v>2284</v>
      </c>
      <c r="D2652" s="1" t="s">
        <v>2285</v>
      </c>
      <c r="E2652" s="1" t="s">
        <v>2286</v>
      </c>
      <c r="F2652" s="6">
        <v>37591</v>
      </c>
      <c r="G2652" s="7">
        <v>-0.65019725718579746</v>
      </c>
      <c r="H2652" s="10">
        <v>38552</v>
      </c>
      <c r="I2652" s="11">
        <v>106.46000000000001</v>
      </c>
      <c r="J2652" s="10">
        <v>39648</v>
      </c>
      <c r="K2652" s="11">
        <v>37.24</v>
      </c>
      <c r="L2652" s="2">
        <f t="shared" si="41"/>
        <v>1</v>
      </c>
      <c r="N2652" s="6"/>
    </row>
    <row r="2653" spans="1:14" s="2" customFormat="1" ht="45">
      <c r="A2653" s="1" t="s">
        <v>1923</v>
      </c>
      <c r="B2653" s="1" t="s">
        <v>1924</v>
      </c>
      <c r="C2653" s="1" t="s">
        <v>1925</v>
      </c>
      <c r="D2653" s="1" t="s">
        <v>1926</v>
      </c>
      <c r="E2653" s="1" t="s">
        <v>1927</v>
      </c>
      <c r="F2653" s="6">
        <v>39207</v>
      </c>
      <c r="G2653" s="7">
        <v>-0.23791170287316052</v>
      </c>
      <c r="H2653" s="10">
        <v>39308</v>
      </c>
      <c r="I2653" s="11">
        <v>85.62</v>
      </c>
      <c r="J2653" s="10">
        <v>40404</v>
      </c>
      <c r="K2653" s="11">
        <v>65.25</v>
      </c>
      <c r="L2653" s="2">
        <f t="shared" si="41"/>
        <v>1</v>
      </c>
      <c r="N2653" s="6"/>
    </row>
    <row r="2654" spans="1:14" s="2" customFormat="1" hidden="1">
      <c r="A2654" s="1" t="s">
        <v>5233</v>
      </c>
      <c r="B2654" s="1" t="s">
        <v>5234</v>
      </c>
      <c r="C2654" s="1"/>
      <c r="D2654" s="1"/>
      <c r="E2654" s="1"/>
      <c r="F2654" s="6"/>
      <c r="G2654" s="7"/>
      <c r="H2654" s="12"/>
      <c r="I2654" s="11"/>
      <c r="J2654" s="12"/>
      <c r="K2654" s="11"/>
      <c r="L2654" s="2">
        <f t="shared" si="41"/>
        <v>1</v>
      </c>
      <c r="M2654" s="2" t="s">
        <v>8709</v>
      </c>
      <c r="N2654" s="6"/>
    </row>
    <row r="2655" spans="1:14" s="2" customFormat="1" ht="45" hidden="1">
      <c r="A2655" s="1" t="s">
        <v>1376</v>
      </c>
      <c r="B2655" s="1" t="s">
        <v>1377</v>
      </c>
      <c r="C2655" s="1" t="s">
        <v>1378</v>
      </c>
      <c r="D2655" s="1" t="s">
        <v>1379</v>
      </c>
      <c r="E2655" s="1" t="s">
        <v>1380</v>
      </c>
      <c r="F2655" s="6">
        <v>42282</v>
      </c>
      <c r="G2655" s="7" t="s">
        <v>8705</v>
      </c>
      <c r="H2655" s="10">
        <v>42306</v>
      </c>
      <c r="I2655" s="11">
        <v>279.61</v>
      </c>
      <c r="J2655" s="10"/>
      <c r="K2655" s="11"/>
      <c r="L2655" s="2">
        <f t="shared" si="41"/>
        <v>1</v>
      </c>
      <c r="M2655" s="2" t="s">
        <v>8710</v>
      </c>
      <c r="N2655" s="6"/>
    </row>
    <row r="2656" spans="1:14" s="2" customFormat="1" hidden="1">
      <c r="A2656" s="1" t="s">
        <v>4284</v>
      </c>
      <c r="B2656" s="1" t="s">
        <v>4355</v>
      </c>
      <c r="C2656" s="1"/>
      <c r="D2656" s="1"/>
      <c r="E2656" s="1"/>
      <c r="F2656" s="6"/>
      <c r="G2656" s="7"/>
      <c r="H2656" s="12"/>
      <c r="I2656" s="11"/>
      <c r="J2656" s="12"/>
      <c r="K2656" s="11"/>
      <c r="L2656" s="2">
        <f t="shared" si="41"/>
        <v>2</v>
      </c>
      <c r="M2656" s="2" t="s">
        <v>8709</v>
      </c>
      <c r="N2656" s="6"/>
    </row>
    <row r="2657" spans="1:14" s="2" customFormat="1" hidden="1">
      <c r="A2657" s="1" t="s">
        <v>4284</v>
      </c>
      <c r="B2657" s="1" t="s">
        <v>4285</v>
      </c>
      <c r="C2657" s="1"/>
      <c r="D2657" s="1"/>
      <c r="E2657" s="1"/>
      <c r="F2657" s="6"/>
      <c r="G2657" s="7"/>
      <c r="H2657" s="12"/>
      <c r="I2657" s="11"/>
      <c r="J2657" s="12"/>
      <c r="K2657" s="11"/>
      <c r="L2657" s="2">
        <f t="shared" si="41"/>
        <v>2</v>
      </c>
      <c r="M2657" s="2" t="s">
        <v>8709</v>
      </c>
      <c r="N2657" s="6"/>
    </row>
    <row r="2658" spans="1:14" s="2" customFormat="1" ht="45">
      <c r="A2658" s="1" t="s">
        <v>2772</v>
      </c>
      <c r="B2658" s="1" t="s">
        <v>2773</v>
      </c>
      <c r="C2658" s="1" t="s">
        <v>2774</v>
      </c>
      <c r="D2658" s="1" t="s">
        <v>2775</v>
      </c>
      <c r="E2658" s="1" t="s">
        <v>2776</v>
      </c>
      <c r="F2658" s="6">
        <v>40729</v>
      </c>
      <c r="G2658" s="7">
        <v>0.65460359635340148</v>
      </c>
      <c r="H2658" s="10">
        <v>40743</v>
      </c>
      <c r="I2658" s="11">
        <v>2348.4900000000002</v>
      </c>
      <c r="J2658" s="10">
        <v>41839</v>
      </c>
      <c r="K2658" s="11">
        <v>3885.82</v>
      </c>
      <c r="L2658" s="2">
        <f t="shared" si="41"/>
        <v>1</v>
      </c>
      <c r="N2658" s="6"/>
    </row>
    <row r="2659" spans="1:14" s="2" customFormat="1" ht="45" hidden="1">
      <c r="A2659" s="1" t="s">
        <v>7299</v>
      </c>
      <c r="B2659" s="1" t="s">
        <v>7300</v>
      </c>
      <c r="C2659" s="1" t="s">
        <v>7301</v>
      </c>
      <c r="D2659" s="1" t="s">
        <v>7302</v>
      </c>
      <c r="E2659" s="1" t="s">
        <v>7303</v>
      </c>
      <c r="F2659" s="6">
        <v>41856</v>
      </c>
      <c r="G2659" s="7" t="s">
        <v>8705</v>
      </c>
      <c r="H2659" s="10">
        <v>41878</v>
      </c>
      <c r="I2659" s="11">
        <v>114.64</v>
      </c>
      <c r="J2659" s="10"/>
      <c r="K2659" s="11"/>
      <c r="L2659" s="2">
        <f t="shared" si="41"/>
        <v>1</v>
      </c>
      <c r="M2659" s="2" t="s">
        <v>8710</v>
      </c>
      <c r="N2659" s="6"/>
    </row>
    <row r="2660" spans="1:14" s="2" customFormat="1" ht="45">
      <c r="A2660" s="1" t="s">
        <v>1418</v>
      </c>
      <c r="B2660" s="1" t="s">
        <v>1419</v>
      </c>
      <c r="C2660" s="1" t="s">
        <v>1420</v>
      </c>
      <c r="D2660" s="1" t="s">
        <v>1421</v>
      </c>
      <c r="E2660" s="1" t="s">
        <v>1422</v>
      </c>
      <c r="F2660" s="6">
        <v>40122</v>
      </c>
      <c r="G2660" s="7">
        <v>0.20158263163234239</v>
      </c>
      <c r="H2660" s="10">
        <v>41257</v>
      </c>
      <c r="I2660" s="11">
        <v>98.570000000000007</v>
      </c>
      <c r="J2660" s="10">
        <v>42352</v>
      </c>
      <c r="K2660" s="11">
        <v>118.44</v>
      </c>
      <c r="L2660" s="2">
        <f t="shared" si="41"/>
        <v>1</v>
      </c>
      <c r="N2660" s="6"/>
    </row>
    <row r="2661" spans="1:14" s="2" customFormat="1" hidden="1">
      <c r="A2661" s="1" t="s">
        <v>2612</v>
      </c>
      <c r="B2661" s="1" t="s">
        <v>2613</v>
      </c>
      <c r="C2661" s="1"/>
      <c r="D2661" s="1"/>
      <c r="E2661" s="1"/>
      <c r="F2661" s="6"/>
      <c r="G2661" s="7"/>
      <c r="H2661" s="12"/>
      <c r="I2661" s="11"/>
      <c r="J2661" s="12"/>
      <c r="K2661" s="11"/>
      <c r="L2661" s="2">
        <f t="shared" si="41"/>
        <v>1</v>
      </c>
      <c r="M2661" s="2" t="s">
        <v>8709</v>
      </c>
      <c r="N2661" s="6"/>
    </row>
    <row r="2662" spans="1:14" s="2" customFormat="1" ht="45">
      <c r="A2662" s="1" t="s">
        <v>6844</v>
      </c>
      <c r="B2662" s="1" t="s">
        <v>6845</v>
      </c>
      <c r="C2662" s="1" t="s">
        <v>6846</v>
      </c>
      <c r="D2662" s="1" t="s">
        <v>6847</v>
      </c>
      <c r="E2662" s="1" t="s">
        <v>6848</v>
      </c>
      <c r="F2662" s="6">
        <v>40852</v>
      </c>
      <c r="G2662" s="7">
        <v>8.2759280520474612E-2</v>
      </c>
      <c r="H2662" s="10">
        <v>41270</v>
      </c>
      <c r="I2662" s="11">
        <v>104.52</v>
      </c>
      <c r="J2662" s="10">
        <v>42365</v>
      </c>
      <c r="K2662" s="11">
        <v>113.17</v>
      </c>
      <c r="L2662" s="2">
        <f t="shared" si="41"/>
        <v>1</v>
      </c>
      <c r="N2662" s="6"/>
    </row>
    <row r="2663" spans="1:14" s="2" customFormat="1" hidden="1">
      <c r="A2663" s="1" t="s">
        <v>8636</v>
      </c>
      <c r="B2663" s="1" t="s">
        <v>8637</v>
      </c>
      <c r="C2663" s="1"/>
      <c r="D2663" s="1"/>
      <c r="E2663" s="1"/>
      <c r="F2663" s="6"/>
      <c r="G2663" s="7"/>
      <c r="H2663" s="12"/>
      <c r="I2663" s="11"/>
      <c r="J2663" s="12"/>
      <c r="K2663" s="11"/>
      <c r="L2663" s="2">
        <f t="shared" si="41"/>
        <v>1</v>
      </c>
      <c r="M2663" s="2" t="s">
        <v>8709</v>
      </c>
      <c r="N2663" s="6"/>
    </row>
    <row r="2664" spans="1:14" s="2" customFormat="1" hidden="1">
      <c r="A2664" s="1" t="s">
        <v>4663</v>
      </c>
      <c r="B2664" s="1" t="s">
        <v>4664</v>
      </c>
      <c r="C2664" s="1"/>
      <c r="D2664" s="1"/>
      <c r="E2664" s="1"/>
      <c r="F2664" s="6"/>
      <c r="G2664" s="7"/>
      <c r="H2664" s="12"/>
      <c r="I2664" s="11"/>
      <c r="J2664" s="12"/>
      <c r="K2664" s="11"/>
      <c r="L2664" s="2">
        <f t="shared" si="41"/>
        <v>1</v>
      </c>
      <c r="M2664" s="2" t="s">
        <v>8709</v>
      </c>
      <c r="N2664" s="6"/>
    </row>
    <row r="2665" spans="1:14" s="2" customFormat="1" ht="45">
      <c r="A2665" s="1" t="s">
        <v>5725</v>
      </c>
      <c r="B2665" s="1" t="s">
        <v>5726</v>
      </c>
      <c r="C2665" s="1" t="s">
        <v>5727</v>
      </c>
      <c r="D2665" s="1" t="s">
        <v>5728</v>
      </c>
      <c r="E2665" s="1" t="s">
        <v>5729</v>
      </c>
      <c r="F2665" s="6">
        <v>37169</v>
      </c>
      <c r="G2665" s="7">
        <v>1.5242424242424242</v>
      </c>
      <c r="H2665" s="10">
        <v>37187</v>
      </c>
      <c r="I2665" s="11">
        <v>66</v>
      </c>
      <c r="J2665" s="10">
        <v>38283</v>
      </c>
      <c r="K2665" s="11">
        <v>166.6</v>
      </c>
      <c r="L2665" s="2">
        <f t="shared" si="41"/>
        <v>1</v>
      </c>
      <c r="N2665" s="6"/>
    </row>
    <row r="2666" spans="1:14" s="2" customFormat="1" ht="45" hidden="1">
      <c r="A2666" s="1" t="s">
        <v>5576</v>
      </c>
      <c r="B2666" s="1" t="s">
        <v>5577</v>
      </c>
      <c r="C2666" s="1" t="s">
        <v>5578</v>
      </c>
      <c r="D2666" s="1" t="s">
        <v>5579</v>
      </c>
      <c r="E2666" s="1" t="s">
        <v>5580</v>
      </c>
      <c r="F2666" s="6">
        <v>40941</v>
      </c>
      <c r="G2666" s="7">
        <v>-0.23746982134234668</v>
      </c>
      <c r="H2666" s="10">
        <v>40962</v>
      </c>
      <c r="I2666" s="11">
        <v>724.85</v>
      </c>
      <c r="J2666" s="10">
        <v>42058</v>
      </c>
      <c r="K2666" s="11">
        <v>552.72</v>
      </c>
      <c r="L2666" s="2">
        <f t="shared" si="41"/>
        <v>2</v>
      </c>
      <c r="N2666" s="6"/>
    </row>
    <row r="2667" spans="1:14" s="2" customFormat="1" ht="45" hidden="1">
      <c r="A2667" s="32" t="s">
        <v>5576</v>
      </c>
      <c r="B2667" s="32" t="s">
        <v>5577</v>
      </c>
      <c r="C2667" s="32" t="s">
        <v>5578</v>
      </c>
      <c r="D2667" s="32" t="s">
        <v>5579</v>
      </c>
      <c r="E2667" s="32" t="s">
        <v>5581</v>
      </c>
      <c r="F2667" s="33">
        <v>40941</v>
      </c>
      <c r="G2667" s="34">
        <v>-0.21786467373373689</v>
      </c>
      <c r="H2667" s="35">
        <v>40953</v>
      </c>
      <c r="I2667" s="36">
        <v>697.13</v>
      </c>
      <c r="J2667" s="35">
        <v>42049</v>
      </c>
      <c r="K2667" s="36">
        <v>545.25</v>
      </c>
      <c r="L2667" s="37">
        <f t="shared" si="41"/>
        <v>2</v>
      </c>
      <c r="M2667" s="2" t="s">
        <v>8708</v>
      </c>
      <c r="N2667" s="33"/>
    </row>
    <row r="2668" spans="1:14" s="2" customFormat="1" ht="45" hidden="1">
      <c r="A2668" s="1" t="s">
        <v>5074</v>
      </c>
      <c r="B2668" s="1" t="s">
        <v>5075</v>
      </c>
      <c r="C2668" s="1" t="s">
        <v>5076</v>
      </c>
      <c r="D2668" s="1" t="s">
        <v>5077</v>
      </c>
      <c r="E2668" s="1" t="s">
        <v>5078</v>
      </c>
      <c r="F2668" s="6">
        <v>39757</v>
      </c>
      <c r="G2668" s="7" t="s">
        <v>8705</v>
      </c>
      <c r="H2668" s="10">
        <v>41994</v>
      </c>
      <c r="I2668" s="11">
        <v>98.76</v>
      </c>
      <c r="J2668" s="10"/>
      <c r="K2668" s="11"/>
      <c r="L2668" s="2">
        <f t="shared" si="41"/>
        <v>1</v>
      </c>
      <c r="M2668" s="2" t="s">
        <v>8710</v>
      </c>
      <c r="N2668" s="6"/>
    </row>
    <row r="2669" spans="1:14" s="2" customFormat="1" ht="45">
      <c r="A2669" s="1" t="s">
        <v>6920</v>
      </c>
      <c r="B2669" s="1" t="s">
        <v>6921</v>
      </c>
      <c r="C2669" s="1" t="s">
        <v>6922</v>
      </c>
      <c r="D2669" s="1" t="s">
        <v>6923</v>
      </c>
      <c r="E2669" s="1" t="s">
        <v>6924</v>
      </c>
      <c r="F2669" s="6">
        <v>41644</v>
      </c>
      <c r="G2669" s="7">
        <v>-0.1039069923425186</v>
      </c>
      <c r="H2669" s="10">
        <v>41666</v>
      </c>
      <c r="I2669" s="11">
        <v>178.91</v>
      </c>
      <c r="J2669" s="10">
        <v>42762</v>
      </c>
      <c r="K2669" s="11">
        <v>160.32</v>
      </c>
      <c r="L2669" s="2">
        <f t="shared" si="41"/>
        <v>1</v>
      </c>
      <c r="N2669" s="6"/>
    </row>
    <row r="2670" spans="1:14" s="2" customFormat="1" hidden="1">
      <c r="A2670" s="1" t="s">
        <v>7441</v>
      </c>
      <c r="B2670" s="1" t="s">
        <v>7536</v>
      </c>
      <c r="C2670" s="1"/>
      <c r="D2670" s="1"/>
      <c r="E2670" s="1"/>
      <c r="F2670" s="6"/>
      <c r="G2670" s="7"/>
      <c r="H2670" s="12"/>
      <c r="I2670" s="11"/>
      <c r="J2670" s="12"/>
      <c r="K2670" s="11"/>
      <c r="L2670" s="2">
        <f t="shared" si="41"/>
        <v>2</v>
      </c>
      <c r="M2670" s="2" t="s">
        <v>8709</v>
      </c>
      <c r="N2670" s="6"/>
    </row>
    <row r="2671" spans="1:14" s="2" customFormat="1" hidden="1">
      <c r="A2671" s="1" t="s">
        <v>7441</v>
      </c>
      <c r="B2671" s="1" t="s">
        <v>7442</v>
      </c>
      <c r="C2671" s="1"/>
      <c r="D2671" s="1"/>
      <c r="E2671" s="1"/>
      <c r="F2671" s="6"/>
      <c r="G2671" s="7"/>
      <c r="H2671" s="12"/>
      <c r="I2671" s="11"/>
      <c r="J2671" s="12"/>
      <c r="K2671" s="11"/>
      <c r="L2671" s="2">
        <f t="shared" si="41"/>
        <v>2</v>
      </c>
      <c r="M2671" s="2" t="s">
        <v>8709</v>
      </c>
      <c r="N2671" s="6"/>
    </row>
    <row r="2672" spans="1:14" s="2" customFormat="1" hidden="1">
      <c r="A2672" s="1" t="s">
        <v>8363</v>
      </c>
      <c r="B2672" s="1" t="s">
        <v>8364</v>
      </c>
      <c r="C2672" s="1"/>
      <c r="D2672" s="1"/>
      <c r="E2672" s="1"/>
      <c r="F2672" s="6"/>
      <c r="G2672" s="7"/>
      <c r="H2672" s="12"/>
      <c r="I2672" s="11"/>
      <c r="J2672" s="12"/>
      <c r="K2672" s="11"/>
      <c r="L2672" s="2">
        <f t="shared" si="41"/>
        <v>1</v>
      </c>
      <c r="M2672" s="2" t="s">
        <v>8709</v>
      </c>
      <c r="N2672" s="6"/>
    </row>
    <row r="2673" spans="1:14" s="2" customFormat="1" ht="45" hidden="1">
      <c r="A2673" s="1" t="s">
        <v>5537</v>
      </c>
      <c r="B2673" s="1" t="s">
        <v>5538</v>
      </c>
      <c r="C2673" s="1" t="s">
        <v>5539</v>
      </c>
      <c r="D2673" s="1" t="s">
        <v>5540</v>
      </c>
      <c r="E2673" s="1" t="s">
        <v>5541</v>
      </c>
      <c r="F2673" s="6">
        <v>42282</v>
      </c>
      <c r="G2673" s="7" t="s">
        <v>8705</v>
      </c>
      <c r="H2673" s="10">
        <v>42300</v>
      </c>
      <c r="I2673" s="11">
        <v>609.93000000000006</v>
      </c>
      <c r="J2673" s="10"/>
      <c r="K2673" s="11"/>
      <c r="L2673" s="2">
        <f t="shared" si="41"/>
        <v>1</v>
      </c>
      <c r="M2673" s="2" t="s">
        <v>8710</v>
      </c>
      <c r="N2673" s="6"/>
    </row>
    <row r="2674" spans="1:14" s="2" customFormat="1" ht="45" hidden="1">
      <c r="A2674" s="1" t="s">
        <v>2433</v>
      </c>
      <c r="B2674" s="1" t="s">
        <v>2434</v>
      </c>
      <c r="C2674" s="1" t="s">
        <v>2435</v>
      </c>
      <c r="D2674" s="1" t="s">
        <v>2436</v>
      </c>
      <c r="E2674" s="1" t="s">
        <v>2437</v>
      </c>
      <c r="F2674" s="6">
        <v>42282</v>
      </c>
      <c r="G2674" s="7" t="s">
        <v>8705</v>
      </c>
      <c r="H2674" s="10">
        <v>42296</v>
      </c>
      <c r="I2674" s="11">
        <v>135.37</v>
      </c>
      <c r="J2674" s="10"/>
      <c r="K2674" s="11"/>
      <c r="L2674" s="2">
        <f t="shared" si="41"/>
        <v>1</v>
      </c>
      <c r="M2674" s="2" t="s">
        <v>8710</v>
      </c>
      <c r="N2674" s="6"/>
    </row>
    <row r="2675" spans="1:14" s="2" customFormat="1" ht="45" hidden="1">
      <c r="A2675" s="1" t="s">
        <v>755</v>
      </c>
      <c r="B2675" s="1" t="s">
        <v>756</v>
      </c>
      <c r="C2675" s="1" t="s">
        <v>757</v>
      </c>
      <c r="D2675" s="1" t="s">
        <v>758</v>
      </c>
      <c r="E2675" s="1" t="s">
        <v>759</v>
      </c>
      <c r="F2675" s="6">
        <v>41126</v>
      </c>
      <c r="G2675" s="7">
        <v>0.38420460933108497</v>
      </c>
      <c r="H2675" s="10">
        <v>41135</v>
      </c>
      <c r="I2675" s="11">
        <v>284.64</v>
      </c>
      <c r="J2675" s="10">
        <v>42230</v>
      </c>
      <c r="K2675" s="11">
        <v>394</v>
      </c>
      <c r="L2675" s="2">
        <f t="shared" si="41"/>
        <v>2</v>
      </c>
      <c r="N2675" s="6"/>
    </row>
    <row r="2676" spans="1:14" s="2" customFormat="1" ht="45" hidden="1">
      <c r="A2676" s="32" t="s">
        <v>755</v>
      </c>
      <c r="B2676" s="32" t="s">
        <v>756</v>
      </c>
      <c r="C2676" s="32" t="s">
        <v>757</v>
      </c>
      <c r="D2676" s="32" t="s">
        <v>758</v>
      </c>
      <c r="E2676" s="32" t="s">
        <v>760</v>
      </c>
      <c r="F2676" s="33">
        <v>41126</v>
      </c>
      <c r="G2676" s="34">
        <v>0.2860076575008702</v>
      </c>
      <c r="H2676" s="35">
        <v>41149</v>
      </c>
      <c r="I2676" s="36">
        <v>287.3</v>
      </c>
      <c r="J2676" s="35">
        <v>42244</v>
      </c>
      <c r="K2676" s="36">
        <v>369.47</v>
      </c>
      <c r="L2676" s="37">
        <f t="shared" si="41"/>
        <v>2</v>
      </c>
      <c r="M2676" s="2" t="s">
        <v>8708</v>
      </c>
      <c r="N2676" s="33"/>
    </row>
    <row r="2677" spans="1:14" s="2" customFormat="1" ht="45" hidden="1">
      <c r="A2677" s="1" t="s">
        <v>6769</v>
      </c>
      <c r="B2677" s="1" t="s">
        <v>6770</v>
      </c>
      <c r="C2677" s="1" t="s">
        <v>6771</v>
      </c>
      <c r="D2677" s="1" t="s">
        <v>6772</v>
      </c>
      <c r="E2677" s="1" t="s">
        <v>6773</v>
      </c>
      <c r="F2677" s="6">
        <v>41004</v>
      </c>
      <c r="G2677" s="7">
        <v>0.22731804586241264</v>
      </c>
      <c r="H2677" s="10">
        <v>41018</v>
      </c>
      <c r="I2677" s="11">
        <v>70.210000000000008</v>
      </c>
      <c r="J2677" s="10">
        <v>42113</v>
      </c>
      <c r="K2677" s="11">
        <v>86.17</v>
      </c>
      <c r="L2677" s="2">
        <f t="shared" si="41"/>
        <v>3</v>
      </c>
      <c r="N2677" s="6"/>
    </row>
    <row r="2678" spans="1:14" s="2" customFormat="1" ht="45" hidden="1">
      <c r="A2678" s="32" t="s">
        <v>6769</v>
      </c>
      <c r="B2678" s="32" t="s">
        <v>6770</v>
      </c>
      <c r="C2678" s="32" t="s">
        <v>6774</v>
      </c>
      <c r="D2678" s="32" t="s">
        <v>6775</v>
      </c>
      <c r="E2678" s="32" t="s">
        <v>6776</v>
      </c>
      <c r="F2678" s="33">
        <v>41004</v>
      </c>
      <c r="G2678" s="34">
        <v>-0.18534604320604653</v>
      </c>
      <c r="H2678" s="35">
        <v>41026</v>
      </c>
      <c r="I2678" s="36">
        <v>177.29</v>
      </c>
      <c r="J2678" s="35">
        <v>42121</v>
      </c>
      <c r="K2678" s="36">
        <v>144.43</v>
      </c>
      <c r="L2678" s="37">
        <f t="shared" si="41"/>
        <v>3</v>
      </c>
      <c r="M2678" s="2" t="s">
        <v>8708</v>
      </c>
      <c r="N2678" s="33"/>
    </row>
    <row r="2679" spans="1:14" s="2" customFormat="1" ht="45" hidden="1">
      <c r="A2679" s="1" t="s">
        <v>6769</v>
      </c>
      <c r="B2679" s="1" t="s">
        <v>6770</v>
      </c>
      <c r="C2679" s="1" t="s">
        <v>6771</v>
      </c>
      <c r="D2679" s="1" t="s">
        <v>6772</v>
      </c>
      <c r="E2679" s="1" t="s">
        <v>6777</v>
      </c>
      <c r="F2679" s="6">
        <v>41004</v>
      </c>
      <c r="G2679" s="7">
        <v>0.26865881032547706</v>
      </c>
      <c r="H2679" s="10">
        <v>41013</v>
      </c>
      <c r="I2679" s="11">
        <v>71.28</v>
      </c>
      <c r="J2679" s="10">
        <v>42108</v>
      </c>
      <c r="K2679" s="11">
        <v>90.43</v>
      </c>
      <c r="L2679" s="2">
        <f t="shared" si="41"/>
        <v>3</v>
      </c>
      <c r="N2679" s="6"/>
    </row>
    <row r="2680" spans="1:14" s="2" customFormat="1" ht="45" hidden="1">
      <c r="A2680" s="1" t="s">
        <v>3227</v>
      </c>
      <c r="B2680" s="1" t="s">
        <v>3228</v>
      </c>
      <c r="C2680" s="1" t="s">
        <v>3229</v>
      </c>
      <c r="D2680" s="1" t="s">
        <v>3230</v>
      </c>
      <c r="E2680" s="1" t="s">
        <v>3231</v>
      </c>
      <c r="F2680" s="6">
        <v>42221</v>
      </c>
      <c r="G2680" s="7" t="s">
        <v>8705</v>
      </c>
      <c r="H2680" s="10">
        <v>42235</v>
      </c>
      <c r="I2680" s="11">
        <v>131.63</v>
      </c>
      <c r="J2680" s="10"/>
      <c r="K2680" s="11"/>
      <c r="L2680" s="2">
        <f t="shared" si="41"/>
        <v>1</v>
      </c>
      <c r="M2680" s="2" t="s">
        <v>8710</v>
      </c>
      <c r="N2680" s="6"/>
    </row>
    <row r="2681" spans="1:14" s="2" customFormat="1" ht="45">
      <c r="A2681" s="1" t="s">
        <v>3661</v>
      </c>
      <c r="B2681" s="1" t="s">
        <v>3662</v>
      </c>
      <c r="C2681" s="1" t="s">
        <v>3663</v>
      </c>
      <c r="D2681" s="1" t="s">
        <v>3664</v>
      </c>
      <c r="E2681" s="1" t="s">
        <v>3665</v>
      </c>
      <c r="F2681" s="6">
        <v>40183</v>
      </c>
      <c r="G2681" s="7">
        <v>-0.19183872541050231</v>
      </c>
      <c r="H2681" s="10">
        <v>40197</v>
      </c>
      <c r="I2681" s="11">
        <v>61.51</v>
      </c>
      <c r="J2681" s="10">
        <v>41293</v>
      </c>
      <c r="K2681" s="11">
        <v>49.71</v>
      </c>
      <c r="L2681" s="2">
        <f t="shared" si="41"/>
        <v>1</v>
      </c>
      <c r="N2681" s="6"/>
    </row>
    <row r="2682" spans="1:14" s="2" customFormat="1" hidden="1">
      <c r="A2682" s="1" t="s">
        <v>8396</v>
      </c>
      <c r="B2682" s="1" t="s">
        <v>8397</v>
      </c>
      <c r="C2682" s="1"/>
      <c r="D2682" s="1"/>
      <c r="E2682" s="1"/>
      <c r="F2682" s="6"/>
      <c r="G2682" s="7"/>
      <c r="H2682" s="12"/>
      <c r="I2682" s="11"/>
      <c r="J2682" s="12"/>
      <c r="K2682" s="11"/>
      <c r="L2682" s="2">
        <f t="shared" si="41"/>
        <v>1</v>
      </c>
      <c r="M2682" s="2" t="s">
        <v>8709</v>
      </c>
      <c r="N2682" s="6"/>
    </row>
    <row r="2683" spans="1:14" s="2" customFormat="1" ht="45" hidden="1">
      <c r="A2683" s="1" t="s">
        <v>1191</v>
      </c>
      <c r="B2683" s="1" t="s">
        <v>1192</v>
      </c>
      <c r="C2683" s="1" t="s">
        <v>1193</v>
      </c>
      <c r="D2683" s="1" t="s">
        <v>1194</v>
      </c>
      <c r="E2683" s="1" t="s">
        <v>1195</v>
      </c>
      <c r="F2683" s="6">
        <v>42282</v>
      </c>
      <c r="G2683" s="7" t="s">
        <v>8705</v>
      </c>
      <c r="H2683" s="10">
        <v>42291</v>
      </c>
      <c r="I2683" s="11">
        <v>95442.559999999998</v>
      </c>
      <c r="J2683" s="10"/>
      <c r="K2683" s="11"/>
      <c r="L2683" s="2">
        <f t="shared" si="41"/>
        <v>1</v>
      </c>
      <c r="M2683" s="2" t="s">
        <v>8710</v>
      </c>
      <c r="N2683" s="6"/>
    </row>
    <row r="2684" spans="1:14" s="2" customFormat="1" ht="45" hidden="1">
      <c r="A2684" s="56" t="s">
        <v>1857</v>
      </c>
      <c r="B2684" s="56" t="s">
        <v>1858</v>
      </c>
      <c r="C2684" s="56" t="s">
        <v>1859</v>
      </c>
      <c r="D2684" s="56" t="s">
        <v>1860</v>
      </c>
      <c r="E2684" s="56" t="s">
        <v>1861</v>
      </c>
      <c r="F2684" s="57">
        <v>41342</v>
      </c>
      <c r="G2684" s="58">
        <v>-0.52159763313609475</v>
      </c>
      <c r="H2684" s="59">
        <v>41778</v>
      </c>
      <c r="I2684" s="60">
        <v>101.4</v>
      </c>
      <c r="J2684" s="59">
        <v>42874</v>
      </c>
      <c r="K2684" s="60">
        <v>48.51</v>
      </c>
      <c r="L2684" s="61">
        <f t="shared" si="41"/>
        <v>2</v>
      </c>
      <c r="N2684" s="57"/>
    </row>
    <row r="2685" spans="1:14" s="2" customFormat="1" ht="45" hidden="1">
      <c r="A2685" s="1" t="s">
        <v>1857</v>
      </c>
      <c r="B2685" s="1" t="s">
        <v>1858</v>
      </c>
      <c r="C2685" s="1" t="s">
        <v>1862</v>
      </c>
      <c r="D2685" s="1" t="s">
        <v>1863</v>
      </c>
      <c r="E2685" s="1" t="s">
        <v>1864</v>
      </c>
      <c r="F2685" s="6">
        <v>41342</v>
      </c>
      <c r="G2685" s="7" t="s">
        <v>8705</v>
      </c>
      <c r="H2685" s="10">
        <v>42291</v>
      </c>
      <c r="I2685" s="11">
        <v>110</v>
      </c>
      <c r="J2685" s="10"/>
      <c r="K2685" s="11"/>
      <c r="L2685" s="2">
        <f t="shared" si="41"/>
        <v>2</v>
      </c>
      <c r="M2685" s="2" t="s">
        <v>8710</v>
      </c>
      <c r="N2685" s="6"/>
    </row>
    <row r="2686" spans="1:14" s="2" customFormat="1" ht="45" hidden="1">
      <c r="A2686" s="1" t="s">
        <v>3247</v>
      </c>
      <c r="B2686" s="1" t="s">
        <v>3248</v>
      </c>
      <c r="C2686" s="1" t="s">
        <v>1859</v>
      </c>
      <c r="D2686" s="1" t="s">
        <v>1860</v>
      </c>
      <c r="E2686" s="1" t="s">
        <v>1861</v>
      </c>
      <c r="F2686" s="6">
        <v>41948</v>
      </c>
      <c r="G2686" s="7" t="s">
        <v>8705</v>
      </c>
      <c r="H2686" s="10">
        <v>41962</v>
      </c>
      <c r="I2686" s="11">
        <v>86.3</v>
      </c>
      <c r="J2686" s="10"/>
      <c r="K2686" s="11"/>
      <c r="L2686" s="2">
        <f t="shared" si="41"/>
        <v>2</v>
      </c>
      <c r="M2686" s="2" t="s">
        <v>8710</v>
      </c>
      <c r="N2686" s="6"/>
    </row>
    <row r="2687" spans="1:14" s="2" customFormat="1" ht="45" hidden="1">
      <c r="A2687" s="1" t="s">
        <v>3247</v>
      </c>
      <c r="B2687" s="1" t="s">
        <v>3248</v>
      </c>
      <c r="C2687" s="1" t="s">
        <v>1862</v>
      </c>
      <c r="D2687" s="1" t="s">
        <v>1863</v>
      </c>
      <c r="E2687" s="1" t="s">
        <v>1864</v>
      </c>
      <c r="F2687" s="6">
        <v>41948</v>
      </c>
      <c r="G2687" s="7" t="s">
        <v>8705</v>
      </c>
      <c r="H2687" s="10">
        <v>42291</v>
      </c>
      <c r="I2687" s="11">
        <v>110</v>
      </c>
      <c r="J2687" s="10"/>
      <c r="K2687" s="11"/>
      <c r="L2687" s="2">
        <f t="shared" si="41"/>
        <v>2</v>
      </c>
      <c r="M2687" s="2" t="s">
        <v>8710</v>
      </c>
      <c r="N2687" s="6"/>
    </row>
    <row r="2688" spans="1:14" s="2" customFormat="1" ht="45" hidden="1">
      <c r="A2688" s="44" t="s">
        <v>2349</v>
      </c>
      <c r="B2688" s="44" t="s">
        <v>2350</v>
      </c>
      <c r="C2688" s="44" t="s">
        <v>2351</v>
      </c>
      <c r="D2688" s="44" t="s">
        <v>2352</v>
      </c>
      <c r="E2688" s="44" t="s">
        <v>2353</v>
      </c>
      <c r="F2688" s="45">
        <v>37957</v>
      </c>
      <c r="G2688" s="46">
        <v>4.7939451577112074E-2</v>
      </c>
      <c r="H2688" s="47">
        <v>37974</v>
      </c>
      <c r="I2688" s="48">
        <v>1261.8</v>
      </c>
      <c r="J2688" s="47">
        <v>39070</v>
      </c>
      <c r="K2688" s="48">
        <v>1322.29</v>
      </c>
      <c r="L2688" s="49">
        <f t="shared" si="41"/>
        <v>2</v>
      </c>
      <c r="N2688" s="45"/>
    </row>
    <row r="2689" spans="1:14" s="2" customFormat="1" ht="45" hidden="1">
      <c r="A2689" s="32" t="s">
        <v>2349</v>
      </c>
      <c r="B2689" s="32" t="s">
        <v>2350</v>
      </c>
      <c r="C2689" s="32" t="s">
        <v>2351</v>
      </c>
      <c r="D2689" s="32" t="s">
        <v>2352</v>
      </c>
      <c r="E2689" s="32" t="s">
        <v>2354</v>
      </c>
      <c r="F2689" s="33">
        <v>37957</v>
      </c>
      <c r="G2689" s="34">
        <v>2.1687847195798714E-3</v>
      </c>
      <c r="H2689" s="35">
        <v>37969</v>
      </c>
      <c r="I2689" s="36">
        <v>1314.1000000000001</v>
      </c>
      <c r="J2689" s="35">
        <v>39065</v>
      </c>
      <c r="K2689" s="36">
        <v>1316.95</v>
      </c>
      <c r="L2689" s="37">
        <f t="shared" si="41"/>
        <v>2</v>
      </c>
      <c r="M2689" s="2" t="s">
        <v>8708</v>
      </c>
      <c r="N2689" s="33"/>
    </row>
    <row r="2690" spans="1:14" s="2" customFormat="1" hidden="1">
      <c r="A2690" s="1" t="s">
        <v>564</v>
      </c>
      <c r="B2690" s="1" t="s">
        <v>565</v>
      </c>
      <c r="C2690" s="1"/>
      <c r="D2690" s="1"/>
      <c r="E2690" s="1"/>
      <c r="F2690" s="6"/>
      <c r="G2690" s="7"/>
      <c r="H2690" s="12"/>
      <c r="I2690" s="11"/>
      <c r="J2690" s="12"/>
      <c r="K2690" s="11"/>
      <c r="L2690" s="2">
        <f t="shared" ref="L2690:L2738" si="42">COUNTIF(A$2:A$2738,A2690)</f>
        <v>1</v>
      </c>
      <c r="M2690" s="2" t="s">
        <v>8709</v>
      </c>
      <c r="N2690" s="6"/>
    </row>
    <row r="2691" spans="1:14" s="2" customFormat="1" ht="45">
      <c r="A2691" s="1" t="s">
        <v>4551</v>
      </c>
      <c r="B2691" s="1" t="s">
        <v>4552</v>
      </c>
      <c r="C2691" s="1" t="s">
        <v>698</v>
      </c>
      <c r="D2691" s="1" t="s">
        <v>699</v>
      </c>
      <c r="E2691" s="1" t="s">
        <v>700</v>
      </c>
      <c r="F2691" s="6">
        <v>38695</v>
      </c>
      <c r="G2691" s="7">
        <v>-0.37644501577875272</v>
      </c>
      <c r="H2691" s="10">
        <v>38700</v>
      </c>
      <c r="I2691" s="11">
        <v>21291.29</v>
      </c>
      <c r="J2691" s="10">
        <v>39796</v>
      </c>
      <c r="K2691" s="11">
        <v>13276.29</v>
      </c>
      <c r="L2691" s="2">
        <f t="shared" si="42"/>
        <v>1</v>
      </c>
      <c r="N2691" s="6"/>
    </row>
    <row r="2692" spans="1:14" s="2" customFormat="1" ht="45">
      <c r="A2692" s="1" t="s">
        <v>696</v>
      </c>
      <c r="B2692" s="1" t="s">
        <v>697</v>
      </c>
      <c r="C2692" s="1" t="s">
        <v>698</v>
      </c>
      <c r="D2692" s="1" t="s">
        <v>699</v>
      </c>
      <c r="E2692" s="1" t="s">
        <v>700</v>
      </c>
      <c r="F2692" s="6">
        <v>31356</v>
      </c>
      <c r="G2692" s="7">
        <v>2.794660203619344</v>
      </c>
      <c r="H2692" s="10">
        <v>31365</v>
      </c>
      <c r="I2692" s="11">
        <v>3597.89</v>
      </c>
      <c r="J2692" s="10">
        <v>32461</v>
      </c>
      <c r="K2692" s="11">
        <v>13652.77</v>
      </c>
      <c r="L2692" s="2">
        <f t="shared" si="42"/>
        <v>1</v>
      </c>
      <c r="N2692" s="6"/>
    </row>
    <row r="2693" spans="1:14" s="2" customFormat="1" ht="45">
      <c r="A2693" s="1" t="s">
        <v>511</v>
      </c>
      <c r="B2693" s="1" t="s">
        <v>512</v>
      </c>
      <c r="C2693" s="1" t="s">
        <v>513</v>
      </c>
      <c r="D2693" s="1" t="s">
        <v>514</v>
      </c>
      <c r="E2693" s="1" t="s">
        <v>515</v>
      </c>
      <c r="F2693" s="6">
        <v>31356</v>
      </c>
      <c r="G2693" s="7">
        <v>-0.78431372549019607</v>
      </c>
      <c r="H2693" s="10">
        <v>32156</v>
      </c>
      <c r="I2693" s="11">
        <v>112.71000000000001</v>
      </c>
      <c r="J2693" s="10">
        <v>33252</v>
      </c>
      <c r="K2693" s="11">
        <v>24.310000000000002</v>
      </c>
      <c r="L2693" s="2">
        <f t="shared" si="42"/>
        <v>1</v>
      </c>
      <c r="N2693" s="6"/>
    </row>
    <row r="2694" spans="1:14" s="2" customFormat="1" ht="45">
      <c r="A2694" s="1" t="s">
        <v>2195</v>
      </c>
      <c r="B2694" s="1" t="s">
        <v>2196</v>
      </c>
      <c r="C2694" s="1" t="s">
        <v>2197</v>
      </c>
      <c r="D2694" s="1" t="s">
        <v>2198</v>
      </c>
      <c r="E2694" s="1" t="s">
        <v>2199</v>
      </c>
      <c r="F2694" s="6">
        <v>41734</v>
      </c>
      <c r="G2694" s="7">
        <v>-0.40161443494776827</v>
      </c>
      <c r="H2694" s="10">
        <v>41748</v>
      </c>
      <c r="I2694" s="11">
        <v>105.3</v>
      </c>
      <c r="J2694" s="10">
        <v>42844</v>
      </c>
      <c r="K2694" s="11">
        <v>63.01</v>
      </c>
      <c r="L2694" s="2">
        <f t="shared" si="42"/>
        <v>1</v>
      </c>
      <c r="N2694" s="6"/>
    </row>
    <row r="2695" spans="1:14" s="2" customFormat="1" ht="45">
      <c r="A2695" s="1" t="s">
        <v>768</v>
      </c>
      <c r="B2695" s="1" t="s">
        <v>769</v>
      </c>
      <c r="C2695" s="1" t="s">
        <v>770</v>
      </c>
      <c r="D2695" s="1" t="s">
        <v>771</v>
      </c>
      <c r="E2695" s="1" t="s">
        <v>772</v>
      </c>
      <c r="F2695" s="6">
        <v>40487</v>
      </c>
      <c r="G2695" s="7">
        <v>1.2215241514360311</v>
      </c>
      <c r="H2695" s="10">
        <v>40496</v>
      </c>
      <c r="I2695" s="11">
        <v>122.56</v>
      </c>
      <c r="J2695" s="10">
        <v>41592</v>
      </c>
      <c r="K2695" s="11">
        <v>272.27</v>
      </c>
      <c r="L2695" s="2">
        <f t="shared" si="42"/>
        <v>1</v>
      </c>
      <c r="N2695" s="6"/>
    </row>
    <row r="2696" spans="1:14" s="2" customFormat="1" ht="45">
      <c r="A2696" s="1" t="s">
        <v>3254</v>
      </c>
      <c r="B2696" s="1" t="s">
        <v>3255</v>
      </c>
      <c r="C2696" s="1" t="s">
        <v>3256</v>
      </c>
      <c r="D2696" s="1" t="s">
        <v>3257</v>
      </c>
      <c r="E2696" s="1" t="s">
        <v>3258</v>
      </c>
      <c r="F2696" s="6">
        <v>41491</v>
      </c>
      <c r="G2696" s="7">
        <v>0.5511692371830974</v>
      </c>
      <c r="H2696" s="10">
        <v>41505</v>
      </c>
      <c r="I2696" s="11">
        <v>22211.49</v>
      </c>
      <c r="J2696" s="10">
        <v>42601</v>
      </c>
      <c r="K2696" s="11">
        <v>34453.78</v>
      </c>
      <c r="L2696" s="2">
        <f t="shared" si="42"/>
        <v>1</v>
      </c>
      <c r="N2696" s="6"/>
    </row>
    <row r="2697" spans="1:14" s="2" customFormat="1" hidden="1">
      <c r="A2697" s="1" t="s">
        <v>7890</v>
      </c>
      <c r="B2697" s="1" t="s">
        <v>7891</v>
      </c>
      <c r="C2697" s="1"/>
      <c r="D2697" s="1"/>
      <c r="E2697" s="1"/>
      <c r="F2697" s="6"/>
      <c r="G2697" s="7"/>
      <c r="H2697" s="12"/>
      <c r="I2697" s="11"/>
      <c r="J2697" s="12"/>
      <c r="K2697" s="11"/>
      <c r="L2697" s="2">
        <f t="shared" si="42"/>
        <v>1</v>
      </c>
      <c r="M2697" s="2" t="s">
        <v>8709</v>
      </c>
      <c r="N2697" s="6"/>
    </row>
    <row r="2698" spans="1:14" s="2" customFormat="1" ht="30" hidden="1">
      <c r="A2698" s="1" t="s">
        <v>1503</v>
      </c>
      <c r="B2698" s="1" t="s">
        <v>756</v>
      </c>
      <c r="C2698" s="1"/>
      <c r="D2698" s="1"/>
      <c r="E2698" s="1"/>
      <c r="F2698" s="6"/>
      <c r="G2698" s="7"/>
      <c r="H2698" s="12"/>
      <c r="I2698" s="11"/>
      <c r="J2698" s="12"/>
      <c r="K2698" s="11"/>
      <c r="L2698" s="2">
        <f t="shared" si="42"/>
        <v>1</v>
      </c>
      <c r="M2698" s="2" t="s">
        <v>8709</v>
      </c>
      <c r="N2698" s="6"/>
    </row>
    <row r="2699" spans="1:14" s="2" customFormat="1" ht="45">
      <c r="A2699" s="1" t="s">
        <v>2033</v>
      </c>
      <c r="B2699" s="1" t="s">
        <v>2034</v>
      </c>
      <c r="C2699" s="1" t="s">
        <v>2035</v>
      </c>
      <c r="D2699" s="1" t="s">
        <v>2036</v>
      </c>
      <c r="E2699" s="1" t="s">
        <v>2037</v>
      </c>
      <c r="F2699" s="6">
        <v>26942</v>
      </c>
      <c r="G2699" s="7">
        <v>1.257684210526316</v>
      </c>
      <c r="H2699" s="10">
        <v>30847</v>
      </c>
      <c r="I2699" s="11">
        <v>95</v>
      </c>
      <c r="J2699" s="10">
        <v>31942</v>
      </c>
      <c r="K2699" s="11">
        <v>214.48000000000002</v>
      </c>
      <c r="L2699" s="2">
        <f t="shared" si="42"/>
        <v>1</v>
      </c>
      <c r="N2699" s="6"/>
    </row>
    <row r="2700" spans="1:14" s="2" customFormat="1" ht="45" hidden="1">
      <c r="A2700" s="32" t="s">
        <v>5926</v>
      </c>
      <c r="B2700" s="32" t="s">
        <v>5927</v>
      </c>
      <c r="C2700" s="32" t="s">
        <v>5928</v>
      </c>
      <c r="D2700" s="32" t="s">
        <v>5929</v>
      </c>
      <c r="E2700" s="32" t="s">
        <v>5930</v>
      </c>
      <c r="F2700" s="33">
        <v>39118</v>
      </c>
      <c r="G2700" s="34">
        <v>0.60670615208253709</v>
      </c>
      <c r="H2700" s="35">
        <v>40444</v>
      </c>
      <c r="I2700" s="36">
        <v>104.68</v>
      </c>
      <c r="J2700" s="35">
        <v>41540</v>
      </c>
      <c r="K2700" s="36">
        <v>168.19</v>
      </c>
      <c r="L2700" s="37">
        <f t="shared" si="42"/>
        <v>2</v>
      </c>
      <c r="M2700" s="2" t="s">
        <v>8708</v>
      </c>
      <c r="N2700" s="33"/>
    </row>
    <row r="2701" spans="1:14" s="2" customFormat="1" ht="45" hidden="1">
      <c r="A2701" s="1" t="s">
        <v>5926</v>
      </c>
      <c r="B2701" s="1" t="s">
        <v>5927</v>
      </c>
      <c r="C2701" s="1" t="s">
        <v>5931</v>
      </c>
      <c r="D2701" s="1" t="s">
        <v>5932</v>
      </c>
      <c r="E2701" s="1" t="s">
        <v>5933</v>
      </c>
      <c r="F2701" s="6">
        <v>39118</v>
      </c>
      <c r="G2701" s="7">
        <v>1.1672123865272872</v>
      </c>
      <c r="H2701" s="10">
        <v>39127</v>
      </c>
      <c r="I2701" s="11">
        <v>1395.71</v>
      </c>
      <c r="J2701" s="10">
        <v>40223</v>
      </c>
      <c r="K2701" s="11">
        <v>3024.8</v>
      </c>
      <c r="L2701" s="2">
        <f t="shared" si="42"/>
        <v>2</v>
      </c>
      <c r="N2701" s="6"/>
    </row>
    <row r="2702" spans="1:14" s="2" customFormat="1" ht="45">
      <c r="A2702" s="1" t="s">
        <v>6250</v>
      </c>
      <c r="B2702" s="1" t="s">
        <v>6251</v>
      </c>
      <c r="C2702" s="1" t="s">
        <v>6252</v>
      </c>
      <c r="D2702" s="1" t="s">
        <v>6253</v>
      </c>
      <c r="E2702" s="1" t="s">
        <v>6254</v>
      </c>
      <c r="F2702" s="6">
        <v>40214</v>
      </c>
      <c r="G2702" s="7">
        <v>1.3397143959861058</v>
      </c>
      <c r="H2702" s="10">
        <v>40236</v>
      </c>
      <c r="I2702" s="11">
        <v>129.55000000000001</v>
      </c>
      <c r="J2702" s="10">
        <v>41332</v>
      </c>
      <c r="K2702" s="11">
        <v>303.11</v>
      </c>
      <c r="L2702" s="2">
        <f t="shared" si="42"/>
        <v>1</v>
      </c>
      <c r="N2702" s="6"/>
    </row>
    <row r="2703" spans="1:14" s="2" customFormat="1" ht="45">
      <c r="A2703" s="1" t="s">
        <v>3344</v>
      </c>
      <c r="B2703" s="1" t="s">
        <v>3345</v>
      </c>
      <c r="C2703" s="1" t="s">
        <v>3346</v>
      </c>
      <c r="D2703" s="1" t="s">
        <v>3347</v>
      </c>
      <c r="E2703" s="1" t="s">
        <v>3348</v>
      </c>
      <c r="F2703" s="6">
        <v>41734</v>
      </c>
      <c r="G2703" s="7">
        <v>6.2219991854308453E-2</v>
      </c>
      <c r="H2703" s="10">
        <v>41748</v>
      </c>
      <c r="I2703" s="11">
        <v>1374.96</v>
      </c>
      <c r="J2703" s="10">
        <v>42844</v>
      </c>
      <c r="K2703" s="11">
        <v>1460.51</v>
      </c>
      <c r="L2703" s="2">
        <f t="shared" si="42"/>
        <v>1</v>
      </c>
      <c r="N2703" s="6"/>
    </row>
    <row r="2704" spans="1:14" s="2" customFormat="1" ht="30" hidden="1">
      <c r="A2704" s="1" t="s">
        <v>1300</v>
      </c>
      <c r="B2704" s="1" t="s">
        <v>1301</v>
      </c>
      <c r="C2704" s="1"/>
      <c r="D2704" s="1"/>
      <c r="E2704" s="1"/>
      <c r="F2704" s="6"/>
      <c r="G2704" s="7"/>
      <c r="H2704" s="12"/>
      <c r="I2704" s="11"/>
      <c r="J2704" s="12"/>
      <c r="K2704" s="11"/>
      <c r="L2704" s="2">
        <f t="shared" si="42"/>
        <v>1</v>
      </c>
      <c r="M2704" s="2" t="s">
        <v>8709</v>
      </c>
      <c r="N2704" s="6"/>
    </row>
    <row r="2705" spans="1:14" s="2" customFormat="1" ht="45">
      <c r="A2705" s="1" t="s">
        <v>3860</v>
      </c>
      <c r="B2705" s="1" t="s">
        <v>3861</v>
      </c>
      <c r="C2705" s="1" t="s">
        <v>3862</v>
      </c>
      <c r="D2705" s="1" t="s">
        <v>3863</v>
      </c>
      <c r="E2705" s="1" t="s">
        <v>3864</v>
      </c>
      <c r="F2705" s="6">
        <v>37351</v>
      </c>
      <c r="G2705" s="7">
        <v>-0.21677740863787381</v>
      </c>
      <c r="H2705" s="10">
        <v>37365</v>
      </c>
      <c r="I2705" s="11">
        <v>60.2</v>
      </c>
      <c r="J2705" s="10">
        <v>38461</v>
      </c>
      <c r="K2705" s="11">
        <v>47.15</v>
      </c>
      <c r="L2705" s="2">
        <f t="shared" si="42"/>
        <v>1</v>
      </c>
      <c r="N2705" s="6"/>
    </row>
    <row r="2706" spans="1:14" s="2" customFormat="1" ht="45">
      <c r="A2706" s="1" t="s">
        <v>1615</v>
      </c>
      <c r="B2706" s="1" t="s">
        <v>1616</v>
      </c>
      <c r="C2706" s="1" t="s">
        <v>1617</v>
      </c>
      <c r="D2706" s="1" t="s">
        <v>1618</v>
      </c>
      <c r="E2706" s="1" t="s">
        <v>1619</v>
      </c>
      <c r="F2706" s="6">
        <v>38842</v>
      </c>
      <c r="G2706" s="7">
        <v>-0.41940051923530791</v>
      </c>
      <c r="H2706" s="10">
        <v>38943</v>
      </c>
      <c r="I2706" s="11">
        <v>84.74</v>
      </c>
      <c r="J2706" s="10">
        <v>40039</v>
      </c>
      <c r="K2706" s="11">
        <v>49.2</v>
      </c>
      <c r="L2706" s="2">
        <f t="shared" si="42"/>
        <v>1</v>
      </c>
      <c r="N2706" s="6"/>
    </row>
    <row r="2707" spans="1:14" s="2" customFormat="1" ht="45" hidden="1">
      <c r="A2707" s="1" t="s">
        <v>2205</v>
      </c>
      <c r="B2707" s="1" t="s">
        <v>2206</v>
      </c>
      <c r="C2707" s="1" t="s">
        <v>2207</v>
      </c>
      <c r="D2707" s="1" t="s">
        <v>2208</v>
      </c>
      <c r="E2707" s="1" t="s">
        <v>2209</v>
      </c>
      <c r="F2707" s="6">
        <v>41945</v>
      </c>
      <c r="G2707" s="7" t="s">
        <v>8705</v>
      </c>
      <c r="H2707" s="10">
        <v>41962</v>
      </c>
      <c r="I2707" s="11">
        <v>894.76</v>
      </c>
      <c r="J2707" s="10"/>
      <c r="K2707" s="11"/>
      <c r="L2707" s="2">
        <f t="shared" si="42"/>
        <v>2</v>
      </c>
      <c r="M2707" s="2" t="s">
        <v>8710</v>
      </c>
      <c r="N2707" s="6"/>
    </row>
    <row r="2708" spans="1:14" s="2" customFormat="1" ht="45" hidden="1">
      <c r="A2708" s="1" t="s">
        <v>2205</v>
      </c>
      <c r="B2708" s="1" t="s">
        <v>2206</v>
      </c>
      <c r="C2708" s="1" t="s">
        <v>2207</v>
      </c>
      <c r="D2708" s="1" t="s">
        <v>2208</v>
      </c>
      <c r="E2708" s="1" t="s">
        <v>2210</v>
      </c>
      <c r="F2708" s="6">
        <v>41945</v>
      </c>
      <c r="G2708" s="7" t="s">
        <v>8705</v>
      </c>
      <c r="H2708" s="10">
        <v>41957</v>
      </c>
      <c r="I2708" s="11">
        <v>897.11</v>
      </c>
      <c r="J2708" s="10"/>
      <c r="K2708" s="11"/>
      <c r="L2708" s="2">
        <f t="shared" si="42"/>
        <v>2</v>
      </c>
      <c r="M2708" s="2" t="s">
        <v>8710</v>
      </c>
      <c r="N2708" s="6"/>
    </row>
    <row r="2709" spans="1:14" s="2" customFormat="1" ht="45">
      <c r="A2709" s="1" t="s">
        <v>5459</v>
      </c>
      <c r="B2709" s="1" t="s">
        <v>5460</v>
      </c>
      <c r="C2709" s="1" t="s">
        <v>5461</v>
      </c>
      <c r="D2709" s="1" t="s">
        <v>5462</v>
      </c>
      <c r="E2709" s="1" t="s">
        <v>5463</v>
      </c>
      <c r="F2709" s="6">
        <v>40091</v>
      </c>
      <c r="G2709" s="7">
        <v>-0.973604826546003</v>
      </c>
      <c r="H2709" s="10">
        <v>40109</v>
      </c>
      <c r="I2709" s="11">
        <v>26.52</v>
      </c>
      <c r="J2709" s="10">
        <v>41205</v>
      </c>
      <c r="K2709" s="11">
        <v>0.70000000000000007</v>
      </c>
      <c r="L2709" s="2">
        <f t="shared" si="42"/>
        <v>1</v>
      </c>
      <c r="N2709" s="6"/>
    </row>
    <row r="2710" spans="1:14" s="2" customFormat="1" ht="45" hidden="1">
      <c r="A2710" s="1" t="s">
        <v>5651</v>
      </c>
      <c r="B2710" s="1" t="s">
        <v>5652</v>
      </c>
      <c r="C2710" s="1" t="s">
        <v>5653</v>
      </c>
      <c r="D2710" s="1" t="s">
        <v>5654</v>
      </c>
      <c r="E2710" s="1" t="s">
        <v>5655</v>
      </c>
      <c r="F2710" s="6">
        <v>39452</v>
      </c>
      <c r="G2710" s="7" t="s">
        <v>8705</v>
      </c>
      <c r="H2710" s="10">
        <v>41874</v>
      </c>
      <c r="I2710" s="11">
        <v>122.76</v>
      </c>
      <c r="J2710" s="10"/>
      <c r="K2710" s="11"/>
      <c r="L2710" s="2">
        <f t="shared" si="42"/>
        <v>1</v>
      </c>
      <c r="M2710" s="2" t="s">
        <v>8710</v>
      </c>
      <c r="N2710" s="6"/>
    </row>
    <row r="2711" spans="1:14" s="2" customFormat="1" ht="45">
      <c r="A2711" s="1" t="s">
        <v>1331</v>
      </c>
      <c r="B2711" s="1" t="s">
        <v>1332</v>
      </c>
      <c r="C2711" s="1" t="s">
        <v>1333</v>
      </c>
      <c r="D2711" s="1" t="s">
        <v>1334</v>
      </c>
      <c r="E2711" s="1" t="s">
        <v>1335</v>
      </c>
      <c r="F2711" s="6">
        <v>39543</v>
      </c>
      <c r="G2711" s="7">
        <v>-2.5601750547045988E-2</v>
      </c>
      <c r="H2711" s="10">
        <v>39552</v>
      </c>
      <c r="I2711" s="11">
        <v>45.7</v>
      </c>
      <c r="J2711" s="10">
        <v>40647</v>
      </c>
      <c r="K2711" s="11">
        <v>44.53</v>
      </c>
      <c r="L2711" s="2">
        <f t="shared" si="42"/>
        <v>1</v>
      </c>
      <c r="N2711" s="6"/>
    </row>
    <row r="2712" spans="1:14" s="2" customFormat="1" ht="45">
      <c r="A2712" s="1" t="s">
        <v>1053</v>
      </c>
      <c r="B2712" s="1" t="s">
        <v>1054</v>
      </c>
      <c r="C2712" s="1" t="s">
        <v>1055</v>
      </c>
      <c r="D2712" s="1" t="s">
        <v>1056</v>
      </c>
      <c r="E2712" s="1" t="s">
        <v>1057</v>
      </c>
      <c r="F2712" s="6">
        <v>39391</v>
      </c>
      <c r="G2712" s="7">
        <v>0.2447097907990084</v>
      </c>
      <c r="H2712" s="10">
        <v>39400</v>
      </c>
      <c r="I2712" s="11">
        <v>2076.9499999999998</v>
      </c>
      <c r="J2712" s="10">
        <v>40496</v>
      </c>
      <c r="K2712" s="11">
        <v>2585.2000000000003</v>
      </c>
      <c r="L2712" s="2">
        <f t="shared" si="42"/>
        <v>1</v>
      </c>
      <c r="N2712" s="6"/>
    </row>
    <row r="2713" spans="1:14" s="2" customFormat="1" ht="45">
      <c r="A2713" s="1" t="s">
        <v>4232</v>
      </c>
      <c r="B2713" s="1" t="s">
        <v>4233</v>
      </c>
      <c r="C2713" s="1" t="s">
        <v>4234</v>
      </c>
      <c r="D2713" s="1" t="s">
        <v>4235</v>
      </c>
      <c r="E2713" s="1" t="s">
        <v>4236</v>
      </c>
      <c r="F2713" s="6">
        <v>37565</v>
      </c>
      <c r="G2713" s="7">
        <v>0.82590000000000008</v>
      </c>
      <c r="H2713" s="10">
        <v>41536</v>
      </c>
      <c r="I2713" s="11">
        <v>100</v>
      </c>
      <c r="J2713" s="10">
        <v>42632</v>
      </c>
      <c r="K2713" s="11">
        <v>182.59</v>
      </c>
      <c r="L2713" s="2">
        <f t="shared" si="42"/>
        <v>1</v>
      </c>
      <c r="N2713" s="6"/>
    </row>
    <row r="2714" spans="1:14" s="2" customFormat="1" ht="45">
      <c r="A2714" s="1" t="s">
        <v>5464</v>
      </c>
      <c r="B2714" s="1" t="s">
        <v>5465</v>
      </c>
      <c r="C2714" s="1" t="s">
        <v>5466</v>
      </c>
      <c r="D2714" s="1" t="s">
        <v>5467</v>
      </c>
      <c r="E2714" s="1" t="s">
        <v>5468</v>
      </c>
      <c r="F2714" s="6">
        <v>38357</v>
      </c>
      <c r="G2714" s="7">
        <v>2.1346153846153841</v>
      </c>
      <c r="H2714" s="10">
        <v>41631</v>
      </c>
      <c r="I2714" s="11">
        <v>105.04</v>
      </c>
      <c r="J2714" s="10">
        <v>42727</v>
      </c>
      <c r="K2714" s="11">
        <v>329.26</v>
      </c>
      <c r="L2714" s="2">
        <f t="shared" si="42"/>
        <v>1</v>
      </c>
      <c r="N2714" s="6"/>
    </row>
    <row r="2715" spans="1:14" s="2" customFormat="1" ht="45">
      <c r="A2715" s="1" t="s">
        <v>2595</v>
      </c>
      <c r="B2715" s="1" t="s">
        <v>2596</v>
      </c>
      <c r="C2715" s="1" t="s">
        <v>2597</v>
      </c>
      <c r="D2715" s="1" t="s">
        <v>2598</v>
      </c>
      <c r="E2715" s="1" t="s">
        <v>2599</v>
      </c>
      <c r="F2715" s="6">
        <v>39849</v>
      </c>
      <c r="G2715" s="7">
        <v>0.16598341119267801</v>
      </c>
      <c r="H2715" s="10">
        <v>41505</v>
      </c>
      <c r="I2715" s="11">
        <v>104.89</v>
      </c>
      <c r="J2715" s="10">
        <v>42601</v>
      </c>
      <c r="K2715" s="11">
        <v>122.3</v>
      </c>
      <c r="L2715" s="2">
        <f t="shared" si="42"/>
        <v>1</v>
      </c>
      <c r="N2715" s="6"/>
    </row>
    <row r="2716" spans="1:14" s="2" customFormat="1" hidden="1">
      <c r="A2716" s="1" t="s">
        <v>4499</v>
      </c>
      <c r="B2716" s="1" t="s">
        <v>4500</v>
      </c>
      <c r="C2716" s="1"/>
      <c r="D2716" s="1"/>
      <c r="E2716" s="1"/>
      <c r="F2716" s="6"/>
      <c r="G2716" s="7"/>
      <c r="H2716" s="12"/>
      <c r="I2716" s="11"/>
      <c r="J2716" s="12"/>
      <c r="K2716" s="11"/>
      <c r="L2716" s="2">
        <f t="shared" si="42"/>
        <v>1</v>
      </c>
      <c r="M2716" s="2" t="s">
        <v>8709</v>
      </c>
      <c r="N2716" s="6"/>
    </row>
    <row r="2717" spans="1:14" s="2" customFormat="1" ht="45">
      <c r="A2717" s="1" t="s">
        <v>2366</v>
      </c>
      <c r="B2717" s="1" t="s">
        <v>2367</v>
      </c>
      <c r="C2717" s="1" t="s">
        <v>2368</v>
      </c>
      <c r="D2717" s="1" t="s">
        <v>2369</v>
      </c>
      <c r="E2717" s="1" t="s">
        <v>2370</v>
      </c>
      <c r="F2717" s="6">
        <v>40729</v>
      </c>
      <c r="G2717" s="7">
        <v>0.91619154929577473</v>
      </c>
      <c r="H2717" s="10">
        <v>40743</v>
      </c>
      <c r="I2717" s="11">
        <v>443.75</v>
      </c>
      <c r="J2717" s="10">
        <v>41839</v>
      </c>
      <c r="K2717" s="11">
        <v>850.31000000000006</v>
      </c>
      <c r="L2717" s="2">
        <f t="shared" si="42"/>
        <v>1</v>
      </c>
      <c r="N2717" s="6"/>
    </row>
    <row r="2718" spans="1:14" s="2" customFormat="1" ht="45">
      <c r="A2718" s="1" t="s">
        <v>6824</v>
      </c>
      <c r="B2718" s="1" t="s">
        <v>6825</v>
      </c>
      <c r="C2718" s="1" t="s">
        <v>6826</v>
      </c>
      <c r="D2718" s="1" t="s">
        <v>6827</v>
      </c>
      <c r="E2718" s="1" t="s">
        <v>6828</v>
      </c>
      <c r="F2718" s="6">
        <v>41095</v>
      </c>
      <c r="G2718" s="7">
        <v>3.8941176470588239</v>
      </c>
      <c r="H2718" s="10">
        <v>41117</v>
      </c>
      <c r="I2718" s="11">
        <v>1.7</v>
      </c>
      <c r="J2718" s="10">
        <v>42212</v>
      </c>
      <c r="K2718" s="11">
        <v>8.32</v>
      </c>
      <c r="L2718" s="2">
        <f t="shared" si="42"/>
        <v>1</v>
      </c>
      <c r="N2718" s="6"/>
    </row>
    <row r="2719" spans="1:14" s="2" customFormat="1" hidden="1">
      <c r="A2719" s="1" t="s">
        <v>3089</v>
      </c>
      <c r="B2719" s="1" t="s">
        <v>3090</v>
      </c>
      <c r="C2719" s="1"/>
      <c r="D2719" s="1"/>
      <c r="E2719" s="1"/>
      <c r="F2719" s="6"/>
      <c r="G2719" s="7"/>
      <c r="H2719" s="12"/>
      <c r="I2719" s="11"/>
      <c r="J2719" s="12"/>
      <c r="K2719" s="11"/>
      <c r="L2719" s="2">
        <f t="shared" si="42"/>
        <v>1</v>
      </c>
      <c r="M2719" s="2" t="s">
        <v>8709</v>
      </c>
      <c r="N2719" s="6"/>
    </row>
    <row r="2720" spans="1:14" s="2" customFormat="1" hidden="1">
      <c r="A2720" s="1" t="s">
        <v>4519</v>
      </c>
      <c r="B2720" s="1" t="s">
        <v>4520</v>
      </c>
      <c r="C2720" s="1"/>
      <c r="D2720" s="1"/>
      <c r="E2720" s="1"/>
      <c r="F2720" s="6"/>
      <c r="G2720" s="7"/>
      <c r="H2720" s="12"/>
      <c r="I2720" s="11"/>
      <c r="J2720" s="12"/>
      <c r="K2720" s="11"/>
      <c r="L2720" s="2">
        <f t="shared" si="42"/>
        <v>1</v>
      </c>
      <c r="M2720" s="2" t="s">
        <v>8709</v>
      </c>
      <c r="N2720" s="6"/>
    </row>
    <row r="2721" spans="1:14" s="2" customFormat="1" ht="45">
      <c r="A2721" s="1" t="s">
        <v>1413</v>
      </c>
      <c r="B2721" s="1" t="s">
        <v>1414</v>
      </c>
      <c r="C2721" s="1" t="s">
        <v>1415</v>
      </c>
      <c r="D2721" s="1" t="s">
        <v>1416</v>
      </c>
      <c r="E2721" s="1" t="s">
        <v>1417</v>
      </c>
      <c r="F2721" s="6">
        <v>41644</v>
      </c>
      <c r="G2721" s="7">
        <v>0.43161074266202654</v>
      </c>
      <c r="H2721" s="10">
        <v>41653</v>
      </c>
      <c r="I2721" s="11">
        <v>152.29</v>
      </c>
      <c r="J2721" s="10">
        <v>42749</v>
      </c>
      <c r="K2721" s="11">
        <v>218.02</v>
      </c>
      <c r="L2721" s="2">
        <f t="shared" si="42"/>
        <v>1</v>
      </c>
      <c r="N2721" s="6"/>
    </row>
    <row r="2722" spans="1:14" s="2" customFormat="1" hidden="1">
      <c r="A2722" s="1" t="s">
        <v>176</v>
      </c>
      <c r="B2722" s="1" t="s">
        <v>177</v>
      </c>
      <c r="C2722" s="1"/>
      <c r="D2722" s="1"/>
      <c r="E2722" s="1"/>
      <c r="F2722" s="6"/>
      <c r="G2722" s="7"/>
      <c r="H2722" s="12"/>
      <c r="I2722" s="11"/>
      <c r="J2722" s="12"/>
      <c r="K2722" s="11"/>
      <c r="L2722" s="2">
        <f t="shared" si="42"/>
        <v>1</v>
      </c>
      <c r="M2722" s="2" t="s">
        <v>8709</v>
      </c>
      <c r="N2722" s="6"/>
    </row>
    <row r="2723" spans="1:14" s="2" customFormat="1" ht="30" hidden="1">
      <c r="A2723" s="1" t="s">
        <v>7026</v>
      </c>
      <c r="B2723" s="1" t="s">
        <v>7027</v>
      </c>
      <c r="C2723" s="1"/>
      <c r="D2723" s="1"/>
      <c r="E2723" s="1"/>
      <c r="F2723" s="6"/>
      <c r="G2723" s="7"/>
      <c r="H2723" s="12"/>
      <c r="I2723" s="11"/>
      <c r="J2723" s="12"/>
      <c r="K2723" s="11"/>
      <c r="L2723" s="2">
        <f t="shared" si="42"/>
        <v>1</v>
      </c>
      <c r="M2723" s="2" t="s">
        <v>8709</v>
      </c>
      <c r="N2723" s="6"/>
    </row>
    <row r="2724" spans="1:14" s="2" customFormat="1" hidden="1">
      <c r="A2724" s="1" t="s">
        <v>3917</v>
      </c>
      <c r="B2724" s="1" t="s">
        <v>3918</v>
      </c>
      <c r="C2724" s="1"/>
      <c r="D2724" s="1"/>
      <c r="E2724" s="1"/>
      <c r="F2724" s="6"/>
      <c r="G2724" s="7"/>
      <c r="H2724" s="12"/>
      <c r="I2724" s="11"/>
      <c r="J2724" s="12"/>
      <c r="K2724" s="11"/>
      <c r="L2724" s="2">
        <f t="shared" si="42"/>
        <v>1</v>
      </c>
      <c r="M2724" s="2" t="s">
        <v>8709</v>
      </c>
      <c r="N2724" s="6"/>
    </row>
    <row r="2725" spans="1:14" s="2" customFormat="1" hidden="1">
      <c r="A2725" s="1" t="s">
        <v>5430</v>
      </c>
      <c r="B2725" s="1" t="s">
        <v>5431</v>
      </c>
      <c r="C2725" s="1"/>
      <c r="D2725" s="1"/>
      <c r="E2725" s="1"/>
      <c r="F2725" s="6"/>
      <c r="G2725" s="7"/>
      <c r="H2725" s="12"/>
      <c r="I2725" s="11"/>
      <c r="J2725" s="12"/>
      <c r="K2725" s="11"/>
      <c r="L2725" s="2">
        <f t="shared" si="42"/>
        <v>1</v>
      </c>
      <c r="M2725" s="2" t="s">
        <v>8709</v>
      </c>
      <c r="N2725" s="6"/>
    </row>
    <row r="2726" spans="1:14" s="2" customFormat="1" ht="45">
      <c r="A2726" s="1" t="s">
        <v>376</v>
      </c>
      <c r="B2726" s="1" t="s">
        <v>377</v>
      </c>
      <c r="C2726" s="1" t="s">
        <v>378</v>
      </c>
      <c r="D2726" s="1" t="s">
        <v>379</v>
      </c>
      <c r="E2726" s="1" t="s">
        <v>380</v>
      </c>
      <c r="F2726" s="6">
        <v>41034</v>
      </c>
      <c r="G2726" s="7">
        <v>1.8999929028938451</v>
      </c>
      <c r="H2726" s="10">
        <v>41043</v>
      </c>
      <c r="I2726" s="11">
        <v>1127.22</v>
      </c>
      <c r="J2726" s="10">
        <v>42138</v>
      </c>
      <c r="K2726" s="11">
        <v>3268.9300000000003</v>
      </c>
      <c r="L2726" s="2">
        <f t="shared" si="42"/>
        <v>1</v>
      </c>
      <c r="N2726" s="6"/>
    </row>
    <row r="2727" spans="1:14" s="2" customFormat="1" ht="45">
      <c r="A2727" s="1" t="s">
        <v>5811</v>
      </c>
      <c r="B2727" s="1" t="s">
        <v>5812</v>
      </c>
      <c r="C2727" s="1" t="s">
        <v>5813</v>
      </c>
      <c r="D2727" s="1" t="s">
        <v>5814</v>
      </c>
      <c r="E2727" s="1" t="s">
        <v>5815</v>
      </c>
      <c r="F2727" s="6">
        <v>40668</v>
      </c>
      <c r="G2727" s="7">
        <v>-0.90322580645161288</v>
      </c>
      <c r="H2727" s="10">
        <v>40686</v>
      </c>
      <c r="I2727" s="11">
        <v>0.62</v>
      </c>
      <c r="J2727" s="10">
        <v>41782</v>
      </c>
      <c r="K2727" s="11">
        <v>0.06</v>
      </c>
      <c r="L2727" s="2">
        <f t="shared" si="42"/>
        <v>1</v>
      </c>
      <c r="N2727" s="6"/>
    </row>
    <row r="2728" spans="1:14" s="2" customFormat="1" ht="45">
      <c r="A2728" s="1" t="s">
        <v>2482</v>
      </c>
      <c r="B2728" s="1" t="s">
        <v>2483</v>
      </c>
      <c r="C2728" s="1" t="s">
        <v>2484</v>
      </c>
      <c r="D2728" s="1" t="s">
        <v>2485</v>
      </c>
      <c r="E2728" s="1" t="s">
        <v>2486</v>
      </c>
      <c r="F2728" s="6">
        <v>39268</v>
      </c>
      <c r="G2728" s="7">
        <v>-0.39451521313739779</v>
      </c>
      <c r="H2728" s="10">
        <v>39282</v>
      </c>
      <c r="I2728" s="11">
        <v>1042.52</v>
      </c>
      <c r="J2728" s="10">
        <v>40378</v>
      </c>
      <c r="K2728" s="11">
        <v>631.23</v>
      </c>
      <c r="L2728" s="2">
        <f t="shared" si="42"/>
        <v>1</v>
      </c>
      <c r="N2728" s="6"/>
    </row>
    <row r="2729" spans="1:14" s="2" customFormat="1" ht="30" hidden="1">
      <c r="A2729" s="1" t="s">
        <v>8343</v>
      </c>
      <c r="B2729" s="1" t="s">
        <v>8344</v>
      </c>
      <c r="C2729" s="1"/>
      <c r="D2729" s="1"/>
      <c r="E2729" s="1"/>
      <c r="F2729" s="6"/>
      <c r="G2729" s="7"/>
      <c r="H2729" s="12"/>
      <c r="I2729" s="11"/>
      <c r="J2729" s="12"/>
      <c r="K2729" s="11"/>
      <c r="L2729" s="2">
        <f t="shared" si="42"/>
        <v>1</v>
      </c>
      <c r="M2729" s="2" t="s">
        <v>8709</v>
      </c>
      <c r="N2729" s="6"/>
    </row>
    <row r="2730" spans="1:14" s="2" customFormat="1" hidden="1">
      <c r="A2730" s="1" t="s">
        <v>7266</v>
      </c>
      <c r="B2730" s="1" t="s">
        <v>7267</v>
      </c>
      <c r="C2730" s="1"/>
      <c r="D2730" s="1"/>
      <c r="E2730" s="1"/>
      <c r="F2730" s="6"/>
      <c r="G2730" s="7"/>
      <c r="H2730" s="12"/>
      <c r="I2730" s="11"/>
      <c r="J2730" s="12"/>
      <c r="K2730" s="11"/>
      <c r="L2730" s="2">
        <f t="shared" si="42"/>
        <v>1</v>
      </c>
      <c r="M2730" s="2" t="s">
        <v>8709</v>
      </c>
      <c r="N2730" s="6"/>
    </row>
    <row r="2731" spans="1:14" s="2" customFormat="1" ht="45" hidden="1">
      <c r="A2731" s="1" t="s">
        <v>6610</v>
      </c>
      <c r="B2731" s="1" t="s">
        <v>6611</v>
      </c>
      <c r="C2731" s="1" t="s">
        <v>6612</v>
      </c>
      <c r="D2731" s="1" t="s">
        <v>6613</v>
      </c>
      <c r="E2731" s="1" t="s">
        <v>6614</v>
      </c>
      <c r="F2731" s="6">
        <v>42040</v>
      </c>
      <c r="G2731" s="7" t="s">
        <v>8705</v>
      </c>
      <c r="H2731" s="10">
        <v>42062</v>
      </c>
      <c r="I2731" s="11">
        <v>42.21</v>
      </c>
      <c r="J2731" s="10"/>
      <c r="K2731" s="11"/>
      <c r="L2731" s="2">
        <f t="shared" si="42"/>
        <v>1</v>
      </c>
      <c r="M2731" s="2" t="s">
        <v>8710</v>
      </c>
      <c r="N2731" s="6"/>
    </row>
    <row r="2732" spans="1:14" s="2" customFormat="1" ht="30" hidden="1">
      <c r="A2732" s="1" t="s">
        <v>7304</v>
      </c>
      <c r="B2732" s="1" t="s">
        <v>7305</v>
      </c>
      <c r="C2732" s="1"/>
      <c r="D2732" s="1"/>
      <c r="E2732" s="1"/>
      <c r="F2732" s="6"/>
      <c r="G2732" s="7"/>
      <c r="H2732" s="12"/>
      <c r="I2732" s="11"/>
      <c r="J2732" s="12"/>
      <c r="K2732" s="11"/>
      <c r="L2732" s="2">
        <f t="shared" si="42"/>
        <v>1</v>
      </c>
      <c r="M2732" s="2" t="s">
        <v>8709</v>
      </c>
      <c r="N2732" s="6"/>
    </row>
    <row r="2733" spans="1:14" s="2" customFormat="1" ht="45" hidden="1">
      <c r="A2733" s="1" t="s">
        <v>4976</v>
      </c>
      <c r="B2733" s="1" t="s">
        <v>4977</v>
      </c>
      <c r="C2733" s="1" t="s">
        <v>4978</v>
      </c>
      <c r="D2733" s="1" t="s">
        <v>4979</v>
      </c>
      <c r="E2733" s="1" t="s">
        <v>4980</v>
      </c>
      <c r="F2733" s="6">
        <v>42099</v>
      </c>
      <c r="G2733" s="7" t="s">
        <v>8705</v>
      </c>
      <c r="H2733" s="10">
        <v>42115</v>
      </c>
      <c r="I2733" s="11">
        <v>60.28</v>
      </c>
      <c r="J2733" s="10"/>
      <c r="K2733" s="11"/>
      <c r="L2733" s="2">
        <f t="shared" si="42"/>
        <v>1</v>
      </c>
      <c r="M2733" s="2" t="s">
        <v>8710</v>
      </c>
      <c r="N2733" s="6"/>
    </row>
    <row r="2734" spans="1:14" s="2" customFormat="1" ht="45" hidden="1">
      <c r="A2734" s="1" t="s">
        <v>6343</v>
      </c>
      <c r="B2734" s="1" t="s">
        <v>6344</v>
      </c>
      <c r="C2734" s="1" t="s">
        <v>6345</v>
      </c>
      <c r="D2734" s="1" t="s">
        <v>6346</v>
      </c>
      <c r="E2734" s="1" t="s">
        <v>6347</v>
      </c>
      <c r="F2734" s="6">
        <v>42388</v>
      </c>
      <c r="G2734" s="7" t="s">
        <v>8705</v>
      </c>
      <c r="H2734" s="10">
        <v>42396</v>
      </c>
      <c r="I2734" s="11">
        <v>57.120000000000005</v>
      </c>
      <c r="J2734" s="10"/>
      <c r="K2734" s="11"/>
      <c r="L2734" s="2">
        <f t="shared" si="42"/>
        <v>1</v>
      </c>
      <c r="M2734" s="2" t="s">
        <v>8710</v>
      </c>
      <c r="N2734" s="6"/>
    </row>
    <row r="2735" spans="1:14" s="2" customFormat="1" ht="45" hidden="1">
      <c r="A2735" s="1" t="s">
        <v>2943</v>
      </c>
      <c r="B2735" s="1" t="s">
        <v>2944</v>
      </c>
      <c r="C2735" s="1" t="s">
        <v>2945</v>
      </c>
      <c r="D2735" s="1" t="s">
        <v>2946</v>
      </c>
      <c r="E2735" s="1" t="s">
        <v>2947</v>
      </c>
      <c r="F2735" s="6">
        <v>42040</v>
      </c>
      <c r="G2735" s="7" t="s">
        <v>8705</v>
      </c>
      <c r="H2735" s="10">
        <v>42054</v>
      </c>
      <c r="I2735" s="11">
        <v>24.42</v>
      </c>
      <c r="J2735" s="10"/>
      <c r="K2735" s="11"/>
      <c r="L2735" s="2">
        <f t="shared" si="42"/>
        <v>1</v>
      </c>
      <c r="M2735" s="2" t="s">
        <v>8710</v>
      </c>
      <c r="N2735" s="6"/>
    </row>
    <row r="2736" spans="1:14" s="2" customFormat="1" ht="45">
      <c r="A2736" s="1" t="s">
        <v>5322</v>
      </c>
      <c r="B2736" s="1" t="s">
        <v>5323</v>
      </c>
      <c r="C2736" s="1" t="s">
        <v>5324</v>
      </c>
      <c r="D2736" s="1" t="s">
        <v>5325</v>
      </c>
      <c r="E2736" s="1" t="s">
        <v>5326</v>
      </c>
      <c r="F2736" s="6">
        <v>41126</v>
      </c>
      <c r="G2736" s="7">
        <v>-0.35222486724043217</v>
      </c>
      <c r="H2736" s="10">
        <v>41752</v>
      </c>
      <c r="I2736" s="11">
        <v>109.22</v>
      </c>
      <c r="J2736" s="10">
        <v>42848</v>
      </c>
      <c r="K2736" s="11">
        <v>70.75</v>
      </c>
      <c r="L2736" s="2">
        <f t="shared" si="42"/>
        <v>1</v>
      </c>
      <c r="N2736" s="6"/>
    </row>
    <row r="2737" spans="1:14" s="2" customFormat="1" hidden="1">
      <c r="A2737" s="1" t="s">
        <v>3220</v>
      </c>
      <c r="B2737" s="1" t="s">
        <v>3221</v>
      </c>
      <c r="C2737" s="1"/>
      <c r="D2737" s="1"/>
      <c r="E2737" s="1"/>
      <c r="F2737" s="6"/>
      <c r="G2737" s="7"/>
      <c r="H2737" s="12"/>
      <c r="I2737" s="11"/>
      <c r="J2737" s="12"/>
      <c r="K2737" s="11"/>
      <c r="L2737" s="2">
        <f t="shared" si="42"/>
        <v>1</v>
      </c>
      <c r="M2737" s="2" t="s">
        <v>8709</v>
      </c>
      <c r="N2737" s="6"/>
    </row>
    <row r="2738" spans="1:14" s="2" customFormat="1" ht="45" hidden="1">
      <c r="A2738" s="1" t="s">
        <v>361</v>
      </c>
      <c r="B2738" s="1" t="s">
        <v>362</v>
      </c>
      <c r="C2738" s="1" t="s">
        <v>363</v>
      </c>
      <c r="D2738" s="1" t="s">
        <v>364</v>
      </c>
      <c r="E2738" s="1" t="s">
        <v>365</v>
      </c>
      <c r="F2738" s="6">
        <v>42438</v>
      </c>
      <c r="G2738" s="7" t="s">
        <v>8705</v>
      </c>
      <c r="H2738" s="10">
        <v>42443</v>
      </c>
      <c r="I2738" s="11">
        <v>2765.21</v>
      </c>
      <c r="J2738" s="10"/>
      <c r="K2738" s="11"/>
      <c r="L2738" s="2">
        <f t="shared" si="42"/>
        <v>1</v>
      </c>
      <c r="M2738" s="2" t="s">
        <v>8710</v>
      </c>
      <c r="N2738" s="6"/>
    </row>
  </sheetData>
  <autoFilter ref="A1:Q2738">
    <filterColumn colId="6">
      <filters>
        <filter val="0.05%"/>
        <filter val="0.22%"/>
        <filter val="-0.22%"/>
        <filter val="0.39%"/>
        <filter val="-0.45%"/>
        <filter val="0.46%"/>
        <filter val="-0.51%"/>
        <filter val="-0.76%"/>
        <filter val="-0.80%"/>
        <filter val="0.81%"/>
        <filter val="0.89%"/>
        <filter val="-0.93%"/>
        <filter val="1.11%"/>
        <filter val="-1.11%"/>
        <filter val="-1.25%"/>
        <filter val="1.49%"/>
        <filter val="1.65%"/>
        <filter val="1.67%"/>
        <filter val="1.77%"/>
        <filter val="1.86%"/>
        <filter val="10.13%"/>
        <filter val="10.18%"/>
        <filter val="-10.28%"/>
        <filter val="-10.39%"/>
        <filter val="-10.40%"/>
        <filter val="10.46%"/>
        <filter val="-10.47%"/>
        <filter val="10.74%"/>
        <filter val="10.88%"/>
        <filter val="100.00%"/>
        <filter val="101.90%"/>
        <filter val="102.95%"/>
        <filter val="102.99%"/>
        <filter val="104.00%"/>
        <filter val="104.44%"/>
        <filter val="104.50%"/>
        <filter val="104.82%"/>
        <filter val="105.44%"/>
        <filter val="105.80%"/>
        <filter val="107.73%"/>
        <filter val="108.28%"/>
        <filter val="109.68%"/>
        <filter val="-11.06%"/>
        <filter val="11.18%"/>
        <filter val="-11.29%"/>
        <filter val="11.46%"/>
        <filter val="11.53%"/>
        <filter val="-11.65%"/>
        <filter val="-11.79%"/>
        <filter val="11.80%"/>
        <filter val="110.02%"/>
        <filter val="1109.46%"/>
        <filter val="111.13%"/>
        <filter val="111.18%"/>
        <filter val="111.44%"/>
        <filter val="111.68%"/>
        <filter val="1110.15%"/>
        <filter val="112.16%"/>
        <filter val="113.88%"/>
        <filter val="114.10%"/>
        <filter val="114.73%"/>
        <filter val="115.56%"/>
        <filter val="115.95%"/>
        <filter val="117.09%"/>
        <filter val="118.44%"/>
        <filter val="118.50%"/>
        <filter val="119.44%"/>
        <filter val="12.35%"/>
        <filter val="12.37%"/>
        <filter val="-12.46%"/>
        <filter val="-12.62%"/>
        <filter val="12.64%"/>
        <filter val="12.70%"/>
        <filter val="120.80%"/>
        <filter val="120.90%"/>
        <filter val="122.15%"/>
        <filter val="122.86%"/>
        <filter val="124.20%"/>
        <filter val="124.44%"/>
        <filter val="125.77%"/>
        <filter val="126.49%"/>
        <filter val="127.02%"/>
        <filter val="128.34%"/>
        <filter val="128.80%"/>
        <filter val="-13.02%"/>
        <filter val="-13.11%"/>
        <filter val="13.25%"/>
        <filter val="-13.36%"/>
        <filter val="13.44%"/>
        <filter val="13.57%"/>
        <filter val="-13.81%"/>
        <filter val="13.82%"/>
        <filter val="13.95%"/>
        <filter val="130.54%"/>
        <filter val="130.77%"/>
        <filter val="133.04%"/>
        <filter val="133.97%"/>
        <filter val="134.08%"/>
        <filter val="134.74%"/>
        <filter val="134.78%"/>
        <filter val="136.15%"/>
        <filter val="136.48%"/>
        <filter val="137.05%"/>
        <filter val="137.66%"/>
        <filter val="137.88%"/>
        <filter val="138.59%"/>
        <filter val="139.20%"/>
        <filter val="139.83%"/>
        <filter val="14.04%"/>
        <filter val="14.07%"/>
        <filter val="14.13%"/>
        <filter val="-14.19%"/>
        <filter val="-14.20%"/>
        <filter val="14.49%"/>
        <filter val="-14.57%"/>
        <filter val="-14.68%"/>
        <filter val="14.76%"/>
        <filter val="14.80%"/>
        <filter val="14.91%"/>
        <filter val="-14.97%"/>
        <filter val="14.99%"/>
        <filter val="141.17%"/>
        <filter val="141.48%"/>
        <filter val="143.56%"/>
        <filter val="145.23%"/>
        <filter val="145.79%"/>
        <filter val="146.14%"/>
        <filter val="147.28%"/>
        <filter val="147.76%"/>
        <filter val="147.79%"/>
        <filter val="148.40%"/>
        <filter val="-15.38%"/>
        <filter val="15.41%"/>
        <filter val="-15.42%"/>
        <filter val="15.54%"/>
        <filter val="-15.65%"/>
        <filter val="15.73%"/>
        <filter val="150.03%"/>
        <filter val="150.46%"/>
        <filter val="151.32%"/>
        <filter val="152.42%"/>
        <filter val="153.62%"/>
        <filter val="154.27%"/>
        <filter val="154.40%"/>
        <filter val="154.76%"/>
        <filter val="156.16%"/>
        <filter val="157.29%"/>
        <filter val="157.84%"/>
        <filter val="-16.03%"/>
        <filter val="16.14%"/>
        <filter val="16.51%"/>
        <filter val="16.57%"/>
        <filter val="-16.58%"/>
        <filter val="16.60%"/>
        <filter val="16.61%"/>
        <filter val="-16.88%"/>
        <filter val="160.79%"/>
        <filter val="161.09%"/>
        <filter val="161.28%"/>
        <filter val="163.18%"/>
        <filter val="165.88%"/>
        <filter val="166.85%"/>
        <filter val="1679.09%"/>
        <filter val="17.19%"/>
        <filter val="-17.43%"/>
        <filter val="17.46%"/>
        <filter val="17.58%"/>
        <filter val="-17.66%"/>
        <filter val="17.84%"/>
        <filter val="170.02%"/>
        <filter val="172.35%"/>
        <filter val="175.82%"/>
        <filter val="175.89%"/>
        <filter val="176.54%"/>
        <filter val="176.65%"/>
        <filter val="176.66%"/>
        <filter val="178.54%"/>
        <filter val="178.55%"/>
        <filter val="178.56%"/>
        <filter val="178.63%"/>
        <filter val="18.04%"/>
        <filter val="18.37%"/>
        <filter val="18.46%"/>
        <filter val="-18.49%"/>
        <filter val="-18.51%"/>
        <filter val="-18.54%"/>
        <filter val="-18.61%"/>
        <filter val="18.92%"/>
        <filter val="-18.96%"/>
        <filter val="183.01%"/>
        <filter val="183.48%"/>
        <filter val="185.05%"/>
        <filter val="188.07%"/>
        <filter val="188.82%"/>
        <filter val="19.06%"/>
        <filter val="19.15%"/>
        <filter val="-19.18%"/>
        <filter val="19.31%"/>
        <filter val="19.51%"/>
        <filter val="19.73%"/>
        <filter val="-19.78%"/>
        <filter val="190.00%"/>
        <filter val="190.21%"/>
        <filter val="190.33%"/>
        <filter val="199.10%"/>
        <filter val="-2.09%"/>
        <filter val="-2.11%"/>
        <filter val="-2.15%"/>
        <filter val="2.17%"/>
        <filter val="-2.17%"/>
        <filter val="-2.56%"/>
        <filter val="-2.58%"/>
        <filter val="-2.68%"/>
        <filter val="-2.69%"/>
        <filter val="-2.87%"/>
        <filter val="20.03%"/>
        <filter val="-20.09%"/>
        <filter val="20.16%"/>
        <filter val="20.43%"/>
        <filter val="-20.57%"/>
        <filter val="20.66%"/>
        <filter val="20.71%"/>
        <filter val="-20.74%"/>
        <filter val="200.03%"/>
        <filter val="200.09%"/>
        <filter val="200.38%"/>
        <filter val="200.84%"/>
        <filter val="201.34%"/>
        <filter val="202.71%"/>
        <filter val="203.25%"/>
        <filter val="204.04%"/>
        <filter val="204.07%"/>
        <filter val="204.17%"/>
        <filter val="205.82%"/>
        <filter val="206.15%"/>
        <filter val="207.68%"/>
        <filter val="208.34%"/>
        <filter val="21.27%"/>
        <filter val="21.51%"/>
        <filter val="-21.68%"/>
        <filter val="210.12%"/>
        <filter val="210.15%"/>
        <filter val="213.46%"/>
        <filter val="219.01%"/>
        <filter val="22.27%"/>
        <filter val="-22.42%"/>
        <filter val="22.49%"/>
        <filter val="-22.59%"/>
        <filter val="-22.90%"/>
        <filter val="22.94%"/>
        <filter val="220.14%"/>
        <filter val="220.97%"/>
        <filter val="223.28%"/>
        <filter val="223.96%"/>
        <filter val="224.70%"/>
        <filter val="229.17%"/>
        <filter val="229.31%"/>
        <filter val="23.08%"/>
        <filter val="-23.20%"/>
        <filter val="23.31%"/>
        <filter val="23.34%"/>
        <filter val="-23.69%"/>
        <filter val="23.72%"/>
        <filter val="-23.79%"/>
        <filter val="-23.93%"/>
        <filter val="23.98%"/>
        <filter val="234.00%"/>
        <filter val="235.42%"/>
        <filter val="237.14%"/>
        <filter val="-24.01%"/>
        <filter val="24.11%"/>
        <filter val="24.19%"/>
        <filter val="24.27%"/>
        <filter val="24.32%"/>
        <filter val="24.46%"/>
        <filter val="24.47%"/>
        <filter val="-24.52%"/>
        <filter val="24.87%"/>
        <filter val="-24.88%"/>
        <filter val="240.85%"/>
        <filter val="241.14%"/>
        <filter val="243.76%"/>
        <filter val="-25.08%"/>
        <filter val="25.13%"/>
        <filter val="25.45%"/>
        <filter val="25.47%"/>
        <filter val="-25.48%"/>
        <filter val="-25.55%"/>
        <filter val="25.56%"/>
        <filter val="25.79%"/>
        <filter val="25.81%"/>
        <filter val="25.87%"/>
        <filter val="25.95%"/>
        <filter val="-26.24%"/>
        <filter val="26.32%"/>
        <filter val="-26.42%"/>
        <filter val="26.43%"/>
        <filter val="-26.53%"/>
        <filter val="-26.87%"/>
        <filter val="-26.89%"/>
        <filter val="26.90%"/>
        <filter val="262.09%"/>
        <filter val="262.49%"/>
        <filter val="-27.00%"/>
        <filter val="-27.22%"/>
        <filter val="27.52%"/>
        <filter val="-27.53%"/>
        <filter val="27.59%"/>
        <filter val="-27.59%"/>
        <filter val="-27.78%"/>
        <filter val="27.92%"/>
        <filter val="272.86%"/>
        <filter val="273.33%"/>
        <filter val="274.80%"/>
        <filter val="279.47%"/>
        <filter val="28.02%"/>
        <filter val="-28.06%"/>
        <filter val="28.40%"/>
        <filter val="-28.42%"/>
        <filter val="28.74%"/>
        <filter val="-28.80%"/>
        <filter val="-28.83%"/>
        <filter val="28.90%"/>
        <filter val="-28.93%"/>
        <filter val="281.82%"/>
        <filter val="287.15%"/>
        <filter val="-29.08%"/>
        <filter val="-29.13%"/>
        <filter val="-29.27%"/>
        <filter val="29.44%"/>
        <filter val="-29.55%"/>
        <filter val="-29.71%"/>
        <filter val="29.86%"/>
        <filter val="29.98%"/>
        <filter val="293.90%"/>
        <filter val="-3.37%"/>
        <filter val="-3.44%"/>
        <filter val="-3.53%"/>
        <filter val="3.55%"/>
        <filter val="-3.57%"/>
        <filter val="3.63%"/>
        <filter val="3.67%"/>
        <filter val="-3.85%"/>
        <filter val="-3.96%"/>
        <filter val="-30.09%"/>
        <filter val="30.11%"/>
        <filter val="-30.58%"/>
        <filter val="-30.62%"/>
        <filter val="-30.63%"/>
        <filter val="30.70%"/>
        <filter val="-30.73%"/>
        <filter val="30.75%"/>
        <filter val="30.87%"/>
        <filter val="304.25%"/>
        <filter val="305.36%"/>
        <filter val="305.55%"/>
        <filter val="307.82%"/>
        <filter val="308.70%"/>
        <filter val="-31.03%"/>
        <filter val="31.04%"/>
        <filter val="31.16%"/>
        <filter val="-31.21%"/>
        <filter val="31.58%"/>
        <filter val="31.82%"/>
        <filter val="31.87%"/>
        <filter val="-31.93%"/>
        <filter val="315.88%"/>
        <filter val="319.21%"/>
        <filter val="32.06%"/>
        <filter val="32.29%"/>
        <filter val="32.37%"/>
        <filter val="32.52%"/>
        <filter val="32.65%"/>
        <filter val="-32.78%"/>
        <filter val="32.85%"/>
        <filter val="32.94%"/>
        <filter val="320.00%"/>
        <filter val="329.68%"/>
        <filter val="33.61%"/>
        <filter val="-33.64%"/>
        <filter val="33.65%"/>
        <filter val="33.82%"/>
        <filter val="33.84%"/>
        <filter val="33.92%"/>
        <filter val="33.93%"/>
        <filter val="331.99%"/>
        <filter val="34.00%"/>
        <filter val="34.03%"/>
        <filter val="-34.18%"/>
        <filter val="34.22%"/>
        <filter val="34.29%"/>
        <filter val="-34.47%"/>
        <filter val="-34.57%"/>
        <filter val="34.89%"/>
        <filter val="341.05%"/>
        <filter val="346.47%"/>
        <filter val="35.10%"/>
        <filter val="-35.22%"/>
        <filter val="-35.24%"/>
        <filter val="-35.28%"/>
        <filter val="35.51%"/>
        <filter val="35.53%"/>
        <filter val="-35.64%"/>
        <filter val="35.69%"/>
        <filter val="-35.73%"/>
        <filter val="-35.75%"/>
        <filter val="35.91%"/>
        <filter val="-35.93%"/>
        <filter val="358.49%"/>
        <filter val="36.35%"/>
        <filter val="36.36%"/>
        <filter val="-36.37%"/>
        <filter val="36.44%"/>
        <filter val="36.47%"/>
        <filter val="36.48%"/>
        <filter val="-36.66%"/>
        <filter val="-36.82%"/>
        <filter val="-36.87%"/>
        <filter val="369.50%"/>
        <filter val="-37.00%"/>
        <filter val="37.07%"/>
        <filter val="37.10%"/>
        <filter val="-37.21%"/>
        <filter val="-37.51%"/>
        <filter val="-37.64%"/>
        <filter val="37.74%"/>
        <filter val="-37.88%"/>
        <filter val="375.61%"/>
        <filter val="38.20%"/>
        <filter val="38.39%"/>
        <filter val="38.41%"/>
        <filter val="38.47%"/>
        <filter val="-38.57%"/>
        <filter val="38.58%"/>
        <filter val="38.81%"/>
        <filter val="-38.82%"/>
        <filter val="38.94%"/>
        <filter val="380.32%"/>
        <filter val="383.87%"/>
        <filter val="385.47%"/>
        <filter val="389.41%"/>
        <filter val="-39.06%"/>
        <filter val="39.29%"/>
        <filter val="-39.45%"/>
        <filter val="-39.47%"/>
        <filter val="-39.62%"/>
        <filter val="39.70%"/>
        <filter val="-39.75%"/>
        <filter val="-39.77%"/>
        <filter val="39.82%"/>
        <filter val="-39.82%"/>
        <filter val="39.88%"/>
        <filter val="4.07%"/>
        <filter val="-4.27%"/>
        <filter val="4.34%"/>
        <filter val="-4.40%"/>
        <filter val="-4.58%"/>
        <filter val="-4.69%"/>
        <filter val="4.74%"/>
        <filter val="4.91%"/>
        <filter val="-40.16%"/>
        <filter val="-40.25%"/>
        <filter val="-40.43%"/>
        <filter val="-40.57%"/>
        <filter val="-40.79%"/>
        <filter val="-40.94%"/>
        <filter val="-41.31%"/>
        <filter val="-41.48%"/>
        <filter val="-41.54%"/>
        <filter val="-41.71%"/>
        <filter val="-41.94%"/>
        <filter val="42.18%"/>
        <filter val="-42.39%"/>
        <filter val="42.59%"/>
        <filter val="42.64%"/>
        <filter val="42.96%"/>
        <filter val="425.19%"/>
        <filter val="-43.06%"/>
        <filter val="43.16%"/>
        <filter val="43.27%"/>
        <filter val="-43.28%"/>
        <filter val="-43.45%"/>
        <filter val="44.23%"/>
        <filter val="44.35%"/>
        <filter val="-44.44%"/>
        <filter val="44.58%"/>
        <filter val="44.60%"/>
        <filter val="45.46%"/>
        <filter val="-45.82%"/>
        <filter val="45.91%"/>
        <filter val="45.97%"/>
        <filter val="-46.08%"/>
        <filter val="46.19%"/>
        <filter val="-46.19%"/>
        <filter val="46.31%"/>
        <filter val="-46.31%"/>
        <filter val="46.34%"/>
        <filter val="-46.59%"/>
        <filter val="46.71%"/>
        <filter val="-46.71%"/>
        <filter val="46.73%"/>
        <filter val="463.47%"/>
        <filter val="465.97%"/>
        <filter val="-47.19%"/>
        <filter val="-47.53%"/>
        <filter val="-47.56%"/>
        <filter val="-47.76%"/>
        <filter val="-47.79%"/>
        <filter val="47.83%"/>
        <filter val="474.14%"/>
        <filter val="478.13%"/>
        <filter val="-48.16%"/>
        <filter val="48.38%"/>
        <filter val="48.42%"/>
        <filter val="48.66%"/>
        <filter val="48.76%"/>
        <filter val="-48.81%"/>
        <filter val="48.84%"/>
        <filter val="49.18%"/>
        <filter val="-49.42%"/>
        <filter val="49.79%"/>
        <filter val="49.81%"/>
        <filter val="-49.84%"/>
        <filter val="496.27%"/>
        <filter val="5.14%"/>
        <filter val="5.22%"/>
        <filter val="5.80%"/>
        <filter val="50.15%"/>
        <filter val="-50.28%"/>
        <filter val="-50.71%"/>
        <filter val="-50.73%"/>
        <filter val="-50.77%"/>
        <filter val="-51.26%"/>
        <filter val="-51.44%"/>
        <filter val="51.46%"/>
        <filter val="51.54%"/>
        <filter val="51.68%"/>
        <filter val="-51.78%"/>
        <filter val="519.19%"/>
        <filter val="-52.34%"/>
        <filter val="-52.80%"/>
        <filter val="52.88%"/>
        <filter val="52.95%"/>
        <filter val="525.89%"/>
        <filter val="53.04%"/>
        <filter val="53.06%"/>
        <filter val="-53.06%"/>
        <filter val="-53.20%"/>
        <filter val="53.44%"/>
        <filter val="-53.45%"/>
        <filter val="53.51%"/>
        <filter val="53.60%"/>
        <filter val="53.71%"/>
        <filter val="53.74%"/>
        <filter val="53.99%"/>
        <filter val="-54.24%"/>
        <filter val="-54.45%"/>
        <filter val="54.47%"/>
        <filter val="-54.50%"/>
        <filter val="-54.57%"/>
        <filter val="54.73%"/>
        <filter val="-54.99%"/>
        <filter val="55.01%"/>
        <filter val="55.12%"/>
        <filter val="-55.37%"/>
        <filter val="-55.56%"/>
        <filter val="55.69%"/>
        <filter val="55.76%"/>
        <filter val="55.78%"/>
        <filter val="-55.88%"/>
        <filter val="56.06%"/>
        <filter val="-56.16%"/>
        <filter val="-56.35%"/>
        <filter val="56.52%"/>
        <filter val="56.56%"/>
        <filter val="56.66%"/>
        <filter val="-56.71%"/>
        <filter val="-56.79%"/>
        <filter val="56.87%"/>
        <filter val="-56.88%"/>
        <filter val="56.90%"/>
        <filter val="-57.34%"/>
        <filter val="-57.36%"/>
        <filter val="57.43%"/>
        <filter val="-57.65%"/>
        <filter val="57.76%"/>
        <filter val="57.95%"/>
        <filter val="570.36%"/>
        <filter val="573.14%"/>
        <filter val="-58.00%"/>
        <filter val="-58.04%"/>
        <filter val="58.79%"/>
        <filter val="-59.60%"/>
        <filter val="-59.62%"/>
        <filter val="59.65%"/>
        <filter val="-59.70%"/>
        <filter val="59.79%"/>
        <filter val="-59.97%"/>
        <filter val="6.22%"/>
        <filter val="6.30%"/>
        <filter val="-6.39%"/>
        <filter val="6.65%"/>
        <filter val="6.71%"/>
        <filter val="6.75%"/>
        <filter val="-6.76%"/>
        <filter val="6.92%"/>
        <filter val="-6.98%"/>
        <filter val="60.52%"/>
        <filter val="60.95%"/>
        <filter val="606.02%"/>
        <filter val="-61.21%"/>
        <filter val="-61.28%"/>
        <filter val="-61.30%"/>
        <filter val="-61.36%"/>
        <filter val="-61.60%"/>
        <filter val="61.72%"/>
        <filter val="-61.74%"/>
        <filter val="61.75%"/>
        <filter val="61.76%"/>
        <filter val="61.97%"/>
        <filter val="-62.29%"/>
        <filter val="-62.46%"/>
        <filter val="-62.70%"/>
        <filter val="620.50%"/>
        <filter val="-63.01%"/>
        <filter val="-63.16%"/>
        <filter val="63.22%"/>
        <filter val="-63.57%"/>
        <filter val="630.32%"/>
        <filter val="636.80%"/>
        <filter val="64.17%"/>
        <filter val="-64.35%"/>
        <filter val="64.70%"/>
        <filter val="-64.86%"/>
        <filter val="642.49%"/>
        <filter val="-65.02%"/>
        <filter val="65.30%"/>
        <filter val="65.41%"/>
        <filter val="65.46%"/>
        <filter val="65.48%"/>
        <filter val="-65.58%"/>
        <filter val="65.67%"/>
        <filter val="65.87%"/>
        <filter val="-66.03%"/>
        <filter val="-66.24%"/>
        <filter val="66.37%"/>
        <filter val="-66.81%"/>
        <filter val="66.98%"/>
        <filter val="67.07%"/>
        <filter val="67.12%"/>
        <filter val="-67.25%"/>
        <filter val="67.46%"/>
        <filter val="67.59%"/>
        <filter val="67.64%"/>
        <filter val="67.69%"/>
        <filter val="-67.72%"/>
        <filter val="67.86%"/>
        <filter val="68.12%"/>
        <filter val="68.40%"/>
        <filter val="-68.76%"/>
        <filter val="68.79%"/>
        <filter val="-68.96%"/>
        <filter val="-69.10%"/>
        <filter val="69.38%"/>
        <filter val="69.39%"/>
        <filter val="69.43%"/>
        <filter val="-69.44%"/>
        <filter val="-69.54%"/>
        <filter val="69.64%"/>
        <filter val="69.82%"/>
        <filter val="-69.99%"/>
        <filter val="694.36%"/>
        <filter val="6959.00%"/>
        <filter val="-7.02%"/>
        <filter val="7.35%"/>
        <filter val="7.54%"/>
        <filter val="-7.59%"/>
        <filter val="-70.08%"/>
        <filter val="-70.47%"/>
        <filter val="70.55%"/>
        <filter val="-70.67%"/>
        <filter val="70.70%"/>
        <filter val="-70.80%"/>
        <filter val="-70.86%"/>
        <filter val="-70.90%"/>
        <filter val="71.16%"/>
        <filter val="71.25%"/>
        <filter val="-71.29%"/>
        <filter val="71.46%"/>
        <filter val="-71.62%"/>
        <filter val="-71.70%"/>
        <filter val="-71.84%"/>
        <filter val="71.97%"/>
        <filter val="72.10%"/>
        <filter val="-72.22%"/>
        <filter val="-72.38%"/>
        <filter val="72.49%"/>
        <filter val="-72.91%"/>
        <filter val="73.28%"/>
        <filter val="-73.28%"/>
        <filter val="73.53%"/>
        <filter val="73.63%"/>
        <filter val="73.82%"/>
        <filter val="73.94%"/>
        <filter val="-73.96%"/>
        <filter val="-74.54%"/>
        <filter val="-74.86%"/>
        <filter val="740.74%"/>
        <filter val="75.09%"/>
        <filter val="75.14%"/>
        <filter val="75.33%"/>
        <filter val="75.40%"/>
        <filter val="75.44%"/>
        <filter val="-75.51%"/>
        <filter val="-75.74%"/>
        <filter val="-75.90%"/>
        <filter val="76.18%"/>
        <filter val="-76.77%"/>
        <filter val="-76.88%"/>
        <filter val="77.60%"/>
        <filter val="-78.43%"/>
        <filter val="-78.62%"/>
        <filter val="78.81%"/>
        <filter val="78.92%"/>
        <filter val="79.13%"/>
        <filter val="-79.13%"/>
        <filter val="79.15%"/>
        <filter val="-79.22%"/>
        <filter val="79.52%"/>
        <filter val="-79.68%"/>
        <filter val="79.73%"/>
        <filter val="792.93%"/>
        <filter val="8.07%"/>
        <filter val="-8.19%"/>
        <filter val="8.28%"/>
        <filter val="-8.62%"/>
        <filter val="-8.68%"/>
        <filter val="8.84%"/>
        <filter val="8.99%"/>
        <filter val="80.33%"/>
        <filter val="-80.59%"/>
        <filter val="805.28%"/>
        <filter val="-81.12%"/>
        <filter val="-81.36%"/>
        <filter val="-81.37%"/>
        <filter val="-81.82%"/>
        <filter val="-82.07%"/>
        <filter val="-82.08%"/>
        <filter val="82.59%"/>
        <filter val="-82.87%"/>
        <filter val="823.12%"/>
        <filter val="83.34%"/>
        <filter val="83.94%"/>
        <filter val="83.99%"/>
        <filter val="84.42%"/>
        <filter val="-84.51%"/>
        <filter val="84.56%"/>
        <filter val="847.07%"/>
        <filter val="-85.00%"/>
        <filter val="-85.56%"/>
        <filter val="85.67%"/>
        <filter val="85.97%"/>
        <filter val="854.50%"/>
        <filter val="86.02%"/>
        <filter val="86.35%"/>
        <filter val="86.38%"/>
        <filter val="86.61%"/>
        <filter val="86.89%"/>
        <filter val="86.99%"/>
        <filter val="87.10%"/>
        <filter val="87.38%"/>
        <filter val="-87.50%"/>
        <filter val="-87.58%"/>
        <filter val="-87.65%"/>
        <filter val="-87.66%"/>
        <filter val="-87.87%"/>
        <filter val="-87.91%"/>
        <filter val="87.98%"/>
        <filter val="88.05%"/>
        <filter val="88.13%"/>
        <filter val="-88.19%"/>
        <filter val="-88.49%"/>
        <filter val="-88.51%"/>
        <filter val="88.72%"/>
        <filter val="89.05%"/>
        <filter val="-89.43%"/>
        <filter val="-89.51%"/>
        <filter val="89.89%"/>
        <filter val="899.17%"/>
        <filter val="-9.02%"/>
        <filter val="-9.07%"/>
        <filter val="9.52%"/>
        <filter val="-9.68%"/>
        <filter val="-9.69%"/>
        <filter val="9.71%"/>
        <filter val="-9.74%"/>
        <filter val="9.92%"/>
        <filter val="-9.99%"/>
        <filter val="-90.32%"/>
        <filter val="-90.36%"/>
        <filter val="90.60%"/>
        <filter val="90.88%"/>
        <filter val="90.90%"/>
        <filter val="91.48%"/>
        <filter val="-91.55%"/>
        <filter val="91.56%"/>
        <filter val="91.62%"/>
        <filter val="-92.16%"/>
        <filter val="-92.18%"/>
        <filter val="-92.33%"/>
        <filter val="-92.46%"/>
        <filter val="92.49%"/>
        <filter val="-92.53%"/>
        <filter val="92.59%"/>
        <filter val="-93.10%"/>
        <filter val="93.24%"/>
        <filter val="93.25%"/>
        <filter val="93.26%"/>
        <filter val="95.50%"/>
        <filter val="-95.53%"/>
        <filter val="95.99%"/>
        <filter val="-96.21%"/>
        <filter val="96.33%"/>
        <filter val="-97.19%"/>
        <filter val="97.29%"/>
        <filter val="-97.36%"/>
        <filter val="-98.87%"/>
        <filter val="992.87%"/>
      </filters>
    </filterColumn>
    <filterColumn colId="11">
      <filters>
        <filter val="1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/>
  <dimension ref="A1:K2126"/>
  <sheetViews>
    <sheetView workbookViewId="0"/>
  </sheetViews>
  <sheetFormatPr defaultColWidth="8.85546875" defaultRowHeight="15"/>
  <cols>
    <col min="6" max="6" width="10.7109375" bestFit="1" customWidth="1"/>
    <col min="7" max="7" width="9.140625" bestFit="1" customWidth="1"/>
    <col min="8" max="8" width="10.7109375" bestFit="1" customWidth="1"/>
    <col min="9" max="9" width="9.5703125" bestFit="1" customWidth="1"/>
    <col min="10" max="10" width="10.7109375" bestFit="1" customWidth="1"/>
    <col min="11" max="11" width="9.5703125" bestFit="1" customWidth="1"/>
  </cols>
  <sheetData>
    <row r="1" spans="1:11" ht="135">
      <c r="A1" s="15" t="s">
        <v>10</v>
      </c>
      <c r="B1" s="15" t="s">
        <v>11</v>
      </c>
      <c r="C1" s="15" t="s">
        <v>12</v>
      </c>
      <c r="D1" s="15" t="s">
        <v>13</v>
      </c>
      <c r="E1" s="15" t="s">
        <v>14</v>
      </c>
      <c r="F1" s="16">
        <v>38930</v>
      </c>
      <c r="G1" s="17">
        <v>-0.38817399542117315</v>
      </c>
      <c r="H1" s="18">
        <v>41726</v>
      </c>
      <c r="I1" s="19">
        <v>126.67</v>
      </c>
      <c r="J1" s="18">
        <v>42822</v>
      </c>
      <c r="K1" s="19">
        <v>77.5</v>
      </c>
    </row>
    <row r="2" spans="1:11" ht="135">
      <c r="A2" s="15" t="s">
        <v>15</v>
      </c>
      <c r="B2" s="15" t="s">
        <v>16</v>
      </c>
      <c r="C2" s="15" t="s">
        <v>17</v>
      </c>
      <c r="D2" s="15" t="s">
        <v>18</v>
      </c>
      <c r="E2" s="15" t="s">
        <v>19</v>
      </c>
      <c r="F2" s="16">
        <v>41387</v>
      </c>
      <c r="G2" s="17">
        <v>2.8715097603162838</v>
      </c>
      <c r="H2" s="18">
        <v>41392</v>
      </c>
      <c r="I2" s="19">
        <v>40.47</v>
      </c>
      <c r="J2" s="18">
        <v>42488</v>
      </c>
      <c r="K2" s="19">
        <v>156.68</v>
      </c>
    </row>
    <row r="3" spans="1:11" ht="135">
      <c r="A3" s="15" t="s">
        <v>20</v>
      </c>
      <c r="B3" s="15" t="s">
        <v>21</v>
      </c>
      <c r="C3" s="15" t="s">
        <v>22</v>
      </c>
      <c r="D3" s="15" t="s">
        <v>23</v>
      </c>
      <c r="E3" s="15" t="s">
        <v>24</v>
      </c>
      <c r="F3" s="16">
        <v>40633</v>
      </c>
      <c r="G3" s="17">
        <v>-0.30093131548311991</v>
      </c>
      <c r="H3" s="18">
        <v>40630</v>
      </c>
      <c r="I3" s="19">
        <v>17.18</v>
      </c>
      <c r="J3" s="18">
        <v>41726</v>
      </c>
      <c r="K3" s="19">
        <v>12.01</v>
      </c>
    </row>
    <row r="4" spans="1:11" ht="135">
      <c r="A4" s="15" t="s">
        <v>25</v>
      </c>
      <c r="B4" s="15" t="s">
        <v>26</v>
      </c>
      <c r="C4" s="15" t="s">
        <v>27</v>
      </c>
      <c r="D4" s="15" t="s">
        <v>28</v>
      </c>
      <c r="E4" s="15" t="s">
        <v>29</v>
      </c>
      <c r="F4" s="16">
        <v>41712</v>
      </c>
      <c r="G4" s="17">
        <v>-0.22897566157253066</v>
      </c>
      <c r="H4" s="18">
        <v>41726</v>
      </c>
      <c r="I4" s="19">
        <v>16662.95</v>
      </c>
      <c r="J4" s="18">
        <v>42822</v>
      </c>
      <c r="K4" s="19">
        <v>12847.54</v>
      </c>
    </row>
    <row r="5" spans="1:11" ht="75">
      <c r="A5" s="1" t="s">
        <v>30</v>
      </c>
      <c r="B5" s="1" t="s">
        <v>31</v>
      </c>
      <c r="C5" s="1"/>
      <c r="D5" s="1"/>
      <c r="E5" s="1"/>
      <c r="F5" s="6"/>
      <c r="G5" s="7"/>
      <c r="H5" s="12"/>
      <c r="I5" s="11"/>
      <c r="J5" s="12"/>
      <c r="K5" s="11"/>
    </row>
    <row r="6" spans="1:11" ht="135">
      <c r="A6" s="15" t="s">
        <v>32</v>
      </c>
      <c r="B6" s="15" t="s">
        <v>33</v>
      </c>
      <c r="C6" s="15" t="s">
        <v>34</v>
      </c>
      <c r="D6" s="15" t="s">
        <v>35</v>
      </c>
      <c r="E6" s="15" t="s">
        <v>36</v>
      </c>
      <c r="F6" s="16">
        <v>41640</v>
      </c>
      <c r="G6" s="17">
        <v>0.53437057484450345</v>
      </c>
      <c r="H6" s="18">
        <v>41667</v>
      </c>
      <c r="I6" s="19">
        <v>1673.67</v>
      </c>
      <c r="J6" s="18">
        <v>42763</v>
      </c>
      <c r="K6" s="19">
        <v>2568.0300000000002</v>
      </c>
    </row>
    <row r="7" spans="1:11" ht="135">
      <c r="A7" s="15" t="s">
        <v>42</v>
      </c>
      <c r="B7" s="15" t="s">
        <v>43</v>
      </c>
      <c r="C7" s="15" t="s">
        <v>44</v>
      </c>
      <c r="D7" s="15" t="s">
        <v>45</v>
      </c>
      <c r="E7" s="15" t="s">
        <v>46</v>
      </c>
      <c r="F7" s="16">
        <v>41426</v>
      </c>
      <c r="G7" s="17">
        <v>0.49181390825093196</v>
      </c>
      <c r="H7" s="18">
        <v>41454</v>
      </c>
      <c r="I7" s="19">
        <v>61.690000000000005</v>
      </c>
      <c r="J7" s="18">
        <v>42550</v>
      </c>
      <c r="K7" s="19">
        <v>92.03</v>
      </c>
    </row>
    <row r="8" spans="1:11" ht="30">
      <c r="A8" s="1" t="s">
        <v>52</v>
      </c>
      <c r="B8" s="1" t="s">
        <v>53</v>
      </c>
      <c r="C8" s="1"/>
      <c r="D8" s="1"/>
      <c r="E8" s="1"/>
      <c r="F8" s="6"/>
      <c r="G8" s="7"/>
      <c r="H8" s="12"/>
      <c r="I8" s="11"/>
      <c r="J8" s="12"/>
      <c r="K8" s="11"/>
    </row>
    <row r="9" spans="1:11" ht="30">
      <c r="A9" s="1" t="s">
        <v>54</v>
      </c>
      <c r="B9" s="1" t="s">
        <v>55</v>
      </c>
      <c r="C9" s="1"/>
      <c r="D9" s="1"/>
      <c r="E9" s="1"/>
      <c r="F9" s="6"/>
      <c r="G9" s="7"/>
      <c r="H9" s="12"/>
      <c r="I9" s="11"/>
      <c r="J9" s="12"/>
      <c r="K9" s="11"/>
    </row>
    <row r="10" spans="1:11" ht="30">
      <c r="A10" s="1" t="s">
        <v>56</v>
      </c>
      <c r="B10" s="1" t="s">
        <v>57</v>
      </c>
      <c r="C10" s="1"/>
      <c r="D10" s="1"/>
      <c r="E10" s="1"/>
      <c r="F10" s="6"/>
      <c r="G10" s="7"/>
      <c r="H10" s="12"/>
      <c r="I10" s="11"/>
      <c r="J10" s="12"/>
      <c r="K10" s="11"/>
    </row>
    <row r="11" spans="1:11" ht="75">
      <c r="A11" s="1" t="s">
        <v>63</v>
      </c>
      <c r="B11" s="1" t="s">
        <v>64</v>
      </c>
      <c r="C11" s="1"/>
      <c r="D11" s="1"/>
      <c r="E11" s="1"/>
      <c r="F11" s="6"/>
      <c r="G11" s="7"/>
      <c r="H11" s="12"/>
      <c r="I11" s="11"/>
      <c r="J11" s="12"/>
      <c r="K11" s="11"/>
    </row>
    <row r="12" spans="1:11" ht="45">
      <c r="A12" s="1" t="s">
        <v>65</v>
      </c>
      <c r="B12" s="1" t="s">
        <v>66</v>
      </c>
      <c r="C12" s="1"/>
      <c r="D12" s="1"/>
      <c r="E12" s="1"/>
      <c r="F12" s="6"/>
      <c r="G12" s="7"/>
      <c r="H12" s="12"/>
      <c r="I12" s="11"/>
      <c r="J12" s="12"/>
      <c r="K12" s="11"/>
    </row>
    <row r="13" spans="1:11" ht="60">
      <c r="A13" s="1" t="s">
        <v>67</v>
      </c>
      <c r="B13" s="1" t="s">
        <v>68</v>
      </c>
      <c r="C13" s="1"/>
      <c r="D13" s="1"/>
      <c r="E13" s="1"/>
      <c r="F13" s="6"/>
      <c r="G13" s="7"/>
      <c r="H13" s="12"/>
      <c r="I13" s="11"/>
      <c r="J13" s="12"/>
      <c r="K13" s="11"/>
    </row>
    <row r="14" spans="1:11" ht="45">
      <c r="A14" s="1" t="s">
        <v>69</v>
      </c>
      <c r="B14" s="1" t="s">
        <v>70</v>
      </c>
      <c r="C14" s="1"/>
      <c r="D14" s="1"/>
      <c r="E14" s="1"/>
      <c r="F14" s="6"/>
      <c r="G14" s="7"/>
      <c r="H14" s="12"/>
      <c r="I14" s="11"/>
      <c r="J14" s="12"/>
      <c r="K14" s="11"/>
    </row>
    <row r="15" spans="1:11" ht="60">
      <c r="A15" s="1" t="s">
        <v>79</v>
      </c>
      <c r="B15" s="1" t="s">
        <v>80</v>
      </c>
      <c r="C15" s="1"/>
      <c r="D15" s="1"/>
      <c r="E15" s="1"/>
      <c r="F15" s="6"/>
      <c r="G15" s="7"/>
      <c r="H15" s="12"/>
      <c r="I15" s="11"/>
      <c r="J15" s="12"/>
      <c r="K15" s="11"/>
    </row>
    <row r="16" spans="1:11" ht="60">
      <c r="A16" s="1" t="s">
        <v>81</v>
      </c>
      <c r="B16" s="1" t="s">
        <v>82</v>
      </c>
      <c r="C16" s="1"/>
      <c r="D16" s="1"/>
      <c r="E16" s="1"/>
      <c r="F16" s="6"/>
      <c r="G16" s="7"/>
      <c r="H16" s="12"/>
      <c r="I16" s="11"/>
      <c r="J16" s="12"/>
      <c r="K16" s="11"/>
    </row>
    <row r="17" spans="1:11" ht="75">
      <c r="A17" s="1" t="s">
        <v>83</v>
      </c>
      <c r="B17" s="1" t="s">
        <v>84</v>
      </c>
      <c r="C17" s="1"/>
      <c r="D17" s="1"/>
      <c r="E17" s="1"/>
      <c r="F17" s="6"/>
      <c r="G17" s="7"/>
      <c r="H17" s="12"/>
      <c r="I17" s="11"/>
      <c r="J17" s="12"/>
      <c r="K17" s="11"/>
    </row>
    <row r="18" spans="1:11" ht="75">
      <c r="A18" s="1" t="s">
        <v>85</v>
      </c>
      <c r="B18" s="1" t="s">
        <v>86</v>
      </c>
      <c r="C18" s="1"/>
      <c r="D18" s="1"/>
      <c r="E18" s="1"/>
      <c r="F18" s="6"/>
      <c r="G18" s="7"/>
      <c r="H18" s="12"/>
      <c r="I18" s="11"/>
      <c r="J18" s="12"/>
      <c r="K18" s="11"/>
    </row>
    <row r="19" spans="1:11" ht="45">
      <c r="A19" s="1" t="s">
        <v>87</v>
      </c>
      <c r="B19" s="1" t="s">
        <v>88</v>
      </c>
      <c r="C19" s="1"/>
      <c r="D19" s="1"/>
      <c r="E19" s="1"/>
      <c r="F19" s="6"/>
      <c r="G19" s="7"/>
      <c r="H19" s="12"/>
      <c r="I19" s="11"/>
      <c r="J19" s="12"/>
      <c r="K19" s="11"/>
    </row>
    <row r="20" spans="1:11" ht="45">
      <c r="A20" s="1" t="s">
        <v>89</v>
      </c>
      <c r="B20" s="1" t="s">
        <v>90</v>
      </c>
      <c r="C20" s="1"/>
      <c r="D20" s="1"/>
      <c r="E20" s="1"/>
      <c r="F20" s="6"/>
      <c r="G20" s="7"/>
      <c r="H20" s="12"/>
      <c r="I20" s="11"/>
      <c r="J20" s="12"/>
      <c r="K20" s="11"/>
    </row>
    <row r="21" spans="1:11" ht="45">
      <c r="A21" s="1" t="s">
        <v>91</v>
      </c>
      <c r="B21" s="1" t="s">
        <v>92</v>
      </c>
      <c r="C21" s="1"/>
      <c r="D21" s="1"/>
      <c r="E21" s="1"/>
      <c r="F21" s="6"/>
      <c r="G21" s="7"/>
      <c r="H21" s="12"/>
      <c r="I21" s="11"/>
      <c r="J21" s="12"/>
      <c r="K21" s="11"/>
    </row>
    <row r="22" spans="1:11" ht="60">
      <c r="A22" s="1" t="s">
        <v>93</v>
      </c>
      <c r="B22" s="1" t="s">
        <v>94</v>
      </c>
      <c r="C22" s="1"/>
      <c r="D22" s="1"/>
      <c r="E22" s="1"/>
      <c r="F22" s="6"/>
      <c r="G22" s="7"/>
      <c r="H22" s="12"/>
      <c r="I22" s="11"/>
      <c r="J22" s="12"/>
      <c r="K22" s="11"/>
    </row>
    <row r="23" spans="1:11" ht="45">
      <c r="A23" s="1" t="s">
        <v>95</v>
      </c>
      <c r="B23" s="1" t="s">
        <v>96</v>
      </c>
      <c r="C23" s="1"/>
      <c r="D23" s="1"/>
      <c r="E23" s="1"/>
      <c r="F23" s="6"/>
      <c r="G23" s="7"/>
      <c r="H23" s="12"/>
      <c r="I23" s="11"/>
      <c r="J23" s="12"/>
      <c r="K23" s="11"/>
    </row>
    <row r="24" spans="1:11" ht="60">
      <c r="A24" s="1" t="s">
        <v>97</v>
      </c>
      <c r="B24" s="1" t="s">
        <v>98</v>
      </c>
      <c r="C24" s="1"/>
      <c r="D24" s="1"/>
      <c r="E24" s="1"/>
      <c r="F24" s="6"/>
      <c r="G24" s="7"/>
      <c r="H24" s="12"/>
      <c r="I24" s="11"/>
      <c r="J24" s="12"/>
      <c r="K24" s="11"/>
    </row>
    <row r="25" spans="1:11" ht="45">
      <c r="A25" s="1" t="s">
        <v>99</v>
      </c>
      <c r="B25" s="1" t="s">
        <v>100</v>
      </c>
      <c r="C25" s="1"/>
      <c r="D25" s="1"/>
      <c r="E25" s="1"/>
      <c r="F25" s="6"/>
      <c r="G25" s="7"/>
      <c r="H25" s="12"/>
      <c r="I25" s="11"/>
      <c r="J25" s="12"/>
      <c r="K25" s="11"/>
    </row>
    <row r="26" spans="1:11" ht="45">
      <c r="A26" s="1" t="s">
        <v>101</v>
      </c>
      <c r="B26" s="1" t="s">
        <v>102</v>
      </c>
      <c r="C26" s="1"/>
      <c r="D26" s="1"/>
      <c r="E26" s="1"/>
      <c r="F26" s="6"/>
      <c r="G26" s="7"/>
      <c r="H26" s="12"/>
      <c r="I26" s="11"/>
      <c r="J26" s="12"/>
      <c r="K26" s="11"/>
    </row>
    <row r="27" spans="1:11" ht="60">
      <c r="A27" s="1" t="s">
        <v>103</v>
      </c>
      <c r="B27" s="1" t="s">
        <v>104</v>
      </c>
      <c r="C27" s="1"/>
      <c r="D27" s="1"/>
      <c r="E27" s="1"/>
      <c r="F27" s="6"/>
      <c r="G27" s="7"/>
      <c r="H27" s="12"/>
      <c r="I27" s="11"/>
      <c r="J27" s="12"/>
      <c r="K27" s="11"/>
    </row>
    <row r="28" spans="1:11" ht="75">
      <c r="A28" s="1" t="s">
        <v>105</v>
      </c>
      <c r="B28" s="1" t="s">
        <v>106</v>
      </c>
      <c r="C28" s="1"/>
      <c r="D28" s="1"/>
      <c r="E28" s="1"/>
      <c r="F28" s="6"/>
      <c r="G28" s="7"/>
      <c r="H28" s="12"/>
      <c r="I28" s="11"/>
      <c r="J28" s="12"/>
      <c r="K28" s="11"/>
    </row>
    <row r="29" spans="1:11" ht="45">
      <c r="A29" s="1" t="s">
        <v>121</v>
      </c>
      <c r="B29" s="1" t="s">
        <v>122</v>
      </c>
      <c r="C29" s="1"/>
      <c r="D29" s="1"/>
      <c r="E29" s="1"/>
      <c r="F29" s="6"/>
      <c r="G29" s="7"/>
      <c r="H29" s="12"/>
      <c r="I29" s="11"/>
      <c r="J29" s="12"/>
      <c r="K29" s="11"/>
    </row>
    <row r="30" spans="1:11" ht="30">
      <c r="A30" s="1" t="s">
        <v>123</v>
      </c>
      <c r="B30" s="1" t="s">
        <v>124</v>
      </c>
      <c r="C30" s="1"/>
      <c r="D30" s="1"/>
      <c r="E30" s="1"/>
      <c r="F30" s="6"/>
      <c r="G30" s="7"/>
      <c r="H30" s="12"/>
      <c r="I30" s="11"/>
      <c r="J30" s="12"/>
      <c r="K30" s="11"/>
    </row>
    <row r="31" spans="1:11" ht="45">
      <c r="A31" s="1" t="s">
        <v>130</v>
      </c>
      <c r="B31" s="1" t="s">
        <v>131</v>
      </c>
      <c r="C31" s="1"/>
      <c r="D31" s="1"/>
      <c r="E31" s="1"/>
      <c r="F31" s="6"/>
      <c r="G31" s="7"/>
      <c r="H31" s="12"/>
      <c r="I31" s="11"/>
      <c r="J31" s="12"/>
      <c r="K31" s="11"/>
    </row>
    <row r="32" spans="1:11" ht="45">
      <c r="A32" s="1" t="s">
        <v>132</v>
      </c>
      <c r="B32" s="1" t="s">
        <v>133</v>
      </c>
      <c r="C32" s="1"/>
      <c r="D32" s="1"/>
      <c r="E32" s="1"/>
      <c r="F32" s="6"/>
      <c r="G32" s="7"/>
      <c r="H32" s="12"/>
      <c r="I32" s="11"/>
      <c r="J32" s="12"/>
      <c r="K32" s="11"/>
    </row>
    <row r="33" spans="1:11" ht="45">
      <c r="A33" s="1" t="s">
        <v>134</v>
      </c>
      <c r="B33" s="1" t="s">
        <v>135</v>
      </c>
      <c r="C33" s="1"/>
      <c r="D33" s="1"/>
      <c r="E33" s="1"/>
      <c r="F33" s="6"/>
      <c r="G33" s="7"/>
      <c r="H33" s="12"/>
      <c r="I33" s="11"/>
      <c r="J33" s="12"/>
      <c r="K33" s="11"/>
    </row>
    <row r="34" spans="1:11" ht="120">
      <c r="A34" s="1" t="s">
        <v>136</v>
      </c>
      <c r="B34" s="1" t="s">
        <v>137</v>
      </c>
      <c r="C34" s="1" t="s">
        <v>138</v>
      </c>
      <c r="D34" s="1" t="s">
        <v>139</v>
      </c>
      <c r="E34" s="1" t="s">
        <v>140</v>
      </c>
      <c r="F34" s="6">
        <v>40638</v>
      </c>
      <c r="G34" s="7">
        <v>0.53061705411742532</v>
      </c>
      <c r="H34" s="10">
        <v>40647</v>
      </c>
      <c r="I34" s="11">
        <v>12730.65</v>
      </c>
      <c r="J34" s="10">
        <v>41743</v>
      </c>
      <c r="K34" s="11">
        <v>19485.75</v>
      </c>
    </row>
    <row r="35" spans="1:11" ht="75">
      <c r="A35" s="1" t="s">
        <v>141</v>
      </c>
      <c r="B35" s="1" t="s">
        <v>142</v>
      </c>
      <c r="C35" s="1"/>
      <c r="D35" s="1"/>
      <c r="E35" s="1"/>
      <c r="F35" s="6"/>
      <c r="G35" s="7"/>
      <c r="H35" s="12"/>
      <c r="I35" s="11"/>
      <c r="J35" s="12"/>
      <c r="K35" s="11"/>
    </row>
    <row r="36" spans="1:11" ht="60">
      <c r="A36" s="1" t="s">
        <v>143</v>
      </c>
      <c r="B36" s="1" t="s">
        <v>144</v>
      </c>
      <c r="C36" s="1"/>
      <c r="D36" s="1"/>
      <c r="E36" s="1"/>
      <c r="F36" s="6"/>
      <c r="G36" s="7"/>
      <c r="H36" s="12"/>
      <c r="I36" s="11"/>
      <c r="J36" s="12"/>
      <c r="K36" s="11"/>
    </row>
    <row r="37" spans="1:11" ht="30">
      <c r="A37" s="1" t="s">
        <v>155</v>
      </c>
      <c r="B37" s="1" t="s">
        <v>146</v>
      </c>
      <c r="C37" s="1"/>
      <c r="D37" s="1"/>
      <c r="E37" s="1"/>
      <c r="F37" s="6"/>
      <c r="G37" s="7"/>
      <c r="H37" s="12"/>
      <c r="I37" s="11"/>
      <c r="J37" s="12"/>
      <c r="K37" s="11"/>
    </row>
    <row r="38" spans="1:11" ht="45">
      <c r="A38" s="1" t="s">
        <v>156</v>
      </c>
      <c r="B38" s="1" t="s">
        <v>157</v>
      </c>
      <c r="C38" s="1"/>
      <c r="D38" s="1"/>
      <c r="E38" s="1"/>
      <c r="F38" s="6"/>
      <c r="G38" s="7"/>
      <c r="H38" s="12"/>
      <c r="I38" s="11"/>
      <c r="J38" s="12"/>
      <c r="K38" s="11"/>
    </row>
    <row r="39" spans="1:11" ht="135">
      <c r="A39" s="1" t="s">
        <v>158</v>
      </c>
      <c r="B39" s="1" t="s">
        <v>159</v>
      </c>
      <c r="C39" s="1" t="s">
        <v>160</v>
      </c>
      <c r="D39" s="1" t="s">
        <v>161</v>
      </c>
      <c r="E39" s="1" t="s">
        <v>162</v>
      </c>
      <c r="F39" s="6">
        <v>41218</v>
      </c>
      <c r="G39" s="7">
        <v>0.86350620426344249</v>
      </c>
      <c r="H39" s="10">
        <v>41257</v>
      </c>
      <c r="I39" s="11">
        <v>94.29</v>
      </c>
      <c r="J39" s="10">
        <v>42352</v>
      </c>
      <c r="K39" s="11">
        <v>175.71</v>
      </c>
    </row>
    <row r="40" spans="1:11" ht="90">
      <c r="A40" s="1" t="s">
        <v>163</v>
      </c>
      <c r="B40" s="1" t="s">
        <v>164</v>
      </c>
      <c r="C40" s="1"/>
      <c r="D40" s="1"/>
      <c r="E40" s="1"/>
      <c r="F40" s="6"/>
      <c r="G40" s="7"/>
      <c r="H40" s="12"/>
      <c r="I40" s="11"/>
      <c r="J40" s="12"/>
      <c r="K40" s="11"/>
    </row>
    <row r="41" spans="1:11" ht="75">
      <c r="A41" s="1" t="s">
        <v>165</v>
      </c>
      <c r="B41" s="1" t="s">
        <v>166</v>
      </c>
      <c r="C41" s="1"/>
      <c r="D41" s="1"/>
      <c r="E41" s="1"/>
      <c r="F41" s="6"/>
      <c r="G41" s="7"/>
      <c r="H41" s="12"/>
      <c r="I41" s="11"/>
      <c r="J41" s="12"/>
      <c r="K41" s="11"/>
    </row>
    <row r="42" spans="1:11" ht="45">
      <c r="A42" s="1" t="s">
        <v>167</v>
      </c>
      <c r="B42" s="1" t="s">
        <v>168</v>
      </c>
      <c r="C42" s="1"/>
      <c r="D42" s="1"/>
      <c r="E42" s="1"/>
      <c r="F42" s="6"/>
      <c r="G42" s="7"/>
      <c r="H42" s="12"/>
      <c r="I42" s="11"/>
      <c r="J42" s="12"/>
      <c r="K42" s="11"/>
    </row>
    <row r="43" spans="1:11" ht="45">
      <c r="A43" s="1" t="s">
        <v>169</v>
      </c>
      <c r="B43" s="1" t="s">
        <v>170</v>
      </c>
      <c r="C43" s="1"/>
      <c r="D43" s="1"/>
      <c r="E43" s="1"/>
      <c r="F43" s="6"/>
      <c r="G43" s="7"/>
      <c r="H43" s="12"/>
      <c r="I43" s="11"/>
      <c r="J43" s="12"/>
      <c r="K43" s="11"/>
    </row>
    <row r="44" spans="1:11" ht="135">
      <c r="A44" s="1" t="s">
        <v>171</v>
      </c>
      <c r="B44" s="1" t="s">
        <v>172</v>
      </c>
      <c r="C44" s="1" t="s">
        <v>173</v>
      </c>
      <c r="D44" s="1" t="s">
        <v>174</v>
      </c>
      <c r="E44" s="1" t="s">
        <v>175</v>
      </c>
      <c r="F44" s="6">
        <v>41764</v>
      </c>
      <c r="G44" s="7">
        <v>0.12353968226528607</v>
      </c>
      <c r="H44" s="10">
        <v>41773</v>
      </c>
      <c r="I44" s="11">
        <v>2892.35</v>
      </c>
      <c r="J44" s="10">
        <v>42869</v>
      </c>
      <c r="K44" s="11">
        <v>3249.67</v>
      </c>
    </row>
    <row r="45" spans="1:11" ht="60">
      <c r="A45" s="1" t="s">
        <v>176</v>
      </c>
      <c r="B45" s="1" t="s">
        <v>177</v>
      </c>
      <c r="C45" s="1"/>
      <c r="D45" s="1"/>
      <c r="E45" s="1"/>
      <c r="F45" s="6"/>
      <c r="G45" s="7"/>
      <c r="H45" s="12"/>
      <c r="I45" s="11"/>
      <c r="J45" s="12"/>
      <c r="K45" s="11"/>
    </row>
    <row r="46" spans="1:11" ht="120">
      <c r="A46" s="1" t="s">
        <v>178</v>
      </c>
      <c r="B46" s="1" t="s">
        <v>179</v>
      </c>
      <c r="C46" s="1" t="s">
        <v>180</v>
      </c>
      <c r="D46" s="1" t="s">
        <v>181</v>
      </c>
      <c r="E46" s="1" t="s">
        <v>182</v>
      </c>
      <c r="F46" s="6">
        <v>41126</v>
      </c>
      <c r="G46" s="7">
        <v>0.6287149297500767</v>
      </c>
      <c r="H46" s="10">
        <v>41135</v>
      </c>
      <c r="I46" s="11">
        <v>913.88</v>
      </c>
      <c r="J46" s="10">
        <v>42230</v>
      </c>
      <c r="K46" s="11">
        <v>1488.45</v>
      </c>
    </row>
    <row r="47" spans="1:11" ht="135">
      <c r="A47" s="1" t="s">
        <v>178</v>
      </c>
      <c r="B47" s="1" t="s">
        <v>179</v>
      </c>
      <c r="C47" s="1" t="s">
        <v>183</v>
      </c>
      <c r="D47" s="1" t="s">
        <v>184</v>
      </c>
      <c r="E47" s="1" t="s">
        <v>185</v>
      </c>
      <c r="F47" s="6">
        <v>41126</v>
      </c>
      <c r="G47" s="7">
        <v>0.62228864126138406</v>
      </c>
      <c r="H47" s="10">
        <v>41135</v>
      </c>
      <c r="I47" s="11">
        <v>923.43000000000006</v>
      </c>
      <c r="J47" s="10">
        <v>42230</v>
      </c>
      <c r="K47" s="11">
        <v>1498.07</v>
      </c>
    </row>
    <row r="48" spans="1:11" ht="135">
      <c r="A48" s="1" t="s">
        <v>186</v>
      </c>
      <c r="B48" s="1" t="s">
        <v>187</v>
      </c>
      <c r="C48" s="1" t="s">
        <v>188</v>
      </c>
      <c r="D48" s="1" t="s">
        <v>189</v>
      </c>
      <c r="E48" s="1" t="s">
        <v>190</v>
      </c>
      <c r="F48" s="6">
        <v>37261</v>
      </c>
      <c r="G48" s="7">
        <v>0.20033812341504645</v>
      </c>
      <c r="H48" s="10">
        <v>37270</v>
      </c>
      <c r="I48" s="11">
        <v>532.35</v>
      </c>
      <c r="J48" s="10">
        <v>38366</v>
      </c>
      <c r="K48" s="11">
        <v>639</v>
      </c>
    </row>
    <row r="49" spans="1:11" ht="75">
      <c r="A49" s="1" t="s">
        <v>191</v>
      </c>
      <c r="B49" s="1" t="s">
        <v>192</v>
      </c>
      <c r="C49" s="1"/>
      <c r="D49" s="1"/>
      <c r="E49" s="1"/>
      <c r="F49" s="6"/>
      <c r="G49" s="7"/>
      <c r="H49" s="12"/>
      <c r="I49" s="11"/>
      <c r="J49" s="12"/>
      <c r="K49" s="11"/>
    </row>
    <row r="50" spans="1:11" ht="45">
      <c r="A50" s="1" t="s">
        <v>193</v>
      </c>
      <c r="B50" s="1" t="s">
        <v>194</v>
      </c>
      <c r="C50" s="1"/>
      <c r="D50" s="1"/>
      <c r="E50" s="1"/>
      <c r="F50" s="6"/>
      <c r="G50" s="7"/>
      <c r="H50" s="12"/>
      <c r="I50" s="11"/>
      <c r="J50" s="12"/>
      <c r="K50" s="11"/>
    </row>
    <row r="51" spans="1:11" ht="60">
      <c r="A51" s="1" t="s">
        <v>195</v>
      </c>
      <c r="B51" s="1" t="s">
        <v>196</v>
      </c>
      <c r="C51" s="1"/>
      <c r="D51" s="1"/>
      <c r="E51" s="1"/>
      <c r="F51" s="6"/>
      <c r="G51" s="7"/>
      <c r="H51" s="12"/>
      <c r="I51" s="11"/>
      <c r="J51" s="12"/>
      <c r="K51" s="11"/>
    </row>
    <row r="52" spans="1:11" ht="120">
      <c r="A52" s="1" t="s">
        <v>202</v>
      </c>
      <c r="B52" s="1" t="s">
        <v>203</v>
      </c>
      <c r="C52" s="1" t="s">
        <v>204</v>
      </c>
      <c r="D52" s="1" t="s">
        <v>205</v>
      </c>
      <c r="E52" s="1" t="s">
        <v>206</v>
      </c>
      <c r="F52" s="6">
        <v>41680</v>
      </c>
      <c r="G52" s="7">
        <v>0.82970196415831199</v>
      </c>
      <c r="H52" s="10">
        <v>41684</v>
      </c>
      <c r="I52" s="11">
        <v>30289.31</v>
      </c>
      <c r="J52" s="10">
        <v>42780</v>
      </c>
      <c r="K52" s="11">
        <v>55420.41</v>
      </c>
    </row>
    <row r="53" spans="1:11" ht="135">
      <c r="A53" s="1" t="s">
        <v>202</v>
      </c>
      <c r="B53" s="1" t="s">
        <v>203</v>
      </c>
      <c r="C53" s="1" t="s">
        <v>204</v>
      </c>
      <c r="D53" s="1" t="s">
        <v>205</v>
      </c>
      <c r="E53" s="1" t="s">
        <v>207</v>
      </c>
      <c r="F53" s="6">
        <v>41680</v>
      </c>
      <c r="G53" s="7">
        <v>0.82970196415831199</v>
      </c>
      <c r="H53" s="10">
        <v>41684</v>
      </c>
      <c r="I53" s="11">
        <v>30289.31</v>
      </c>
      <c r="J53" s="10">
        <v>42780</v>
      </c>
      <c r="K53" s="11">
        <v>55420.41</v>
      </c>
    </row>
    <row r="54" spans="1:11" ht="120">
      <c r="A54" s="1" t="s">
        <v>202</v>
      </c>
      <c r="B54" s="1" t="s">
        <v>208</v>
      </c>
      <c r="C54" s="1" t="s">
        <v>204</v>
      </c>
      <c r="D54" s="1" t="s">
        <v>205</v>
      </c>
      <c r="E54" s="1" t="s">
        <v>206</v>
      </c>
      <c r="F54" s="6">
        <v>41680</v>
      </c>
      <c r="G54" s="7">
        <v>0.82970196415831199</v>
      </c>
      <c r="H54" s="10">
        <v>41684</v>
      </c>
      <c r="I54" s="11">
        <v>30289.31</v>
      </c>
      <c r="J54" s="10">
        <v>42780</v>
      </c>
      <c r="K54" s="11">
        <v>55420.41</v>
      </c>
    </row>
    <row r="55" spans="1:11" ht="135">
      <c r="A55" s="1" t="s">
        <v>202</v>
      </c>
      <c r="B55" s="1" t="s">
        <v>208</v>
      </c>
      <c r="C55" s="1" t="s">
        <v>204</v>
      </c>
      <c r="D55" s="1" t="s">
        <v>205</v>
      </c>
      <c r="E55" s="1" t="s">
        <v>207</v>
      </c>
      <c r="F55" s="6">
        <v>41680</v>
      </c>
      <c r="G55" s="7">
        <v>0.82970196415831199</v>
      </c>
      <c r="H55" s="10">
        <v>41684</v>
      </c>
      <c r="I55" s="11">
        <v>30289.31</v>
      </c>
      <c r="J55" s="10">
        <v>42780</v>
      </c>
      <c r="K55" s="11">
        <v>55420.41</v>
      </c>
    </row>
    <row r="56" spans="1:11" ht="120">
      <c r="A56" s="1" t="s">
        <v>221</v>
      </c>
      <c r="B56" s="1" t="s">
        <v>222</v>
      </c>
      <c r="C56" s="1" t="s">
        <v>223</v>
      </c>
      <c r="D56" s="1" t="s">
        <v>224</v>
      </c>
      <c r="E56" s="1" t="s">
        <v>225</v>
      </c>
      <c r="F56" s="6">
        <v>40821</v>
      </c>
      <c r="G56" s="7">
        <v>0.35531858873091088</v>
      </c>
      <c r="H56" s="10">
        <v>40830</v>
      </c>
      <c r="I56" s="11">
        <v>75.960000000000008</v>
      </c>
      <c r="J56" s="10">
        <v>41926</v>
      </c>
      <c r="K56" s="11">
        <v>102.95</v>
      </c>
    </row>
    <row r="57" spans="1:11" ht="45">
      <c r="A57" s="1" t="s">
        <v>226</v>
      </c>
      <c r="B57" s="1" t="s">
        <v>227</v>
      </c>
      <c r="C57" s="1"/>
      <c r="D57" s="1"/>
      <c r="E57" s="1"/>
      <c r="F57" s="6"/>
      <c r="G57" s="7"/>
      <c r="H57" s="12"/>
      <c r="I57" s="11"/>
      <c r="J57" s="12"/>
      <c r="K57" s="11"/>
    </row>
    <row r="58" spans="1:11" ht="120">
      <c r="A58" s="1" t="s">
        <v>228</v>
      </c>
      <c r="B58" s="1" t="s">
        <v>229</v>
      </c>
      <c r="C58" s="1" t="s">
        <v>230</v>
      </c>
      <c r="D58" s="1" t="s">
        <v>231</v>
      </c>
      <c r="E58" s="1" t="s">
        <v>232</v>
      </c>
      <c r="F58" s="6">
        <v>38722</v>
      </c>
      <c r="G58" s="7">
        <v>1.2285575048732942</v>
      </c>
      <c r="H58" s="10">
        <v>40039</v>
      </c>
      <c r="I58" s="11">
        <v>102.60000000000001</v>
      </c>
      <c r="J58" s="10">
        <v>41135</v>
      </c>
      <c r="K58" s="11">
        <v>228.65</v>
      </c>
    </row>
    <row r="59" spans="1:11" ht="45">
      <c r="A59" s="1" t="s">
        <v>233</v>
      </c>
      <c r="B59" s="1" t="s">
        <v>234</v>
      </c>
      <c r="C59" s="1"/>
      <c r="D59" s="1"/>
      <c r="E59" s="1"/>
      <c r="F59" s="6"/>
      <c r="G59" s="7"/>
      <c r="H59" s="12"/>
      <c r="I59" s="11"/>
      <c r="J59" s="12"/>
      <c r="K59" s="11"/>
    </row>
    <row r="60" spans="1:11" ht="75">
      <c r="A60" s="1" t="s">
        <v>235</v>
      </c>
      <c r="B60" s="1" t="s">
        <v>236</v>
      </c>
      <c r="C60" s="1"/>
      <c r="D60" s="1"/>
      <c r="E60" s="1"/>
      <c r="F60" s="6"/>
      <c r="G60" s="7"/>
      <c r="H60" s="12"/>
      <c r="I60" s="11"/>
      <c r="J60" s="12"/>
      <c r="K60" s="11"/>
    </row>
    <row r="61" spans="1:11" ht="120">
      <c r="A61" s="1" t="s">
        <v>237</v>
      </c>
      <c r="B61" s="1" t="s">
        <v>238</v>
      </c>
      <c r="C61" s="1" t="s">
        <v>239</v>
      </c>
      <c r="D61" s="1" t="s">
        <v>240</v>
      </c>
      <c r="E61" s="1" t="s">
        <v>241</v>
      </c>
      <c r="F61" s="6">
        <v>39661</v>
      </c>
      <c r="G61" s="7">
        <v>9.9160167361159041E-2</v>
      </c>
      <c r="H61" s="10">
        <v>39674</v>
      </c>
      <c r="I61" s="11">
        <v>12884.710000000001</v>
      </c>
      <c r="J61" s="10">
        <v>40769</v>
      </c>
      <c r="K61" s="11">
        <v>14162.36</v>
      </c>
    </row>
    <row r="62" spans="1:11" ht="120">
      <c r="A62" s="1" t="s">
        <v>242</v>
      </c>
      <c r="B62" s="1" t="s">
        <v>243</v>
      </c>
      <c r="C62" s="1" t="s">
        <v>244</v>
      </c>
      <c r="D62" s="1" t="s">
        <v>245</v>
      </c>
      <c r="E62" s="1" t="s">
        <v>246</v>
      </c>
      <c r="F62" s="6">
        <v>38812</v>
      </c>
      <c r="G62" s="7">
        <v>-0.14682539682539683</v>
      </c>
      <c r="H62" s="10">
        <v>38821</v>
      </c>
      <c r="I62" s="11">
        <v>103.32000000000001</v>
      </c>
      <c r="J62" s="10">
        <v>39917</v>
      </c>
      <c r="K62" s="11">
        <v>88.15</v>
      </c>
    </row>
    <row r="63" spans="1:11" ht="75">
      <c r="A63" s="1" t="s">
        <v>247</v>
      </c>
      <c r="B63" s="1" t="s">
        <v>248</v>
      </c>
      <c r="C63" s="1"/>
      <c r="D63" s="1"/>
      <c r="E63" s="1"/>
      <c r="F63" s="6"/>
      <c r="G63" s="7"/>
      <c r="H63" s="12"/>
      <c r="I63" s="11"/>
      <c r="J63" s="12"/>
      <c r="K63" s="11"/>
    </row>
    <row r="64" spans="1:11" ht="120">
      <c r="A64" s="1" t="s">
        <v>249</v>
      </c>
      <c r="B64" s="1" t="s">
        <v>250</v>
      </c>
      <c r="C64" s="1" t="s">
        <v>251</v>
      </c>
      <c r="D64" s="1" t="s">
        <v>252</v>
      </c>
      <c r="E64" s="1" t="s">
        <v>253</v>
      </c>
      <c r="F64" s="6">
        <v>40303</v>
      </c>
      <c r="G64" s="7">
        <v>3.5848691439416647</v>
      </c>
      <c r="H64" s="10">
        <v>40312</v>
      </c>
      <c r="I64" s="11">
        <v>1601.76</v>
      </c>
      <c r="J64" s="10">
        <v>41408</v>
      </c>
      <c r="K64" s="11">
        <v>7343.8600000000006</v>
      </c>
    </row>
    <row r="65" spans="1:11" ht="120">
      <c r="A65" s="1" t="s">
        <v>254</v>
      </c>
      <c r="B65" s="1" t="s">
        <v>255</v>
      </c>
      <c r="C65" s="1" t="s">
        <v>256</v>
      </c>
      <c r="D65" s="1" t="s">
        <v>257</v>
      </c>
      <c r="E65" s="1" t="s">
        <v>258</v>
      </c>
      <c r="F65" s="6">
        <v>40338</v>
      </c>
      <c r="G65" s="7">
        <v>0.38513513513513503</v>
      </c>
      <c r="H65" s="10">
        <v>40343</v>
      </c>
      <c r="I65" s="11">
        <v>2.96</v>
      </c>
      <c r="J65" s="10">
        <v>41439</v>
      </c>
      <c r="K65" s="11">
        <v>4.0999999999999996</v>
      </c>
    </row>
    <row r="66" spans="1:11" ht="135">
      <c r="A66" s="1" t="s">
        <v>254</v>
      </c>
      <c r="B66" s="1" t="s">
        <v>255</v>
      </c>
      <c r="C66" s="1" t="s">
        <v>256</v>
      </c>
      <c r="D66" s="1" t="s">
        <v>257</v>
      </c>
      <c r="E66" s="1" t="s">
        <v>259</v>
      </c>
      <c r="F66" s="6">
        <v>40338</v>
      </c>
      <c r="G66" s="7">
        <v>0.38513513513513503</v>
      </c>
      <c r="H66" s="10">
        <v>40343</v>
      </c>
      <c r="I66" s="11">
        <v>2.96</v>
      </c>
      <c r="J66" s="10">
        <v>41439</v>
      </c>
      <c r="K66" s="11">
        <v>4.0999999999999996</v>
      </c>
    </row>
    <row r="67" spans="1:11" ht="120">
      <c r="A67" s="1" t="s">
        <v>260</v>
      </c>
      <c r="B67" s="1" t="s">
        <v>261</v>
      </c>
      <c r="C67" s="1" t="s">
        <v>262</v>
      </c>
      <c r="D67" s="1" t="s">
        <v>263</v>
      </c>
      <c r="E67" s="1" t="s">
        <v>264</v>
      </c>
      <c r="F67" s="6">
        <v>37807</v>
      </c>
      <c r="G67" s="7">
        <v>0.53711356559053625</v>
      </c>
      <c r="H67" s="10">
        <v>37816</v>
      </c>
      <c r="I67" s="11">
        <v>2395.62</v>
      </c>
      <c r="J67" s="10">
        <v>38912</v>
      </c>
      <c r="K67" s="11">
        <v>3682.34</v>
      </c>
    </row>
    <row r="68" spans="1:11" ht="135">
      <c r="A68" s="1" t="s">
        <v>265</v>
      </c>
      <c r="B68" s="1" t="s">
        <v>266</v>
      </c>
      <c r="C68" s="1" t="s">
        <v>267</v>
      </c>
      <c r="D68" s="1" t="s">
        <v>268</v>
      </c>
      <c r="E68" s="1" t="s">
        <v>269</v>
      </c>
      <c r="F68" s="6">
        <v>40825</v>
      </c>
      <c r="G68" s="7">
        <v>0.46188219188697027</v>
      </c>
      <c r="H68" s="10">
        <v>40830</v>
      </c>
      <c r="I68" s="11">
        <v>774.31000000000006</v>
      </c>
      <c r="J68" s="10">
        <v>41926</v>
      </c>
      <c r="K68" s="11">
        <v>1131.95</v>
      </c>
    </row>
    <row r="69" spans="1:11" ht="60">
      <c r="A69" s="1" t="s">
        <v>270</v>
      </c>
      <c r="B69" s="1" t="s">
        <v>271</v>
      </c>
      <c r="C69" s="1"/>
      <c r="D69" s="1"/>
      <c r="E69" s="1"/>
      <c r="F69" s="6"/>
      <c r="G69" s="7"/>
      <c r="H69" s="12"/>
      <c r="I69" s="11"/>
      <c r="J69" s="12"/>
      <c r="K69" s="11"/>
    </row>
    <row r="70" spans="1:11" ht="120">
      <c r="A70" s="1" t="s">
        <v>272</v>
      </c>
      <c r="B70" s="1" t="s">
        <v>273</v>
      </c>
      <c r="C70" s="1" t="s">
        <v>180</v>
      </c>
      <c r="D70" s="1" t="s">
        <v>181</v>
      </c>
      <c r="E70" s="1" t="s">
        <v>182</v>
      </c>
      <c r="F70" s="6">
        <v>41161</v>
      </c>
      <c r="G70" s="7">
        <v>0.62663153717259013</v>
      </c>
      <c r="H70" s="10">
        <v>41166</v>
      </c>
      <c r="I70" s="11">
        <v>907.12</v>
      </c>
      <c r="J70" s="10">
        <v>42261</v>
      </c>
      <c r="K70" s="11">
        <v>1475.55</v>
      </c>
    </row>
    <row r="71" spans="1:11" ht="135">
      <c r="A71" s="1" t="s">
        <v>272</v>
      </c>
      <c r="B71" s="1" t="s">
        <v>273</v>
      </c>
      <c r="C71" s="1" t="s">
        <v>183</v>
      </c>
      <c r="D71" s="1" t="s">
        <v>184</v>
      </c>
      <c r="E71" s="1" t="s">
        <v>185</v>
      </c>
      <c r="F71" s="6">
        <v>41161</v>
      </c>
      <c r="G71" s="7">
        <v>0.7040144339197113</v>
      </c>
      <c r="H71" s="10">
        <v>41166</v>
      </c>
      <c r="I71" s="11">
        <v>886.80000000000007</v>
      </c>
      <c r="J71" s="10">
        <v>42261</v>
      </c>
      <c r="K71" s="11">
        <v>1511.1200000000001</v>
      </c>
    </row>
    <row r="72" spans="1:11" ht="60">
      <c r="A72" s="1" t="s">
        <v>274</v>
      </c>
      <c r="B72" s="1" t="s">
        <v>275</v>
      </c>
      <c r="C72" s="1"/>
      <c r="D72" s="1"/>
      <c r="E72" s="1"/>
      <c r="F72" s="6"/>
      <c r="G72" s="7"/>
      <c r="H72" s="12"/>
      <c r="I72" s="11"/>
      <c r="J72" s="12"/>
      <c r="K72" s="11"/>
    </row>
    <row r="73" spans="1:11" ht="45">
      <c r="A73" s="1" t="s">
        <v>276</v>
      </c>
      <c r="B73" s="1" t="s">
        <v>277</v>
      </c>
      <c r="C73" s="1"/>
      <c r="D73" s="1"/>
      <c r="E73" s="1"/>
      <c r="F73" s="6"/>
      <c r="G73" s="7"/>
      <c r="H73" s="12"/>
      <c r="I73" s="11"/>
      <c r="J73" s="12"/>
      <c r="K73" s="11"/>
    </row>
    <row r="74" spans="1:11" ht="120">
      <c r="A74" s="1" t="s">
        <v>278</v>
      </c>
      <c r="B74" s="1" t="s">
        <v>279</v>
      </c>
      <c r="C74" s="1" t="s">
        <v>280</v>
      </c>
      <c r="D74" s="1" t="s">
        <v>281</v>
      </c>
      <c r="E74" s="1" t="s">
        <v>282</v>
      </c>
      <c r="F74" s="6">
        <v>37534</v>
      </c>
      <c r="G74" s="7">
        <v>0.71246751158864996</v>
      </c>
      <c r="H74" s="10">
        <v>37543</v>
      </c>
      <c r="I74" s="11">
        <v>373.21</v>
      </c>
      <c r="J74" s="10">
        <v>38639</v>
      </c>
      <c r="K74" s="11">
        <v>639.11</v>
      </c>
    </row>
    <row r="75" spans="1:11" ht="30">
      <c r="A75" s="1" t="s">
        <v>283</v>
      </c>
      <c r="B75" s="1" t="s">
        <v>284</v>
      </c>
      <c r="C75" s="1"/>
      <c r="D75" s="1"/>
      <c r="E75" s="1"/>
      <c r="F75" s="6"/>
      <c r="G75" s="7"/>
      <c r="H75" s="12"/>
      <c r="I75" s="11"/>
      <c r="J75" s="12"/>
      <c r="K75" s="11"/>
    </row>
    <row r="76" spans="1:11" ht="120">
      <c r="A76" s="1" t="s">
        <v>285</v>
      </c>
      <c r="B76" s="1" t="s">
        <v>286</v>
      </c>
      <c r="C76" s="1" t="s">
        <v>287</v>
      </c>
      <c r="D76" s="1" t="s">
        <v>288</v>
      </c>
      <c r="E76" s="1" t="s">
        <v>289</v>
      </c>
      <c r="F76" s="6">
        <v>41365</v>
      </c>
      <c r="G76" s="7">
        <v>1.250158385374242</v>
      </c>
      <c r="H76" s="10">
        <v>41378</v>
      </c>
      <c r="I76" s="11">
        <v>220.98000000000002</v>
      </c>
      <c r="J76" s="10">
        <v>42474</v>
      </c>
      <c r="K76" s="11">
        <v>497.24</v>
      </c>
    </row>
    <row r="77" spans="1:11" ht="135">
      <c r="A77" s="1" t="s">
        <v>285</v>
      </c>
      <c r="B77" s="1" t="s">
        <v>286</v>
      </c>
      <c r="C77" s="1" t="s">
        <v>287</v>
      </c>
      <c r="D77" s="1" t="s">
        <v>288</v>
      </c>
      <c r="E77" s="1" t="s">
        <v>290</v>
      </c>
      <c r="F77" s="6">
        <v>41365</v>
      </c>
      <c r="G77" s="7">
        <v>1.250158385374242</v>
      </c>
      <c r="H77" s="10">
        <v>41378</v>
      </c>
      <c r="I77" s="11">
        <v>220.98000000000002</v>
      </c>
      <c r="J77" s="10">
        <v>42474</v>
      </c>
      <c r="K77" s="11">
        <v>497.24</v>
      </c>
    </row>
    <row r="78" spans="1:11" ht="135">
      <c r="A78" s="1" t="s">
        <v>285</v>
      </c>
      <c r="B78" s="1" t="s">
        <v>286</v>
      </c>
      <c r="C78" s="1" t="s">
        <v>291</v>
      </c>
      <c r="D78" s="1" t="s">
        <v>292</v>
      </c>
      <c r="E78" s="1" t="s">
        <v>293</v>
      </c>
      <c r="F78" s="6">
        <v>41365</v>
      </c>
      <c r="G78" s="7">
        <v>1.2767059664165772</v>
      </c>
      <c r="H78" s="10">
        <v>41378</v>
      </c>
      <c r="I78" s="11">
        <v>111.96000000000001</v>
      </c>
      <c r="J78" s="10">
        <v>42474</v>
      </c>
      <c r="K78" s="11">
        <v>254.9</v>
      </c>
    </row>
    <row r="79" spans="1:11" ht="120">
      <c r="A79" s="1" t="s">
        <v>285</v>
      </c>
      <c r="B79" s="1" t="s">
        <v>294</v>
      </c>
      <c r="C79" s="1" t="s">
        <v>287</v>
      </c>
      <c r="D79" s="1" t="s">
        <v>288</v>
      </c>
      <c r="E79" s="1" t="s">
        <v>289</v>
      </c>
      <c r="F79" s="6">
        <v>41365</v>
      </c>
      <c r="G79" s="7">
        <v>1.250158385374242</v>
      </c>
      <c r="H79" s="10">
        <v>41378</v>
      </c>
      <c r="I79" s="11">
        <v>220.98000000000002</v>
      </c>
      <c r="J79" s="10">
        <v>42474</v>
      </c>
      <c r="K79" s="11">
        <v>497.24</v>
      </c>
    </row>
    <row r="80" spans="1:11" ht="135">
      <c r="A80" s="1" t="s">
        <v>285</v>
      </c>
      <c r="B80" s="1" t="s">
        <v>294</v>
      </c>
      <c r="C80" s="1" t="s">
        <v>287</v>
      </c>
      <c r="D80" s="1" t="s">
        <v>288</v>
      </c>
      <c r="E80" s="1" t="s">
        <v>290</v>
      </c>
      <c r="F80" s="6">
        <v>41365</v>
      </c>
      <c r="G80" s="7">
        <v>1.250158385374242</v>
      </c>
      <c r="H80" s="10">
        <v>41378</v>
      </c>
      <c r="I80" s="11">
        <v>220.98000000000002</v>
      </c>
      <c r="J80" s="10">
        <v>42474</v>
      </c>
      <c r="K80" s="11">
        <v>497.24</v>
      </c>
    </row>
    <row r="81" spans="1:11" ht="135">
      <c r="A81" s="1" t="s">
        <v>285</v>
      </c>
      <c r="B81" s="1" t="s">
        <v>294</v>
      </c>
      <c r="C81" s="1" t="s">
        <v>291</v>
      </c>
      <c r="D81" s="1" t="s">
        <v>292</v>
      </c>
      <c r="E81" s="1" t="s">
        <v>293</v>
      </c>
      <c r="F81" s="6">
        <v>41365</v>
      </c>
      <c r="G81" s="7">
        <v>1.2767059664165772</v>
      </c>
      <c r="H81" s="10">
        <v>41378</v>
      </c>
      <c r="I81" s="11">
        <v>111.96000000000001</v>
      </c>
      <c r="J81" s="10">
        <v>42474</v>
      </c>
      <c r="K81" s="11">
        <v>254.9</v>
      </c>
    </row>
    <row r="82" spans="1:11" ht="135">
      <c r="A82" s="1" t="s">
        <v>310</v>
      </c>
      <c r="B82" s="1" t="s">
        <v>311</v>
      </c>
      <c r="C82" s="1" t="s">
        <v>312</v>
      </c>
      <c r="D82" s="1" t="s">
        <v>313</v>
      </c>
      <c r="E82" s="1" t="s">
        <v>314</v>
      </c>
      <c r="F82" s="6">
        <v>36438</v>
      </c>
      <c r="G82" s="7">
        <v>-0.39773698563230087</v>
      </c>
      <c r="H82" s="10">
        <v>36447</v>
      </c>
      <c r="I82" s="11">
        <v>491.38</v>
      </c>
      <c r="J82" s="10">
        <v>37543</v>
      </c>
      <c r="K82" s="11">
        <v>295.94</v>
      </c>
    </row>
    <row r="83" spans="1:11" ht="135">
      <c r="A83" s="1" t="s">
        <v>315</v>
      </c>
      <c r="B83" s="1" t="s">
        <v>316</v>
      </c>
      <c r="C83" s="1" t="s">
        <v>317</v>
      </c>
      <c r="D83" s="1" t="s">
        <v>318</v>
      </c>
      <c r="E83" s="1" t="s">
        <v>319</v>
      </c>
      <c r="F83" s="6">
        <v>41644</v>
      </c>
      <c r="G83" s="7">
        <v>-0.16875834103274825</v>
      </c>
      <c r="H83" s="10">
        <v>41653</v>
      </c>
      <c r="I83" s="11">
        <v>9351.36</v>
      </c>
      <c r="J83" s="10">
        <v>42749</v>
      </c>
      <c r="K83" s="11">
        <v>7773.24</v>
      </c>
    </row>
    <row r="84" spans="1:11" ht="45">
      <c r="A84" s="1" t="s">
        <v>320</v>
      </c>
      <c r="B84" s="1" t="s">
        <v>321</v>
      </c>
      <c r="C84" s="1"/>
      <c r="D84" s="1"/>
      <c r="E84" s="1"/>
      <c r="F84" s="6"/>
      <c r="G84" s="7"/>
      <c r="H84" s="12"/>
      <c r="I84" s="11"/>
      <c r="J84" s="12"/>
      <c r="K84" s="11"/>
    </row>
    <row r="85" spans="1:11" ht="135">
      <c r="A85" s="1" t="s">
        <v>327</v>
      </c>
      <c r="B85" s="1" t="s">
        <v>328</v>
      </c>
      <c r="C85" s="1" t="s">
        <v>329</v>
      </c>
      <c r="D85" s="1" t="s">
        <v>330</v>
      </c>
      <c r="E85" s="1" t="s">
        <v>331</v>
      </c>
      <c r="F85" s="1"/>
      <c r="G85" s="7"/>
      <c r="H85" s="12"/>
      <c r="I85" s="11"/>
      <c r="J85" s="12"/>
      <c r="K85" s="11"/>
    </row>
    <row r="86" spans="1:11" ht="135">
      <c r="A86" s="1" t="s">
        <v>327</v>
      </c>
      <c r="B86" s="1" t="s">
        <v>328</v>
      </c>
      <c r="C86" s="1" t="s">
        <v>329</v>
      </c>
      <c r="D86" s="1" t="s">
        <v>330</v>
      </c>
      <c r="E86" s="1" t="s">
        <v>332</v>
      </c>
      <c r="F86" s="1"/>
      <c r="G86" s="7"/>
      <c r="H86" s="12"/>
      <c r="I86" s="11"/>
      <c r="J86" s="12"/>
      <c r="K86" s="11"/>
    </row>
    <row r="87" spans="1:11" ht="135">
      <c r="A87" s="1" t="s">
        <v>327</v>
      </c>
      <c r="B87" s="1" t="s">
        <v>328</v>
      </c>
      <c r="C87" s="1" t="s">
        <v>333</v>
      </c>
      <c r="D87" s="1" t="s">
        <v>334</v>
      </c>
      <c r="E87" s="1" t="s">
        <v>335</v>
      </c>
      <c r="F87" s="1"/>
      <c r="G87" s="7"/>
      <c r="H87" s="12"/>
      <c r="I87" s="11"/>
      <c r="J87" s="12"/>
      <c r="K87" s="11"/>
    </row>
    <row r="88" spans="1:11" ht="60">
      <c r="A88" s="1" t="s">
        <v>336</v>
      </c>
      <c r="B88" s="1" t="s">
        <v>337</v>
      </c>
      <c r="C88" s="1"/>
      <c r="D88" s="1"/>
      <c r="E88" s="1"/>
      <c r="F88" s="6"/>
      <c r="G88" s="7"/>
      <c r="H88" s="12"/>
      <c r="I88" s="11"/>
      <c r="J88" s="12"/>
      <c r="K88" s="11"/>
    </row>
    <row r="89" spans="1:11" ht="45">
      <c r="A89" s="1" t="s">
        <v>338</v>
      </c>
      <c r="B89" s="1" t="s">
        <v>339</v>
      </c>
      <c r="C89" s="1"/>
      <c r="D89" s="1"/>
      <c r="E89" s="1"/>
      <c r="F89" s="6"/>
      <c r="G89" s="7"/>
      <c r="H89" s="12"/>
      <c r="I89" s="11"/>
      <c r="J89" s="12"/>
      <c r="K89" s="11"/>
    </row>
    <row r="90" spans="1:11" ht="60">
      <c r="A90" s="1" t="s">
        <v>340</v>
      </c>
      <c r="B90" s="1" t="s">
        <v>341</v>
      </c>
      <c r="C90" s="1"/>
      <c r="D90" s="1"/>
      <c r="E90" s="1"/>
      <c r="F90" s="6"/>
      <c r="G90" s="7"/>
      <c r="H90" s="12"/>
      <c r="I90" s="11"/>
      <c r="J90" s="12"/>
      <c r="K90" s="11"/>
    </row>
    <row r="91" spans="1:11" ht="90">
      <c r="A91" s="1" t="s">
        <v>342</v>
      </c>
      <c r="B91" s="1" t="s">
        <v>343</v>
      </c>
      <c r="C91" s="1"/>
      <c r="D91" s="1"/>
      <c r="E91" s="1"/>
      <c r="F91" s="6"/>
      <c r="G91" s="7"/>
      <c r="H91" s="12"/>
      <c r="I91" s="11"/>
      <c r="J91" s="12"/>
      <c r="K91" s="11"/>
    </row>
    <row r="92" spans="1:11" ht="120">
      <c r="A92" s="1" t="s">
        <v>344</v>
      </c>
      <c r="B92" s="1" t="s">
        <v>345</v>
      </c>
      <c r="C92" s="1" t="s">
        <v>346</v>
      </c>
      <c r="D92" s="1" t="s">
        <v>347</v>
      </c>
      <c r="E92" s="1" t="s">
        <v>348</v>
      </c>
      <c r="F92" s="6">
        <v>32178</v>
      </c>
      <c r="G92" s="7">
        <v>0.89890460976722975</v>
      </c>
      <c r="H92" s="10">
        <v>38366</v>
      </c>
      <c r="I92" s="11">
        <v>87.64</v>
      </c>
      <c r="J92" s="10">
        <v>39461</v>
      </c>
      <c r="K92" s="11">
        <v>166.42000000000002</v>
      </c>
    </row>
    <row r="93" spans="1:11" ht="135">
      <c r="A93" s="1" t="s">
        <v>349</v>
      </c>
      <c r="B93" s="1" t="s">
        <v>350</v>
      </c>
      <c r="C93" s="1" t="s">
        <v>351</v>
      </c>
      <c r="D93" s="1" t="s">
        <v>352</v>
      </c>
      <c r="E93" s="1" t="s">
        <v>353</v>
      </c>
      <c r="F93" s="6">
        <v>41760</v>
      </c>
      <c r="G93" s="7">
        <v>0.24110590182018754</v>
      </c>
      <c r="H93" s="10">
        <v>41773</v>
      </c>
      <c r="I93" s="11">
        <v>145.04</v>
      </c>
      <c r="J93" s="10">
        <v>42869</v>
      </c>
      <c r="K93" s="11">
        <v>180.01</v>
      </c>
    </row>
    <row r="94" spans="1:11" ht="135">
      <c r="A94" s="1" t="s">
        <v>354</v>
      </c>
      <c r="B94" s="1" t="s">
        <v>355</v>
      </c>
      <c r="C94" s="1" t="s">
        <v>356</v>
      </c>
      <c r="D94" s="1" t="s">
        <v>357</v>
      </c>
      <c r="E94" s="1" t="s">
        <v>358</v>
      </c>
      <c r="F94" s="6">
        <v>39539</v>
      </c>
      <c r="G94" s="7">
        <v>0.17247444734965534</v>
      </c>
      <c r="H94" s="10">
        <v>39552</v>
      </c>
      <c r="I94" s="11">
        <v>210.35</v>
      </c>
      <c r="J94" s="10">
        <v>40647</v>
      </c>
      <c r="K94" s="11">
        <v>246.63</v>
      </c>
    </row>
    <row r="95" spans="1:11" ht="135">
      <c r="A95" s="1" t="s">
        <v>354</v>
      </c>
      <c r="B95" s="1" t="s">
        <v>355</v>
      </c>
      <c r="C95" s="1" t="s">
        <v>356</v>
      </c>
      <c r="D95" s="1" t="s">
        <v>357</v>
      </c>
      <c r="E95" s="1" t="s">
        <v>359</v>
      </c>
      <c r="F95" s="6">
        <v>39539</v>
      </c>
      <c r="G95" s="7">
        <v>0.17247444734965534</v>
      </c>
      <c r="H95" s="10">
        <v>39552</v>
      </c>
      <c r="I95" s="11">
        <v>210.35</v>
      </c>
      <c r="J95" s="10">
        <v>40647</v>
      </c>
      <c r="K95" s="11">
        <v>246.63</v>
      </c>
    </row>
    <row r="96" spans="1:11" ht="135">
      <c r="A96" s="1" t="s">
        <v>354</v>
      </c>
      <c r="B96" s="1" t="s">
        <v>360</v>
      </c>
      <c r="C96" s="1" t="s">
        <v>356</v>
      </c>
      <c r="D96" s="1" t="s">
        <v>357</v>
      </c>
      <c r="E96" s="1" t="s">
        <v>358</v>
      </c>
      <c r="F96" s="6">
        <v>39539</v>
      </c>
      <c r="G96" s="7">
        <v>0.17247444734965534</v>
      </c>
      <c r="H96" s="10">
        <v>39552</v>
      </c>
      <c r="I96" s="11">
        <v>210.35</v>
      </c>
      <c r="J96" s="10">
        <v>40647</v>
      </c>
      <c r="K96" s="11">
        <v>246.63</v>
      </c>
    </row>
    <row r="97" spans="1:11" ht="135">
      <c r="A97" s="1" t="s">
        <v>354</v>
      </c>
      <c r="B97" s="1" t="s">
        <v>360</v>
      </c>
      <c r="C97" s="1" t="s">
        <v>356</v>
      </c>
      <c r="D97" s="1" t="s">
        <v>357</v>
      </c>
      <c r="E97" s="1" t="s">
        <v>359</v>
      </c>
      <c r="F97" s="6">
        <v>39539</v>
      </c>
      <c r="G97" s="7">
        <v>0.17247444734965534</v>
      </c>
      <c r="H97" s="10">
        <v>39552</v>
      </c>
      <c r="I97" s="11">
        <v>210.35</v>
      </c>
      <c r="J97" s="10">
        <v>40647</v>
      </c>
      <c r="K97" s="11">
        <v>246.63</v>
      </c>
    </row>
    <row r="98" spans="1:11" ht="135">
      <c r="A98" s="1" t="s">
        <v>366</v>
      </c>
      <c r="B98" s="1" t="s">
        <v>367</v>
      </c>
      <c r="C98" s="1" t="s">
        <v>368</v>
      </c>
      <c r="D98" s="1" t="s">
        <v>369</v>
      </c>
      <c r="E98" s="1" t="s">
        <v>370</v>
      </c>
      <c r="F98" s="6">
        <v>38833</v>
      </c>
      <c r="G98" s="7">
        <v>-1.1094410331416886E-2</v>
      </c>
      <c r="H98" s="10">
        <v>38836</v>
      </c>
      <c r="I98" s="11">
        <v>1483.63</v>
      </c>
      <c r="J98" s="10">
        <v>39932</v>
      </c>
      <c r="K98" s="11">
        <v>1467.17</v>
      </c>
    </row>
    <row r="99" spans="1:11" ht="135">
      <c r="A99" s="1" t="s">
        <v>376</v>
      </c>
      <c r="B99" s="1" t="s">
        <v>377</v>
      </c>
      <c r="C99" s="1" t="s">
        <v>378</v>
      </c>
      <c r="D99" s="1" t="s">
        <v>379</v>
      </c>
      <c r="E99" s="1" t="s">
        <v>380</v>
      </c>
      <c r="F99" s="6">
        <v>41034</v>
      </c>
      <c r="G99" s="7">
        <v>1.8999929028938451</v>
      </c>
      <c r="H99" s="10">
        <v>41043</v>
      </c>
      <c r="I99" s="11">
        <v>1127.22</v>
      </c>
      <c r="J99" s="10">
        <v>42138</v>
      </c>
      <c r="K99" s="11">
        <v>3268.9300000000003</v>
      </c>
    </row>
    <row r="100" spans="1:11" ht="135">
      <c r="A100" s="1" t="s">
        <v>381</v>
      </c>
      <c r="B100" s="1" t="s">
        <v>382</v>
      </c>
      <c r="C100" s="1" t="s">
        <v>383</v>
      </c>
      <c r="D100" s="1" t="s">
        <v>384</v>
      </c>
      <c r="E100" s="1" t="s">
        <v>385</v>
      </c>
      <c r="F100" s="6">
        <v>41399</v>
      </c>
      <c r="G100" s="7">
        <v>0.5167770956172878</v>
      </c>
      <c r="H100" s="10">
        <v>41408</v>
      </c>
      <c r="I100" s="11">
        <v>329.02</v>
      </c>
      <c r="J100" s="10">
        <v>42504</v>
      </c>
      <c r="K100" s="11">
        <v>499.05</v>
      </c>
    </row>
    <row r="101" spans="1:11" ht="150">
      <c r="A101" s="1" t="s">
        <v>391</v>
      </c>
      <c r="B101" s="1" t="s">
        <v>392</v>
      </c>
      <c r="C101" s="1" t="s">
        <v>396</v>
      </c>
      <c r="D101" s="1" t="s">
        <v>397</v>
      </c>
      <c r="E101" s="1" t="s">
        <v>398</v>
      </c>
      <c r="F101" s="6">
        <v>41825</v>
      </c>
      <c r="G101" s="7">
        <v>5.5659421025782905</v>
      </c>
      <c r="H101" s="10">
        <v>41834</v>
      </c>
      <c r="I101" s="11">
        <v>8566.5300000000007</v>
      </c>
      <c r="J101" s="10">
        <v>42930</v>
      </c>
      <c r="K101" s="11">
        <v>56247.340000000004</v>
      </c>
    </row>
    <row r="102" spans="1:11" ht="60">
      <c r="A102" s="1" t="s">
        <v>399</v>
      </c>
      <c r="B102" s="1" t="s">
        <v>400</v>
      </c>
      <c r="C102" s="1"/>
      <c r="D102" s="1"/>
      <c r="E102" s="1"/>
      <c r="F102" s="6"/>
      <c r="G102" s="7"/>
      <c r="H102" s="12"/>
      <c r="I102" s="11"/>
      <c r="J102" s="12"/>
      <c r="K102" s="11"/>
    </row>
    <row r="103" spans="1:11" ht="135">
      <c r="A103" s="1" t="s">
        <v>401</v>
      </c>
      <c r="B103" s="1" t="s">
        <v>402</v>
      </c>
      <c r="C103" s="1" t="s">
        <v>403</v>
      </c>
      <c r="D103" s="1" t="s">
        <v>404</v>
      </c>
      <c r="E103" s="1" t="s">
        <v>405</v>
      </c>
      <c r="F103" s="6">
        <v>39483</v>
      </c>
      <c r="G103" s="7">
        <v>4.5430360577893524E-4</v>
      </c>
      <c r="H103" s="10">
        <v>39507</v>
      </c>
      <c r="I103" s="11">
        <v>2443.3000000000002</v>
      </c>
      <c r="J103" s="10">
        <v>40602</v>
      </c>
      <c r="K103" s="11">
        <v>2444.41</v>
      </c>
    </row>
    <row r="104" spans="1:11" ht="135">
      <c r="A104" s="1" t="s">
        <v>406</v>
      </c>
      <c r="B104" s="1" t="s">
        <v>407</v>
      </c>
      <c r="C104" s="1" t="s">
        <v>408</v>
      </c>
      <c r="D104" s="1" t="s">
        <v>409</v>
      </c>
      <c r="E104" s="1" t="s">
        <v>410</v>
      </c>
      <c r="F104" s="6">
        <v>39757</v>
      </c>
      <c r="G104" s="7">
        <v>0.23338434630520324</v>
      </c>
      <c r="H104" s="10">
        <v>39766</v>
      </c>
      <c r="I104" s="11">
        <v>182.96</v>
      </c>
      <c r="J104" s="10">
        <v>40861</v>
      </c>
      <c r="K104" s="11">
        <v>225.66</v>
      </c>
    </row>
    <row r="105" spans="1:11" ht="135">
      <c r="A105" s="1" t="s">
        <v>411</v>
      </c>
      <c r="B105" s="1" t="s">
        <v>412</v>
      </c>
      <c r="C105" s="1" t="s">
        <v>408</v>
      </c>
      <c r="D105" s="1" t="s">
        <v>413</v>
      </c>
      <c r="E105" s="1" t="s">
        <v>414</v>
      </c>
      <c r="F105" s="6">
        <v>39757</v>
      </c>
      <c r="G105" s="7">
        <v>0.14485237786551955</v>
      </c>
      <c r="H105" s="10">
        <v>39766</v>
      </c>
      <c r="I105" s="11">
        <v>169.69</v>
      </c>
      <c r="J105" s="10">
        <v>40861</v>
      </c>
      <c r="K105" s="11">
        <v>194.27</v>
      </c>
    </row>
    <row r="106" spans="1:11" ht="135">
      <c r="A106" s="1" t="s">
        <v>415</v>
      </c>
      <c r="B106" s="1" t="s">
        <v>416</v>
      </c>
      <c r="C106" s="1" t="s">
        <v>417</v>
      </c>
      <c r="D106" s="1" t="s">
        <v>418</v>
      </c>
      <c r="E106" s="1" t="s">
        <v>419</v>
      </c>
      <c r="F106" s="6">
        <v>37534</v>
      </c>
      <c r="G106" s="7">
        <v>1.4147667743248273</v>
      </c>
      <c r="H106" s="10">
        <v>37543</v>
      </c>
      <c r="I106" s="11">
        <v>1154.8900000000001</v>
      </c>
      <c r="J106" s="10">
        <v>38639</v>
      </c>
      <c r="K106" s="11">
        <v>2788.79</v>
      </c>
    </row>
    <row r="107" spans="1:11" ht="135">
      <c r="A107" s="1" t="s">
        <v>420</v>
      </c>
      <c r="B107" s="1" t="s">
        <v>407</v>
      </c>
      <c r="C107" s="1" t="s">
        <v>421</v>
      </c>
      <c r="D107" s="1" t="s">
        <v>422</v>
      </c>
      <c r="E107" s="1" t="s">
        <v>423</v>
      </c>
      <c r="F107" s="6">
        <v>39757</v>
      </c>
      <c r="G107" s="7">
        <v>7.4293233750008528E-2</v>
      </c>
      <c r="H107" s="10">
        <v>39766</v>
      </c>
      <c r="I107" s="11">
        <v>5859.08</v>
      </c>
      <c r="J107" s="10">
        <v>40861</v>
      </c>
      <c r="K107" s="11">
        <v>6294.37</v>
      </c>
    </row>
    <row r="108" spans="1:11" ht="135">
      <c r="A108" s="1" t="s">
        <v>420</v>
      </c>
      <c r="B108" s="1" t="s">
        <v>407</v>
      </c>
      <c r="C108" s="1" t="s">
        <v>421</v>
      </c>
      <c r="D108" s="1" t="s">
        <v>422</v>
      </c>
      <c r="E108" s="1" t="s">
        <v>424</v>
      </c>
      <c r="F108" s="6">
        <v>39757</v>
      </c>
      <c r="G108" s="7">
        <v>5.0923849829734164E-2</v>
      </c>
      <c r="H108" s="10">
        <v>39769</v>
      </c>
      <c r="I108" s="11">
        <v>5708.72</v>
      </c>
      <c r="J108" s="10">
        <v>40864</v>
      </c>
      <c r="K108" s="11">
        <v>5999.43</v>
      </c>
    </row>
    <row r="109" spans="1:11" ht="135">
      <c r="A109" s="1" t="s">
        <v>420</v>
      </c>
      <c r="B109" s="1" t="s">
        <v>412</v>
      </c>
      <c r="C109" s="1" t="s">
        <v>421</v>
      </c>
      <c r="D109" s="1" t="s">
        <v>422</v>
      </c>
      <c r="E109" s="1" t="s">
        <v>423</v>
      </c>
      <c r="F109" s="6">
        <v>39757</v>
      </c>
      <c r="G109" s="7">
        <v>7.4293233750008528E-2</v>
      </c>
      <c r="H109" s="10">
        <v>39766</v>
      </c>
      <c r="I109" s="11">
        <v>5859.08</v>
      </c>
      <c r="J109" s="10">
        <v>40861</v>
      </c>
      <c r="K109" s="11">
        <v>6294.37</v>
      </c>
    </row>
    <row r="110" spans="1:11" ht="135">
      <c r="A110" s="1" t="s">
        <v>420</v>
      </c>
      <c r="B110" s="1" t="s">
        <v>412</v>
      </c>
      <c r="C110" s="1" t="s">
        <v>421</v>
      </c>
      <c r="D110" s="1" t="s">
        <v>422</v>
      </c>
      <c r="E110" s="1" t="s">
        <v>424</v>
      </c>
      <c r="F110" s="6">
        <v>39757</v>
      </c>
      <c r="G110" s="7">
        <v>5.0923849829734164E-2</v>
      </c>
      <c r="H110" s="10">
        <v>39769</v>
      </c>
      <c r="I110" s="11">
        <v>5708.72</v>
      </c>
      <c r="J110" s="10">
        <v>40864</v>
      </c>
      <c r="K110" s="11">
        <v>5999.43</v>
      </c>
    </row>
    <row r="111" spans="1:11" ht="120">
      <c r="A111" s="1" t="s">
        <v>437</v>
      </c>
      <c r="B111" s="1" t="s">
        <v>438</v>
      </c>
      <c r="C111" s="1" t="s">
        <v>439</v>
      </c>
      <c r="D111" s="1" t="s">
        <v>440</v>
      </c>
      <c r="E111" s="1" t="s">
        <v>441</v>
      </c>
      <c r="F111" s="6">
        <v>41399</v>
      </c>
      <c r="G111" s="7">
        <v>0.51991565447603361</v>
      </c>
      <c r="H111" s="10">
        <v>41408</v>
      </c>
      <c r="I111" s="11">
        <v>1503.34</v>
      </c>
      <c r="J111" s="10">
        <v>42504</v>
      </c>
      <c r="K111" s="11">
        <v>2284.9500000000003</v>
      </c>
    </row>
    <row r="112" spans="1:11" ht="135">
      <c r="A112" s="1" t="s">
        <v>437</v>
      </c>
      <c r="B112" s="1" t="s">
        <v>438</v>
      </c>
      <c r="C112" s="1" t="s">
        <v>439</v>
      </c>
      <c r="D112" s="1" t="s">
        <v>442</v>
      </c>
      <c r="E112" s="1" t="s">
        <v>443</v>
      </c>
      <c r="F112" s="6">
        <v>41399</v>
      </c>
      <c r="G112" s="7">
        <v>0.64084357457138519</v>
      </c>
      <c r="H112" s="10">
        <v>41408</v>
      </c>
      <c r="I112" s="11">
        <v>329.55</v>
      </c>
      <c r="J112" s="10">
        <v>42504</v>
      </c>
      <c r="K112" s="11">
        <v>540.74</v>
      </c>
    </row>
    <row r="113" spans="1:11" ht="120">
      <c r="A113" s="1" t="s">
        <v>444</v>
      </c>
      <c r="B113" s="1" t="s">
        <v>445</v>
      </c>
      <c r="C113" s="1" t="s">
        <v>446</v>
      </c>
      <c r="D113" s="1" t="s">
        <v>447</v>
      </c>
      <c r="E113" s="1" t="s">
        <v>448</v>
      </c>
      <c r="F113" s="6">
        <v>33790</v>
      </c>
      <c r="G113" s="7">
        <v>0.10464629552113855</v>
      </c>
      <c r="H113" s="10">
        <v>34287</v>
      </c>
      <c r="I113" s="11">
        <v>95.56</v>
      </c>
      <c r="J113" s="10">
        <v>35383</v>
      </c>
      <c r="K113" s="11">
        <v>105.56</v>
      </c>
    </row>
    <row r="114" spans="1:11" ht="120">
      <c r="A114" s="1" t="s">
        <v>449</v>
      </c>
      <c r="B114" s="1" t="s">
        <v>450</v>
      </c>
      <c r="C114" s="1" t="s">
        <v>439</v>
      </c>
      <c r="D114" s="1" t="s">
        <v>440</v>
      </c>
      <c r="E114" s="1" t="s">
        <v>441</v>
      </c>
      <c r="F114" s="6">
        <v>41434</v>
      </c>
      <c r="G114" s="7">
        <v>0.48205603625875565</v>
      </c>
      <c r="H114" s="10">
        <v>41439</v>
      </c>
      <c r="I114" s="11">
        <v>1456.2</v>
      </c>
      <c r="J114" s="10">
        <v>42535</v>
      </c>
      <c r="K114" s="11">
        <v>2158.17</v>
      </c>
    </row>
    <row r="115" spans="1:11" ht="135">
      <c r="A115" s="1" t="s">
        <v>449</v>
      </c>
      <c r="B115" s="1" t="s">
        <v>450</v>
      </c>
      <c r="C115" s="1" t="s">
        <v>439</v>
      </c>
      <c r="D115" s="1" t="s">
        <v>442</v>
      </c>
      <c r="E115" s="1" t="s">
        <v>443</v>
      </c>
      <c r="F115" s="6">
        <v>41434</v>
      </c>
      <c r="G115" s="7">
        <v>0.60754486396089291</v>
      </c>
      <c r="H115" s="10">
        <v>41439</v>
      </c>
      <c r="I115" s="11">
        <v>310.94</v>
      </c>
      <c r="J115" s="10">
        <v>42535</v>
      </c>
      <c r="K115" s="11">
        <v>499.85</v>
      </c>
    </row>
    <row r="116" spans="1:11" ht="135">
      <c r="A116" s="1" t="s">
        <v>451</v>
      </c>
      <c r="B116" s="1" t="s">
        <v>452</v>
      </c>
      <c r="C116" s="1" t="s">
        <v>329</v>
      </c>
      <c r="D116" s="1" t="s">
        <v>330</v>
      </c>
      <c r="E116" s="1" t="s">
        <v>331</v>
      </c>
      <c r="F116" s="6">
        <v>37261</v>
      </c>
      <c r="G116" s="7">
        <v>2.0691814176393288</v>
      </c>
      <c r="H116" s="10">
        <v>37270</v>
      </c>
      <c r="I116" s="11">
        <v>129.37</v>
      </c>
      <c r="J116" s="10">
        <v>38366</v>
      </c>
      <c r="K116" s="11">
        <v>397.06</v>
      </c>
    </row>
    <row r="117" spans="1:11" ht="135">
      <c r="A117" s="1" t="s">
        <v>451</v>
      </c>
      <c r="B117" s="1" t="s">
        <v>452</v>
      </c>
      <c r="C117" s="1" t="s">
        <v>329</v>
      </c>
      <c r="D117" s="1" t="s">
        <v>330</v>
      </c>
      <c r="E117" s="1" t="s">
        <v>332</v>
      </c>
      <c r="F117" s="6">
        <v>37261</v>
      </c>
      <c r="G117" s="7">
        <v>2.0691814176393288</v>
      </c>
      <c r="H117" s="10">
        <v>37270</v>
      </c>
      <c r="I117" s="11">
        <v>129.37</v>
      </c>
      <c r="J117" s="10">
        <v>38366</v>
      </c>
      <c r="K117" s="11">
        <v>397.06</v>
      </c>
    </row>
    <row r="118" spans="1:11" ht="135">
      <c r="A118" s="1" t="s">
        <v>451</v>
      </c>
      <c r="B118" s="1" t="s">
        <v>452</v>
      </c>
      <c r="C118" s="1" t="s">
        <v>333</v>
      </c>
      <c r="D118" s="1" t="s">
        <v>334</v>
      </c>
      <c r="E118" s="1" t="s">
        <v>335</v>
      </c>
      <c r="F118" s="6">
        <v>37261</v>
      </c>
      <c r="G118" s="7">
        <v>1.3188837713356814</v>
      </c>
      <c r="H118" s="10">
        <v>37270</v>
      </c>
      <c r="I118" s="11">
        <v>147.64000000000001</v>
      </c>
      <c r="J118" s="10">
        <v>38366</v>
      </c>
      <c r="K118" s="11">
        <v>342.36</v>
      </c>
    </row>
    <row r="119" spans="1:11" ht="135">
      <c r="A119" s="1" t="s">
        <v>458</v>
      </c>
      <c r="B119" s="1" t="s">
        <v>459</v>
      </c>
      <c r="C119" s="1" t="s">
        <v>460</v>
      </c>
      <c r="D119" s="1" t="s">
        <v>461</v>
      </c>
      <c r="E119" s="1" t="s">
        <v>462</v>
      </c>
      <c r="F119" s="1"/>
      <c r="G119" s="7"/>
      <c r="H119" s="12"/>
      <c r="I119" s="11"/>
      <c r="J119" s="12"/>
      <c r="K119" s="11"/>
    </row>
    <row r="120" spans="1:11" ht="135">
      <c r="A120" s="1" t="s">
        <v>458</v>
      </c>
      <c r="B120" s="1" t="s">
        <v>459</v>
      </c>
      <c r="C120" s="1" t="s">
        <v>463</v>
      </c>
      <c r="D120" s="1" t="s">
        <v>464</v>
      </c>
      <c r="E120" s="1" t="s">
        <v>465</v>
      </c>
      <c r="F120" s="1"/>
      <c r="G120" s="7"/>
      <c r="H120" s="12"/>
      <c r="I120" s="11"/>
      <c r="J120" s="12"/>
      <c r="K120" s="11"/>
    </row>
    <row r="121" spans="1:11" ht="135">
      <c r="A121" s="1" t="s">
        <v>458</v>
      </c>
      <c r="B121" s="1" t="s">
        <v>459</v>
      </c>
      <c r="C121" s="1" t="s">
        <v>460</v>
      </c>
      <c r="D121" s="1" t="s">
        <v>461</v>
      </c>
      <c r="E121" s="1" t="s">
        <v>466</v>
      </c>
      <c r="F121" s="1"/>
      <c r="G121" s="7"/>
      <c r="H121" s="12"/>
      <c r="I121" s="11"/>
      <c r="J121" s="12"/>
      <c r="K121" s="11"/>
    </row>
    <row r="122" spans="1:11" ht="45">
      <c r="A122" s="1" t="s">
        <v>472</v>
      </c>
      <c r="B122" s="1" t="s">
        <v>473</v>
      </c>
      <c r="C122" s="1"/>
      <c r="D122" s="1"/>
      <c r="E122" s="1"/>
      <c r="F122" s="6"/>
      <c r="G122" s="7"/>
      <c r="H122" s="12"/>
      <c r="I122" s="11"/>
      <c r="J122" s="12"/>
      <c r="K122" s="11"/>
    </row>
    <row r="123" spans="1:11" ht="135">
      <c r="A123" s="1" t="s">
        <v>474</v>
      </c>
      <c r="B123" s="1" t="s">
        <v>475</v>
      </c>
      <c r="C123" s="1" t="s">
        <v>476</v>
      </c>
      <c r="D123" s="1" t="s">
        <v>477</v>
      </c>
      <c r="E123" s="1" t="s">
        <v>478</v>
      </c>
      <c r="F123" s="6">
        <v>35616</v>
      </c>
      <c r="G123" s="7">
        <v>-0.64348785871964675</v>
      </c>
      <c r="H123" s="10">
        <v>35656</v>
      </c>
      <c r="I123" s="11">
        <v>99.66</v>
      </c>
      <c r="J123" s="10">
        <v>36752</v>
      </c>
      <c r="K123" s="11">
        <v>35.53</v>
      </c>
    </row>
    <row r="124" spans="1:11" ht="135">
      <c r="A124" s="1" t="s">
        <v>479</v>
      </c>
      <c r="B124" s="1" t="s">
        <v>480</v>
      </c>
      <c r="C124" s="1" t="s">
        <v>481</v>
      </c>
      <c r="D124" s="1" t="s">
        <v>482</v>
      </c>
      <c r="E124" s="1" t="s">
        <v>483</v>
      </c>
      <c r="F124" s="6">
        <v>41095</v>
      </c>
      <c r="G124" s="7">
        <v>-1.2544053521294991E-2</v>
      </c>
      <c r="H124" s="10">
        <v>41104</v>
      </c>
      <c r="I124" s="11">
        <v>167.41</v>
      </c>
      <c r="J124" s="10">
        <v>42199</v>
      </c>
      <c r="K124" s="11">
        <v>165.31</v>
      </c>
    </row>
    <row r="125" spans="1:11" ht="135">
      <c r="A125" s="1" t="s">
        <v>484</v>
      </c>
      <c r="B125" s="1" t="s">
        <v>485</v>
      </c>
      <c r="C125" s="1" t="s">
        <v>486</v>
      </c>
      <c r="D125" s="1" t="s">
        <v>487</v>
      </c>
      <c r="E125" s="1" t="s">
        <v>488</v>
      </c>
      <c r="F125" s="6">
        <v>39268</v>
      </c>
      <c r="G125" s="7">
        <v>-0.4043357420789328</v>
      </c>
      <c r="H125" s="10">
        <v>39277</v>
      </c>
      <c r="I125" s="11">
        <v>89.95</v>
      </c>
      <c r="J125" s="10">
        <v>40373</v>
      </c>
      <c r="K125" s="11">
        <v>53.58</v>
      </c>
    </row>
    <row r="126" spans="1:11" ht="135">
      <c r="A126" s="1" t="s">
        <v>494</v>
      </c>
      <c r="B126" s="1" t="s">
        <v>495</v>
      </c>
      <c r="C126" s="1" t="s">
        <v>496</v>
      </c>
      <c r="D126" s="1" t="s">
        <v>497</v>
      </c>
      <c r="E126" s="1" t="s">
        <v>498</v>
      </c>
      <c r="F126" s="6">
        <v>41218</v>
      </c>
      <c r="G126" s="7">
        <v>0.61711926421640184</v>
      </c>
      <c r="H126" s="10">
        <v>41227</v>
      </c>
      <c r="I126" s="11">
        <v>7384.78</v>
      </c>
      <c r="J126" s="10">
        <v>42322</v>
      </c>
      <c r="K126" s="11">
        <v>11942.07</v>
      </c>
    </row>
    <row r="127" spans="1:11" ht="135">
      <c r="A127" s="1" t="s">
        <v>494</v>
      </c>
      <c r="B127" s="1" t="s">
        <v>495</v>
      </c>
      <c r="C127" s="1" t="s">
        <v>496</v>
      </c>
      <c r="D127" s="1" t="s">
        <v>497</v>
      </c>
      <c r="E127" s="1" t="s">
        <v>499</v>
      </c>
      <c r="F127" s="6">
        <v>41218</v>
      </c>
      <c r="G127" s="7">
        <v>0.61711926421640184</v>
      </c>
      <c r="H127" s="10">
        <v>41227</v>
      </c>
      <c r="I127" s="11">
        <v>7384.78</v>
      </c>
      <c r="J127" s="10">
        <v>42322</v>
      </c>
      <c r="K127" s="11">
        <v>11942.07</v>
      </c>
    </row>
    <row r="128" spans="1:11" ht="135">
      <c r="A128" s="1" t="s">
        <v>500</v>
      </c>
      <c r="B128" s="1" t="s">
        <v>501</v>
      </c>
      <c r="C128" s="1" t="s">
        <v>502</v>
      </c>
      <c r="D128" s="1" t="s">
        <v>503</v>
      </c>
      <c r="E128" s="1" t="s">
        <v>504</v>
      </c>
      <c r="F128" s="6">
        <v>40729</v>
      </c>
      <c r="G128" s="7">
        <v>0.26898345271050306</v>
      </c>
      <c r="H128" s="10">
        <v>40738</v>
      </c>
      <c r="I128" s="11">
        <v>3222.28</v>
      </c>
      <c r="J128" s="10">
        <v>41834</v>
      </c>
      <c r="K128" s="11">
        <v>4089.02</v>
      </c>
    </row>
    <row r="129" spans="1:11" ht="135">
      <c r="A129" s="1" t="s">
        <v>505</v>
      </c>
      <c r="B129" s="1" t="s">
        <v>506</v>
      </c>
      <c r="C129" s="1" t="s">
        <v>421</v>
      </c>
      <c r="D129" s="1" t="s">
        <v>507</v>
      </c>
      <c r="E129" s="1" t="s">
        <v>508</v>
      </c>
      <c r="F129" s="6">
        <v>39757</v>
      </c>
      <c r="G129" s="7">
        <v>0.14760650239866688</v>
      </c>
      <c r="H129" s="10">
        <v>39766</v>
      </c>
      <c r="I129" s="11">
        <v>13251.11</v>
      </c>
      <c r="J129" s="10">
        <v>40861</v>
      </c>
      <c r="K129" s="11">
        <v>15207.06</v>
      </c>
    </row>
    <row r="130" spans="1:11" ht="45">
      <c r="A130" s="1" t="s">
        <v>509</v>
      </c>
      <c r="B130" s="1" t="s">
        <v>510</v>
      </c>
      <c r="C130" s="1"/>
      <c r="D130" s="1"/>
      <c r="E130" s="1"/>
      <c r="F130" s="6"/>
      <c r="G130" s="7"/>
      <c r="H130" s="12"/>
      <c r="I130" s="11"/>
      <c r="J130" s="12"/>
      <c r="K130" s="11"/>
    </row>
    <row r="131" spans="1:11" ht="135">
      <c r="A131" s="1" t="s">
        <v>511</v>
      </c>
      <c r="B131" s="1" t="s">
        <v>512</v>
      </c>
      <c r="C131" s="1" t="s">
        <v>513</v>
      </c>
      <c r="D131" s="1" t="s">
        <v>514</v>
      </c>
      <c r="E131" s="1" t="s">
        <v>515</v>
      </c>
      <c r="F131" s="6">
        <v>31356</v>
      </c>
      <c r="G131" s="7">
        <v>-0.78431372549019607</v>
      </c>
      <c r="H131" s="10">
        <v>32156</v>
      </c>
      <c r="I131" s="11">
        <v>112.71000000000001</v>
      </c>
      <c r="J131" s="10">
        <v>33252</v>
      </c>
      <c r="K131" s="11">
        <v>24.310000000000002</v>
      </c>
    </row>
    <row r="132" spans="1:11" ht="30">
      <c r="A132" s="1" t="s">
        <v>521</v>
      </c>
      <c r="B132" s="1" t="s">
        <v>522</v>
      </c>
      <c r="C132" s="1"/>
      <c r="D132" s="1"/>
      <c r="E132" s="1"/>
      <c r="F132" s="6"/>
      <c r="G132" s="7"/>
      <c r="H132" s="12"/>
      <c r="I132" s="11"/>
      <c r="J132" s="12"/>
      <c r="K132" s="11"/>
    </row>
    <row r="133" spans="1:11" ht="90">
      <c r="A133" s="1" t="s">
        <v>523</v>
      </c>
      <c r="B133" s="1" t="s">
        <v>524</v>
      </c>
      <c r="C133" s="1"/>
      <c r="D133" s="1"/>
      <c r="E133" s="1"/>
      <c r="F133" s="6"/>
      <c r="G133" s="7"/>
      <c r="H133" s="12"/>
      <c r="I133" s="11"/>
      <c r="J133" s="12"/>
      <c r="K133" s="11"/>
    </row>
    <row r="134" spans="1:11" ht="135">
      <c r="A134" s="1" t="s">
        <v>525</v>
      </c>
      <c r="B134" s="1" t="s">
        <v>526</v>
      </c>
      <c r="C134" s="1" t="s">
        <v>527</v>
      </c>
      <c r="D134" s="1" t="s">
        <v>528</v>
      </c>
      <c r="E134" s="1" t="s">
        <v>529</v>
      </c>
      <c r="F134" s="6">
        <v>41734</v>
      </c>
      <c r="G134" s="7">
        <v>0.35510355701330598</v>
      </c>
      <c r="H134" s="10">
        <v>41743</v>
      </c>
      <c r="I134" s="11">
        <v>13433.18</v>
      </c>
      <c r="J134" s="10">
        <v>42839</v>
      </c>
      <c r="K134" s="11">
        <v>18203.350000000002</v>
      </c>
    </row>
    <row r="135" spans="1:11" ht="135">
      <c r="A135" s="1" t="s">
        <v>530</v>
      </c>
      <c r="B135" s="1" t="s">
        <v>531</v>
      </c>
      <c r="C135" s="1" t="s">
        <v>532</v>
      </c>
      <c r="D135" s="1" t="s">
        <v>533</v>
      </c>
      <c r="E135" s="1" t="s">
        <v>534</v>
      </c>
      <c r="F135" s="6">
        <v>38388</v>
      </c>
      <c r="G135" s="7">
        <v>0.75139845178356057</v>
      </c>
      <c r="H135" s="10">
        <v>38397</v>
      </c>
      <c r="I135" s="11">
        <v>2570.7000000000003</v>
      </c>
      <c r="J135" s="10">
        <v>39492</v>
      </c>
      <c r="K135" s="11">
        <v>4502.32</v>
      </c>
    </row>
    <row r="136" spans="1:11" ht="120">
      <c r="A136" s="1" t="s">
        <v>535</v>
      </c>
      <c r="B136" s="1" t="s">
        <v>536</v>
      </c>
      <c r="C136" s="1" t="s">
        <v>537</v>
      </c>
      <c r="D136" s="1" t="s">
        <v>538</v>
      </c>
      <c r="E136" s="1" t="s">
        <v>539</v>
      </c>
      <c r="F136" s="6">
        <v>41760</v>
      </c>
      <c r="G136" s="7">
        <v>-2.6848122945887065E-2</v>
      </c>
      <c r="H136" s="10">
        <v>41773</v>
      </c>
      <c r="I136" s="11">
        <v>864.12</v>
      </c>
      <c r="J136" s="10">
        <v>42869</v>
      </c>
      <c r="K136" s="11">
        <v>840.92000000000007</v>
      </c>
    </row>
    <row r="137" spans="1:11" ht="120">
      <c r="A137" s="1" t="s">
        <v>540</v>
      </c>
      <c r="B137" s="1" t="s">
        <v>541</v>
      </c>
      <c r="C137" s="1" t="s">
        <v>542</v>
      </c>
      <c r="D137" s="1" t="s">
        <v>543</v>
      </c>
      <c r="E137" s="1" t="s">
        <v>544</v>
      </c>
      <c r="F137" s="6">
        <v>33821</v>
      </c>
      <c r="G137" s="7">
        <v>-0.57999999999999996</v>
      </c>
      <c r="H137" s="10">
        <v>33830</v>
      </c>
      <c r="I137" s="11">
        <v>2812.5</v>
      </c>
      <c r="J137" s="10">
        <v>34925</v>
      </c>
      <c r="K137" s="11">
        <v>1181.25</v>
      </c>
    </row>
    <row r="138" spans="1:11" ht="135">
      <c r="A138" s="1" t="s">
        <v>545</v>
      </c>
      <c r="B138" s="1" t="s">
        <v>546</v>
      </c>
      <c r="C138" s="1" t="s">
        <v>547</v>
      </c>
      <c r="D138" s="1" t="s">
        <v>548</v>
      </c>
      <c r="E138" s="1" t="s">
        <v>549</v>
      </c>
      <c r="F138" s="6">
        <v>41187</v>
      </c>
      <c r="G138" s="7">
        <v>0.88128085052525007</v>
      </c>
      <c r="H138" s="10">
        <v>41196</v>
      </c>
      <c r="I138" s="11">
        <v>79.010000000000005</v>
      </c>
      <c r="J138" s="10">
        <v>42291</v>
      </c>
      <c r="K138" s="11">
        <v>148.64000000000001</v>
      </c>
    </row>
    <row r="139" spans="1:11" ht="120">
      <c r="A139" s="1" t="s">
        <v>550</v>
      </c>
      <c r="B139" s="1" t="s">
        <v>551</v>
      </c>
      <c r="C139" s="1" t="s">
        <v>552</v>
      </c>
      <c r="D139" s="1" t="s">
        <v>553</v>
      </c>
      <c r="E139" s="1" t="s">
        <v>554</v>
      </c>
      <c r="F139" s="6">
        <v>35708</v>
      </c>
      <c r="G139" s="7">
        <v>0.31164451497718704</v>
      </c>
      <c r="H139" s="10">
        <v>35778</v>
      </c>
      <c r="I139" s="11">
        <v>100.82000000000001</v>
      </c>
      <c r="J139" s="10">
        <v>36874</v>
      </c>
      <c r="K139" s="11">
        <v>132.24</v>
      </c>
    </row>
    <row r="140" spans="1:11" ht="60">
      <c r="A140" s="1" t="s">
        <v>555</v>
      </c>
      <c r="B140" s="1" t="s">
        <v>556</v>
      </c>
      <c r="C140" s="1"/>
      <c r="D140" s="1"/>
      <c r="E140" s="1"/>
      <c r="F140" s="6"/>
      <c r="G140" s="7"/>
      <c r="H140" s="12"/>
      <c r="I140" s="11"/>
      <c r="J140" s="12"/>
      <c r="K140" s="11"/>
    </row>
    <row r="141" spans="1:11" ht="75">
      <c r="A141" s="1" t="s">
        <v>557</v>
      </c>
      <c r="B141" s="1" t="s">
        <v>558</v>
      </c>
      <c r="C141" s="1"/>
      <c r="D141" s="1"/>
      <c r="E141" s="1"/>
      <c r="F141" s="6"/>
      <c r="G141" s="7"/>
      <c r="H141" s="12"/>
      <c r="I141" s="11"/>
      <c r="J141" s="12"/>
      <c r="K141" s="11"/>
    </row>
    <row r="142" spans="1:11" ht="60">
      <c r="A142" s="1" t="s">
        <v>564</v>
      </c>
      <c r="B142" s="1" t="s">
        <v>565</v>
      </c>
      <c r="C142" s="1"/>
      <c r="D142" s="1"/>
      <c r="E142" s="1"/>
      <c r="F142" s="6"/>
      <c r="G142" s="7"/>
      <c r="H142" s="12"/>
      <c r="I142" s="11"/>
      <c r="J142" s="12"/>
      <c r="K142" s="11"/>
    </row>
    <row r="143" spans="1:11" ht="135">
      <c r="A143" s="1" t="s">
        <v>566</v>
      </c>
      <c r="B143" s="1" t="s">
        <v>567</v>
      </c>
      <c r="C143" s="1" t="s">
        <v>568</v>
      </c>
      <c r="D143" s="1" t="s">
        <v>569</v>
      </c>
      <c r="E143" s="1" t="s">
        <v>570</v>
      </c>
      <c r="F143" s="6">
        <v>39118</v>
      </c>
      <c r="G143" s="7">
        <v>0.10879067508499281</v>
      </c>
      <c r="H143" s="10">
        <v>39127</v>
      </c>
      <c r="I143" s="11">
        <v>20.59</v>
      </c>
      <c r="J143" s="10">
        <v>40223</v>
      </c>
      <c r="K143" s="11">
        <v>22.830000000000002</v>
      </c>
    </row>
    <row r="144" spans="1:11" ht="135">
      <c r="A144" s="1" t="s">
        <v>571</v>
      </c>
      <c r="B144" s="1" t="s">
        <v>572</v>
      </c>
      <c r="C144" s="1" t="s">
        <v>573</v>
      </c>
      <c r="D144" s="1" t="s">
        <v>574</v>
      </c>
      <c r="E144" s="1" t="s">
        <v>575</v>
      </c>
      <c r="F144" s="6">
        <v>38022</v>
      </c>
      <c r="G144" s="7">
        <v>0.71455934772811092</v>
      </c>
      <c r="H144" s="10">
        <v>38031</v>
      </c>
      <c r="I144" s="11">
        <v>976.28</v>
      </c>
      <c r="J144" s="10">
        <v>39127</v>
      </c>
      <c r="K144" s="11">
        <v>1673.89</v>
      </c>
    </row>
    <row r="145" spans="1:11" ht="135">
      <c r="A145" s="1" t="s">
        <v>576</v>
      </c>
      <c r="B145" s="1" t="s">
        <v>577</v>
      </c>
      <c r="C145" s="1" t="s">
        <v>267</v>
      </c>
      <c r="D145" s="1" t="s">
        <v>268</v>
      </c>
      <c r="E145" s="1" t="s">
        <v>269</v>
      </c>
      <c r="F145" s="6">
        <v>41825</v>
      </c>
      <c r="G145" s="7">
        <v>0.1646943773318211</v>
      </c>
      <c r="H145" s="10">
        <v>41834</v>
      </c>
      <c r="I145" s="11">
        <v>1216.8600000000001</v>
      </c>
      <c r="J145" s="10">
        <v>42930</v>
      </c>
      <c r="K145" s="11">
        <v>1417.27</v>
      </c>
    </row>
    <row r="146" spans="1:11" ht="135">
      <c r="A146" s="1" t="s">
        <v>576</v>
      </c>
      <c r="B146" s="1" t="s">
        <v>577</v>
      </c>
      <c r="C146" s="1" t="s">
        <v>363</v>
      </c>
      <c r="D146" s="1" t="s">
        <v>364</v>
      </c>
      <c r="E146" s="1" t="s">
        <v>365</v>
      </c>
      <c r="F146" s="6">
        <v>41825</v>
      </c>
      <c r="G146" s="7">
        <v>0.29838797203690098</v>
      </c>
      <c r="H146" s="10">
        <v>41834</v>
      </c>
      <c r="I146" s="11">
        <v>3132.7000000000003</v>
      </c>
      <c r="J146" s="10">
        <v>42930</v>
      </c>
      <c r="K146" s="11">
        <v>4067.46</v>
      </c>
    </row>
    <row r="147" spans="1:11" ht="135">
      <c r="A147" s="1" t="s">
        <v>576</v>
      </c>
      <c r="B147" s="1" t="s">
        <v>577</v>
      </c>
      <c r="C147" s="1" t="s">
        <v>432</v>
      </c>
      <c r="D147" s="1" t="s">
        <v>433</v>
      </c>
      <c r="E147" s="1" t="s">
        <v>435</v>
      </c>
      <c r="F147" s="6">
        <v>41825</v>
      </c>
      <c r="G147" s="7">
        <v>-0.17624239256244639</v>
      </c>
      <c r="H147" s="10">
        <v>41834</v>
      </c>
      <c r="I147" s="11">
        <v>2678.3</v>
      </c>
      <c r="J147" s="10">
        <v>42930</v>
      </c>
      <c r="K147" s="11">
        <v>2206.27</v>
      </c>
    </row>
    <row r="148" spans="1:11" ht="135">
      <c r="A148" s="1" t="s">
        <v>576</v>
      </c>
      <c r="B148" s="1" t="s">
        <v>577</v>
      </c>
      <c r="C148" s="1" t="s">
        <v>469</v>
      </c>
      <c r="D148" s="1" t="s">
        <v>470</v>
      </c>
      <c r="E148" s="1" t="s">
        <v>471</v>
      </c>
      <c r="F148" s="6">
        <v>41825</v>
      </c>
      <c r="G148" s="7">
        <v>-0.3105506689656678</v>
      </c>
      <c r="H148" s="10">
        <v>41834</v>
      </c>
      <c r="I148" s="11">
        <v>916.34</v>
      </c>
      <c r="J148" s="10">
        <v>42930</v>
      </c>
      <c r="K148" s="11">
        <v>631.77</v>
      </c>
    </row>
    <row r="149" spans="1:11" ht="135">
      <c r="A149" s="1" t="s">
        <v>576</v>
      </c>
      <c r="B149" s="1" t="s">
        <v>577</v>
      </c>
      <c r="C149" s="1" t="s">
        <v>623</v>
      </c>
      <c r="D149" s="1" t="s">
        <v>624</v>
      </c>
      <c r="E149" s="1" t="s">
        <v>625</v>
      </c>
      <c r="F149" s="6">
        <v>41825</v>
      </c>
      <c r="G149" s="7">
        <v>0.57971501274223736</v>
      </c>
      <c r="H149" s="10">
        <v>41834</v>
      </c>
      <c r="I149" s="11">
        <v>10390.64</v>
      </c>
      <c r="J149" s="10">
        <v>42930</v>
      </c>
      <c r="K149" s="11">
        <v>16414.25</v>
      </c>
    </row>
    <row r="150" spans="1:11" ht="135">
      <c r="A150" s="1" t="s">
        <v>576</v>
      </c>
      <c r="B150" s="1" t="s">
        <v>577</v>
      </c>
      <c r="C150" s="1" t="s">
        <v>626</v>
      </c>
      <c r="D150" s="1" t="s">
        <v>627</v>
      </c>
      <c r="E150" s="1" t="s">
        <v>628</v>
      </c>
      <c r="F150" s="6">
        <v>41825</v>
      </c>
      <c r="G150" s="7">
        <v>0.23710877460248361</v>
      </c>
      <c r="H150" s="10">
        <v>41834</v>
      </c>
      <c r="I150" s="11">
        <v>1470.38</v>
      </c>
      <c r="J150" s="10">
        <v>42930</v>
      </c>
      <c r="K150" s="11">
        <v>1819.02</v>
      </c>
    </row>
    <row r="151" spans="1:11" ht="135">
      <c r="A151" s="1" t="s">
        <v>576</v>
      </c>
      <c r="B151" s="1" t="s">
        <v>577</v>
      </c>
      <c r="C151" s="1" t="s">
        <v>584</v>
      </c>
      <c r="D151" s="1" t="s">
        <v>585</v>
      </c>
      <c r="E151" s="1" t="s">
        <v>629</v>
      </c>
      <c r="F151" s="6">
        <v>41825</v>
      </c>
      <c r="G151" s="7">
        <v>1.5718422504136791</v>
      </c>
      <c r="H151" s="10">
        <v>41834</v>
      </c>
      <c r="I151" s="11">
        <v>145.04</v>
      </c>
      <c r="J151" s="10">
        <v>42930</v>
      </c>
      <c r="K151" s="11">
        <v>373.02</v>
      </c>
    </row>
    <row r="152" spans="1:11" ht="135">
      <c r="A152" s="1" t="s">
        <v>576</v>
      </c>
      <c r="B152" s="1" t="s">
        <v>577</v>
      </c>
      <c r="C152" s="1" t="s">
        <v>590</v>
      </c>
      <c r="D152" s="1" t="s">
        <v>591</v>
      </c>
      <c r="E152" s="1" t="s">
        <v>630</v>
      </c>
      <c r="F152" s="6">
        <v>41825</v>
      </c>
      <c r="G152" s="7">
        <v>0.39126745352156139</v>
      </c>
      <c r="H152" s="10">
        <v>41834</v>
      </c>
      <c r="I152" s="11">
        <v>129.63</v>
      </c>
      <c r="J152" s="10">
        <v>42930</v>
      </c>
      <c r="K152" s="11">
        <v>180.35</v>
      </c>
    </row>
    <row r="153" spans="1:11" ht="90">
      <c r="A153" s="1" t="s">
        <v>631</v>
      </c>
      <c r="B153" s="1" t="s">
        <v>632</v>
      </c>
      <c r="C153" s="1"/>
      <c r="D153" s="1"/>
      <c r="E153" s="1"/>
      <c r="F153" s="6"/>
      <c r="G153" s="7"/>
      <c r="H153" s="12"/>
      <c r="I153" s="11"/>
      <c r="J153" s="12"/>
      <c r="K153" s="11"/>
    </row>
    <row r="154" spans="1:11" ht="135">
      <c r="A154" s="1" t="s">
        <v>638</v>
      </c>
      <c r="B154" s="1" t="s">
        <v>639</v>
      </c>
      <c r="C154" s="1" t="s">
        <v>640</v>
      </c>
      <c r="D154" s="1" t="s">
        <v>641</v>
      </c>
      <c r="E154" s="1" t="s">
        <v>642</v>
      </c>
      <c r="F154" s="6">
        <v>40668</v>
      </c>
      <c r="G154" s="7">
        <v>0.70704686221806712</v>
      </c>
      <c r="H154" s="10">
        <v>40677</v>
      </c>
      <c r="I154" s="11">
        <v>5134.2</v>
      </c>
      <c r="J154" s="10">
        <v>41773</v>
      </c>
      <c r="K154" s="11">
        <v>8764.32</v>
      </c>
    </row>
    <row r="155" spans="1:11" ht="135">
      <c r="A155" s="1" t="s">
        <v>643</v>
      </c>
      <c r="B155" s="1" t="s">
        <v>556</v>
      </c>
      <c r="C155" s="1" t="s">
        <v>644</v>
      </c>
      <c r="D155" s="1" t="s">
        <v>645</v>
      </c>
      <c r="E155" s="1" t="s">
        <v>646</v>
      </c>
      <c r="F155" s="6">
        <v>40579</v>
      </c>
      <c r="G155" s="7">
        <v>0.38808447405753121</v>
      </c>
      <c r="H155" s="10">
        <v>40588</v>
      </c>
      <c r="I155" s="11">
        <v>4603.07</v>
      </c>
      <c r="J155" s="10">
        <v>41684</v>
      </c>
      <c r="K155" s="11">
        <v>6389.45</v>
      </c>
    </row>
    <row r="156" spans="1:11" ht="135">
      <c r="A156" s="1" t="s">
        <v>647</v>
      </c>
      <c r="B156" s="1" t="s">
        <v>648</v>
      </c>
      <c r="C156" s="1" t="s">
        <v>649</v>
      </c>
      <c r="D156" s="1" t="s">
        <v>650</v>
      </c>
      <c r="E156" s="1" t="s">
        <v>651</v>
      </c>
      <c r="F156" s="6">
        <v>36469</v>
      </c>
      <c r="G156" s="7">
        <v>0.92489986648865152</v>
      </c>
      <c r="H156" s="10">
        <v>36630</v>
      </c>
      <c r="I156" s="11">
        <v>89.88</v>
      </c>
      <c r="J156" s="10">
        <v>37725</v>
      </c>
      <c r="K156" s="11">
        <v>173.01</v>
      </c>
    </row>
    <row r="157" spans="1:11" ht="135">
      <c r="A157" s="1" t="s">
        <v>652</v>
      </c>
      <c r="B157" s="1" t="s">
        <v>653</v>
      </c>
      <c r="C157" s="1" t="s">
        <v>654</v>
      </c>
      <c r="D157" s="1" t="s">
        <v>655</v>
      </c>
      <c r="E157" s="1" t="s">
        <v>656</v>
      </c>
      <c r="F157" s="6">
        <v>38474</v>
      </c>
      <c r="G157" s="7">
        <v>0.21363227303791207</v>
      </c>
      <c r="H157" s="10">
        <v>38486</v>
      </c>
      <c r="I157" s="11">
        <v>5911.56</v>
      </c>
      <c r="J157" s="10">
        <v>39582</v>
      </c>
      <c r="K157" s="11">
        <v>7174.46</v>
      </c>
    </row>
    <row r="158" spans="1:11" ht="135">
      <c r="A158" s="1" t="s">
        <v>652</v>
      </c>
      <c r="B158" s="1" t="s">
        <v>653</v>
      </c>
      <c r="C158" s="1" t="s">
        <v>654</v>
      </c>
      <c r="D158" s="1" t="s">
        <v>655</v>
      </c>
      <c r="E158" s="1" t="s">
        <v>657</v>
      </c>
      <c r="F158" s="6">
        <v>38474</v>
      </c>
      <c r="G158" s="7">
        <v>0.21363227303791207</v>
      </c>
      <c r="H158" s="10">
        <v>38486</v>
      </c>
      <c r="I158" s="11">
        <v>5911.56</v>
      </c>
      <c r="J158" s="10">
        <v>39582</v>
      </c>
      <c r="K158" s="11">
        <v>7174.46</v>
      </c>
    </row>
    <row r="159" spans="1:11" ht="60">
      <c r="A159" s="1" t="s">
        <v>658</v>
      </c>
      <c r="B159" s="1" t="s">
        <v>659</v>
      </c>
      <c r="C159" s="1"/>
      <c r="D159" s="1"/>
      <c r="E159" s="1"/>
      <c r="F159" s="6"/>
      <c r="G159" s="7"/>
      <c r="H159" s="12"/>
      <c r="I159" s="11"/>
      <c r="J159" s="12"/>
      <c r="K159" s="11"/>
    </row>
    <row r="160" spans="1:11" ht="135">
      <c r="A160" s="1" t="s">
        <v>660</v>
      </c>
      <c r="B160" s="1" t="s">
        <v>661</v>
      </c>
      <c r="C160" s="1" t="s">
        <v>662</v>
      </c>
      <c r="D160" s="1" t="s">
        <v>663</v>
      </c>
      <c r="E160" s="1" t="s">
        <v>664</v>
      </c>
      <c r="F160" s="6">
        <v>38877</v>
      </c>
      <c r="G160" s="7">
        <v>0.67116542039029725</v>
      </c>
      <c r="H160" s="10">
        <v>38882</v>
      </c>
      <c r="I160" s="11">
        <v>54.83</v>
      </c>
      <c r="J160" s="10">
        <v>39978</v>
      </c>
      <c r="K160" s="11">
        <v>91.63</v>
      </c>
    </row>
    <row r="161" spans="1:11" ht="45">
      <c r="A161" s="1" t="s">
        <v>665</v>
      </c>
      <c r="B161" s="1" t="s">
        <v>666</v>
      </c>
      <c r="C161" s="1"/>
      <c r="D161" s="1"/>
      <c r="E161" s="1"/>
      <c r="F161" s="6"/>
      <c r="G161" s="7"/>
      <c r="H161" s="12"/>
      <c r="I161" s="11"/>
      <c r="J161" s="12"/>
      <c r="K161" s="11"/>
    </row>
    <row r="162" spans="1:11" ht="45">
      <c r="A162" s="1" t="s">
        <v>667</v>
      </c>
      <c r="B162" s="1" t="s">
        <v>668</v>
      </c>
      <c r="C162" s="1"/>
      <c r="D162" s="1"/>
      <c r="E162" s="1"/>
      <c r="F162" s="6"/>
      <c r="G162" s="7"/>
      <c r="H162" s="12"/>
      <c r="I162" s="11"/>
      <c r="J162" s="12"/>
      <c r="K162" s="11"/>
    </row>
    <row r="163" spans="1:11" ht="45">
      <c r="A163" s="1" t="s">
        <v>669</v>
      </c>
      <c r="B163" s="1" t="s">
        <v>670</v>
      </c>
      <c r="C163" s="1"/>
      <c r="D163" s="1"/>
      <c r="E163" s="1"/>
      <c r="F163" s="6"/>
      <c r="G163" s="7"/>
      <c r="H163" s="12"/>
      <c r="I163" s="11"/>
      <c r="J163" s="12"/>
      <c r="K163" s="11"/>
    </row>
    <row r="164" spans="1:11" ht="75">
      <c r="A164" s="1" t="s">
        <v>671</v>
      </c>
      <c r="B164" s="1" t="s">
        <v>672</v>
      </c>
      <c r="C164" s="1"/>
      <c r="D164" s="1"/>
      <c r="E164" s="1"/>
      <c r="F164" s="6"/>
      <c r="G164" s="7"/>
      <c r="H164" s="12"/>
      <c r="I164" s="11"/>
      <c r="J164" s="12"/>
      <c r="K164" s="11"/>
    </row>
    <row r="165" spans="1:11" ht="135">
      <c r="A165" s="1" t="s">
        <v>673</v>
      </c>
      <c r="B165" s="1" t="s">
        <v>674</v>
      </c>
      <c r="C165" s="1" t="s">
        <v>675</v>
      </c>
      <c r="D165" s="1" t="s">
        <v>676</v>
      </c>
      <c r="E165" s="1" t="s">
        <v>677</v>
      </c>
      <c r="F165" s="6">
        <v>39999</v>
      </c>
      <c r="G165" s="7">
        <v>1.1112982376464948</v>
      </c>
      <c r="H165" s="10">
        <v>40008</v>
      </c>
      <c r="I165" s="11">
        <v>3170.76</v>
      </c>
      <c r="J165" s="10">
        <v>41104</v>
      </c>
      <c r="K165" s="11">
        <v>6694.42</v>
      </c>
    </row>
    <row r="166" spans="1:11" ht="135">
      <c r="A166" s="1" t="s">
        <v>678</v>
      </c>
      <c r="B166" s="1" t="s">
        <v>679</v>
      </c>
      <c r="C166" s="1" t="s">
        <v>680</v>
      </c>
      <c r="D166" s="1" t="s">
        <v>681</v>
      </c>
      <c r="E166" s="1" t="s">
        <v>682</v>
      </c>
      <c r="F166" s="6">
        <v>40548</v>
      </c>
      <c r="G166" s="7">
        <v>2.8541267382911086</v>
      </c>
      <c r="H166" s="10">
        <v>40557</v>
      </c>
      <c r="I166" s="11">
        <v>10440.57</v>
      </c>
      <c r="J166" s="10">
        <v>41653</v>
      </c>
      <c r="K166" s="11">
        <v>40239.279999999999</v>
      </c>
    </row>
    <row r="167" spans="1:11" ht="135">
      <c r="A167" s="1" t="s">
        <v>678</v>
      </c>
      <c r="B167" s="1" t="s">
        <v>679</v>
      </c>
      <c r="C167" s="1" t="s">
        <v>680</v>
      </c>
      <c r="D167" s="1" t="s">
        <v>681</v>
      </c>
      <c r="E167" s="1" t="s">
        <v>683</v>
      </c>
      <c r="F167" s="6">
        <v>40548</v>
      </c>
      <c r="G167" s="7">
        <v>2.8541267382911086</v>
      </c>
      <c r="H167" s="10">
        <v>40557</v>
      </c>
      <c r="I167" s="11">
        <v>10440.57</v>
      </c>
      <c r="J167" s="10">
        <v>41653</v>
      </c>
      <c r="K167" s="11">
        <v>40239.279999999999</v>
      </c>
    </row>
    <row r="168" spans="1:11" ht="135">
      <c r="A168" s="1" t="s">
        <v>678</v>
      </c>
      <c r="B168" s="1" t="s">
        <v>679</v>
      </c>
      <c r="C168" s="1" t="s">
        <v>684</v>
      </c>
      <c r="D168" s="1" t="s">
        <v>685</v>
      </c>
      <c r="E168" s="1" t="s">
        <v>686</v>
      </c>
      <c r="F168" s="6">
        <v>40548</v>
      </c>
      <c r="G168" s="7">
        <v>3.253459449580836</v>
      </c>
      <c r="H168" s="10">
        <v>40557</v>
      </c>
      <c r="I168" s="11">
        <v>8536.0400000000009</v>
      </c>
      <c r="J168" s="10">
        <v>41653</v>
      </c>
      <c r="K168" s="11">
        <v>36307.700000000004</v>
      </c>
    </row>
    <row r="169" spans="1:11" ht="30">
      <c r="A169" s="1" t="s">
        <v>687</v>
      </c>
      <c r="B169" s="1" t="s">
        <v>688</v>
      </c>
      <c r="C169" s="1"/>
      <c r="D169" s="1"/>
      <c r="E169" s="1"/>
      <c r="F169" s="6"/>
      <c r="G169" s="7"/>
      <c r="H169" s="12"/>
      <c r="I169" s="11"/>
      <c r="J169" s="12"/>
      <c r="K169" s="11"/>
    </row>
    <row r="170" spans="1:11" ht="45">
      <c r="A170" s="1" t="s">
        <v>689</v>
      </c>
      <c r="B170" s="1" t="s">
        <v>690</v>
      </c>
      <c r="C170" s="1"/>
      <c r="D170" s="1"/>
      <c r="E170" s="1"/>
      <c r="F170" s="6"/>
      <c r="G170" s="7"/>
      <c r="H170" s="12"/>
      <c r="I170" s="11"/>
      <c r="J170" s="12"/>
      <c r="K170" s="11"/>
    </row>
    <row r="171" spans="1:11" ht="135">
      <c r="A171" s="1" t="s">
        <v>691</v>
      </c>
      <c r="B171" s="1" t="s">
        <v>692</v>
      </c>
      <c r="C171" s="1" t="s">
        <v>693</v>
      </c>
      <c r="D171" s="1" t="s">
        <v>694</v>
      </c>
      <c r="E171" s="1" t="s">
        <v>695</v>
      </c>
      <c r="F171" s="6">
        <v>39360</v>
      </c>
      <c r="G171" s="7">
        <v>0.2293997470571067</v>
      </c>
      <c r="H171" s="10">
        <v>41622</v>
      </c>
      <c r="I171" s="11">
        <v>102.79</v>
      </c>
      <c r="J171" s="10">
        <v>42718</v>
      </c>
      <c r="K171" s="11">
        <v>126.37</v>
      </c>
    </row>
    <row r="172" spans="1:11" ht="120">
      <c r="A172" s="1" t="s">
        <v>696</v>
      </c>
      <c r="B172" s="1" t="s">
        <v>697</v>
      </c>
      <c r="C172" s="1" t="s">
        <v>698</v>
      </c>
      <c r="D172" s="1" t="s">
        <v>699</v>
      </c>
      <c r="E172" s="1" t="s">
        <v>700</v>
      </c>
      <c r="F172" s="6">
        <v>31356</v>
      </c>
      <c r="G172" s="7">
        <v>2.794660203619344</v>
      </c>
      <c r="H172" s="10">
        <v>31365</v>
      </c>
      <c r="I172" s="11">
        <v>3597.89</v>
      </c>
      <c r="J172" s="10">
        <v>32461</v>
      </c>
      <c r="K172" s="11">
        <v>13652.77</v>
      </c>
    </row>
    <row r="173" spans="1:11" ht="120">
      <c r="A173" s="1" t="s">
        <v>701</v>
      </c>
      <c r="B173" s="1" t="s">
        <v>702</v>
      </c>
      <c r="C173" s="1" t="s">
        <v>703</v>
      </c>
      <c r="D173" s="1" t="s">
        <v>704</v>
      </c>
      <c r="E173" s="1" t="s">
        <v>705</v>
      </c>
      <c r="F173" s="6">
        <v>38630</v>
      </c>
      <c r="G173" s="7">
        <v>-7.0155728779577251E-2</v>
      </c>
      <c r="H173" s="10">
        <v>38639</v>
      </c>
      <c r="I173" s="11">
        <v>4049.9900000000002</v>
      </c>
      <c r="J173" s="10">
        <v>39735</v>
      </c>
      <c r="K173" s="11">
        <v>3765.86</v>
      </c>
    </row>
    <row r="174" spans="1:11" ht="30">
      <c r="A174" s="1" t="s">
        <v>717</v>
      </c>
      <c r="B174" s="1" t="s">
        <v>718</v>
      </c>
      <c r="C174" s="1"/>
      <c r="D174" s="1"/>
      <c r="E174" s="1"/>
      <c r="F174" s="6"/>
      <c r="G174" s="7"/>
      <c r="H174" s="12"/>
      <c r="I174" s="11"/>
      <c r="J174" s="12"/>
      <c r="K174" s="11"/>
    </row>
    <row r="175" spans="1:11" ht="135">
      <c r="A175" s="1" t="s">
        <v>723</v>
      </c>
      <c r="B175" s="1" t="s">
        <v>724</v>
      </c>
      <c r="C175" s="1" t="s">
        <v>725</v>
      </c>
      <c r="D175" s="1" t="s">
        <v>726</v>
      </c>
      <c r="E175" s="1" t="s">
        <v>727</v>
      </c>
      <c r="F175" s="6">
        <v>41820</v>
      </c>
      <c r="G175" s="7">
        <v>6.747595774869948E-2</v>
      </c>
      <c r="H175" s="10">
        <v>41819</v>
      </c>
      <c r="I175" s="11">
        <v>126.86</v>
      </c>
      <c r="J175" s="10">
        <v>42915</v>
      </c>
      <c r="K175" s="11">
        <v>135.42000000000002</v>
      </c>
    </row>
    <row r="176" spans="1:11" ht="135">
      <c r="A176" s="1" t="s">
        <v>728</v>
      </c>
      <c r="B176" s="1" t="s">
        <v>729</v>
      </c>
      <c r="C176" s="1" t="s">
        <v>730</v>
      </c>
      <c r="D176" s="1" t="s">
        <v>731</v>
      </c>
      <c r="E176" s="1" t="s">
        <v>732</v>
      </c>
      <c r="F176" s="6">
        <v>36377</v>
      </c>
      <c r="G176" s="7">
        <v>-0.92527666242287732</v>
      </c>
      <c r="H176" s="10">
        <v>36752</v>
      </c>
      <c r="I176" s="11">
        <v>102.11</v>
      </c>
      <c r="J176" s="10">
        <v>37847</v>
      </c>
      <c r="K176" s="11">
        <v>7.63</v>
      </c>
    </row>
    <row r="177" spans="1:11" ht="135">
      <c r="A177" s="1" t="s">
        <v>733</v>
      </c>
      <c r="B177" s="1" t="s">
        <v>734</v>
      </c>
      <c r="C177" s="1" t="s">
        <v>496</v>
      </c>
      <c r="D177" s="1" t="s">
        <v>497</v>
      </c>
      <c r="E177" s="1" t="s">
        <v>498</v>
      </c>
      <c r="F177" s="1"/>
      <c r="G177" s="7"/>
      <c r="H177" s="12"/>
      <c r="I177" s="11"/>
      <c r="J177" s="12"/>
      <c r="K177" s="11"/>
    </row>
    <row r="178" spans="1:11" ht="135">
      <c r="A178" s="1" t="s">
        <v>733</v>
      </c>
      <c r="B178" s="1" t="s">
        <v>734</v>
      </c>
      <c r="C178" s="1" t="s">
        <v>496</v>
      </c>
      <c r="D178" s="1" t="s">
        <v>497</v>
      </c>
      <c r="E178" s="1" t="s">
        <v>499</v>
      </c>
      <c r="F178" s="1"/>
      <c r="G178" s="7"/>
      <c r="H178" s="12"/>
      <c r="I178" s="11"/>
      <c r="J178" s="12"/>
      <c r="K178" s="11"/>
    </row>
    <row r="179" spans="1:11" ht="135">
      <c r="A179" s="1" t="s">
        <v>735</v>
      </c>
      <c r="B179" s="1" t="s">
        <v>736</v>
      </c>
      <c r="C179" s="1" t="s">
        <v>737</v>
      </c>
      <c r="D179" s="1" t="s">
        <v>738</v>
      </c>
      <c r="E179" s="1" t="s">
        <v>739</v>
      </c>
      <c r="F179" s="6">
        <v>41552</v>
      </c>
      <c r="G179" s="7">
        <v>0.87292506799212244</v>
      </c>
      <c r="H179" s="10">
        <v>41622</v>
      </c>
      <c r="I179" s="11">
        <v>106.63</v>
      </c>
      <c r="J179" s="10">
        <v>42718</v>
      </c>
      <c r="K179" s="11">
        <v>199.71</v>
      </c>
    </row>
    <row r="180" spans="1:11" ht="135">
      <c r="A180" s="1" t="s">
        <v>735</v>
      </c>
      <c r="B180" s="1" t="s">
        <v>736</v>
      </c>
      <c r="C180" s="1" t="s">
        <v>740</v>
      </c>
      <c r="D180" s="1" t="s">
        <v>741</v>
      </c>
      <c r="E180" s="1" t="s">
        <v>742</v>
      </c>
      <c r="F180" s="6">
        <v>41552</v>
      </c>
      <c r="G180" s="7">
        <v>-0.2740047442244225</v>
      </c>
      <c r="H180" s="10">
        <v>41561</v>
      </c>
      <c r="I180" s="11">
        <v>775.68000000000006</v>
      </c>
      <c r="J180" s="10">
        <v>42657</v>
      </c>
      <c r="K180" s="11">
        <v>563.14</v>
      </c>
    </row>
    <row r="181" spans="1:11" ht="135">
      <c r="A181" s="1" t="s">
        <v>743</v>
      </c>
      <c r="B181" s="1" t="s">
        <v>744</v>
      </c>
      <c r="C181" s="1" t="s">
        <v>745</v>
      </c>
      <c r="D181" s="1" t="s">
        <v>746</v>
      </c>
      <c r="E181" s="1" t="s">
        <v>747</v>
      </c>
      <c r="F181" s="6">
        <v>39268</v>
      </c>
      <c r="G181" s="7">
        <v>0.51543745949449138</v>
      </c>
      <c r="H181" s="10">
        <v>39277</v>
      </c>
      <c r="I181" s="11">
        <v>385.75</v>
      </c>
      <c r="J181" s="10">
        <v>40373</v>
      </c>
      <c r="K181" s="11">
        <v>584.58000000000004</v>
      </c>
    </row>
    <row r="182" spans="1:11" ht="135">
      <c r="A182" s="1" t="s">
        <v>753</v>
      </c>
      <c r="B182" s="1" t="s">
        <v>754</v>
      </c>
      <c r="C182" s="1" t="s">
        <v>460</v>
      </c>
      <c r="D182" s="1" t="s">
        <v>461</v>
      </c>
      <c r="E182" s="1" t="s">
        <v>462</v>
      </c>
      <c r="F182" s="6">
        <v>41552</v>
      </c>
      <c r="G182" s="7">
        <v>0.34523467440681643</v>
      </c>
      <c r="H182" s="10">
        <v>41561</v>
      </c>
      <c r="I182" s="11">
        <v>6194.54</v>
      </c>
      <c r="J182" s="10">
        <v>42657</v>
      </c>
      <c r="K182" s="11">
        <v>8333.11</v>
      </c>
    </row>
    <row r="183" spans="1:11" ht="135">
      <c r="A183" s="1" t="s">
        <v>753</v>
      </c>
      <c r="B183" s="1" t="s">
        <v>754</v>
      </c>
      <c r="C183" s="1" t="s">
        <v>463</v>
      </c>
      <c r="D183" s="1" t="s">
        <v>464</v>
      </c>
      <c r="E183" s="1" t="s">
        <v>465</v>
      </c>
      <c r="F183" s="6">
        <v>41552</v>
      </c>
      <c r="G183" s="7">
        <v>5.43675663191929E-2</v>
      </c>
      <c r="H183" s="10">
        <v>41561</v>
      </c>
      <c r="I183" s="11">
        <v>952.59</v>
      </c>
      <c r="J183" s="10">
        <v>42657</v>
      </c>
      <c r="K183" s="11">
        <v>1004.38</v>
      </c>
    </row>
    <row r="184" spans="1:11" ht="135">
      <c r="A184" s="1" t="s">
        <v>753</v>
      </c>
      <c r="B184" s="1" t="s">
        <v>754</v>
      </c>
      <c r="C184" s="1" t="s">
        <v>460</v>
      </c>
      <c r="D184" s="1" t="s">
        <v>461</v>
      </c>
      <c r="E184" s="1" t="s">
        <v>466</v>
      </c>
      <c r="F184" s="6">
        <v>41552</v>
      </c>
      <c r="G184" s="7">
        <v>0.34523467440681643</v>
      </c>
      <c r="H184" s="10">
        <v>41561</v>
      </c>
      <c r="I184" s="11">
        <v>6194.54</v>
      </c>
      <c r="J184" s="10">
        <v>42657</v>
      </c>
      <c r="K184" s="11">
        <v>8333.11</v>
      </c>
    </row>
    <row r="185" spans="1:11" ht="135">
      <c r="A185" s="1" t="s">
        <v>755</v>
      </c>
      <c r="B185" s="1" t="s">
        <v>756</v>
      </c>
      <c r="C185" s="1" t="s">
        <v>757</v>
      </c>
      <c r="D185" s="1" t="s">
        <v>758</v>
      </c>
      <c r="E185" s="1" t="s">
        <v>759</v>
      </c>
      <c r="F185" s="6">
        <v>41126</v>
      </c>
      <c r="G185" s="7">
        <v>0.38420460933108497</v>
      </c>
      <c r="H185" s="10">
        <v>41135</v>
      </c>
      <c r="I185" s="11">
        <v>284.64</v>
      </c>
      <c r="J185" s="10">
        <v>42230</v>
      </c>
      <c r="K185" s="11">
        <v>394</v>
      </c>
    </row>
    <row r="186" spans="1:11" ht="135">
      <c r="A186" s="1" t="s">
        <v>755</v>
      </c>
      <c r="B186" s="1" t="s">
        <v>756</v>
      </c>
      <c r="C186" s="1" t="s">
        <v>757</v>
      </c>
      <c r="D186" s="1" t="s">
        <v>758</v>
      </c>
      <c r="E186" s="1" t="s">
        <v>760</v>
      </c>
      <c r="F186" s="6">
        <v>41126</v>
      </c>
      <c r="G186" s="7">
        <v>0.2860076575008702</v>
      </c>
      <c r="H186" s="10">
        <v>41149</v>
      </c>
      <c r="I186" s="11">
        <v>287.3</v>
      </c>
      <c r="J186" s="10">
        <v>42244</v>
      </c>
      <c r="K186" s="11">
        <v>369.47</v>
      </c>
    </row>
    <row r="187" spans="1:11" ht="60">
      <c r="A187" s="1" t="s">
        <v>761</v>
      </c>
      <c r="B187" s="1" t="s">
        <v>762</v>
      </c>
      <c r="C187" s="1"/>
      <c r="D187" s="1"/>
      <c r="E187" s="1"/>
      <c r="F187" s="6"/>
      <c r="G187" s="7"/>
      <c r="H187" s="12"/>
      <c r="I187" s="11"/>
      <c r="J187" s="12"/>
      <c r="K187" s="11"/>
    </row>
    <row r="188" spans="1:11" ht="135">
      <c r="A188" s="1" t="s">
        <v>763</v>
      </c>
      <c r="B188" s="1" t="s">
        <v>764</v>
      </c>
      <c r="C188" s="1" t="s">
        <v>765</v>
      </c>
      <c r="D188" s="1" t="s">
        <v>766</v>
      </c>
      <c r="E188" s="1" t="s">
        <v>767</v>
      </c>
      <c r="F188" s="6">
        <v>39757</v>
      </c>
      <c r="G188" s="7">
        <v>2.000933380002333</v>
      </c>
      <c r="H188" s="10">
        <v>40404</v>
      </c>
      <c r="I188" s="11">
        <v>85.710000000000008</v>
      </c>
      <c r="J188" s="10">
        <v>41500</v>
      </c>
      <c r="K188" s="11">
        <v>257.20999999999998</v>
      </c>
    </row>
    <row r="189" spans="1:11" ht="135">
      <c r="A189" s="1" t="s">
        <v>768</v>
      </c>
      <c r="B189" s="1" t="s">
        <v>769</v>
      </c>
      <c r="C189" s="1" t="s">
        <v>770</v>
      </c>
      <c r="D189" s="1" t="s">
        <v>771</v>
      </c>
      <c r="E189" s="1" t="s">
        <v>772</v>
      </c>
      <c r="F189" s="6">
        <v>40487</v>
      </c>
      <c r="G189" s="7">
        <v>1.2215241514360311</v>
      </c>
      <c r="H189" s="10">
        <v>40496</v>
      </c>
      <c r="I189" s="11">
        <v>122.56</v>
      </c>
      <c r="J189" s="10">
        <v>41592</v>
      </c>
      <c r="K189" s="11">
        <v>272.27</v>
      </c>
    </row>
    <row r="190" spans="1:11" ht="135">
      <c r="A190" s="1" t="s">
        <v>773</v>
      </c>
      <c r="B190" s="1" t="s">
        <v>774</v>
      </c>
      <c r="C190" s="1" t="s">
        <v>775</v>
      </c>
      <c r="D190" s="1" t="s">
        <v>776</v>
      </c>
      <c r="E190" s="1" t="s">
        <v>777</v>
      </c>
      <c r="F190" s="6">
        <v>41310</v>
      </c>
      <c r="G190" s="7">
        <v>0.15543890019221915</v>
      </c>
      <c r="H190" s="10">
        <v>41319</v>
      </c>
      <c r="I190" s="11">
        <v>889.61</v>
      </c>
      <c r="J190" s="10">
        <v>42414</v>
      </c>
      <c r="K190" s="11">
        <v>1027.8900000000001</v>
      </c>
    </row>
    <row r="191" spans="1:11" ht="135">
      <c r="A191" s="1" t="s">
        <v>778</v>
      </c>
      <c r="B191" s="1" t="s">
        <v>779</v>
      </c>
      <c r="C191" s="1" t="s">
        <v>780</v>
      </c>
      <c r="D191" s="1" t="s">
        <v>781</v>
      </c>
      <c r="E191" s="1" t="s">
        <v>782</v>
      </c>
      <c r="F191" s="6">
        <v>39026</v>
      </c>
      <c r="G191" s="7">
        <v>0.53513405760988753</v>
      </c>
      <c r="H191" s="10">
        <v>39035</v>
      </c>
      <c r="I191" s="11">
        <v>100.33</v>
      </c>
      <c r="J191" s="10">
        <v>40131</v>
      </c>
      <c r="K191" s="11">
        <v>154.02000000000001</v>
      </c>
    </row>
    <row r="192" spans="1:11" ht="75">
      <c r="A192" s="1" t="s">
        <v>783</v>
      </c>
      <c r="B192" s="1" t="s">
        <v>784</v>
      </c>
      <c r="C192" s="1"/>
      <c r="D192" s="1"/>
      <c r="E192" s="1"/>
      <c r="F192" s="6"/>
      <c r="G192" s="7"/>
      <c r="H192" s="12"/>
      <c r="I192" s="11"/>
      <c r="J192" s="12"/>
      <c r="K192" s="11"/>
    </row>
    <row r="193" spans="1:11" ht="45">
      <c r="A193" s="1" t="s">
        <v>785</v>
      </c>
      <c r="B193" s="1" t="s">
        <v>786</v>
      </c>
      <c r="C193" s="1"/>
      <c r="D193" s="1"/>
      <c r="E193" s="1"/>
      <c r="F193" s="6"/>
      <c r="G193" s="7"/>
      <c r="H193" s="12"/>
      <c r="I193" s="11"/>
      <c r="J193" s="12"/>
      <c r="K193" s="11"/>
    </row>
    <row r="194" spans="1:11" ht="60">
      <c r="A194" s="1" t="s">
        <v>787</v>
      </c>
      <c r="B194" s="1" t="s">
        <v>788</v>
      </c>
      <c r="C194" s="1"/>
      <c r="D194" s="1"/>
      <c r="E194" s="1"/>
      <c r="F194" s="6"/>
      <c r="G194" s="7"/>
      <c r="H194" s="12"/>
      <c r="I194" s="11"/>
      <c r="J194" s="12"/>
      <c r="K194" s="11"/>
    </row>
    <row r="195" spans="1:11" ht="135">
      <c r="A195" s="1" t="s">
        <v>789</v>
      </c>
      <c r="B195" s="1" t="s">
        <v>790</v>
      </c>
      <c r="C195" s="1" t="s">
        <v>791</v>
      </c>
      <c r="D195" s="1" t="s">
        <v>792</v>
      </c>
      <c r="E195" s="1" t="s">
        <v>793</v>
      </c>
      <c r="F195" s="6">
        <v>40638</v>
      </c>
      <c r="G195" s="7">
        <v>-0.46313496524938674</v>
      </c>
      <c r="H195" s="10">
        <v>40647</v>
      </c>
      <c r="I195" s="11">
        <v>1565.44</v>
      </c>
      <c r="J195" s="10">
        <v>41743</v>
      </c>
      <c r="K195" s="11">
        <v>840.43000000000006</v>
      </c>
    </row>
    <row r="196" spans="1:11" ht="135">
      <c r="A196" s="1" t="s">
        <v>794</v>
      </c>
      <c r="B196" s="1" t="s">
        <v>795</v>
      </c>
      <c r="C196" s="1" t="s">
        <v>796</v>
      </c>
      <c r="D196" s="1" t="s">
        <v>797</v>
      </c>
      <c r="E196" s="1" t="s">
        <v>798</v>
      </c>
      <c r="F196" s="6">
        <v>37991</v>
      </c>
      <c r="G196" s="7">
        <v>0.45914238227146814</v>
      </c>
      <c r="H196" s="10">
        <v>38000</v>
      </c>
      <c r="I196" s="11">
        <v>2256.25</v>
      </c>
      <c r="J196" s="10">
        <v>39096</v>
      </c>
      <c r="K196" s="11">
        <v>3292.19</v>
      </c>
    </row>
    <row r="197" spans="1:11" ht="135">
      <c r="A197" s="1" t="s">
        <v>799</v>
      </c>
      <c r="B197" s="1" t="s">
        <v>800</v>
      </c>
      <c r="C197" s="1" t="s">
        <v>801</v>
      </c>
      <c r="D197" s="1" t="s">
        <v>802</v>
      </c>
      <c r="E197" s="1" t="s">
        <v>803</v>
      </c>
      <c r="F197" s="1"/>
      <c r="G197" s="7"/>
      <c r="H197" s="12"/>
      <c r="I197" s="11"/>
      <c r="J197" s="12"/>
      <c r="K197" s="11"/>
    </row>
    <row r="198" spans="1:11" ht="135">
      <c r="A198" s="1" t="s">
        <v>799</v>
      </c>
      <c r="B198" s="1" t="s">
        <v>800</v>
      </c>
      <c r="C198" s="1" t="s">
        <v>804</v>
      </c>
      <c r="D198" s="1" t="s">
        <v>805</v>
      </c>
      <c r="E198" s="1" t="s">
        <v>806</v>
      </c>
      <c r="F198" s="1"/>
      <c r="G198" s="7"/>
      <c r="H198" s="12"/>
      <c r="I198" s="11"/>
      <c r="J198" s="12"/>
      <c r="K198" s="11"/>
    </row>
    <row r="199" spans="1:11" ht="150">
      <c r="A199" s="1" t="s">
        <v>799</v>
      </c>
      <c r="B199" s="1" t="s">
        <v>800</v>
      </c>
      <c r="C199" s="1" t="s">
        <v>801</v>
      </c>
      <c r="D199" s="1" t="s">
        <v>802</v>
      </c>
      <c r="E199" s="1" t="s">
        <v>807</v>
      </c>
      <c r="F199" s="1"/>
      <c r="G199" s="7"/>
      <c r="H199" s="12"/>
      <c r="I199" s="11"/>
      <c r="J199" s="12"/>
      <c r="K199" s="11"/>
    </row>
    <row r="200" spans="1:11" ht="195">
      <c r="A200" s="1" t="s">
        <v>799</v>
      </c>
      <c r="B200" s="1" t="s">
        <v>800</v>
      </c>
      <c r="C200" s="1" t="s">
        <v>808</v>
      </c>
      <c r="D200" s="1" t="s">
        <v>809</v>
      </c>
      <c r="E200" s="1" t="s">
        <v>810</v>
      </c>
      <c r="F200" s="1"/>
      <c r="G200" s="7"/>
      <c r="H200" s="12"/>
      <c r="I200" s="11"/>
      <c r="J200" s="12"/>
      <c r="K200" s="11"/>
    </row>
    <row r="201" spans="1:11" ht="120">
      <c r="A201" s="1" t="s">
        <v>811</v>
      </c>
      <c r="B201" s="1" t="s">
        <v>812</v>
      </c>
      <c r="C201" s="1" t="s">
        <v>813</v>
      </c>
      <c r="D201" s="1" t="s">
        <v>814</v>
      </c>
      <c r="E201" s="1" t="s">
        <v>815</v>
      </c>
      <c r="F201" s="6">
        <v>37838</v>
      </c>
      <c r="G201" s="7">
        <v>2.0230942880384295</v>
      </c>
      <c r="H201" s="10">
        <v>37852</v>
      </c>
      <c r="I201" s="11">
        <v>4155.1400000000003</v>
      </c>
      <c r="J201" s="10">
        <v>38948</v>
      </c>
      <c r="K201" s="11">
        <v>12561.380000000001</v>
      </c>
    </row>
    <row r="202" spans="1:11" ht="135">
      <c r="A202" s="1" t="s">
        <v>811</v>
      </c>
      <c r="B202" s="1" t="s">
        <v>812</v>
      </c>
      <c r="C202" s="1" t="s">
        <v>816</v>
      </c>
      <c r="D202" s="1" t="s">
        <v>817</v>
      </c>
      <c r="E202" s="1" t="s">
        <v>818</v>
      </c>
      <c r="F202" s="6">
        <v>37838</v>
      </c>
      <c r="G202" s="7">
        <v>2.193749413420929</v>
      </c>
      <c r="H202" s="10">
        <v>37862</v>
      </c>
      <c r="I202" s="11">
        <v>532.75</v>
      </c>
      <c r="J202" s="10">
        <v>38958</v>
      </c>
      <c r="K202" s="11">
        <v>1701.47</v>
      </c>
    </row>
    <row r="203" spans="1:11" ht="120">
      <c r="A203" s="1" t="s">
        <v>837</v>
      </c>
      <c r="B203" s="1" t="s">
        <v>838</v>
      </c>
      <c r="C203" s="1" t="s">
        <v>839</v>
      </c>
      <c r="D203" s="1" t="s">
        <v>840</v>
      </c>
      <c r="E203" s="1" t="s">
        <v>841</v>
      </c>
      <c r="F203" s="6">
        <v>40548</v>
      </c>
      <c r="G203" s="7">
        <v>-8.6794756271255449E-2</v>
      </c>
      <c r="H203" s="10">
        <v>40557</v>
      </c>
      <c r="I203" s="11">
        <v>344.03000000000003</v>
      </c>
      <c r="J203" s="10">
        <v>41653</v>
      </c>
      <c r="K203" s="11">
        <v>314.17</v>
      </c>
    </row>
    <row r="204" spans="1:11" ht="60">
      <c r="A204" s="1" t="s">
        <v>852</v>
      </c>
      <c r="B204" s="1" t="s">
        <v>853</v>
      </c>
      <c r="C204" s="1"/>
      <c r="D204" s="1"/>
      <c r="E204" s="1"/>
      <c r="F204" s="6"/>
      <c r="G204" s="7"/>
      <c r="H204" s="12"/>
      <c r="I204" s="11"/>
      <c r="J204" s="12"/>
      <c r="K204" s="11"/>
    </row>
    <row r="205" spans="1:11" ht="135">
      <c r="A205" s="1" t="s">
        <v>854</v>
      </c>
      <c r="B205" s="1" t="s">
        <v>855</v>
      </c>
      <c r="C205" s="1" t="s">
        <v>856</v>
      </c>
      <c r="D205" s="1" t="s">
        <v>857</v>
      </c>
      <c r="E205" s="1" t="s">
        <v>858</v>
      </c>
      <c r="F205" s="6">
        <v>41491</v>
      </c>
      <c r="G205" s="7">
        <v>0.13953693332500092</v>
      </c>
      <c r="H205" s="10">
        <v>41500</v>
      </c>
      <c r="I205" s="11">
        <v>6240.57</v>
      </c>
      <c r="J205" s="10">
        <v>42596</v>
      </c>
      <c r="K205" s="11">
        <v>7111.3600000000006</v>
      </c>
    </row>
    <row r="206" spans="1:11" ht="135">
      <c r="A206" s="1" t="s">
        <v>859</v>
      </c>
      <c r="B206" s="1" t="s">
        <v>860</v>
      </c>
      <c r="C206" s="1" t="s">
        <v>861</v>
      </c>
      <c r="D206" s="1" t="s">
        <v>862</v>
      </c>
      <c r="E206" s="1" t="s">
        <v>863</v>
      </c>
      <c r="F206" s="6">
        <v>34794</v>
      </c>
      <c r="G206" s="7">
        <v>0.16572949207451115</v>
      </c>
      <c r="H206" s="10">
        <v>34803</v>
      </c>
      <c r="I206" s="11">
        <v>432.15000000000003</v>
      </c>
      <c r="J206" s="10">
        <v>35899</v>
      </c>
      <c r="K206" s="11">
        <v>503.77000000000004</v>
      </c>
    </row>
    <row r="207" spans="1:11" ht="135">
      <c r="A207" s="1" t="s">
        <v>864</v>
      </c>
      <c r="B207" s="1" t="s">
        <v>865</v>
      </c>
      <c r="C207" s="1" t="s">
        <v>866</v>
      </c>
      <c r="D207" s="1" t="s">
        <v>867</v>
      </c>
      <c r="E207" s="1" t="s">
        <v>868</v>
      </c>
      <c r="F207" s="6">
        <v>41583</v>
      </c>
      <c r="G207" s="7">
        <v>1.3303728759898854</v>
      </c>
      <c r="H207" s="10">
        <v>41592</v>
      </c>
      <c r="I207" s="11">
        <v>2400.5300000000002</v>
      </c>
      <c r="J207" s="10">
        <v>42688</v>
      </c>
      <c r="K207" s="11">
        <v>5594.13</v>
      </c>
    </row>
    <row r="208" spans="1:11" ht="45">
      <c r="A208" s="1" t="s">
        <v>874</v>
      </c>
      <c r="B208" s="1" t="s">
        <v>875</v>
      </c>
      <c r="C208" s="1"/>
      <c r="D208" s="1"/>
      <c r="E208" s="1"/>
      <c r="F208" s="6"/>
      <c r="G208" s="7"/>
      <c r="H208" s="12"/>
      <c r="I208" s="11"/>
      <c r="J208" s="12"/>
      <c r="K208" s="11"/>
    </row>
    <row r="209" spans="1:11" ht="75">
      <c r="A209" s="1" t="s">
        <v>876</v>
      </c>
      <c r="B209" s="1" t="s">
        <v>877</v>
      </c>
      <c r="C209" s="1"/>
      <c r="D209" s="1"/>
      <c r="E209" s="1"/>
      <c r="F209" s="6"/>
      <c r="G209" s="7"/>
      <c r="H209" s="12"/>
      <c r="I209" s="11"/>
      <c r="J209" s="12"/>
      <c r="K209" s="11"/>
    </row>
    <row r="210" spans="1:11" ht="135">
      <c r="A210" s="1" t="s">
        <v>878</v>
      </c>
      <c r="B210" s="1" t="s">
        <v>879</v>
      </c>
      <c r="C210" s="1" t="s">
        <v>880</v>
      </c>
      <c r="D210" s="1" t="s">
        <v>881</v>
      </c>
      <c r="E210" s="1" t="s">
        <v>882</v>
      </c>
      <c r="F210" s="6">
        <v>36712</v>
      </c>
      <c r="G210" s="7">
        <v>2.7480407170525174</v>
      </c>
      <c r="H210" s="10">
        <v>40557</v>
      </c>
      <c r="I210" s="11">
        <v>111.01</v>
      </c>
      <c r="J210" s="10">
        <v>41653</v>
      </c>
      <c r="K210" s="11">
        <v>416.07</v>
      </c>
    </row>
    <row r="211" spans="1:11" ht="75">
      <c r="A211" s="1" t="s">
        <v>883</v>
      </c>
      <c r="B211" s="1" t="s">
        <v>884</v>
      </c>
      <c r="C211" s="1"/>
      <c r="D211" s="1"/>
      <c r="E211" s="1"/>
      <c r="F211" s="6"/>
      <c r="G211" s="7"/>
      <c r="H211" s="12"/>
      <c r="I211" s="11"/>
      <c r="J211" s="12"/>
      <c r="K211" s="11"/>
    </row>
    <row r="212" spans="1:11" ht="30">
      <c r="A212" s="1" t="s">
        <v>885</v>
      </c>
      <c r="B212" s="1" t="s">
        <v>886</v>
      </c>
      <c r="C212" s="1"/>
      <c r="D212" s="1"/>
      <c r="E212" s="1"/>
      <c r="F212" s="6"/>
      <c r="G212" s="7"/>
      <c r="H212" s="12"/>
      <c r="I212" s="11"/>
      <c r="J212" s="12"/>
      <c r="K212" s="11"/>
    </row>
    <row r="213" spans="1:11" ht="135">
      <c r="A213" s="1" t="s">
        <v>887</v>
      </c>
      <c r="B213" s="1" t="s">
        <v>888</v>
      </c>
      <c r="C213" s="1" t="s">
        <v>889</v>
      </c>
      <c r="D213" s="1" t="s">
        <v>890</v>
      </c>
      <c r="E213" s="1" t="s">
        <v>891</v>
      </c>
      <c r="F213" s="6">
        <v>39026</v>
      </c>
      <c r="G213" s="7">
        <v>1.1409940077546705</v>
      </c>
      <c r="H213" s="10">
        <v>39035</v>
      </c>
      <c r="I213" s="11">
        <v>85.11</v>
      </c>
      <c r="J213" s="10">
        <v>40131</v>
      </c>
      <c r="K213" s="11">
        <v>182.22</v>
      </c>
    </row>
    <row r="214" spans="1:11" ht="135">
      <c r="A214" s="1" t="s">
        <v>892</v>
      </c>
      <c r="B214" s="1" t="s">
        <v>893</v>
      </c>
      <c r="C214" s="1" t="s">
        <v>894</v>
      </c>
      <c r="D214" s="1" t="s">
        <v>895</v>
      </c>
      <c r="E214" s="1" t="s">
        <v>896</v>
      </c>
      <c r="F214" s="6">
        <v>39026</v>
      </c>
      <c r="G214" s="7">
        <v>1.9909612800781726</v>
      </c>
      <c r="H214" s="10">
        <v>39735</v>
      </c>
      <c r="I214" s="11">
        <v>81.87</v>
      </c>
      <c r="J214" s="10">
        <v>40830</v>
      </c>
      <c r="K214" s="11">
        <v>244.87</v>
      </c>
    </row>
    <row r="215" spans="1:11" ht="135">
      <c r="A215" s="1" t="s">
        <v>903</v>
      </c>
      <c r="B215" s="1" t="s">
        <v>904</v>
      </c>
      <c r="C215" s="1" t="s">
        <v>905</v>
      </c>
      <c r="D215" s="1" t="s">
        <v>906</v>
      </c>
      <c r="E215" s="1" t="s">
        <v>907</v>
      </c>
      <c r="F215" s="6">
        <v>38538</v>
      </c>
      <c r="G215" s="7">
        <v>-3.439213893967083E-2</v>
      </c>
      <c r="H215" s="10">
        <v>38639</v>
      </c>
      <c r="I215" s="11">
        <v>87.52</v>
      </c>
      <c r="J215" s="10">
        <v>39735</v>
      </c>
      <c r="K215" s="11">
        <v>84.51</v>
      </c>
    </row>
    <row r="216" spans="1:11" ht="135">
      <c r="A216" s="1" t="s">
        <v>908</v>
      </c>
      <c r="B216" s="1" t="s">
        <v>909</v>
      </c>
      <c r="C216" s="1" t="s">
        <v>910</v>
      </c>
      <c r="D216" s="1" t="s">
        <v>911</v>
      </c>
      <c r="E216" s="1" t="s">
        <v>912</v>
      </c>
      <c r="F216" s="6">
        <v>41399</v>
      </c>
      <c r="G216" s="7">
        <v>1.1944374369323913</v>
      </c>
      <c r="H216" s="10">
        <v>41408</v>
      </c>
      <c r="I216" s="11">
        <v>317.12</v>
      </c>
      <c r="J216" s="10">
        <v>42504</v>
      </c>
      <c r="K216" s="11">
        <v>695.9</v>
      </c>
    </row>
    <row r="217" spans="1:11" ht="135">
      <c r="A217" s="1" t="s">
        <v>918</v>
      </c>
      <c r="B217" s="1" t="s">
        <v>919</v>
      </c>
      <c r="C217" s="1" t="s">
        <v>920</v>
      </c>
      <c r="D217" s="1" t="s">
        <v>921</v>
      </c>
      <c r="E217" s="1" t="s">
        <v>922</v>
      </c>
      <c r="F217" s="6">
        <v>38630</v>
      </c>
      <c r="G217" s="7">
        <v>-0.17655800816729408</v>
      </c>
      <c r="H217" s="10">
        <v>38639</v>
      </c>
      <c r="I217" s="11">
        <v>21639.97</v>
      </c>
      <c r="J217" s="10">
        <v>39735</v>
      </c>
      <c r="K217" s="11">
        <v>17819.260000000002</v>
      </c>
    </row>
    <row r="218" spans="1:11" ht="135">
      <c r="A218" s="1" t="s">
        <v>924</v>
      </c>
      <c r="B218" s="1" t="s">
        <v>925</v>
      </c>
      <c r="C218" s="1" t="s">
        <v>926</v>
      </c>
      <c r="D218" s="1" t="s">
        <v>927</v>
      </c>
      <c r="E218" s="1" t="s">
        <v>928</v>
      </c>
      <c r="F218" s="6">
        <v>41644</v>
      </c>
      <c r="G218" s="7">
        <v>0.56660709090153383</v>
      </c>
      <c r="H218" s="10">
        <v>41668</v>
      </c>
      <c r="I218" s="11">
        <v>481.18</v>
      </c>
      <c r="J218" s="10">
        <v>42764</v>
      </c>
      <c r="K218" s="11">
        <v>753.82</v>
      </c>
    </row>
    <row r="219" spans="1:11" ht="135">
      <c r="A219" s="1" t="s">
        <v>929</v>
      </c>
      <c r="B219" s="1" t="s">
        <v>930</v>
      </c>
      <c r="C219" s="1" t="s">
        <v>931</v>
      </c>
      <c r="D219" s="1" t="s">
        <v>932</v>
      </c>
      <c r="E219" s="1" t="s">
        <v>933</v>
      </c>
      <c r="F219" s="6">
        <v>40579</v>
      </c>
      <c r="G219" s="7">
        <v>0.42961036337466224</v>
      </c>
      <c r="H219" s="10">
        <v>40588</v>
      </c>
      <c r="I219" s="11">
        <v>396.01</v>
      </c>
      <c r="J219" s="10">
        <v>41684</v>
      </c>
      <c r="K219" s="11">
        <v>566.14</v>
      </c>
    </row>
    <row r="220" spans="1:11" ht="120">
      <c r="A220" s="1" t="s">
        <v>934</v>
      </c>
      <c r="B220" s="1" t="s">
        <v>935</v>
      </c>
      <c r="C220" s="1" t="s">
        <v>936</v>
      </c>
      <c r="D220" s="1" t="s">
        <v>937</v>
      </c>
      <c r="E220" s="1" t="s">
        <v>938</v>
      </c>
      <c r="F220" s="6">
        <v>32086</v>
      </c>
      <c r="G220" s="7">
        <v>0.68787151944936897</v>
      </c>
      <c r="H220" s="10">
        <v>34103</v>
      </c>
      <c r="I220" s="11">
        <v>95.89</v>
      </c>
      <c r="J220" s="10">
        <v>35199</v>
      </c>
      <c r="K220" s="11">
        <v>161.85</v>
      </c>
    </row>
    <row r="221" spans="1:11" ht="120">
      <c r="A221" s="1" t="s">
        <v>939</v>
      </c>
      <c r="B221" s="1" t="s">
        <v>800</v>
      </c>
      <c r="C221" s="1" t="s">
        <v>940</v>
      </c>
      <c r="D221" s="1" t="s">
        <v>941</v>
      </c>
      <c r="E221" s="1" t="s">
        <v>942</v>
      </c>
      <c r="F221" s="1"/>
      <c r="G221" s="7"/>
      <c r="H221" s="12"/>
      <c r="I221" s="11"/>
      <c r="J221" s="12"/>
      <c r="K221" s="11"/>
    </row>
    <row r="222" spans="1:11" ht="75">
      <c r="A222" s="1" t="s">
        <v>945</v>
      </c>
      <c r="B222" s="1" t="s">
        <v>946</v>
      </c>
      <c r="C222" s="1"/>
      <c r="D222" s="1"/>
      <c r="E222" s="1"/>
      <c r="F222" s="6"/>
      <c r="G222" s="7"/>
      <c r="H222" s="12"/>
      <c r="I222" s="11"/>
      <c r="J222" s="12"/>
      <c r="K222" s="11"/>
    </row>
    <row r="223" spans="1:11" ht="120">
      <c r="A223" s="1" t="s">
        <v>947</v>
      </c>
      <c r="B223" s="1" t="s">
        <v>948</v>
      </c>
      <c r="C223" s="1" t="s">
        <v>949</v>
      </c>
      <c r="D223" s="1" t="s">
        <v>950</v>
      </c>
      <c r="E223" s="1" t="s">
        <v>951</v>
      </c>
      <c r="F223" s="6">
        <v>41396</v>
      </c>
      <c r="G223" s="7">
        <v>-0.50422442689703262</v>
      </c>
      <c r="H223" s="10">
        <v>41408</v>
      </c>
      <c r="I223" s="11">
        <v>11112.75</v>
      </c>
      <c r="J223" s="10">
        <v>42504</v>
      </c>
      <c r="K223" s="11">
        <v>5509.43</v>
      </c>
    </row>
    <row r="224" spans="1:11" ht="135">
      <c r="A224" s="1" t="s">
        <v>947</v>
      </c>
      <c r="B224" s="1" t="s">
        <v>948</v>
      </c>
      <c r="C224" s="1" t="s">
        <v>952</v>
      </c>
      <c r="D224" s="1" t="s">
        <v>953</v>
      </c>
      <c r="E224" s="1" t="s">
        <v>954</v>
      </c>
      <c r="F224" s="6">
        <v>41396</v>
      </c>
      <c r="G224" s="7">
        <v>-0.60981876258593148</v>
      </c>
      <c r="H224" s="10">
        <v>41408</v>
      </c>
      <c r="I224" s="11">
        <v>288.02</v>
      </c>
      <c r="J224" s="10">
        <v>42504</v>
      </c>
      <c r="K224" s="11">
        <v>112.38</v>
      </c>
    </row>
    <row r="225" spans="1:11" ht="135">
      <c r="A225" s="1" t="s">
        <v>947</v>
      </c>
      <c r="B225" s="1" t="s">
        <v>948</v>
      </c>
      <c r="C225" s="1" t="s">
        <v>949</v>
      </c>
      <c r="D225" s="1" t="s">
        <v>950</v>
      </c>
      <c r="E225" s="1" t="s">
        <v>955</v>
      </c>
      <c r="F225" s="6">
        <v>41396</v>
      </c>
      <c r="G225" s="7">
        <v>-0.50422442689703262</v>
      </c>
      <c r="H225" s="10">
        <v>41408</v>
      </c>
      <c r="I225" s="11">
        <v>11112.75</v>
      </c>
      <c r="J225" s="10">
        <v>42504</v>
      </c>
      <c r="K225" s="11">
        <v>5509.43</v>
      </c>
    </row>
    <row r="226" spans="1:11" ht="135">
      <c r="A226" s="1" t="s">
        <v>956</v>
      </c>
      <c r="B226" s="1" t="s">
        <v>957</v>
      </c>
      <c r="C226" s="1" t="s">
        <v>958</v>
      </c>
      <c r="D226" s="1" t="s">
        <v>959</v>
      </c>
      <c r="E226" s="1" t="s">
        <v>960</v>
      </c>
      <c r="F226" s="6">
        <v>41030</v>
      </c>
      <c r="G226" s="7">
        <v>8.4706741299586277</v>
      </c>
      <c r="H226" s="10">
        <v>41058</v>
      </c>
      <c r="I226" s="11">
        <v>41.09</v>
      </c>
      <c r="J226" s="10">
        <v>42153</v>
      </c>
      <c r="K226" s="11">
        <v>389.15000000000003</v>
      </c>
    </row>
    <row r="227" spans="1:11" ht="135">
      <c r="A227" s="1" t="s">
        <v>980</v>
      </c>
      <c r="B227" s="1" t="s">
        <v>981</v>
      </c>
      <c r="C227" s="1" t="s">
        <v>982</v>
      </c>
      <c r="D227" s="1" t="s">
        <v>983</v>
      </c>
      <c r="E227" s="1" t="s">
        <v>984</v>
      </c>
      <c r="F227" s="6">
        <v>39892</v>
      </c>
      <c r="G227" s="7">
        <v>3.2391201411906505</v>
      </c>
      <c r="H227" s="10">
        <v>39886</v>
      </c>
      <c r="I227" s="11">
        <v>464.62</v>
      </c>
      <c r="J227" s="10">
        <v>40982</v>
      </c>
      <c r="K227" s="11">
        <v>1969.5800000000002</v>
      </c>
    </row>
    <row r="228" spans="1:11" ht="135">
      <c r="A228" s="1" t="s">
        <v>980</v>
      </c>
      <c r="B228" s="1" t="s">
        <v>981</v>
      </c>
      <c r="C228" s="1" t="s">
        <v>985</v>
      </c>
      <c r="D228" s="1" t="s">
        <v>986</v>
      </c>
      <c r="E228" s="1" t="s">
        <v>987</v>
      </c>
      <c r="F228" s="6">
        <v>39892</v>
      </c>
      <c r="G228" s="7">
        <v>3.4849206349206345</v>
      </c>
      <c r="H228" s="10">
        <v>39891</v>
      </c>
      <c r="I228" s="11">
        <v>37.800000000000004</v>
      </c>
      <c r="J228" s="10">
        <v>40987</v>
      </c>
      <c r="K228" s="11">
        <v>169.53</v>
      </c>
    </row>
    <row r="229" spans="1:11" ht="135">
      <c r="A229" s="1" t="s">
        <v>980</v>
      </c>
      <c r="B229" s="1" t="s">
        <v>981</v>
      </c>
      <c r="C229" s="1" t="s">
        <v>982</v>
      </c>
      <c r="D229" s="1" t="s">
        <v>983</v>
      </c>
      <c r="E229" s="1" t="s">
        <v>988</v>
      </c>
      <c r="F229" s="6">
        <v>39892</v>
      </c>
      <c r="G229" s="7">
        <v>3.2391201411906505</v>
      </c>
      <c r="H229" s="10">
        <v>39886</v>
      </c>
      <c r="I229" s="11">
        <v>464.62</v>
      </c>
      <c r="J229" s="10">
        <v>40982</v>
      </c>
      <c r="K229" s="11">
        <v>1969.5800000000002</v>
      </c>
    </row>
    <row r="230" spans="1:11" ht="135">
      <c r="A230" s="1" t="s">
        <v>980</v>
      </c>
      <c r="B230" s="1" t="s">
        <v>989</v>
      </c>
      <c r="C230" s="1" t="s">
        <v>982</v>
      </c>
      <c r="D230" s="1" t="s">
        <v>983</v>
      </c>
      <c r="E230" s="1" t="s">
        <v>984</v>
      </c>
      <c r="F230" s="6">
        <v>39892</v>
      </c>
      <c r="G230" s="7">
        <v>3.2391201411906505</v>
      </c>
      <c r="H230" s="10">
        <v>39886</v>
      </c>
      <c r="I230" s="11">
        <v>464.62</v>
      </c>
      <c r="J230" s="10">
        <v>40982</v>
      </c>
      <c r="K230" s="11">
        <v>1969.5800000000002</v>
      </c>
    </row>
    <row r="231" spans="1:11" ht="135">
      <c r="A231" s="1" t="s">
        <v>980</v>
      </c>
      <c r="B231" s="1" t="s">
        <v>989</v>
      </c>
      <c r="C231" s="1" t="s">
        <v>985</v>
      </c>
      <c r="D231" s="1" t="s">
        <v>986</v>
      </c>
      <c r="E231" s="1" t="s">
        <v>987</v>
      </c>
      <c r="F231" s="6">
        <v>39892</v>
      </c>
      <c r="G231" s="7">
        <v>3.4849206349206345</v>
      </c>
      <c r="H231" s="10">
        <v>39891</v>
      </c>
      <c r="I231" s="11">
        <v>37.800000000000004</v>
      </c>
      <c r="J231" s="10">
        <v>40987</v>
      </c>
      <c r="K231" s="11">
        <v>169.53</v>
      </c>
    </row>
    <row r="232" spans="1:11" ht="135">
      <c r="A232" s="1" t="s">
        <v>980</v>
      </c>
      <c r="B232" s="1" t="s">
        <v>989</v>
      </c>
      <c r="C232" s="1" t="s">
        <v>982</v>
      </c>
      <c r="D232" s="1" t="s">
        <v>983</v>
      </c>
      <c r="E232" s="1" t="s">
        <v>988</v>
      </c>
      <c r="F232" s="6">
        <v>39892</v>
      </c>
      <c r="G232" s="7">
        <v>3.2391201411906505</v>
      </c>
      <c r="H232" s="10">
        <v>39886</v>
      </c>
      <c r="I232" s="11">
        <v>464.62</v>
      </c>
      <c r="J232" s="10">
        <v>40982</v>
      </c>
      <c r="K232" s="11">
        <v>1969.5800000000002</v>
      </c>
    </row>
    <row r="233" spans="1:11" ht="135">
      <c r="A233" s="1" t="s">
        <v>992</v>
      </c>
      <c r="B233" s="1" t="s">
        <v>993</v>
      </c>
      <c r="C233" s="1" t="s">
        <v>994</v>
      </c>
      <c r="D233" s="1" t="s">
        <v>995</v>
      </c>
      <c r="E233" s="1" t="s">
        <v>996</v>
      </c>
      <c r="F233" s="6">
        <v>38447</v>
      </c>
      <c r="G233" s="7">
        <v>5.7314180284659999</v>
      </c>
      <c r="H233" s="10">
        <v>38456</v>
      </c>
      <c r="I233" s="11">
        <v>37.94</v>
      </c>
      <c r="J233" s="10">
        <v>39552</v>
      </c>
      <c r="K233" s="11">
        <v>255.39000000000001</v>
      </c>
    </row>
    <row r="234" spans="1:11" ht="135">
      <c r="A234" s="1" t="s">
        <v>997</v>
      </c>
      <c r="B234" s="1" t="s">
        <v>998</v>
      </c>
      <c r="C234" s="1" t="s">
        <v>999</v>
      </c>
      <c r="D234" s="1" t="s">
        <v>1000</v>
      </c>
      <c r="E234" s="1" t="s">
        <v>1001</v>
      </c>
      <c r="F234" s="6">
        <v>38995</v>
      </c>
      <c r="G234" s="7">
        <v>-0.36823635952003625</v>
      </c>
      <c r="H234" s="10">
        <v>39216</v>
      </c>
      <c r="I234" s="11">
        <v>88.34</v>
      </c>
      <c r="J234" s="10">
        <v>40312</v>
      </c>
      <c r="K234" s="11">
        <v>55.81</v>
      </c>
    </row>
    <row r="235" spans="1:11" ht="135">
      <c r="A235" s="1" t="s">
        <v>1002</v>
      </c>
      <c r="B235" s="1" t="s">
        <v>1003</v>
      </c>
      <c r="C235" s="1" t="s">
        <v>1004</v>
      </c>
      <c r="D235" s="1" t="s">
        <v>1005</v>
      </c>
      <c r="E235" s="1" t="s">
        <v>1006</v>
      </c>
      <c r="F235" s="1"/>
      <c r="G235" s="7"/>
      <c r="H235" s="12"/>
      <c r="I235" s="11"/>
      <c r="J235" s="12"/>
      <c r="K235" s="11"/>
    </row>
    <row r="236" spans="1:11" ht="135">
      <c r="A236" s="1" t="s">
        <v>1002</v>
      </c>
      <c r="B236" s="1" t="s">
        <v>1003</v>
      </c>
      <c r="C236" s="1" t="s">
        <v>1004</v>
      </c>
      <c r="D236" s="1" t="s">
        <v>1005</v>
      </c>
      <c r="E236" s="1" t="s">
        <v>1007</v>
      </c>
      <c r="F236" s="1"/>
      <c r="G236" s="7"/>
      <c r="H236" s="12"/>
      <c r="I236" s="11"/>
      <c r="J236" s="12"/>
      <c r="K236" s="11"/>
    </row>
    <row r="237" spans="1:11" ht="135">
      <c r="A237" s="1" t="s">
        <v>1008</v>
      </c>
      <c r="B237" s="1" t="s">
        <v>1009</v>
      </c>
      <c r="C237" s="1" t="s">
        <v>1010</v>
      </c>
      <c r="D237" s="1" t="s">
        <v>1011</v>
      </c>
      <c r="E237" s="1" t="s">
        <v>1012</v>
      </c>
      <c r="F237" s="6">
        <v>39391</v>
      </c>
      <c r="G237" s="7">
        <v>1.1001954397394136</v>
      </c>
      <c r="H237" s="10">
        <v>39400</v>
      </c>
      <c r="I237" s="11">
        <v>76.75</v>
      </c>
      <c r="J237" s="10">
        <v>40496</v>
      </c>
      <c r="K237" s="11">
        <v>161.19</v>
      </c>
    </row>
    <row r="238" spans="1:11" ht="135">
      <c r="A238" s="1" t="s">
        <v>1002</v>
      </c>
      <c r="B238" s="1" t="s">
        <v>1013</v>
      </c>
      <c r="C238" s="1" t="s">
        <v>1004</v>
      </c>
      <c r="D238" s="1" t="s">
        <v>1005</v>
      </c>
      <c r="E238" s="1" t="s">
        <v>1006</v>
      </c>
      <c r="F238" s="1"/>
      <c r="G238" s="7"/>
      <c r="H238" s="12"/>
      <c r="I238" s="11"/>
      <c r="J238" s="12"/>
      <c r="K238" s="11"/>
    </row>
    <row r="239" spans="1:11" ht="135">
      <c r="A239" s="1" t="s">
        <v>1002</v>
      </c>
      <c r="B239" s="1" t="s">
        <v>1013</v>
      </c>
      <c r="C239" s="1" t="s">
        <v>1004</v>
      </c>
      <c r="D239" s="1" t="s">
        <v>1005</v>
      </c>
      <c r="E239" s="1" t="s">
        <v>1007</v>
      </c>
      <c r="F239" s="1"/>
      <c r="G239" s="7"/>
      <c r="H239" s="12"/>
      <c r="I239" s="11"/>
      <c r="J239" s="12"/>
      <c r="K239" s="11"/>
    </row>
    <row r="240" spans="1:11" ht="135">
      <c r="A240" s="1" t="s">
        <v>1014</v>
      </c>
      <c r="B240" s="1" t="s">
        <v>1015</v>
      </c>
      <c r="C240" s="1" t="s">
        <v>1016</v>
      </c>
      <c r="D240" s="1" t="s">
        <v>1017</v>
      </c>
      <c r="E240" s="1" t="s">
        <v>1018</v>
      </c>
      <c r="F240" s="6">
        <v>40729</v>
      </c>
      <c r="G240" s="7">
        <v>1.902087960906264</v>
      </c>
      <c r="H240" s="10">
        <v>41135</v>
      </c>
      <c r="I240" s="11">
        <v>112.55</v>
      </c>
      <c r="J240" s="10">
        <v>42230</v>
      </c>
      <c r="K240" s="11">
        <v>326.63</v>
      </c>
    </row>
    <row r="241" spans="1:11" ht="135">
      <c r="A241" s="1" t="s">
        <v>1024</v>
      </c>
      <c r="B241" s="1" t="s">
        <v>1025</v>
      </c>
      <c r="C241" s="1" t="s">
        <v>1026</v>
      </c>
      <c r="D241" s="1" t="s">
        <v>1027</v>
      </c>
      <c r="E241" s="1" t="s">
        <v>1028</v>
      </c>
      <c r="F241" s="6">
        <v>41218</v>
      </c>
      <c r="G241" s="7">
        <v>0.33932406613171651</v>
      </c>
      <c r="H241" s="10">
        <v>41227</v>
      </c>
      <c r="I241" s="11">
        <v>10713.77</v>
      </c>
      <c r="J241" s="10">
        <v>42322</v>
      </c>
      <c r="K241" s="11">
        <v>14349.210000000001</v>
      </c>
    </row>
    <row r="242" spans="1:11" ht="60">
      <c r="A242" s="1" t="s">
        <v>1029</v>
      </c>
      <c r="B242" s="1" t="s">
        <v>1030</v>
      </c>
      <c r="C242" s="1"/>
      <c r="D242" s="1"/>
      <c r="E242" s="1"/>
      <c r="F242" s="6"/>
      <c r="G242" s="7"/>
      <c r="H242" s="12"/>
      <c r="I242" s="11"/>
      <c r="J242" s="12"/>
      <c r="K242" s="11"/>
    </row>
    <row r="243" spans="1:11" ht="75">
      <c r="A243" s="1" t="s">
        <v>1031</v>
      </c>
      <c r="B243" s="1" t="s">
        <v>1032</v>
      </c>
      <c r="C243" s="1"/>
      <c r="D243" s="1"/>
      <c r="E243" s="1"/>
      <c r="F243" s="6"/>
      <c r="G243" s="7"/>
      <c r="H243" s="12"/>
      <c r="I243" s="11"/>
      <c r="J243" s="12"/>
      <c r="K243" s="11"/>
    </row>
    <row r="244" spans="1:11" ht="135">
      <c r="A244" s="1" t="s">
        <v>1033</v>
      </c>
      <c r="B244" s="1" t="s">
        <v>1034</v>
      </c>
      <c r="C244" s="1" t="s">
        <v>1035</v>
      </c>
      <c r="D244" s="1" t="s">
        <v>1036</v>
      </c>
      <c r="E244" s="1" t="s">
        <v>1037</v>
      </c>
      <c r="F244" s="6">
        <v>40638</v>
      </c>
      <c r="G244" s="7">
        <v>2.2014447044460268</v>
      </c>
      <c r="H244" s="10">
        <v>41104</v>
      </c>
      <c r="I244" s="11">
        <v>98.29</v>
      </c>
      <c r="J244" s="10">
        <v>42199</v>
      </c>
      <c r="K244" s="11">
        <v>314.67</v>
      </c>
    </row>
    <row r="245" spans="1:11" ht="135">
      <c r="A245" s="1" t="s">
        <v>1038</v>
      </c>
      <c r="B245" s="1" t="s">
        <v>1039</v>
      </c>
      <c r="C245" s="1" t="s">
        <v>1040</v>
      </c>
      <c r="D245" s="1" t="s">
        <v>1041</v>
      </c>
      <c r="E245" s="1" t="s">
        <v>1042</v>
      </c>
      <c r="F245" s="6">
        <v>38934</v>
      </c>
      <c r="G245" s="7">
        <v>0.75091601408147146</v>
      </c>
      <c r="H245" s="10">
        <v>38943</v>
      </c>
      <c r="I245" s="11">
        <v>139.19</v>
      </c>
      <c r="J245" s="10">
        <v>40039</v>
      </c>
      <c r="K245" s="11">
        <v>243.71</v>
      </c>
    </row>
    <row r="246" spans="1:11" ht="135">
      <c r="A246" s="1" t="s">
        <v>1048</v>
      </c>
      <c r="B246" s="1" t="s">
        <v>1049</v>
      </c>
      <c r="C246" s="1" t="s">
        <v>1050</v>
      </c>
      <c r="D246" s="1" t="s">
        <v>1051</v>
      </c>
      <c r="E246" s="1" t="s">
        <v>1052</v>
      </c>
      <c r="F246" s="6">
        <v>38812</v>
      </c>
      <c r="G246" s="7">
        <v>-0.71294933781795244</v>
      </c>
      <c r="H246" s="10">
        <v>38851</v>
      </c>
      <c r="I246" s="11">
        <v>95.14</v>
      </c>
      <c r="J246" s="10">
        <v>39947</v>
      </c>
      <c r="K246" s="11">
        <v>27.310000000000002</v>
      </c>
    </row>
    <row r="247" spans="1:11" ht="120">
      <c r="A247" s="1" t="s">
        <v>1053</v>
      </c>
      <c r="B247" s="1" t="s">
        <v>1054</v>
      </c>
      <c r="C247" s="1" t="s">
        <v>1055</v>
      </c>
      <c r="D247" s="1" t="s">
        <v>1056</v>
      </c>
      <c r="E247" s="1" t="s">
        <v>1057</v>
      </c>
      <c r="F247" s="6">
        <v>39391</v>
      </c>
      <c r="G247" s="7">
        <v>0.2447097907990084</v>
      </c>
      <c r="H247" s="10">
        <v>39400</v>
      </c>
      <c r="I247" s="11">
        <v>2076.9499999999998</v>
      </c>
      <c r="J247" s="10">
        <v>40496</v>
      </c>
      <c r="K247" s="11">
        <v>2585.2000000000003</v>
      </c>
    </row>
    <row r="248" spans="1:11" ht="120">
      <c r="A248" s="1" t="s">
        <v>1058</v>
      </c>
      <c r="B248" s="1" t="s">
        <v>1059</v>
      </c>
      <c r="C248" s="1" t="s">
        <v>1060</v>
      </c>
      <c r="D248" s="1" t="s">
        <v>1061</v>
      </c>
      <c r="E248" s="1" t="s">
        <v>1062</v>
      </c>
      <c r="F248" s="6">
        <v>36377</v>
      </c>
      <c r="G248" s="7">
        <v>1.7666119157831865</v>
      </c>
      <c r="H248" s="10">
        <v>36386</v>
      </c>
      <c r="I248" s="11">
        <v>66.97</v>
      </c>
      <c r="J248" s="10">
        <v>37482</v>
      </c>
      <c r="K248" s="11">
        <v>185.28</v>
      </c>
    </row>
    <row r="249" spans="1:11" ht="60">
      <c r="A249" s="1" t="s">
        <v>1063</v>
      </c>
      <c r="B249" s="1" t="s">
        <v>1064</v>
      </c>
      <c r="C249" s="1"/>
      <c r="D249" s="1"/>
      <c r="E249" s="1"/>
      <c r="F249" s="6"/>
      <c r="G249" s="7"/>
      <c r="H249" s="12"/>
      <c r="I249" s="11"/>
      <c r="J249" s="12"/>
      <c r="K249" s="11"/>
    </row>
    <row r="250" spans="1:11" ht="135">
      <c r="A250" s="1" t="s">
        <v>1065</v>
      </c>
      <c r="B250" s="1" t="s">
        <v>1066</v>
      </c>
      <c r="C250" s="1" t="s">
        <v>1067</v>
      </c>
      <c r="D250" s="1" t="s">
        <v>1068</v>
      </c>
      <c r="E250" s="1" t="s">
        <v>1069</v>
      </c>
      <c r="F250" s="6">
        <v>39177</v>
      </c>
      <c r="G250" s="7">
        <v>-0.37879325643300793</v>
      </c>
      <c r="H250" s="10">
        <v>41196</v>
      </c>
      <c r="I250" s="11">
        <v>112.7</v>
      </c>
      <c r="J250" s="10">
        <v>42291</v>
      </c>
      <c r="K250" s="11">
        <v>70.010000000000005</v>
      </c>
    </row>
    <row r="251" spans="1:11" ht="75">
      <c r="A251" s="1" t="s">
        <v>1070</v>
      </c>
      <c r="B251" s="1" t="s">
        <v>1071</v>
      </c>
      <c r="C251" s="1"/>
      <c r="D251" s="1"/>
      <c r="E251" s="1"/>
      <c r="F251" s="6"/>
      <c r="G251" s="7"/>
      <c r="H251" s="12"/>
      <c r="I251" s="11"/>
      <c r="J251" s="12"/>
      <c r="K251" s="11"/>
    </row>
    <row r="252" spans="1:11" ht="135">
      <c r="A252" s="1" t="s">
        <v>1072</v>
      </c>
      <c r="B252" s="1" t="s">
        <v>1073</v>
      </c>
      <c r="C252" s="1" t="s">
        <v>1074</v>
      </c>
      <c r="D252" s="1" t="s">
        <v>1075</v>
      </c>
      <c r="E252" s="1" t="s">
        <v>1076</v>
      </c>
      <c r="F252" s="6">
        <v>40879</v>
      </c>
      <c r="G252" s="7">
        <v>1.4615611876675039</v>
      </c>
      <c r="H252" s="10">
        <v>40891</v>
      </c>
      <c r="I252" s="11">
        <v>473.87</v>
      </c>
      <c r="J252" s="10">
        <v>41987</v>
      </c>
      <c r="K252" s="11">
        <v>1166.46</v>
      </c>
    </row>
    <row r="253" spans="1:11" ht="135">
      <c r="A253" s="1" t="s">
        <v>1072</v>
      </c>
      <c r="B253" s="1" t="s">
        <v>1073</v>
      </c>
      <c r="C253" s="1" t="s">
        <v>1077</v>
      </c>
      <c r="D253" s="1" t="s">
        <v>1078</v>
      </c>
      <c r="E253" s="1" t="s">
        <v>1079</v>
      </c>
      <c r="F253" s="6">
        <v>40879</v>
      </c>
      <c r="G253" s="7">
        <v>1.2040562739564467</v>
      </c>
      <c r="H253" s="10">
        <v>40891</v>
      </c>
      <c r="I253" s="11">
        <v>474.82</v>
      </c>
      <c r="J253" s="10">
        <v>41987</v>
      </c>
      <c r="K253" s="11">
        <v>1046.53</v>
      </c>
    </row>
    <row r="254" spans="1:11" ht="135">
      <c r="A254" s="1" t="s">
        <v>1072</v>
      </c>
      <c r="B254" s="1" t="s">
        <v>1073</v>
      </c>
      <c r="C254" s="1" t="s">
        <v>1074</v>
      </c>
      <c r="D254" s="1" t="s">
        <v>1075</v>
      </c>
      <c r="E254" s="1" t="s">
        <v>1080</v>
      </c>
      <c r="F254" s="6">
        <v>40879</v>
      </c>
      <c r="G254" s="7">
        <v>1.4615611876675039</v>
      </c>
      <c r="H254" s="10">
        <v>40891</v>
      </c>
      <c r="I254" s="11">
        <v>473.87</v>
      </c>
      <c r="J254" s="10">
        <v>41987</v>
      </c>
      <c r="K254" s="11">
        <v>1166.46</v>
      </c>
    </row>
    <row r="255" spans="1:11" ht="135">
      <c r="A255" s="1" t="s">
        <v>1081</v>
      </c>
      <c r="B255" s="1" t="s">
        <v>1082</v>
      </c>
      <c r="C255" s="1" t="s">
        <v>1083</v>
      </c>
      <c r="D255" s="1" t="s">
        <v>1084</v>
      </c>
      <c r="E255" s="1" t="s">
        <v>1085</v>
      </c>
      <c r="F255" s="6">
        <v>41095</v>
      </c>
      <c r="G255" s="7">
        <v>0.99954785381795974</v>
      </c>
      <c r="H255" s="10">
        <v>41104</v>
      </c>
      <c r="I255" s="11">
        <v>12894.06</v>
      </c>
      <c r="J255" s="10">
        <v>42199</v>
      </c>
      <c r="K255" s="11">
        <v>25782.29</v>
      </c>
    </row>
    <row r="256" spans="1:11" ht="135">
      <c r="A256" s="1" t="s">
        <v>1081</v>
      </c>
      <c r="B256" s="1" t="s">
        <v>1082</v>
      </c>
      <c r="C256" s="1" t="s">
        <v>1086</v>
      </c>
      <c r="D256" s="1" t="s">
        <v>1087</v>
      </c>
      <c r="E256" s="1" t="s">
        <v>1088</v>
      </c>
      <c r="F256" s="6">
        <v>41095</v>
      </c>
      <c r="G256" s="7">
        <v>-8.8832064175423261E-2</v>
      </c>
      <c r="H256" s="10">
        <v>41107</v>
      </c>
      <c r="I256" s="11">
        <v>4078.82</v>
      </c>
      <c r="J256" s="10">
        <v>42202</v>
      </c>
      <c r="K256" s="11">
        <v>3716.4900000000002</v>
      </c>
    </row>
    <row r="257" spans="1:11" ht="75">
      <c r="A257" s="1" t="s">
        <v>1096</v>
      </c>
      <c r="B257" s="1" t="s">
        <v>1097</v>
      </c>
      <c r="C257" s="1"/>
      <c r="D257" s="1"/>
      <c r="E257" s="1"/>
      <c r="F257" s="6"/>
      <c r="G257" s="7"/>
      <c r="H257" s="12"/>
      <c r="I257" s="11"/>
      <c r="J257" s="12"/>
      <c r="K257" s="11"/>
    </row>
    <row r="258" spans="1:11" ht="45">
      <c r="A258" s="1" t="s">
        <v>1098</v>
      </c>
      <c r="B258" s="1" t="s">
        <v>1099</v>
      </c>
      <c r="C258" s="1"/>
      <c r="D258" s="1"/>
      <c r="E258" s="1"/>
      <c r="F258" s="6"/>
      <c r="G258" s="7"/>
      <c r="H258" s="12"/>
      <c r="I258" s="11"/>
      <c r="J258" s="12"/>
      <c r="K258" s="11"/>
    </row>
    <row r="259" spans="1:11" ht="135">
      <c r="A259" s="1" t="s">
        <v>1100</v>
      </c>
      <c r="B259" s="1" t="s">
        <v>1101</v>
      </c>
      <c r="C259" s="1" t="s">
        <v>1102</v>
      </c>
      <c r="D259" s="1" t="s">
        <v>1103</v>
      </c>
      <c r="E259" s="1" t="s">
        <v>1104</v>
      </c>
      <c r="F259" s="6">
        <v>41460</v>
      </c>
      <c r="G259" s="7">
        <v>-0.55366521714576156</v>
      </c>
      <c r="H259" s="10">
        <v>41469</v>
      </c>
      <c r="I259" s="11">
        <v>708.28</v>
      </c>
      <c r="J259" s="10">
        <v>42565</v>
      </c>
      <c r="K259" s="11">
        <v>316.13</v>
      </c>
    </row>
    <row r="260" spans="1:11" ht="75">
      <c r="A260" s="1" t="s">
        <v>1105</v>
      </c>
      <c r="B260" s="1" t="s">
        <v>1106</v>
      </c>
      <c r="C260" s="1"/>
      <c r="D260" s="1"/>
      <c r="E260" s="1"/>
      <c r="F260" s="6"/>
      <c r="G260" s="7"/>
      <c r="H260" s="12"/>
      <c r="I260" s="11"/>
      <c r="J260" s="12"/>
      <c r="K260" s="11"/>
    </row>
    <row r="261" spans="1:11" ht="135">
      <c r="A261" s="1" t="s">
        <v>1116</v>
      </c>
      <c r="B261" s="1" t="s">
        <v>1117</v>
      </c>
      <c r="C261" s="1" t="s">
        <v>1118</v>
      </c>
      <c r="D261" s="1" t="s">
        <v>1119</v>
      </c>
      <c r="E261" s="1" t="s">
        <v>1120</v>
      </c>
      <c r="F261" s="6">
        <v>38112</v>
      </c>
      <c r="G261" s="7">
        <v>0.69823301683186956</v>
      </c>
      <c r="H261" s="10">
        <v>38121</v>
      </c>
      <c r="I261" s="11">
        <v>10740.34</v>
      </c>
      <c r="J261" s="10">
        <v>39216</v>
      </c>
      <c r="K261" s="11">
        <v>18239.600000000002</v>
      </c>
    </row>
    <row r="262" spans="1:11" ht="135">
      <c r="A262" s="1" t="s">
        <v>1121</v>
      </c>
      <c r="B262" s="1" t="s">
        <v>1122</v>
      </c>
      <c r="C262" s="1" t="s">
        <v>1123</v>
      </c>
      <c r="D262" s="1" t="s">
        <v>1124</v>
      </c>
      <c r="E262" s="1" t="s">
        <v>1125</v>
      </c>
      <c r="F262" s="6">
        <v>38538</v>
      </c>
      <c r="G262" s="7">
        <v>-0.1311284046692606</v>
      </c>
      <c r="H262" s="10">
        <v>39430</v>
      </c>
      <c r="I262" s="11">
        <v>102.8</v>
      </c>
      <c r="J262" s="10">
        <v>40526</v>
      </c>
      <c r="K262" s="11">
        <v>89.320000000000007</v>
      </c>
    </row>
    <row r="263" spans="1:11" ht="75">
      <c r="A263" s="1" t="s">
        <v>1136</v>
      </c>
      <c r="B263" s="1" t="s">
        <v>1137</v>
      </c>
      <c r="C263" s="1"/>
      <c r="D263" s="1"/>
      <c r="E263" s="1"/>
      <c r="F263" s="6"/>
      <c r="G263" s="7"/>
      <c r="H263" s="12"/>
      <c r="I263" s="11"/>
      <c r="J263" s="12"/>
      <c r="K263" s="11"/>
    </row>
    <row r="264" spans="1:11" ht="45">
      <c r="A264" s="1" t="s">
        <v>1150</v>
      </c>
      <c r="B264" s="1" t="s">
        <v>1151</v>
      </c>
      <c r="C264" s="1"/>
      <c r="D264" s="1"/>
      <c r="E264" s="1"/>
      <c r="F264" s="6"/>
      <c r="G264" s="7"/>
      <c r="H264" s="12"/>
      <c r="I264" s="11"/>
      <c r="J264" s="12"/>
      <c r="K264" s="11"/>
    </row>
    <row r="265" spans="1:11" ht="120">
      <c r="A265" s="1" t="s">
        <v>1153</v>
      </c>
      <c r="B265" s="1" t="s">
        <v>1154</v>
      </c>
      <c r="C265" s="1" t="s">
        <v>1155</v>
      </c>
      <c r="D265" s="1" t="s">
        <v>1156</v>
      </c>
      <c r="E265" s="1" t="s">
        <v>1157</v>
      </c>
      <c r="F265" s="1"/>
      <c r="G265" s="7"/>
      <c r="H265" s="12"/>
      <c r="I265" s="11"/>
      <c r="J265" s="12"/>
      <c r="K265" s="11"/>
    </row>
    <row r="266" spans="1:11" ht="135">
      <c r="A266" s="1" t="s">
        <v>1153</v>
      </c>
      <c r="B266" s="1" t="s">
        <v>1154</v>
      </c>
      <c r="C266" s="1" t="s">
        <v>1155</v>
      </c>
      <c r="D266" s="1" t="s">
        <v>1156</v>
      </c>
      <c r="E266" s="1" t="s">
        <v>1158</v>
      </c>
      <c r="F266" s="1"/>
      <c r="G266" s="7"/>
      <c r="H266" s="12"/>
      <c r="I266" s="11"/>
      <c r="J266" s="12"/>
      <c r="K266" s="11"/>
    </row>
    <row r="267" spans="1:11" ht="135">
      <c r="A267" s="1" t="s">
        <v>1166</v>
      </c>
      <c r="B267" s="1" t="s">
        <v>1167</v>
      </c>
      <c r="C267" s="1" t="s">
        <v>1168</v>
      </c>
      <c r="D267" s="1" t="s">
        <v>1169</v>
      </c>
      <c r="E267" s="1" t="s">
        <v>1170</v>
      </c>
      <c r="F267" s="6">
        <v>38604</v>
      </c>
      <c r="G267" s="7">
        <v>0.82208372530573859</v>
      </c>
      <c r="H267" s="10">
        <v>40588</v>
      </c>
      <c r="I267" s="11">
        <v>85.04</v>
      </c>
      <c r="J267" s="10">
        <v>41684</v>
      </c>
      <c r="K267" s="11">
        <v>154.95000000000002</v>
      </c>
    </row>
    <row r="268" spans="1:11" ht="135">
      <c r="A268" s="1" t="s">
        <v>1166</v>
      </c>
      <c r="B268" s="1" t="s">
        <v>1167</v>
      </c>
      <c r="C268" s="1" t="s">
        <v>1171</v>
      </c>
      <c r="D268" s="1" t="s">
        <v>1172</v>
      </c>
      <c r="E268" s="1" t="s">
        <v>1173</v>
      </c>
      <c r="F268" s="6">
        <v>38604</v>
      </c>
      <c r="G268" s="7">
        <v>-0.17060457167271953</v>
      </c>
      <c r="H268" s="10">
        <v>38618</v>
      </c>
      <c r="I268" s="11">
        <v>234.05</v>
      </c>
      <c r="J268" s="10">
        <v>39714</v>
      </c>
      <c r="K268" s="11">
        <v>194.12</v>
      </c>
    </row>
    <row r="269" spans="1:11" ht="135">
      <c r="A269" s="1" t="s">
        <v>1166</v>
      </c>
      <c r="B269" s="1" t="s">
        <v>1167</v>
      </c>
      <c r="C269" s="1" t="s">
        <v>1168</v>
      </c>
      <c r="D269" s="1" t="s">
        <v>1169</v>
      </c>
      <c r="E269" s="1" t="s">
        <v>1174</v>
      </c>
      <c r="F269" s="6">
        <v>38604</v>
      </c>
      <c r="G269" s="7">
        <v>0.76266148393735</v>
      </c>
      <c r="H269" s="10">
        <v>40591</v>
      </c>
      <c r="I269" s="11">
        <v>87.47</v>
      </c>
      <c r="J269" s="10">
        <v>41687</v>
      </c>
      <c r="K269" s="11">
        <v>154.18</v>
      </c>
    </row>
    <row r="270" spans="1:11" ht="135">
      <c r="A270" s="1" t="s">
        <v>1175</v>
      </c>
      <c r="B270" s="1" t="s">
        <v>1176</v>
      </c>
      <c r="C270" s="1" t="s">
        <v>1177</v>
      </c>
      <c r="D270" s="1" t="s">
        <v>1178</v>
      </c>
      <c r="E270" s="1" t="s">
        <v>1179</v>
      </c>
      <c r="F270" s="6">
        <v>41030</v>
      </c>
      <c r="G270" s="7">
        <v>0.34218593357942129</v>
      </c>
      <c r="H270" s="10">
        <v>41043</v>
      </c>
      <c r="I270" s="11">
        <v>1725.67</v>
      </c>
      <c r="J270" s="10">
        <v>42138</v>
      </c>
      <c r="K270" s="11">
        <v>2316.17</v>
      </c>
    </row>
    <row r="271" spans="1:11" ht="45">
      <c r="A271" s="1" t="s">
        <v>1180</v>
      </c>
      <c r="B271" s="1" t="s">
        <v>1181</v>
      </c>
      <c r="C271" s="1"/>
      <c r="D271" s="1"/>
      <c r="E271" s="1"/>
      <c r="F271" s="6"/>
      <c r="G271" s="7"/>
      <c r="H271" s="12"/>
      <c r="I271" s="11"/>
      <c r="J271" s="12"/>
      <c r="K271" s="11"/>
    </row>
    <row r="272" spans="1:11" ht="30">
      <c r="A272" s="1" t="s">
        <v>1182</v>
      </c>
      <c r="B272" s="1" t="s">
        <v>1183</v>
      </c>
      <c r="C272" s="1"/>
      <c r="D272" s="1"/>
      <c r="E272" s="1"/>
      <c r="F272" s="6"/>
      <c r="G272" s="7"/>
      <c r="H272" s="12"/>
      <c r="I272" s="11"/>
      <c r="J272" s="12"/>
      <c r="K272" s="11"/>
    </row>
    <row r="273" spans="1:11" ht="75">
      <c r="A273" s="1" t="s">
        <v>1184</v>
      </c>
      <c r="B273" s="1" t="s">
        <v>1185</v>
      </c>
      <c r="C273" s="1"/>
      <c r="D273" s="1"/>
      <c r="E273" s="1"/>
      <c r="F273" s="6"/>
      <c r="G273" s="7"/>
      <c r="H273" s="12"/>
      <c r="I273" s="11"/>
      <c r="J273" s="12"/>
      <c r="K273" s="11"/>
    </row>
    <row r="274" spans="1:11" ht="135">
      <c r="A274" s="1" t="s">
        <v>1196</v>
      </c>
      <c r="B274" s="1" t="s">
        <v>1197</v>
      </c>
      <c r="C274" s="1" t="s">
        <v>1198</v>
      </c>
      <c r="D274" s="1" t="s">
        <v>1199</v>
      </c>
      <c r="E274" s="1" t="s">
        <v>1200</v>
      </c>
      <c r="F274" s="6">
        <v>40821</v>
      </c>
      <c r="G274" s="7">
        <v>0.83335836347208248</v>
      </c>
      <c r="H274" s="10">
        <v>40830</v>
      </c>
      <c r="I274" s="11">
        <v>4061.77</v>
      </c>
      <c r="J274" s="10">
        <v>41926</v>
      </c>
      <c r="K274" s="11">
        <v>7446.68</v>
      </c>
    </row>
    <row r="275" spans="1:11" ht="135">
      <c r="A275" s="1" t="s">
        <v>1201</v>
      </c>
      <c r="B275" s="1" t="s">
        <v>1202</v>
      </c>
      <c r="C275" s="1" t="s">
        <v>1203</v>
      </c>
      <c r="D275" s="1" t="s">
        <v>1204</v>
      </c>
      <c r="E275" s="1" t="s">
        <v>1205</v>
      </c>
      <c r="F275" s="6">
        <v>37716</v>
      </c>
      <c r="G275" s="7">
        <v>6.9435825105782794</v>
      </c>
      <c r="H275" s="10">
        <v>37725</v>
      </c>
      <c r="I275" s="11">
        <v>35.450000000000003</v>
      </c>
      <c r="J275" s="10">
        <v>38821</v>
      </c>
      <c r="K275" s="11">
        <v>281.60000000000002</v>
      </c>
    </row>
    <row r="276" spans="1:11" ht="135">
      <c r="A276" s="1" t="s">
        <v>1206</v>
      </c>
      <c r="B276" s="1" t="s">
        <v>1207</v>
      </c>
      <c r="C276" s="1" t="s">
        <v>1208</v>
      </c>
      <c r="D276" s="1" t="s">
        <v>1209</v>
      </c>
      <c r="E276" s="1" t="s">
        <v>1210</v>
      </c>
      <c r="F276" s="6">
        <v>39757</v>
      </c>
      <c r="G276" s="7">
        <v>-0.29709325546051985</v>
      </c>
      <c r="H276" s="10">
        <v>39766</v>
      </c>
      <c r="I276" s="11">
        <v>3855.86</v>
      </c>
      <c r="J276" s="10">
        <v>40861</v>
      </c>
      <c r="K276" s="11">
        <v>2710.31</v>
      </c>
    </row>
    <row r="277" spans="1:11" ht="45">
      <c r="A277" s="1" t="s">
        <v>1211</v>
      </c>
      <c r="B277" s="1" t="s">
        <v>1212</v>
      </c>
      <c r="C277" s="1"/>
      <c r="D277" s="1"/>
      <c r="E277" s="1"/>
      <c r="F277" s="6"/>
      <c r="G277" s="7"/>
      <c r="H277" s="12"/>
      <c r="I277" s="11"/>
      <c r="J277" s="12"/>
      <c r="K277" s="11"/>
    </row>
    <row r="278" spans="1:11" ht="135">
      <c r="A278" s="1" t="s">
        <v>1213</v>
      </c>
      <c r="B278" s="1" t="s">
        <v>1214</v>
      </c>
      <c r="C278" s="1" t="s">
        <v>1215</v>
      </c>
      <c r="D278" s="1" t="s">
        <v>1216</v>
      </c>
      <c r="E278" s="1" t="s">
        <v>1217</v>
      </c>
      <c r="F278" s="1"/>
      <c r="G278" s="7"/>
      <c r="H278" s="12"/>
      <c r="I278" s="11"/>
      <c r="J278" s="12"/>
      <c r="K278" s="11"/>
    </row>
    <row r="279" spans="1:11" ht="135">
      <c r="A279" s="1" t="s">
        <v>1213</v>
      </c>
      <c r="B279" s="1" t="s">
        <v>1214</v>
      </c>
      <c r="C279" s="1" t="s">
        <v>1215</v>
      </c>
      <c r="D279" s="1" t="s">
        <v>1216</v>
      </c>
      <c r="E279" s="1" t="s">
        <v>1218</v>
      </c>
      <c r="F279" s="1"/>
      <c r="G279" s="7"/>
      <c r="H279" s="12"/>
      <c r="I279" s="11"/>
      <c r="J279" s="12"/>
      <c r="K279" s="11"/>
    </row>
    <row r="280" spans="1:11" ht="45">
      <c r="A280" s="1" t="s">
        <v>1219</v>
      </c>
      <c r="B280" s="1" t="s">
        <v>1220</v>
      </c>
      <c r="C280" s="1"/>
      <c r="D280" s="1"/>
      <c r="E280" s="1"/>
      <c r="F280" s="6"/>
      <c r="G280" s="7"/>
      <c r="H280" s="12"/>
      <c r="I280" s="11"/>
      <c r="J280" s="12"/>
      <c r="K280" s="11"/>
    </row>
    <row r="281" spans="1:11" ht="135">
      <c r="A281" s="1" t="s">
        <v>1221</v>
      </c>
      <c r="B281" s="1" t="s">
        <v>1222</v>
      </c>
      <c r="C281" s="1" t="s">
        <v>620</v>
      </c>
      <c r="D281" s="1" t="s">
        <v>621</v>
      </c>
      <c r="E281" s="1" t="s">
        <v>622</v>
      </c>
      <c r="F281" s="6">
        <v>40848</v>
      </c>
      <c r="G281" s="7">
        <v>0.63215990301499103</v>
      </c>
      <c r="H281" s="10">
        <v>40876</v>
      </c>
      <c r="I281" s="11">
        <v>1963.19</v>
      </c>
      <c r="J281" s="10">
        <v>41972</v>
      </c>
      <c r="K281" s="11">
        <v>3204.2400000000002</v>
      </c>
    </row>
    <row r="282" spans="1:11" ht="135">
      <c r="A282" s="1" t="s">
        <v>1223</v>
      </c>
      <c r="B282" s="1" t="s">
        <v>1224</v>
      </c>
      <c r="C282" s="1" t="s">
        <v>1225</v>
      </c>
      <c r="D282" s="1" t="s">
        <v>1226</v>
      </c>
      <c r="E282" s="1" t="s">
        <v>1227</v>
      </c>
      <c r="F282" s="6">
        <v>39912</v>
      </c>
      <c r="G282" s="7">
        <v>0.81394264397295391</v>
      </c>
      <c r="H282" s="10">
        <v>39917</v>
      </c>
      <c r="I282" s="11">
        <v>257.34000000000003</v>
      </c>
      <c r="J282" s="10">
        <v>41013</v>
      </c>
      <c r="K282" s="11">
        <v>466.8</v>
      </c>
    </row>
    <row r="283" spans="1:11" ht="135">
      <c r="A283" s="1" t="s">
        <v>1223</v>
      </c>
      <c r="B283" s="1" t="s">
        <v>1224</v>
      </c>
      <c r="C283" s="1" t="s">
        <v>1225</v>
      </c>
      <c r="D283" s="1" t="s">
        <v>1226</v>
      </c>
      <c r="E283" s="1" t="s">
        <v>1228</v>
      </c>
      <c r="F283" s="6">
        <v>39912</v>
      </c>
      <c r="G283" s="7">
        <v>0.81394264397295391</v>
      </c>
      <c r="H283" s="10">
        <v>39917</v>
      </c>
      <c r="I283" s="11">
        <v>257.34000000000003</v>
      </c>
      <c r="J283" s="10">
        <v>41013</v>
      </c>
      <c r="K283" s="11">
        <v>466.8</v>
      </c>
    </row>
    <row r="284" spans="1:11" ht="45">
      <c r="A284" s="1" t="s">
        <v>1229</v>
      </c>
      <c r="B284" s="1" t="s">
        <v>1230</v>
      </c>
      <c r="C284" s="1"/>
      <c r="D284" s="1"/>
      <c r="E284" s="1"/>
      <c r="F284" s="6"/>
      <c r="G284" s="7"/>
      <c r="H284" s="12"/>
      <c r="I284" s="11"/>
      <c r="J284" s="12"/>
      <c r="K284" s="11"/>
    </row>
    <row r="285" spans="1:11" ht="135">
      <c r="A285" s="1" t="s">
        <v>1213</v>
      </c>
      <c r="B285" s="1" t="s">
        <v>1231</v>
      </c>
      <c r="C285" s="1" t="s">
        <v>1215</v>
      </c>
      <c r="D285" s="1" t="s">
        <v>1216</v>
      </c>
      <c r="E285" s="1" t="s">
        <v>1217</v>
      </c>
      <c r="F285" s="1"/>
      <c r="G285" s="7"/>
      <c r="H285" s="12"/>
      <c r="I285" s="11"/>
      <c r="J285" s="12"/>
      <c r="K285" s="11"/>
    </row>
    <row r="286" spans="1:11" ht="135">
      <c r="A286" s="1" t="s">
        <v>1213</v>
      </c>
      <c r="B286" s="1" t="s">
        <v>1231</v>
      </c>
      <c r="C286" s="1" t="s">
        <v>1215</v>
      </c>
      <c r="D286" s="1" t="s">
        <v>1216</v>
      </c>
      <c r="E286" s="1" t="s">
        <v>1218</v>
      </c>
      <c r="F286" s="1"/>
      <c r="G286" s="7"/>
      <c r="H286" s="12"/>
      <c r="I286" s="11"/>
      <c r="J286" s="12"/>
      <c r="K286" s="11"/>
    </row>
    <row r="287" spans="1:11" ht="135">
      <c r="A287" s="1" t="s">
        <v>1232</v>
      </c>
      <c r="B287" s="1" t="s">
        <v>1233</v>
      </c>
      <c r="C287" s="1" t="s">
        <v>1234</v>
      </c>
      <c r="D287" s="1" t="s">
        <v>1235</v>
      </c>
      <c r="E287" s="1" t="s">
        <v>1236</v>
      </c>
      <c r="F287" s="6">
        <v>41241</v>
      </c>
      <c r="G287" s="7">
        <v>1</v>
      </c>
      <c r="H287" s="10">
        <v>41227</v>
      </c>
      <c r="I287" s="11">
        <v>155.75</v>
      </c>
      <c r="J287" s="10">
        <v>42322</v>
      </c>
      <c r="K287" s="11">
        <v>311.5</v>
      </c>
    </row>
    <row r="288" spans="1:11" ht="135">
      <c r="A288" s="1" t="s">
        <v>1244</v>
      </c>
      <c r="B288" s="1" t="s">
        <v>1245</v>
      </c>
      <c r="C288" s="1" t="s">
        <v>1246</v>
      </c>
      <c r="D288" s="1" t="s">
        <v>1247</v>
      </c>
      <c r="E288" s="1" t="s">
        <v>1248</v>
      </c>
      <c r="F288" s="6">
        <v>35160</v>
      </c>
      <c r="G288" s="7">
        <v>4.2519311978576582</v>
      </c>
      <c r="H288" s="10">
        <v>37239</v>
      </c>
      <c r="I288" s="11">
        <v>97.09</v>
      </c>
      <c r="J288" s="10">
        <v>38335</v>
      </c>
      <c r="K288" s="11">
        <v>509.91</v>
      </c>
    </row>
    <row r="289" spans="1:11" ht="135">
      <c r="A289" s="1" t="s">
        <v>1249</v>
      </c>
      <c r="B289" s="1" t="s">
        <v>1250</v>
      </c>
      <c r="C289" s="1" t="s">
        <v>1251</v>
      </c>
      <c r="D289" s="1" t="s">
        <v>1252</v>
      </c>
      <c r="E289" s="1" t="s">
        <v>1253</v>
      </c>
      <c r="F289" s="6">
        <v>41552</v>
      </c>
      <c r="G289" s="7">
        <v>0.73276753665510741</v>
      </c>
      <c r="H289" s="10">
        <v>41561</v>
      </c>
      <c r="I289" s="11">
        <v>986.22</v>
      </c>
      <c r="J289" s="10">
        <v>42657</v>
      </c>
      <c r="K289" s="11">
        <v>1708.89</v>
      </c>
    </row>
    <row r="290" spans="1:11" ht="135">
      <c r="A290" s="1" t="s">
        <v>1257</v>
      </c>
      <c r="B290" s="1" t="s">
        <v>1258</v>
      </c>
      <c r="C290" s="1" t="s">
        <v>1259</v>
      </c>
      <c r="D290" s="1" t="s">
        <v>1260</v>
      </c>
      <c r="E290" s="1" t="s">
        <v>1261</v>
      </c>
      <c r="F290" s="6">
        <v>36835</v>
      </c>
      <c r="G290" s="7">
        <v>1.2090042766188585</v>
      </c>
      <c r="H290" s="10">
        <v>36844</v>
      </c>
      <c r="I290" s="11">
        <v>727.21</v>
      </c>
      <c r="J290" s="10">
        <v>37939</v>
      </c>
      <c r="K290" s="11">
        <v>1606.41</v>
      </c>
    </row>
    <row r="291" spans="1:11" ht="75">
      <c r="A291" s="1" t="s">
        <v>1262</v>
      </c>
      <c r="B291" s="1" t="s">
        <v>1263</v>
      </c>
      <c r="C291" s="1"/>
      <c r="D291" s="1"/>
      <c r="E291" s="1"/>
      <c r="F291" s="6"/>
      <c r="G291" s="7"/>
      <c r="H291" s="12"/>
      <c r="I291" s="11"/>
      <c r="J291" s="12"/>
      <c r="K291" s="11"/>
    </row>
    <row r="292" spans="1:11" ht="135">
      <c r="A292" s="1" t="s">
        <v>1264</v>
      </c>
      <c r="B292" s="1" t="s">
        <v>1265</v>
      </c>
      <c r="C292" s="1" t="s">
        <v>1266</v>
      </c>
      <c r="D292" s="1" t="s">
        <v>1267</v>
      </c>
      <c r="E292" s="1" t="s">
        <v>1268</v>
      </c>
      <c r="F292" s="6">
        <v>40852</v>
      </c>
      <c r="G292" s="7">
        <v>1.1168018404429543</v>
      </c>
      <c r="H292" s="10">
        <v>40861</v>
      </c>
      <c r="I292" s="11">
        <v>512.91999999999996</v>
      </c>
      <c r="J292" s="10">
        <v>41957</v>
      </c>
      <c r="K292" s="11">
        <v>1085.75</v>
      </c>
    </row>
    <row r="293" spans="1:11" ht="60">
      <c r="A293" s="1" t="s">
        <v>1271</v>
      </c>
      <c r="B293" s="1" t="s">
        <v>1272</v>
      </c>
      <c r="C293" s="1"/>
      <c r="D293" s="1"/>
      <c r="E293" s="1"/>
      <c r="F293" s="6"/>
      <c r="G293" s="7"/>
      <c r="H293" s="12"/>
      <c r="I293" s="11"/>
      <c r="J293" s="12"/>
      <c r="K293" s="11"/>
    </row>
    <row r="294" spans="1:11" ht="60">
      <c r="A294" s="1" t="s">
        <v>1273</v>
      </c>
      <c r="B294" s="1" t="s">
        <v>1274</v>
      </c>
      <c r="C294" s="1"/>
      <c r="D294" s="1"/>
      <c r="E294" s="1"/>
      <c r="F294" s="6"/>
      <c r="G294" s="7"/>
      <c r="H294" s="12"/>
      <c r="I294" s="11"/>
      <c r="J294" s="12"/>
      <c r="K294" s="11"/>
    </row>
    <row r="295" spans="1:11" ht="120">
      <c r="A295" s="1" t="s">
        <v>1275</v>
      </c>
      <c r="B295" s="1" t="s">
        <v>1276</v>
      </c>
      <c r="C295" s="1" t="s">
        <v>216</v>
      </c>
      <c r="D295" s="1" t="s">
        <v>217</v>
      </c>
      <c r="E295" s="1" t="s">
        <v>218</v>
      </c>
      <c r="F295" s="6">
        <v>36354</v>
      </c>
      <c r="G295" s="7">
        <v>-0.85005355230274904</v>
      </c>
      <c r="H295" s="10">
        <v>36355</v>
      </c>
      <c r="I295" s="11">
        <v>112.04</v>
      </c>
      <c r="J295" s="10">
        <v>37451</v>
      </c>
      <c r="K295" s="11">
        <v>16.8</v>
      </c>
    </row>
    <row r="296" spans="1:11" ht="135">
      <c r="A296" s="1" t="s">
        <v>1275</v>
      </c>
      <c r="B296" s="1" t="s">
        <v>1276</v>
      </c>
      <c r="C296" s="1" t="s">
        <v>216</v>
      </c>
      <c r="D296" s="1" t="s">
        <v>217</v>
      </c>
      <c r="E296" s="1" t="s">
        <v>219</v>
      </c>
      <c r="F296" s="6">
        <v>36354</v>
      </c>
      <c r="G296" s="7">
        <v>-0.85005355230274904</v>
      </c>
      <c r="H296" s="10">
        <v>36355</v>
      </c>
      <c r="I296" s="11">
        <v>112.04</v>
      </c>
      <c r="J296" s="10">
        <v>37451</v>
      </c>
      <c r="K296" s="11">
        <v>16.8</v>
      </c>
    </row>
    <row r="297" spans="1:11" ht="120">
      <c r="A297" s="1" t="s">
        <v>1275</v>
      </c>
      <c r="B297" s="1" t="s">
        <v>1277</v>
      </c>
      <c r="C297" s="1" t="s">
        <v>216</v>
      </c>
      <c r="D297" s="1" t="s">
        <v>217</v>
      </c>
      <c r="E297" s="1" t="s">
        <v>218</v>
      </c>
      <c r="F297" s="6">
        <v>36354</v>
      </c>
      <c r="G297" s="7">
        <v>-0.85005355230274904</v>
      </c>
      <c r="H297" s="10">
        <v>36355</v>
      </c>
      <c r="I297" s="11">
        <v>112.04</v>
      </c>
      <c r="J297" s="10">
        <v>37451</v>
      </c>
      <c r="K297" s="11">
        <v>16.8</v>
      </c>
    </row>
    <row r="298" spans="1:11" ht="135">
      <c r="A298" s="1" t="s">
        <v>1275</v>
      </c>
      <c r="B298" s="1" t="s">
        <v>1277</v>
      </c>
      <c r="C298" s="1" t="s">
        <v>216</v>
      </c>
      <c r="D298" s="1" t="s">
        <v>217</v>
      </c>
      <c r="E298" s="1" t="s">
        <v>219</v>
      </c>
      <c r="F298" s="6">
        <v>36354</v>
      </c>
      <c r="G298" s="7">
        <v>-0.85005355230274904</v>
      </c>
      <c r="H298" s="10">
        <v>36355</v>
      </c>
      <c r="I298" s="11">
        <v>112.04</v>
      </c>
      <c r="J298" s="10">
        <v>37451</v>
      </c>
      <c r="K298" s="11">
        <v>16.8</v>
      </c>
    </row>
    <row r="299" spans="1:11" ht="135">
      <c r="A299" s="1" t="s">
        <v>1278</v>
      </c>
      <c r="B299" s="1" t="s">
        <v>1279</v>
      </c>
      <c r="C299" s="1" t="s">
        <v>1280</v>
      </c>
      <c r="D299" s="1" t="s">
        <v>1281</v>
      </c>
      <c r="E299" s="1" t="s">
        <v>1282</v>
      </c>
      <c r="F299" s="6">
        <v>40944</v>
      </c>
      <c r="G299" s="7">
        <v>0.19153329891584922</v>
      </c>
      <c r="H299" s="10">
        <v>40953</v>
      </c>
      <c r="I299" s="11">
        <v>329.29</v>
      </c>
      <c r="J299" s="10">
        <v>42049</v>
      </c>
      <c r="K299" s="11">
        <v>392.36</v>
      </c>
    </row>
    <row r="300" spans="1:11" ht="30">
      <c r="A300" s="1" t="s">
        <v>1283</v>
      </c>
      <c r="B300" s="1" t="s">
        <v>57</v>
      </c>
      <c r="C300" s="1"/>
      <c r="D300" s="1"/>
      <c r="E300" s="1"/>
      <c r="F300" s="6"/>
      <c r="G300" s="7"/>
      <c r="H300" s="12"/>
      <c r="I300" s="11"/>
      <c r="J300" s="12"/>
      <c r="K300" s="11"/>
    </row>
    <row r="301" spans="1:11" ht="135">
      <c r="A301" s="1" t="s">
        <v>1223</v>
      </c>
      <c r="B301" s="1" t="s">
        <v>1284</v>
      </c>
      <c r="C301" s="1" t="s">
        <v>1225</v>
      </c>
      <c r="D301" s="1" t="s">
        <v>1226</v>
      </c>
      <c r="E301" s="1" t="s">
        <v>1227</v>
      </c>
      <c r="F301" s="6">
        <v>39912</v>
      </c>
      <c r="G301" s="7">
        <v>0.81394264397295391</v>
      </c>
      <c r="H301" s="10">
        <v>39917</v>
      </c>
      <c r="I301" s="11">
        <v>257.34000000000003</v>
      </c>
      <c r="J301" s="10">
        <v>41013</v>
      </c>
      <c r="K301" s="11">
        <v>466.8</v>
      </c>
    </row>
    <row r="302" spans="1:11" ht="135">
      <c r="A302" s="1" t="s">
        <v>1223</v>
      </c>
      <c r="B302" s="1" t="s">
        <v>1284</v>
      </c>
      <c r="C302" s="1" t="s">
        <v>1225</v>
      </c>
      <c r="D302" s="1" t="s">
        <v>1226</v>
      </c>
      <c r="E302" s="1" t="s">
        <v>1228</v>
      </c>
      <c r="F302" s="6">
        <v>39912</v>
      </c>
      <c r="G302" s="7">
        <v>0.81394264397295391</v>
      </c>
      <c r="H302" s="10">
        <v>39917</v>
      </c>
      <c r="I302" s="11">
        <v>257.34000000000003</v>
      </c>
      <c r="J302" s="10">
        <v>41013</v>
      </c>
      <c r="K302" s="11">
        <v>466.8</v>
      </c>
    </row>
    <row r="303" spans="1:11" ht="135">
      <c r="A303" s="1" t="s">
        <v>1285</v>
      </c>
      <c r="B303" s="1" t="s">
        <v>1286</v>
      </c>
      <c r="C303" s="1" t="s">
        <v>1287</v>
      </c>
      <c r="D303" s="1" t="s">
        <v>1288</v>
      </c>
      <c r="E303" s="1" t="s">
        <v>1289</v>
      </c>
      <c r="F303" s="6">
        <v>41218</v>
      </c>
      <c r="G303" s="7">
        <v>-9.0746521989512913E-2</v>
      </c>
      <c r="H303" s="10">
        <v>41227</v>
      </c>
      <c r="I303" s="11">
        <v>329.93</v>
      </c>
      <c r="J303" s="10">
        <v>42322</v>
      </c>
      <c r="K303" s="11">
        <v>299.99</v>
      </c>
    </row>
    <row r="304" spans="1:11" ht="135">
      <c r="A304" s="1" t="s">
        <v>1290</v>
      </c>
      <c r="B304" s="1" t="s">
        <v>1291</v>
      </c>
      <c r="C304" s="1" t="s">
        <v>1292</v>
      </c>
      <c r="D304" s="1" t="s">
        <v>1293</v>
      </c>
      <c r="E304" s="1" t="s">
        <v>1294</v>
      </c>
      <c r="F304" s="6">
        <v>37200</v>
      </c>
      <c r="G304" s="7">
        <v>0.86885267550578427</v>
      </c>
      <c r="H304" s="10">
        <v>37209</v>
      </c>
      <c r="I304" s="11">
        <v>757.24</v>
      </c>
      <c r="J304" s="10">
        <v>38305</v>
      </c>
      <c r="K304" s="11">
        <v>1415.17</v>
      </c>
    </row>
    <row r="305" spans="1:11" ht="135">
      <c r="A305" s="1" t="s">
        <v>1295</v>
      </c>
      <c r="B305" s="1" t="s">
        <v>1296</v>
      </c>
      <c r="C305" s="1" t="s">
        <v>1297</v>
      </c>
      <c r="D305" s="1" t="s">
        <v>1298</v>
      </c>
      <c r="E305" s="1" t="s">
        <v>1299</v>
      </c>
      <c r="F305" s="6">
        <v>40273</v>
      </c>
      <c r="G305" s="7">
        <v>2.9390102406295715</v>
      </c>
      <c r="H305" s="10">
        <v>40282</v>
      </c>
      <c r="I305" s="11">
        <v>198.23000000000002</v>
      </c>
      <c r="J305" s="10">
        <v>41378</v>
      </c>
      <c r="K305" s="11">
        <v>780.83</v>
      </c>
    </row>
    <row r="306" spans="1:11" ht="60">
      <c r="A306" s="1" t="s">
        <v>1300</v>
      </c>
      <c r="B306" s="1" t="s">
        <v>1301</v>
      </c>
      <c r="C306" s="1"/>
      <c r="D306" s="1"/>
      <c r="E306" s="1"/>
      <c r="F306" s="6"/>
      <c r="G306" s="7"/>
      <c r="H306" s="12"/>
      <c r="I306" s="11"/>
      <c r="J306" s="12"/>
      <c r="K306" s="11"/>
    </row>
    <row r="307" spans="1:11" ht="135">
      <c r="A307" s="1" t="s">
        <v>1307</v>
      </c>
      <c r="B307" s="1" t="s">
        <v>1308</v>
      </c>
      <c r="C307" s="1" t="s">
        <v>1109</v>
      </c>
      <c r="D307" s="1" t="s">
        <v>1110</v>
      </c>
      <c r="E307" s="1" t="s">
        <v>1111</v>
      </c>
      <c r="F307" s="6">
        <v>39757</v>
      </c>
      <c r="G307" s="7">
        <v>0.27381834064452409</v>
      </c>
      <c r="H307" s="10">
        <v>39766</v>
      </c>
      <c r="I307" s="11">
        <v>526.59</v>
      </c>
      <c r="J307" s="10">
        <v>40861</v>
      </c>
      <c r="K307" s="11">
        <v>670.78</v>
      </c>
    </row>
    <row r="308" spans="1:11" ht="135">
      <c r="A308" s="1" t="s">
        <v>1307</v>
      </c>
      <c r="B308" s="1" t="s">
        <v>1308</v>
      </c>
      <c r="C308" s="1" t="s">
        <v>1112</v>
      </c>
      <c r="D308" s="1" t="s">
        <v>1113</v>
      </c>
      <c r="E308" s="1" t="s">
        <v>1114</v>
      </c>
      <c r="F308" s="6">
        <v>39757</v>
      </c>
      <c r="G308" s="7">
        <v>1.1122223787387897</v>
      </c>
      <c r="H308" s="10">
        <v>39766</v>
      </c>
      <c r="I308" s="11">
        <v>212.97</v>
      </c>
      <c r="J308" s="10">
        <v>40861</v>
      </c>
      <c r="K308" s="11">
        <v>449.84000000000003</v>
      </c>
    </row>
    <row r="309" spans="1:11" ht="135">
      <c r="A309" s="1" t="s">
        <v>1307</v>
      </c>
      <c r="B309" s="1" t="s">
        <v>1308</v>
      </c>
      <c r="C309" s="1" t="s">
        <v>1109</v>
      </c>
      <c r="D309" s="1" t="s">
        <v>1110</v>
      </c>
      <c r="E309" s="1" t="s">
        <v>1115</v>
      </c>
      <c r="F309" s="6">
        <v>39757</v>
      </c>
      <c r="G309" s="7">
        <v>0.27381834064452409</v>
      </c>
      <c r="H309" s="10">
        <v>39766</v>
      </c>
      <c r="I309" s="11">
        <v>526.59</v>
      </c>
      <c r="J309" s="10">
        <v>40861</v>
      </c>
      <c r="K309" s="11">
        <v>670.78</v>
      </c>
    </row>
    <row r="310" spans="1:11" ht="135">
      <c r="A310" s="1" t="s">
        <v>1309</v>
      </c>
      <c r="B310" s="1" t="s">
        <v>1310</v>
      </c>
      <c r="C310" s="1" t="s">
        <v>1311</v>
      </c>
      <c r="D310" s="1" t="s">
        <v>1312</v>
      </c>
      <c r="E310" s="1" t="s">
        <v>1313</v>
      </c>
      <c r="F310" s="6">
        <v>35747</v>
      </c>
      <c r="G310" s="7">
        <v>0.26431880008822894</v>
      </c>
      <c r="H310" s="10">
        <v>35763</v>
      </c>
      <c r="I310" s="11">
        <v>136.01</v>
      </c>
      <c r="J310" s="10">
        <v>36859</v>
      </c>
      <c r="K310" s="11">
        <v>171.96</v>
      </c>
    </row>
    <row r="311" spans="1:11" ht="135">
      <c r="A311" s="1" t="s">
        <v>1319</v>
      </c>
      <c r="B311" s="1" t="s">
        <v>1320</v>
      </c>
      <c r="C311" s="1" t="s">
        <v>1321</v>
      </c>
      <c r="D311" s="1" t="s">
        <v>1322</v>
      </c>
      <c r="E311" s="1" t="s">
        <v>1323</v>
      </c>
      <c r="F311" s="6">
        <v>39908</v>
      </c>
      <c r="G311" s="7">
        <v>1.5426621160409559</v>
      </c>
      <c r="H311" s="10">
        <v>39917</v>
      </c>
      <c r="I311" s="11">
        <v>181.66</v>
      </c>
      <c r="J311" s="10">
        <v>41013</v>
      </c>
      <c r="K311" s="11">
        <v>461.90000000000003</v>
      </c>
    </row>
    <row r="312" spans="1:11" ht="75">
      <c r="A312" s="1" t="s">
        <v>1329</v>
      </c>
      <c r="B312" s="1" t="s">
        <v>1330</v>
      </c>
      <c r="C312" s="1"/>
      <c r="D312" s="1"/>
      <c r="E312" s="1"/>
      <c r="F312" s="6"/>
      <c r="G312" s="7"/>
      <c r="H312" s="12"/>
      <c r="I312" s="11"/>
      <c r="J312" s="12"/>
      <c r="K312" s="11"/>
    </row>
    <row r="313" spans="1:11" ht="135">
      <c r="A313" s="1" t="s">
        <v>1331</v>
      </c>
      <c r="B313" s="1" t="s">
        <v>1332</v>
      </c>
      <c r="C313" s="1" t="s">
        <v>1333</v>
      </c>
      <c r="D313" s="1" t="s">
        <v>1334</v>
      </c>
      <c r="E313" s="1" t="s">
        <v>1335</v>
      </c>
      <c r="F313" s="6">
        <v>39543</v>
      </c>
      <c r="G313" s="7">
        <v>-2.5601750547045988E-2</v>
      </c>
      <c r="H313" s="10">
        <v>39552</v>
      </c>
      <c r="I313" s="11">
        <v>45.7</v>
      </c>
      <c r="J313" s="10">
        <v>40647</v>
      </c>
      <c r="K313" s="11">
        <v>44.53</v>
      </c>
    </row>
    <row r="314" spans="1:11" ht="135">
      <c r="A314" s="1" t="s">
        <v>1336</v>
      </c>
      <c r="B314" s="1" t="s">
        <v>1337</v>
      </c>
      <c r="C314" s="1" t="s">
        <v>1338</v>
      </c>
      <c r="D314" s="1" t="s">
        <v>1339</v>
      </c>
      <c r="E314" s="1" t="s">
        <v>1340</v>
      </c>
      <c r="F314" s="6">
        <v>37991</v>
      </c>
      <c r="G314" s="7">
        <v>2.2096644990423457</v>
      </c>
      <c r="H314" s="10">
        <v>38000</v>
      </c>
      <c r="I314" s="11">
        <v>226699.80000000002</v>
      </c>
      <c r="J314" s="10">
        <v>39096</v>
      </c>
      <c r="K314" s="11">
        <v>727630.3</v>
      </c>
    </row>
    <row r="315" spans="1:11" ht="30">
      <c r="A315" s="1" t="s">
        <v>1341</v>
      </c>
      <c r="B315" s="1" t="s">
        <v>1342</v>
      </c>
      <c r="C315" s="1"/>
      <c r="D315" s="1"/>
      <c r="E315" s="1"/>
      <c r="F315" s="6"/>
      <c r="G315" s="7"/>
      <c r="H315" s="12"/>
      <c r="I315" s="11"/>
      <c r="J315" s="12"/>
      <c r="K315" s="11"/>
    </row>
    <row r="316" spans="1:11" ht="60">
      <c r="A316" s="1" t="s">
        <v>1348</v>
      </c>
      <c r="B316" s="1" t="s">
        <v>1349</v>
      </c>
      <c r="C316" s="1"/>
      <c r="D316" s="1"/>
      <c r="E316" s="1"/>
      <c r="F316" s="6"/>
      <c r="G316" s="7"/>
      <c r="H316" s="12"/>
      <c r="I316" s="11"/>
      <c r="J316" s="12"/>
      <c r="K316" s="11"/>
    </row>
    <row r="317" spans="1:11" ht="75">
      <c r="A317" s="1" t="s">
        <v>1350</v>
      </c>
      <c r="B317" s="1" t="s">
        <v>1351</v>
      </c>
      <c r="C317" s="1"/>
      <c r="D317" s="1"/>
      <c r="E317" s="1"/>
      <c r="F317" s="6"/>
      <c r="G317" s="7"/>
      <c r="H317" s="12"/>
      <c r="I317" s="11"/>
      <c r="J317" s="12"/>
      <c r="K317" s="11"/>
    </row>
    <row r="318" spans="1:11" ht="135">
      <c r="A318" s="1" t="s">
        <v>1352</v>
      </c>
      <c r="B318" s="1" t="s">
        <v>1353</v>
      </c>
      <c r="C318" s="1" t="s">
        <v>1354</v>
      </c>
      <c r="D318" s="1" t="s">
        <v>1355</v>
      </c>
      <c r="E318" s="1" t="s">
        <v>1356</v>
      </c>
      <c r="F318" s="6">
        <v>38812</v>
      </c>
      <c r="G318" s="7">
        <v>-0.70467310716692877</v>
      </c>
      <c r="H318" s="10">
        <v>38851</v>
      </c>
      <c r="I318" s="11">
        <v>89.02</v>
      </c>
      <c r="J318" s="10">
        <v>39947</v>
      </c>
      <c r="K318" s="11">
        <v>26.29</v>
      </c>
    </row>
    <row r="319" spans="1:11" ht="75">
      <c r="A319" s="1" t="s">
        <v>1362</v>
      </c>
      <c r="B319" s="1" t="s">
        <v>1363</v>
      </c>
      <c r="C319" s="1"/>
      <c r="D319" s="1"/>
      <c r="E319" s="1"/>
      <c r="F319" s="6"/>
      <c r="G319" s="7"/>
      <c r="H319" s="12"/>
      <c r="I319" s="11"/>
      <c r="J319" s="12"/>
      <c r="K319" s="11"/>
    </row>
    <row r="320" spans="1:11" ht="135">
      <c r="A320" s="1" t="s">
        <v>1364</v>
      </c>
      <c r="B320" s="1" t="s">
        <v>1365</v>
      </c>
      <c r="C320" s="1" t="s">
        <v>1366</v>
      </c>
      <c r="D320" s="1" t="s">
        <v>1367</v>
      </c>
      <c r="E320" s="1" t="s">
        <v>1368</v>
      </c>
      <c r="F320" s="6">
        <v>36896</v>
      </c>
      <c r="G320" s="7">
        <v>1.0827664181821668</v>
      </c>
      <c r="H320" s="10">
        <v>36905</v>
      </c>
      <c r="I320" s="11">
        <v>1565.49</v>
      </c>
      <c r="J320" s="10">
        <v>38000</v>
      </c>
      <c r="K320" s="11">
        <v>3260.55</v>
      </c>
    </row>
    <row r="321" spans="1:11" ht="135">
      <c r="A321" s="1" t="s">
        <v>1369</v>
      </c>
      <c r="B321" s="1" t="s">
        <v>1370</v>
      </c>
      <c r="C321" s="1" t="s">
        <v>1371</v>
      </c>
      <c r="D321" s="1" t="s">
        <v>1372</v>
      </c>
      <c r="E321" s="1" t="s">
        <v>1373</v>
      </c>
      <c r="F321" s="6">
        <v>39360</v>
      </c>
      <c r="G321" s="7">
        <v>0.1074384212330444</v>
      </c>
      <c r="H321" s="10">
        <v>39384</v>
      </c>
      <c r="I321" s="11">
        <v>204.21</v>
      </c>
      <c r="J321" s="10">
        <v>40480</v>
      </c>
      <c r="K321" s="11">
        <v>226.15</v>
      </c>
    </row>
    <row r="322" spans="1:11" ht="75">
      <c r="A322" s="1" t="s">
        <v>1374</v>
      </c>
      <c r="B322" s="1" t="s">
        <v>1375</v>
      </c>
      <c r="C322" s="1"/>
      <c r="D322" s="1"/>
      <c r="E322" s="1"/>
      <c r="F322" s="6"/>
      <c r="G322" s="7"/>
      <c r="H322" s="12"/>
      <c r="I322" s="11"/>
      <c r="J322" s="12"/>
      <c r="K322" s="11"/>
    </row>
    <row r="323" spans="1:11" ht="120">
      <c r="A323" s="1" t="s">
        <v>1381</v>
      </c>
      <c r="B323" s="1" t="s">
        <v>1382</v>
      </c>
      <c r="C323" s="1" t="s">
        <v>1383</v>
      </c>
      <c r="D323" s="1" t="s">
        <v>1384</v>
      </c>
      <c r="E323" s="1" t="s">
        <v>1385</v>
      </c>
      <c r="F323" s="6">
        <v>40729</v>
      </c>
      <c r="G323" s="7">
        <v>0.25380630432873819</v>
      </c>
      <c r="H323" s="10">
        <v>40738</v>
      </c>
      <c r="I323" s="11">
        <v>569.45000000000005</v>
      </c>
      <c r="J323" s="10">
        <v>41834</v>
      </c>
      <c r="K323" s="11">
        <v>713.98</v>
      </c>
    </row>
    <row r="324" spans="1:11" ht="150">
      <c r="A324" s="1" t="s">
        <v>1381</v>
      </c>
      <c r="B324" s="1" t="s">
        <v>1382</v>
      </c>
      <c r="C324" s="1" t="s">
        <v>1386</v>
      </c>
      <c r="D324" s="1" t="s">
        <v>1387</v>
      </c>
      <c r="E324" s="1" t="s">
        <v>1388</v>
      </c>
      <c r="F324" s="6">
        <v>40729</v>
      </c>
      <c r="G324" s="7">
        <v>1.7524325172630257</v>
      </c>
      <c r="H324" s="10">
        <v>40738</v>
      </c>
      <c r="I324" s="11">
        <v>127.44</v>
      </c>
      <c r="J324" s="10">
        <v>41834</v>
      </c>
      <c r="K324" s="11">
        <v>350.77</v>
      </c>
    </row>
    <row r="325" spans="1:11" ht="60">
      <c r="A325" s="1" t="s">
        <v>1389</v>
      </c>
      <c r="B325" s="1" t="s">
        <v>1390</v>
      </c>
      <c r="C325" s="1"/>
      <c r="D325" s="1"/>
      <c r="E325" s="1"/>
      <c r="F325" s="6"/>
      <c r="G325" s="7"/>
      <c r="H325" s="12"/>
      <c r="I325" s="11"/>
      <c r="J325" s="12"/>
      <c r="K325" s="11"/>
    </row>
    <row r="326" spans="1:11" ht="75">
      <c r="A326" s="1" t="s">
        <v>1391</v>
      </c>
      <c r="B326" s="1" t="s">
        <v>1392</v>
      </c>
      <c r="C326" s="1"/>
      <c r="D326" s="1"/>
      <c r="E326" s="1"/>
      <c r="F326" s="6"/>
      <c r="G326" s="7"/>
      <c r="H326" s="12"/>
      <c r="I326" s="11"/>
      <c r="J326" s="12"/>
      <c r="K326" s="11"/>
    </row>
    <row r="327" spans="1:11" ht="120">
      <c r="A327" s="1" t="s">
        <v>1393</v>
      </c>
      <c r="B327" s="1" t="s">
        <v>1394</v>
      </c>
      <c r="C327" s="1" t="s">
        <v>1395</v>
      </c>
      <c r="D327" s="1" t="s">
        <v>1396</v>
      </c>
      <c r="E327" s="1" t="s">
        <v>1397</v>
      </c>
      <c r="F327" s="6">
        <v>39849</v>
      </c>
      <c r="G327" s="7">
        <v>2.190073035136805</v>
      </c>
      <c r="H327" s="10">
        <v>39858</v>
      </c>
      <c r="I327" s="11">
        <v>550.41999999999996</v>
      </c>
      <c r="J327" s="10">
        <v>40953</v>
      </c>
      <c r="K327" s="11">
        <v>1755.88</v>
      </c>
    </row>
    <row r="328" spans="1:11" ht="60">
      <c r="A328" s="1" t="s">
        <v>1403</v>
      </c>
      <c r="B328" s="1" t="s">
        <v>1404</v>
      </c>
      <c r="C328" s="1"/>
      <c r="D328" s="1"/>
      <c r="E328" s="1"/>
      <c r="F328" s="6"/>
      <c r="G328" s="7"/>
      <c r="H328" s="12"/>
      <c r="I328" s="11"/>
      <c r="J328" s="12"/>
      <c r="K328" s="11"/>
    </row>
    <row r="329" spans="1:11" ht="135">
      <c r="A329" s="1" t="s">
        <v>1405</v>
      </c>
      <c r="B329" s="1" t="s">
        <v>1406</v>
      </c>
      <c r="C329" s="1" t="s">
        <v>1407</v>
      </c>
      <c r="D329" s="1" t="s">
        <v>1408</v>
      </c>
      <c r="E329" s="1" t="s">
        <v>1409</v>
      </c>
      <c r="F329" s="6">
        <v>41760</v>
      </c>
      <c r="G329" s="7">
        <v>0.42710973653000955</v>
      </c>
      <c r="H329" s="10">
        <v>41773</v>
      </c>
      <c r="I329" s="11">
        <v>430.03000000000003</v>
      </c>
      <c r="J329" s="10">
        <v>42869</v>
      </c>
      <c r="K329" s="11">
        <v>613.70000000000005</v>
      </c>
    </row>
    <row r="330" spans="1:11" ht="135">
      <c r="A330" s="1" t="s">
        <v>1405</v>
      </c>
      <c r="B330" s="1" t="s">
        <v>1406</v>
      </c>
      <c r="C330" s="1" t="s">
        <v>1407</v>
      </c>
      <c r="D330" s="1" t="s">
        <v>1408</v>
      </c>
      <c r="E330" s="1" t="s">
        <v>1410</v>
      </c>
      <c r="F330" s="6">
        <v>41760</v>
      </c>
      <c r="G330" s="7">
        <v>0.42710973653000955</v>
      </c>
      <c r="H330" s="10">
        <v>41773</v>
      </c>
      <c r="I330" s="11">
        <v>430.03000000000003</v>
      </c>
      <c r="J330" s="10">
        <v>42869</v>
      </c>
      <c r="K330" s="11">
        <v>613.70000000000005</v>
      </c>
    </row>
    <row r="331" spans="1:11" ht="150">
      <c r="A331" s="1" t="s">
        <v>1405</v>
      </c>
      <c r="B331" s="1" t="s">
        <v>1406</v>
      </c>
      <c r="C331" s="1" t="s">
        <v>1407</v>
      </c>
      <c r="D331" s="1" t="s">
        <v>1408</v>
      </c>
      <c r="E331" s="1" t="s">
        <v>1411</v>
      </c>
      <c r="F331" s="6">
        <v>41760</v>
      </c>
      <c r="G331" s="7">
        <v>0.42710973653000955</v>
      </c>
      <c r="H331" s="10">
        <v>41773</v>
      </c>
      <c r="I331" s="11">
        <v>430.03000000000003</v>
      </c>
      <c r="J331" s="10">
        <v>42869</v>
      </c>
      <c r="K331" s="11">
        <v>613.70000000000005</v>
      </c>
    </row>
    <row r="332" spans="1:11" ht="135">
      <c r="A332" s="1" t="s">
        <v>1405</v>
      </c>
      <c r="B332" s="1" t="s">
        <v>1412</v>
      </c>
      <c r="C332" s="1" t="s">
        <v>1407</v>
      </c>
      <c r="D332" s="1" t="s">
        <v>1408</v>
      </c>
      <c r="E332" s="1" t="s">
        <v>1409</v>
      </c>
      <c r="F332" s="6">
        <v>41760</v>
      </c>
      <c r="G332" s="7">
        <v>0.42710973653000955</v>
      </c>
      <c r="H332" s="10">
        <v>41773</v>
      </c>
      <c r="I332" s="11">
        <v>430.03000000000003</v>
      </c>
      <c r="J332" s="10">
        <v>42869</v>
      </c>
      <c r="K332" s="11">
        <v>613.70000000000005</v>
      </c>
    </row>
    <row r="333" spans="1:11" ht="135">
      <c r="A333" s="1" t="s">
        <v>1405</v>
      </c>
      <c r="B333" s="1" t="s">
        <v>1412</v>
      </c>
      <c r="C333" s="1" t="s">
        <v>1407</v>
      </c>
      <c r="D333" s="1" t="s">
        <v>1408</v>
      </c>
      <c r="E333" s="1" t="s">
        <v>1410</v>
      </c>
      <c r="F333" s="6">
        <v>41760</v>
      </c>
      <c r="G333" s="7">
        <v>0.42710973653000955</v>
      </c>
      <c r="H333" s="10">
        <v>41773</v>
      </c>
      <c r="I333" s="11">
        <v>430.03000000000003</v>
      </c>
      <c r="J333" s="10">
        <v>42869</v>
      </c>
      <c r="K333" s="11">
        <v>613.70000000000005</v>
      </c>
    </row>
    <row r="334" spans="1:11" ht="150">
      <c r="A334" s="1" t="s">
        <v>1405</v>
      </c>
      <c r="B334" s="1" t="s">
        <v>1412</v>
      </c>
      <c r="C334" s="1" t="s">
        <v>1407</v>
      </c>
      <c r="D334" s="1" t="s">
        <v>1408</v>
      </c>
      <c r="E334" s="1" t="s">
        <v>1411</v>
      </c>
      <c r="F334" s="6">
        <v>41760</v>
      </c>
      <c r="G334" s="7">
        <v>0.42710973653000955</v>
      </c>
      <c r="H334" s="10">
        <v>41773</v>
      </c>
      <c r="I334" s="11">
        <v>430.03000000000003</v>
      </c>
      <c r="J334" s="10">
        <v>42869</v>
      </c>
      <c r="K334" s="11">
        <v>613.70000000000005</v>
      </c>
    </row>
    <row r="335" spans="1:11" ht="135">
      <c r="A335" s="1" t="s">
        <v>1413</v>
      </c>
      <c r="B335" s="1" t="s">
        <v>1414</v>
      </c>
      <c r="C335" s="1" t="s">
        <v>1415</v>
      </c>
      <c r="D335" s="1" t="s">
        <v>1416</v>
      </c>
      <c r="E335" s="1" t="s">
        <v>1417</v>
      </c>
      <c r="F335" s="6">
        <v>41644</v>
      </c>
      <c r="G335" s="7">
        <v>0.43161074266202654</v>
      </c>
      <c r="H335" s="10">
        <v>41653</v>
      </c>
      <c r="I335" s="11">
        <v>152.29</v>
      </c>
      <c r="J335" s="10">
        <v>42749</v>
      </c>
      <c r="K335" s="11">
        <v>218.02</v>
      </c>
    </row>
    <row r="336" spans="1:11" ht="135">
      <c r="A336" s="1" t="s">
        <v>1418</v>
      </c>
      <c r="B336" s="1" t="s">
        <v>1419</v>
      </c>
      <c r="C336" s="1" t="s">
        <v>1420</v>
      </c>
      <c r="D336" s="1" t="s">
        <v>1421</v>
      </c>
      <c r="E336" s="1" t="s">
        <v>1422</v>
      </c>
      <c r="F336" s="6">
        <v>40122</v>
      </c>
      <c r="G336" s="7">
        <v>0.20158263163234239</v>
      </c>
      <c r="H336" s="10">
        <v>41257</v>
      </c>
      <c r="I336" s="11">
        <v>98.570000000000007</v>
      </c>
      <c r="J336" s="10">
        <v>42352</v>
      </c>
      <c r="K336" s="11">
        <v>118.44</v>
      </c>
    </row>
    <row r="337" spans="1:11" ht="45">
      <c r="A337" s="1" t="s">
        <v>1211</v>
      </c>
      <c r="B337" s="1" t="s">
        <v>1423</v>
      </c>
      <c r="C337" s="1"/>
      <c r="D337" s="1"/>
      <c r="E337" s="1"/>
      <c r="F337" s="6"/>
      <c r="G337" s="7"/>
      <c r="H337" s="12"/>
      <c r="I337" s="11"/>
      <c r="J337" s="12"/>
      <c r="K337" s="11"/>
    </row>
    <row r="338" spans="1:11" ht="90">
      <c r="A338" s="1" t="s">
        <v>1424</v>
      </c>
      <c r="B338" s="1" t="s">
        <v>1425</v>
      </c>
      <c r="C338" s="1"/>
      <c r="D338" s="1"/>
      <c r="E338" s="1"/>
      <c r="F338" s="6"/>
      <c r="G338" s="7"/>
      <c r="H338" s="12"/>
      <c r="I338" s="11"/>
      <c r="J338" s="12"/>
      <c r="K338" s="11"/>
    </row>
    <row r="339" spans="1:11" ht="60">
      <c r="A339" s="1" t="s">
        <v>1426</v>
      </c>
      <c r="B339" s="1" t="s">
        <v>1427</v>
      </c>
      <c r="C339" s="1"/>
      <c r="D339" s="1"/>
      <c r="E339" s="1"/>
      <c r="F339" s="6"/>
      <c r="G339" s="7"/>
      <c r="H339" s="12"/>
      <c r="I339" s="11"/>
      <c r="J339" s="12"/>
      <c r="K339" s="11"/>
    </row>
    <row r="340" spans="1:11" ht="30">
      <c r="A340" s="1" t="s">
        <v>1428</v>
      </c>
      <c r="B340" s="1" t="s">
        <v>1429</v>
      </c>
      <c r="C340" s="1"/>
      <c r="D340" s="1"/>
      <c r="E340" s="1"/>
      <c r="F340" s="6"/>
      <c r="G340" s="7"/>
      <c r="H340" s="12"/>
      <c r="I340" s="11"/>
      <c r="J340" s="12"/>
      <c r="K340" s="11"/>
    </row>
    <row r="341" spans="1:11" ht="135">
      <c r="A341" s="1" t="s">
        <v>1430</v>
      </c>
      <c r="B341" s="1" t="s">
        <v>1431</v>
      </c>
      <c r="C341" s="1" t="s">
        <v>1432</v>
      </c>
      <c r="D341" s="1" t="s">
        <v>1433</v>
      </c>
      <c r="E341" s="1" t="s">
        <v>1434</v>
      </c>
      <c r="F341" s="6">
        <v>39573</v>
      </c>
      <c r="G341" s="7">
        <v>0.11530021942948336</v>
      </c>
      <c r="H341" s="10">
        <v>39613</v>
      </c>
      <c r="I341" s="11">
        <v>100.26</v>
      </c>
      <c r="J341" s="10">
        <v>40708</v>
      </c>
      <c r="K341" s="11">
        <v>111.82000000000001</v>
      </c>
    </row>
    <row r="342" spans="1:11" ht="75">
      <c r="A342" s="1" t="s">
        <v>1435</v>
      </c>
      <c r="B342" s="1" t="s">
        <v>1436</v>
      </c>
      <c r="C342" s="1"/>
      <c r="D342" s="1"/>
      <c r="E342" s="1"/>
      <c r="F342" s="6"/>
      <c r="G342" s="7"/>
      <c r="H342" s="12"/>
      <c r="I342" s="11"/>
      <c r="J342" s="12"/>
      <c r="K342" s="11"/>
    </row>
    <row r="343" spans="1:11" ht="135">
      <c r="A343" s="1" t="s">
        <v>1166</v>
      </c>
      <c r="B343" s="1" t="s">
        <v>1437</v>
      </c>
      <c r="C343" s="1" t="s">
        <v>1168</v>
      </c>
      <c r="D343" s="1" t="s">
        <v>1169</v>
      </c>
      <c r="E343" s="1" t="s">
        <v>1170</v>
      </c>
      <c r="F343" s="6">
        <v>38604</v>
      </c>
      <c r="G343" s="7">
        <v>0.82208372530573859</v>
      </c>
      <c r="H343" s="10">
        <v>40588</v>
      </c>
      <c r="I343" s="11">
        <v>85.04</v>
      </c>
      <c r="J343" s="10">
        <v>41684</v>
      </c>
      <c r="K343" s="11">
        <v>154.95000000000002</v>
      </c>
    </row>
    <row r="344" spans="1:11" ht="135">
      <c r="A344" s="1" t="s">
        <v>1166</v>
      </c>
      <c r="B344" s="1" t="s">
        <v>1437</v>
      </c>
      <c r="C344" s="1" t="s">
        <v>1171</v>
      </c>
      <c r="D344" s="1" t="s">
        <v>1172</v>
      </c>
      <c r="E344" s="1" t="s">
        <v>1173</v>
      </c>
      <c r="F344" s="6">
        <v>38604</v>
      </c>
      <c r="G344" s="7">
        <v>-0.17060457167271953</v>
      </c>
      <c r="H344" s="10">
        <v>38618</v>
      </c>
      <c r="I344" s="11">
        <v>234.05</v>
      </c>
      <c r="J344" s="10">
        <v>39714</v>
      </c>
      <c r="K344" s="11">
        <v>194.12</v>
      </c>
    </row>
    <row r="345" spans="1:11" ht="135">
      <c r="A345" s="1" t="s">
        <v>1166</v>
      </c>
      <c r="B345" s="1" t="s">
        <v>1437</v>
      </c>
      <c r="C345" s="1" t="s">
        <v>1168</v>
      </c>
      <c r="D345" s="1" t="s">
        <v>1169</v>
      </c>
      <c r="E345" s="1" t="s">
        <v>1174</v>
      </c>
      <c r="F345" s="6">
        <v>38604</v>
      </c>
      <c r="G345" s="7">
        <v>0.76266148393735</v>
      </c>
      <c r="H345" s="10">
        <v>40591</v>
      </c>
      <c r="I345" s="11">
        <v>87.47</v>
      </c>
      <c r="J345" s="10">
        <v>41687</v>
      </c>
      <c r="K345" s="11">
        <v>154.18</v>
      </c>
    </row>
    <row r="346" spans="1:11" ht="135">
      <c r="A346" s="1" t="s">
        <v>1438</v>
      </c>
      <c r="B346" s="1" t="s">
        <v>1439</v>
      </c>
      <c r="C346" s="1" t="s">
        <v>1440</v>
      </c>
      <c r="D346" s="1" t="s">
        <v>1441</v>
      </c>
      <c r="E346" s="1" t="s">
        <v>1442</v>
      </c>
      <c r="F346" s="6">
        <v>39060</v>
      </c>
      <c r="G346" s="7">
        <v>-0.50329504801355684</v>
      </c>
      <c r="H346" s="10">
        <v>39072</v>
      </c>
      <c r="I346" s="11">
        <v>159.33000000000001</v>
      </c>
      <c r="J346" s="10">
        <v>40168</v>
      </c>
      <c r="K346" s="11">
        <v>79.14</v>
      </c>
    </row>
    <row r="347" spans="1:11" ht="135">
      <c r="A347" s="1" t="s">
        <v>1438</v>
      </c>
      <c r="B347" s="1" t="s">
        <v>1439</v>
      </c>
      <c r="C347" s="1" t="s">
        <v>1440</v>
      </c>
      <c r="D347" s="1" t="s">
        <v>1441</v>
      </c>
      <c r="E347" s="1" t="s">
        <v>1443</v>
      </c>
      <c r="F347" s="6">
        <v>39060</v>
      </c>
      <c r="G347" s="7">
        <v>-0.50329504801355684</v>
      </c>
      <c r="H347" s="10">
        <v>39072</v>
      </c>
      <c r="I347" s="11">
        <v>159.33000000000001</v>
      </c>
      <c r="J347" s="10">
        <v>40168</v>
      </c>
      <c r="K347" s="11">
        <v>79.14</v>
      </c>
    </row>
    <row r="348" spans="1:11" ht="135">
      <c r="A348" s="1" t="s">
        <v>1438</v>
      </c>
      <c r="B348" s="1" t="s">
        <v>1439</v>
      </c>
      <c r="C348" s="1" t="s">
        <v>1444</v>
      </c>
      <c r="D348" s="1" t="s">
        <v>1445</v>
      </c>
      <c r="E348" s="1" t="s">
        <v>1446</v>
      </c>
      <c r="F348" s="6">
        <v>39060</v>
      </c>
      <c r="G348" s="7">
        <v>-0.49331271185761572</v>
      </c>
      <c r="H348" s="10">
        <v>39065</v>
      </c>
      <c r="I348" s="11">
        <v>2495.7800000000002</v>
      </c>
      <c r="J348" s="10">
        <v>40161</v>
      </c>
      <c r="K348" s="11">
        <v>1264.58</v>
      </c>
    </row>
    <row r="349" spans="1:11" ht="135">
      <c r="A349" s="1" t="s">
        <v>1447</v>
      </c>
      <c r="B349" s="1" t="s">
        <v>1448</v>
      </c>
      <c r="C349" s="1" t="s">
        <v>1449</v>
      </c>
      <c r="D349" s="1" t="s">
        <v>1450</v>
      </c>
      <c r="E349" s="1" t="s">
        <v>1451</v>
      </c>
      <c r="F349" s="6">
        <v>40472</v>
      </c>
      <c r="G349" s="7">
        <v>0.59650558679097598</v>
      </c>
      <c r="H349" s="10">
        <v>40480</v>
      </c>
      <c r="I349" s="11">
        <v>281.02</v>
      </c>
      <c r="J349" s="10">
        <v>41576</v>
      </c>
      <c r="K349" s="11">
        <v>448.65000000000003</v>
      </c>
    </row>
    <row r="350" spans="1:11" ht="135">
      <c r="A350" s="1" t="s">
        <v>1452</v>
      </c>
      <c r="B350" s="1" t="s">
        <v>1453</v>
      </c>
      <c r="C350" s="1" t="s">
        <v>1454</v>
      </c>
      <c r="D350" s="1" t="s">
        <v>1455</v>
      </c>
      <c r="E350" s="1" t="s">
        <v>1456</v>
      </c>
      <c r="F350" s="6">
        <v>39999</v>
      </c>
      <c r="G350" s="7">
        <v>0.69640971488912351</v>
      </c>
      <c r="H350" s="10">
        <v>40008</v>
      </c>
      <c r="I350" s="11">
        <v>189.4</v>
      </c>
      <c r="J350" s="10">
        <v>41104</v>
      </c>
      <c r="K350" s="11">
        <v>321.3</v>
      </c>
    </row>
    <row r="351" spans="1:11" ht="60">
      <c r="A351" s="1" t="s">
        <v>1457</v>
      </c>
      <c r="B351" s="1" t="s">
        <v>1458</v>
      </c>
      <c r="C351" s="1"/>
      <c r="D351" s="1"/>
      <c r="E351" s="1"/>
      <c r="F351" s="6"/>
      <c r="G351" s="7"/>
      <c r="H351" s="12"/>
      <c r="I351" s="11"/>
      <c r="J351" s="12"/>
      <c r="K351" s="11"/>
    </row>
    <row r="352" spans="1:11" ht="45">
      <c r="A352" s="1" t="s">
        <v>1459</v>
      </c>
      <c r="B352" s="1" t="s">
        <v>1460</v>
      </c>
      <c r="C352" s="1"/>
      <c r="D352" s="1"/>
      <c r="E352" s="1"/>
      <c r="F352" s="6"/>
      <c r="G352" s="7"/>
      <c r="H352" s="12"/>
      <c r="I352" s="11"/>
      <c r="J352" s="12"/>
      <c r="K352" s="11"/>
    </row>
    <row r="353" spans="1:11" ht="135">
      <c r="A353" s="1" t="s">
        <v>1471</v>
      </c>
      <c r="B353" s="1" t="s">
        <v>1472</v>
      </c>
      <c r="C353" s="1" t="s">
        <v>1473</v>
      </c>
      <c r="D353" s="1" t="s">
        <v>1474</v>
      </c>
      <c r="E353" s="1" t="s">
        <v>1475</v>
      </c>
      <c r="F353" s="6">
        <v>40246</v>
      </c>
      <c r="G353" s="7">
        <v>1.6288121096248807</v>
      </c>
      <c r="H353" s="10">
        <v>40251</v>
      </c>
      <c r="I353" s="11">
        <v>6956.45</v>
      </c>
      <c r="J353" s="10">
        <v>41347</v>
      </c>
      <c r="K353" s="11">
        <v>18287.2</v>
      </c>
    </row>
    <row r="354" spans="1:11" ht="135">
      <c r="A354" s="1" t="s">
        <v>1471</v>
      </c>
      <c r="B354" s="1" t="s">
        <v>1472</v>
      </c>
      <c r="C354" s="1" t="s">
        <v>1473</v>
      </c>
      <c r="D354" s="1" t="s">
        <v>1474</v>
      </c>
      <c r="E354" s="1" t="s">
        <v>1476</v>
      </c>
      <c r="F354" s="6">
        <v>40246</v>
      </c>
      <c r="G354" s="7">
        <v>1.6288121096248807</v>
      </c>
      <c r="H354" s="10">
        <v>40251</v>
      </c>
      <c r="I354" s="11">
        <v>6956.45</v>
      </c>
      <c r="J354" s="10">
        <v>41347</v>
      </c>
      <c r="K354" s="11">
        <v>18287.2</v>
      </c>
    </row>
    <row r="355" spans="1:11" ht="135">
      <c r="A355" s="1" t="s">
        <v>1477</v>
      </c>
      <c r="B355" s="1" t="s">
        <v>1478</v>
      </c>
      <c r="C355" s="1" t="s">
        <v>1479</v>
      </c>
      <c r="D355" s="1" t="s">
        <v>1480</v>
      </c>
      <c r="E355" s="1" t="s">
        <v>1481</v>
      </c>
      <c r="F355" s="6">
        <v>37899</v>
      </c>
      <c r="G355" s="7">
        <v>1.5046013667425968</v>
      </c>
      <c r="H355" s="10">
        <v>40922</v>
      </c>
      <c r="I355" s="11">
        <v>109.75</v>
      </c>
      <c r="J355" s="10">
        <v>42018</v>
      </c>
      <c r="K355" s="11">
        <v>274.88</v>
      </c>
    </row>
    <row r="356" spans="1:11" ht="60">
      <c r="A356" s="1" t="s">
        <v>1487</v>
      </c>
      <c r="B356" s="1" t="s">
        <v>1488</v>
      </c>
      <c r="C356" s="1"/>
      <c r="D356" s="1"/>
      <c r="E356" s="1"/>
      <c r="F356" s="6"/>
      <c r="G356" s="7"/>
      <c r="H356" s="12"/>
      <c r="I356" s="11"/>
      <c r="J356" s="12"/>
      <c r="K356" s="11"/>
    </row>
    <row r="357" spans="1:11" ht="135">
      <c r="A357" s="1" t="s">
        <v>1494</v>
      </c>
      <c r="B357" s="1" t="s">
        <v>1495</v>
      </c>
      <c r="C357" s="1" t="s">
        <v>1496</v>
      </c>
      <c r="D357" s="1" t="s">
        <v>1497</v>
      </c>
      <c r="E357" s="1" t="s">
        <v>1498</v>
      </c>
      <c r="F357" s="6">
        <v>41218</v>
      </c>
      <c r="G357" s="7">
        <v>2.7285610465116279</v>
      </c>
      <c r="H357" s="10">
        <v>41227</v>
      </c>
      <c r="I357" s="11">
        <v>27.52</v>
      </c>
      <c r="J357" s="10">
        <v>42322</v>
      </c>
      <c r="K357" s="11">
        <v>102.61</v>
      </c>
    </row>
    <row r="358" spans="1:11" ht="30">
      <c r="A358" s="1" t="s">
        <v>1499</v>
      </c>
      <c r="B358" s="1" t="s">
        <v>1500</v>
      </c>
      <c r="C358" s="1"/>
      <c r="D358" s="1"/>
      <c r="E358" s="1"/>
      <c r="F358" s="6"/>
      <c r="G358" s="7"/>
      <c r="H358" s="12"/>
      <c r="I358" s="11"/>
      <c r="J358" s="12"/>
      <c r="K358" s="11"/>
    </row>
    <row r="359" spans="1:11" ht="60">
      <c r="A359" s="1" t="s">
        <v>1501</v>
      </c>
      <c r="B359" s="1" t="s">
        <v>1502</v>
      </c>
      <c r="C359" s="1"/>
      <c r="D359" s="1"/>
      <c r="E359" s="1"/>
      <c r="F359" s="6"/>
      <c r="G359" s="7"/>
      <c r="H359" s="12"/>
      <c r="I359" s="11"/>
      <c r="J359" s="12"/>
      <c r="K359" s="11"/>
    </row>
    <row r="360" spans="1:11" ht="60">
      <c r="A360" s="1" t="s">
        <v>1503</v>
      </c>
      <c r="B360" s="1" t="s">
        <v>756</v>
      </c>
      <c r="C360" s="1"/>
      <c r="D360" s="1"/>
      <c r="E360" s="1"/>
      <c r="F360" s="6"/>
      <c r="G360" s="7"/>
      <c r="H360" s="12"/>
      <c r="I360" s="11"/>
      <c r="J360" s="12"/>
      <c r="K360" s="11"/>
    </row>
    <row r="361" spans="1:11" ht="120">
      <c r="A361" s="1" t="s">
        <v>1504</v>
      </c>
      <c r="B361" s="1" t="s">
        <v>1505</v>
      </c>
      <c r="C361" s="1" t="s">
        <v>1506</v>
      </c>
      <c r="D361" s="1" t="s">
        <v>1507</v>
      </c>
      <c r="E361" s="1" t="s">
        <v>1508</v>
      </c>
      <c r="F361" s="6">
        <v>40969</v>
      </c>
      <c r="G361" s="7">
        <v>0.33840984228497117</v>
      </c>
      <c r="H361" s="10">
        <v>40982</v>
      </c>
      <c r="I361" s="11">
        <v>184.51</v>
      </c>
      <c r="J361" s="10">
        <v>42077</v>
      </c>
      <c r="K361" s="11">
        <v>246.95000000000002</v>
      </c>
    </row>
    <row r="362" spans="1:11" ht="120">
      <c r="A362" s="1" t="s">
        <v>1509</v>
      </c>
      <c r="B362" s="1" t="s">
        <v>1510</v>
      </c>
      <c r="C362" s="1" t="s">
        <v>439</v>
      </c>
      <c r="D362" s="1" t="s">
        <v>440</v>
      </c>
      <c r="E362" s="1" t="s">
        <v>441</v>
      </c>
      <c r="F362" s="6">
        <v>41707</v>
      </c>
      <c r="G362" s="7">
        <v>0.59955185659411014</v>
      </c>
      <c r="H362" s="10">
        <v>41712</v>
      </c>
      <c r="I362" s="11">
        <v>1686.96</v>
      </c>
      <c r="J362" s="10">
        <v>42808</v>
      </c>
      <c r="K362" s="11">
        <v>2698.38</v>
      </c>
    </row>
    <row r="363" spans="1:11" ht="135">
      <c r="A363" s="1" t="s">
        <v>1509</v>
      </c>
      <c r="B363" s="1" t="s">
        <v>1510</v>
      </c>
      <c r="C363" s="1" t="s">
        <v>439</v>
      </c>
      <c r="D363" s="1" t="s">
        <v>442</v>
      </c>
      <c r="E363" s="1" t="s">
        <v>443</v>
      </c>
      <c r="F363" s="6">
        <v>41707</v>
      </c>
      <c r="G363" s="7">
        <v>1.0678657574223518</v>
      </c>
      <c r="H363" s="10">
        <v>41712</v>
      </c>
      <c r="I363" s="11">
        <v>335.81</v>
      </c>
      <c r="J363" s="10">
        <v>42808</v>
      </c>
      <c r="K363" s="11">
        <v>694.41</v>
      </c>
    </row>
    <row r="364" spans="1:11" ht="120">
      <c r="A364" s="1" t="s">
        <v>1511</v>
      </c>
      <c r="B364" s="1" t="s">
        <v>1512</v>
      </c>
      <c r="C364" s="1" t="s">
        <v>1513</v>
      </c>
      <c r="D364" s="1" t="s">
        <v>1514</v>
      </c>
      <c r="E364" s="1" t="s">
        <v>1515</v>
      </c>
      <c r="F364" s="6">
        <v>39995</v>
      </c>
      <c r="G364" s="7">
        <v>-0.27313189024534601</v>
      </c>
      <c r="H364" s="10">
        <v>40008</v>
      </c>
      <c r="I364" s="11">
        <v>1267.19</v>
      </c>
      <c r="J364" s="10">
        <v>41104</v>
      </c>
      <c r="K364" s="11">
        <v>921.08</v>
      </c>
    </row>
    <row r="365" spans="1:11" ht="135">
      <c r="A365" s="1" t="s">
        <v>1511</v>
      </c>
      <c r="B365" s="1" t="s">
        <v>1512</v>
      </c>
      <c r="C365" s="1" t="s">
        <v>1513</v>
      </c>
      <c r="D365" s="1" t="s">
        <v>1514</v>
      </c>
      <c r="E365" s="1" t="s">
        <v>1516</v>
      </c>
      <c r="F365" s="6">
        <v>39995</v>
      </c>
      <c r="G365" s="7">
        <v>-0.27313189024534601</v>
      </c>
      <c r="H365" s="10">
        <v>40008</v>
      </c>
      <c r="I365" s="11">
        <v>1267.19</v>
      </c>
      <c r="J365" s="10">
        <v>41104</v>
      </c>
      <c r="K365" s="11">
        <v>921.08</v>
      </c>
    </row>
    <row r="366" spans="1:11" ht="120">
      <c r="A366" s="1" t="s">
        <v>1511</v>
      </c>
      <c r="B366" s="1" t="s">
        <v>1517</v>
      </c>
      <c r="C366" s="1" t="s">
        <v>1513</v>
      </c>
      <c r="D366" s="1" t="s">
        <v>1514</v>
      </c>
      <c r="E366" s="1" t="s">
        <v>1515</v>
      </c>
      <c r="F366" s="6">
        <v>39995</v>
      </c>
      <c r="G366" s="7">
        <v>-0.27313189024534601</v>
      </c>
      <c r="H366" s="10">
        <v>40008</v>
      </c>
      <c r="I366" s="11">
        <v>1267.19</v>
      </c>
      <c r="J366" s="10">
        <v>41104</v>
      </c>
      <c r="K366" s="11">
        <v>921.08</v>
      </c>
    </row>
    <row r="367" spans="1:11" ht="135">
      <c r="A367" s="1" t="s">
        <v>1511</v>
      </c>
      <c r="B367" s="1" t="s">
        <v>1517</v>
      </c>
      <c r="C367" s="1" t="s">
        <v>1513</v>
      </c>
      <c r="D367" s="1" t="s">
        <v>1514</v>
      </c>
      <c r="E367" s="1" t="s">
        <v>1516</v>
      </c>
      <c r="F367" s="6">
        <v>39995</v>
      </c>
      <c r="G367" s="7">
        <v>-0.27313189024534601</v>
      </c>
      <c r="H367" s="10">
        <v>40008</v>
      </c>
      <c r="I367" s="11">
        <v>1267.19</v>
      </c>
      <c r="J367" s="10">
        <v>41104</v>
      </c>
      <c r="K367" s="11">
        <v>921.08</v>
      </c>
    </row>
    <row r="368" spans="1:11" ht="135">
      <c r="A368" s="1" t="s">
        <v>1518</v>
      </c>
      <c r="B368" s="1" t="s">
        <v>1519</v>
      </c>
      <c r="C368" s="1" t="s">
        <v>1520</v>
      </c>
      <c r="D368" s="1" t="s">
        <v>1521</v>
      </c>
      <c r="E368" s="1" t="s">
        <v>1522</v>
      </c>
      <c r="F368" s="6">
        <v>39391</v>
      </c>
      <c r="G368" s="7">
        <v>1.2701589843303214</v>
      </c>
      <c r="H368" s="10">
        <v>41043</v>
      </c>
      <c r="I368" s="11">
        <v>87.43</v>
      </c>
      <c r="J368" s="10">
        <v>42138</v>
      </c>
      <c r="K368" s="11">
        <v>198.48000000000002</v>
      </c>
    </row>
    <row r="369" spans="1:11" ht="120">
      <c r="A369" s="1" t="s">
        <v>1523</v>
      </c>
      <c r="B369" s="1" t="s">
        <v>1524</v>
      </c>
      <c r="C369" s="1" t="s">
        <v>1525</v>
      </c>
      <c r="D369" s="1" t="s">
        <v>1526</v>
      </c>
      <c r="E369" s="1" t="s">
        <v>1527</v>
      </c>
      <c r="F369" s="6">
        <v>41218</v>
      </c>
      <c r="G369" s="7">
        <v>-0.13023207625362612</v>
      </c>
      <c r="H369" s="10">
        <v>41469</v>
      </c>
      <c r="I369" s="11">
        <v>96.52</v>
      </c>
      <c r="J369" s="10">
        <v>42565</v>
      </c>
      <c r="K369" s="11">
        <v>83.95</v>
      </c>
    </row>
    <row r="370" spans="1:11" ht="135">
      <c r="A370" s="1" t="s">
        <v>1528</v>
      </c>
      <c r="B370" s="1" t="s">
        <v>1529</v>
      </c>
      <c r="C370" s="1" t="s">
        <v>1530</v>
      </c>
      <c r="D370" s="1" t="s">
        <v>1531</v>
      </c>
      <c r="E370" s="1" t="s">
        <v>1532</v>
      </c>
      <c r="F370" s="6">
        <v>41218</v>
      </c>
      <c r="G370" s="7">
        <v>-0.16033442692348387</v>
      </c>
      <c r="H370" s="10">
        <v>41469</v>
      </c>
      <c r="I370" s="11">
        <v>94.49</v>
      </c>
      <c r="J370" s="10">
        <v>42565</v>
      </c>
      <c r="K370" s="11">
        <v>79.34</v>
      </c>
    </row>
    <row r="371" spans="1:11" ht="135">
      <c r="A371" s="1" t="s">
        <v>1533</v>
      </c>
      <c r="B371" s="1" t="s">
        <v>1534</v>
      </c>
      <c r="C371" s="1" t="s">
        <v>1535</v>
      </c>
      <c r="D371" s="1" t="s">
        <v>1536</v>
      </c>
      <c r="E371" s="1" t="s">
        <v>1537</v>
      </c>
      <c r="F371" s="6">
        <v>35739</v>
      </c>
      <c r="G371" s="7">
        <v>0.28899321857068333</v>
      </c>
      <c r="H371" s="10">
        <v>39430</v>
      </c>
      <c r="I371" s="11">
        <v>115.02</v>
      </c>
      <c r="J371" s="10">
        <v>40526</v>
      </c>
      <c r="K371" s="11">
        <v>148.26</v>
      </c>
    </row>
    <row r="372" spans="1:11" ht="75">
      <c r="A372" s="1" t="s">
        <v>1538</v>
      </c>
      <c r="B372" s="1" t="s">
        <v>1539</v>
      </c>
      <c r="C372" s="1"/>
      <c r="D372" s="1"/>
      <c r="E372" s="1"/>
      <c r="F372" s="6"/>
      <c r="G372" s="7"/>
      <c r="H372" s="12"/>
      <c r="I372" s="11"/>
      <c r="J372" s="12"/>
      <c r="K372" s="11"/>
    </row>
    <row r="373" spans="1:11" ht="135">
      <c r="A373" s="1" t="s">
        <v>1540</v>
      </c>
      <c r="B373" s="1" t="s">
        <v>1541</v>
      </c>
      <c r="C373" s="1" t="s">
        <v>1542</v>
      </c>
      <c r="D373" s="1" t="s">
        <v>1543</v>
      </c>
      <c r="E373" s="1" t="s">
        <v>1544</v>
      </c>
      <c r="F373" s="6">
        <v>41583</v>
      </c>
      <c r="G373" s="7">
        <v>-0.12616614837849852</v>
      </c>
      <c r="H373" s="10">
        <v>41592</v>
      </c>
      <c r="I373" s="11">
        <v>472.71000000000004</v>
      </c>
      <c r="J373" s="10">
        <v>42688</v>
      </c>
      <c r="K373" s="11">
        <v>413.07</v>
      </c>
    </row>
    <row r="374" spans="1:11" ht="60">
      <c r="A374" s="1" t="s">
        <v>1551</v>
      </c>
      <c r="B374" s="1" t="s">
        <v>1552</v>
      </c>
      <c r="C374" s="1"/>
      <c r="D374" s="1"/>
      <c r="E374" s="1"/>
      <c r="F374" s="6"/>
      <c r="G374" s="7"/>
      <c r="H374" s="12"/>
      <c r="I374" s="11"/>
      <c r="J374" s="12"/>
      <c r="K374" s="11"/>
    </row>
    <row r="375" spans="1:11" ht="75">
      <c r="A375" s="1" t="s">
        <v>1555</v>
      </c>
      <c r="B375" s="1" t="s">
        <v>1556</v>
      </c>
      <c r="C375" s="1"/>
      <c r="D375" s="1"/>
      <c r="E375" s="1"/>
      <c r="F375" s="6"/>
      <c r="G375" s="7"/>
      <c r="H375" s="12"/>
      <c r="I375" s="11"/>
      <c r="J375" s="12"/>
      <c r="K375" s="11"/>
    </row>
    <row r="376" spans="1:11" ht="75">
      <c r="A376" s="1" t="s">
        <v>1562</v>
      </c>
      <c r="B376" s="1" t="s">
        <v>1563</v>
      </c>
      <c r="C376" s="1"/>
      <c r="D376" s="1"/>
      <c r="E376" s="1"/>
      <c r="F376" s="6"/>
      <c r="G376" s="7"/>
      <c r="H376" s="12"/>
      <c r="I376" s="11"/>
      <c r="J376" s="12"/>
      <c r="K376" s="11"/>
    </row>
    <row r="377" spans="1:11" ht="30">
      <c r="A377" s="1" t="s">
        <v>1564</v>
      </c>
      <c r="B377" s="1" t="s">
        <v>1565</v>
      </c>
      <c r="C377" s="1"/>
      <c r="D377" s="1"/>
      <c r="E377" s="1"/>
      <c r="F377" s="6"/>
      <c r="G377" s="7"/>
      <c r="H377" s="12"/>
      <c r="I377" s="11"/>
      <c r="J377" s="12"/>
      <c r="K377" s="11"/>
    </row>
    <row r="378" spans="1:11" ht="45">
      <c r="A378" s="1" t="s">
        <v>1594</v>
      </c>
      <c r="B378" s="1" t="s">
        <v>1595</v>
      </c>
      <c r="C378" s="1"/>
      <c r="D378" s="1"/>
      <c r="E378" s="1"/>
      <c r="F378" s="6"/>
      <c r="G378" s="7"/>
      <c r="H378" s="12"/>
      <c r="I378" s="11"/>
      <c r="J378" s="12"/>
      <c r="K378" s="11"/>
    </row>
    <row r="379" spans="1:11" ht="135">
      <c r="A379" s="1" t="s">
        <v>1596</v>
      </c>
      <c r="B379" s="1" t="s">
        <v>1597</v>
      </c>
      <c r="C379" s="1" t="s">
        <v>1598</v>
      </c>
      <c r="D379" s="1" t="s">
        <v>1599</v>
      </c>
      <c r="E379" s="1" t="s">
        <v>1600</v>
      </c>
      <c r="F379" s="6">
        <v>37196</v>
      </c>
      <c r="G379" s="7">
        <v>1.1095771909523626E-2</v>
      </c>
      <c r="H379" s="10">
        <v>37209</v>
      </c>
      <c r="I379" s="11">
        <v>60527.56</v>
      </c>
      <c r="J379" s="10">
        <v>38305</v>
      </c>
      <c r="K379" s="11">
        <v>61199.16</v>
      </c>
    </row>
    <row r="380" spans="1:11" ht="135">
      <c r="A380" s="1" t="s">
        <v>1601</v>
      </c>
      <c r="B380" s="1" t="s">
        <v>1602</v>
      </c>
      <c r="C380" s="1" t="s">
        <v>1603</v>
      </c>
      <c r="D380" s="1" t="s">
        <v>1604</v>
      </c>
      <c r="E380" s="1" t="s">
        <v>1605</v>
      </c>
      <c r="F380" s="6">
        <v>39757</v>
      </c>
      <c r="G380" s="7">
        <v>1.9032711594338738</v>
      </c>
      <c r="H380" s="10">
        <v>39766</v>
      </c>
      <c r="I380" s="11">
        <v>213.38</v>
      </c>
      <c r="J380" s="10">
        <v>40861</v>
      </c>
      <c r="K380" s="11">
        <v>619.5</v>
      </c>
    </row>
    <row r="381" spans="1:11" ht="135">
      <c r="A381" s="1" t="s">
        <v>1606</v>
      </c>
      <c r="B381" s="1" t="s">
        <v>1607</v>
      </c>
      <c r="C381" s="1" t="s">
        <v>1608</v>
      </c>
      <c r="D381" s="1" t="s">
        <v>1609</v>
      </c>
      <c r="E381" s="1" t="s">
        <v>1610</v>
      </c>
      <c r="F381" s="6">
        <v>40483</v>
      </c>
      <c r="G381" s="7">
        <v>0.52384916340630994</v>
      </c>
      <c r="H381" s="10">
        <v>40496</v>
      </c>
      <c r="I381" s="11">
        <v>120.13</v>
      </c>
      <c r="J381" s="10">
        <v>41592</v>
      </c>
      <c r="K381" s="11">
        <v>183.06</v>
      </c>
    </row>
    <row r="382" spans="1:11" ht="135">
      <c r="A382" s="1" t="s">
        <v>1606</v>
      </c>
      <c r="B382" s="1" t="s">
        <v>1607</v>
      </c>
      <c r="C382" s="1" t="s">
        <v>1608</v>
      </c>
      <c r="D382" s="1" t="s">
        <v>1609</v>
      </c>
      <c r="E382" s="1" t="s">
        <v>1611</v>
      </c>
      <c r="F382" s="6">
        <v>40483</v>
      </c>
      <c r="G382" s="7">
        <v>0.52384916340630994</v>
      </c>
      <c r="H382" s="10">
        <v>40496</v>
      </c>
      <c r="I382" s="11">
        <v>120.13</v>
      </c>
      <c r="J382" s="10">
        <v>41592</v>
      </c>
      <c r="K382" s="11">
        <v>183.06</v>
      </c>
    </row>
    <row r="383" spans="1:11" ht="135">
      <c r="A383" s="1" t="s">
        <v>1606</v>
      </c>
      <c r="B383" s="1" t="s">
        <v>1612</v>
      </c>
      <c r="C383" s="1" t="s">
        <v>1608</v>
      </c>
      <c r="D383" s="1" t="s">
        <v>1609</v>
      </c>
      <c r="E383" s="1" t="s">
        <v>1610</v>
      </c>
      <c r="F383" s="6">
        <v>40483</v>
      </c>
      <c r="G383" s="7">
        <v>0.52384916340630994</v>
      </c>
      <c r="H383" s="10">
        <v>40496</v>
      </c>
      <c r="I383" s="11">
        <v>120.13</v>
      </c>
      <c r="J383" s="10">
        <v>41592</v>
      </c>
      <c r="K383" s="11">
        <v>183.06</v>
      </c>
    </row>
    <row r="384" spans="1:11" ht="135">
      <c r="A384" s="1" t="s">
        <v>1606</v>
      </c>
      <c r="B384" s="1" t="s">
        <v>1612</v>
      </c>
      <c r="C384" s="1" t="s">
        <v>1608</v>
      </c>
      <c r="D384" s="1" t="s">
        <v>1609</v>
      </c>
      <c r="E384" s="1" t="s">
        <v>1611</v>
      </c>
      <c r="F384" s="6">
        <v>40483</v>
      </c>
      <c r="G384" s="7">
        <v>0.52384916340630994</v>
      </c>
      <c r="H384" s="10">
        <v>40496</v>
      </c>
      <c r="I384" s="11">
        <v>120.13</v>
      </c>
      <c r="J384" s="10">
        <v>41592</v>
      </c>
      <c r="K384" s="11">
        <v>183.06</v>
      </c>
    </row>
    <row r="385" spans="1:11" ht="30">
      <c r="A385" s="1" t="s">
        <v>1613</v>
      </c>
      <c r="B385" s="1" t="s">
        <v>1614</v>
      </c>
      <c r="C385" s="1"/>
      <c r="D385" s="1"/>
      <c r="E385" s="1"/>
      <c r="F385" s="6"/>
      <c r="G385" s="7"/>
      <c r="H385" s="12"/>
      <c r="I385" s="11"/>
      <c r="J385" s="12"/>
      <c r="K385" s="11"/>
    </row>
    <row r="386" spans="1:11" ht="135">
      <c r="A386" s="1" t="s">
        <v>1615</v>
      </c>
      <c r="B386" s="1" t="s">
        <v>1616</v>
      </c>
      <c r="C386" s="1" t="s">
        <v>1617</v>
      </c>
      <c r="D386" s="1" t="s">
        <v>1618</v>
      </c>
      <c r="E386" s="1" t="s">
        <v>1619</v>
      </c>
      <c r="F386" s="6">
        <v>38842</v>
      </c>
      <c r="G386" s="7">
        <v>-0.41940051923530791</v>
      </c>
      <c r="H386" s="10">
        <v>38943</v>
      </c>
      <c r="I386" s="11">
        <v>84.74</v>
      </c>
      <c r="J386" s="10">
        <v>40039</v>
      </c>
      <c r="K386" s="11">
        <v>49.2</v>
      </c>
    </row>
    <row r="387" spans="1:11" ht="120">
      <c r="A387" s="1" t="s">
        <v>1633</v>
      </c>
      <c r="B387" s="1" t="s">
        <v>1634</v>
      </c>
      <c r="C387" s="1" t="s">
        <v>1635</v>
      </c>
      <c r="D387" s="1" t="s">
        <v>1636</v>
      </c>
      <c r="E387" s="1" t="s">
        <v>1637</v>
      </c>
      <c r="F387" s="6">
        <v>40487</v>
      </c>
      <c r="G387" s="7">
        <v>0.86989579017814456</v>
      </c>
      <c r="H387" s="10">
        <v>40496</v>
      </c>
      <c r="I387" s="11">
        <v>15689.5</v>
      </c>
      <c r="J387" s="10">
        <v>41592</v>
      </c>
      <c r="K387" s="11">
        <v>29337.73</v>
      </c>
    </row>
    <row r="388" spans="1:11" ht="60">
      <c r="A388" s="1" t="s">
        <v>1638</v>
      </c>
      <c r="B388" s="1" t="s">
        <v>1639</v>
      </c>
      <c r="C388" s="1"/>
      <c r="D388" s="1"/>
      <c r="E388" s="1"/>
      <c r="F388" s="6"/>
      <c r="G388" s="7"/>
      <c r="H388" s="12"/>
      <c r="I388" s="11"/>
      <c r="J388" s="12"/>
      <c r="K388" s="11"/>
    </row>
    <row r="389" spans="1:11" ht="120">
      <c r="A389" s="1" t="s">
        <v>1640</v>
      </c>
      <c r="B389" s="1" t="s">
        <v>1641</v>
      </c>
      <c r="C389" s="1" t="s">
        <v>1642</v>
      </c>
      <c r="D389" s="1" t="s">
        <v>1643</v>
      </c>
      <c r="E389" s="1" t="s">
        <v>1644</v>
      </c>
      <c r="F389" s="6">
        <v>36165</v>
      </c>
      <c r="G389" s="7">
        <v>0.65476055056307592</v>
      </c>
      <c r="H389" s="10">
        <v>36174</v>
      </c>
      <c r="I389" s="11">
        <v>87.91</v>
      </c>
      <c r="J389" s="10">
        <v>37270</v>
      </c>
      <c r="K389" s="11">
        <v>145.47</v>
      </c>
    </row>
    <row r="390" spans="1:11" ht="135">
      <c r="A390" s="1" t="s">
        <v>1645</v>
      </c>
      <c r="B390" s="1" t="s">
        <v>1646</v>
      </c>
      <c r="C390" s="1" t="s">
        <v>1647</v>
      </c>
      <c r="D390" s="1" t="s">
        <v>1648</v>
      </c>
      <c r="E390" s="1" t="s">
        <v>1649</v>
      </c>
      <c r="F390" s="6">
        <v>40548</v>
      </c>
      <c r="G390" s="7">
        <v>1.5728652934919254</v>
      </c>
      <c r="H390" s="10">
        <v>40647</v>
      </c>
      <c r="I390" s="11">
        <v>103.41</v>
      </c>
      <c r="J390" s="10">
        <v>41743</v>
      </c>
      <c r="K390" s="11">
        <v>266.06</v>
      </c>
    </row>
    <row r="391" spans="1:11" ht="45">
      <c r="A391" s="1" t="s">
        <v>1650</v>
      </c>
      <c r="B391" s="1" t="s">
        <v>1651</v>
      </c>
      <c r="C391" s="1"/>
      <c r="D391" s="1"/>
      <c r="E391" s="1"/>
      <c r="F391" s="6"/>
      <c r="G391" s="7"/>
      <c r="H391" s="12"/>
      <c r="I391" s="11"/>
      <c r="J391" s="12"/>
      <c r="K391" s="11"/>
    </row>
    <row r="392" spans="1:11" ht="135">
      <c r="A392" s="1" t="s">
        <v>1652</v>
      </c>
      <c r="B392" s="1" t="s">
        <v>1653</v>
      </c>
      <c r="C392" s="1" t="s">
        <v>1654</v>
      </c>
      <c r="D392" s="1" t="s">
        <v>1655</v>
      </c>
      <c r="E392" s="1" t="s">
        <v>1656</v>
      </c>
      <c r="F392" s="6">
        <v>40183</v>
      </c>
      <c r="G392" s="7">
        <v>0.23306523681858787</v>
      </c>
      <c r="H392" s="10">
        <v>40192</v>
      </c>
      <c r="I392" s="11">
        <v>111.9</v>
      </c>
      <c r="J392" s="10">
        <v>41288</v>
      </c>
      <c r="K392" s="11">
        <v>137.97999999999999</v>
      </c>
    </row>
    <row r="393" spans="1:11" ht="135">
      <c r="A393" s="1" t="s">
        <v>1657</v>
      </c>
      <c r="B393" s="1" t="s">
        <v>1658</v>
      </c>
      <c r="C393" s="1" t="s">
        <v>1659</v>
      </c>
      <c r="D393" s="1" t="s">
        <v>1660</v>
      </c>
      <c r="E393" s="1" t="s">
        <v>1661</v>
      </c>
      <c r="F393" s="6">
        <v>38173</v>
      </c>
      <c r="G393" s="7">
        <v>0.9325494311541489</v>
      </c>
      <c r="H393" s="10">
        <v>38182</v>
      </c>
      <c r="I393" s="11">
        <v>419.27</v>
      </c>
      <c r="J393" s="10">
        <v>39277</v>
      </c>
      <c r="K393" s="11">
        <v>810.26</v>
      </c>
    </row>
    <row r="394" spans="1:11" ht="135">
      <c r="A394" s="1" t="s">
        <v>1662</v>
      </c>
      <c r="B394" s="1" t="s">
        <v>1663</v>
      </c>
      <c r="C394" s="1" t="s">
        <v>1664</v>
      </c>
      <c r="D394" s="1" t="s">
        <v>1665</v>
      </c>
      <c r="E394" s="1" t="s">
        <v>1666</v>
      </c>
      <c r="F394" s="1"/>
      <c r="G394" s="7"/>
      <c r="H394" s="12"/>
      <c r="I394" s="11"/>
      <c r="J394" s="12"/>
      <c r="K394" s="11"/>
    </row>
    <row r="395" spans="1:11" ht="135">
      <c r="A395" s="1" t="s">
        <v>1662</v>
      </c>
      <c r="B395" s="1" t="s">
        <v>1663</v>
      </c>
      <c r="C395" s="1" t="s">
        <v>1667</v>
      </c>
      <c r="D395" s="1" t="s">
        <v>1668</v>
      </c>
      <c r="E395" s="1" t="s">
        <v>1669</v>
      </c>
      <c r="F395" s="1"/>
      <c r="G395" s="7"/>
      <c r="H395" s="12"/>
      <c r="I395" s="11"/>
      <c r="J395" s="12"/>
      <c r="K395" s="11"/>
    </row>
    <row r="396" spans="1:11" ht="135">
      <c r="A396" s="1" t="s">
        <v>1676</v>
      </c>
      <c r="B396" s="1" t="s">
        <v>1677</v>
      </c>
      <c r="C396" s="1" t="s">
        <v>1678</v>
      </c>
      <c r="D396" s="1" t="s">
        <v>1679</v>
      </c>
      <c r="E396" s="1" t="s">
        <v>1680</v>
      </c>
      <c r="F396" s="6">
        <v>37991</v>
      </c>
      <c r="G396" s="7">
        <v>0.59792633327604983</v>
      </c>
      <c r="H396" s="10">
        <v>38000</v>
      </c>
      <c r="I396" s="11">
        <v>1221.99</v>
      </c>
      <c r="J396" s="10">
        <v>39096</v>
      </c>
      <c r="K396" s="11">
        <v>1952.65</v>
      </c>
    </row>
    <row r="397" spans="1:11" ht="120">
      <c r="A397" s="1" t="s">
        <v>1681</v>
      </c>
      <c r="B397" s="1" t="s">
        <v>948</v>
      </c>
      <c r="C397" s="1" t="s">
        <v>949</v>
      </c>
      <c r="D397" s="1" t="s">
        <v>950</v>
      </c>
      <c r="E397" s="1" t="s">
        <v>951</v>
      </c>
      <c r="F397" s="6">
        <v>41369</v>
      </c>
      <c r="G397" s="7">
        <v>-0.51738659659613051</v>
      </c>
      <c r="H397" s="10">
        <v>41378</v>
      </c>
      <c r="I397" s="11">
        <v>11599.74</v>
      </c>
      <c r="J397" s="10">
        <v>42474</v>
      </c>
      <c r="K397" s="11">
        <v>5598.1900000000005</v>
      </c>
    </row>
    <row r="398" spans="1:11" ht="135">
      <c r="A398" s="1" t="s">
        <v>1681</v>
      </c>
      <c r="B398" s="1" t="s">
        <v>948</v>
      </c>
      <c r="C398" s="1" t="s">
        <v>952</v>
      </c>
      <c r="D398" s="1" t="s">
        <v>953</v>
      </c>
      <c r="E398" s="1" t="s">
        <v>954</v>
      </c>
      <c r="F398" s="6">
        <v>41369</v>
      </c>
      <c r="G398" s="7">
        <v>-0.62044665012406952</v>
      </c>
      <c r="H398" s="10">
        <v>41378</v>
      </c>
      <c r="I398" s="11">
        <v>302.25</v>
      </c>
      <c r="J398" s="10">
        <v>42474</v>
      </c>
      <c r="K398" s="11">
        <v>114.72</v>
      </c>
    </row>
    <row r="399" spans="1:11" ht="135">
      <c r="A399" s="1" t="s">
        <v>1681</v>
      </c>
      <c r="B399" s="1" t="s">
        <v>948</v>
      </c>
      <c r="C399" s="1" t="s">
        <v>949</v>
      </c>
      <c r="D399" s="1" t="s">
        <v>950</v>
      </c>
      <c r="E399" s="1" t="s">
        <v>955</v>
      </c>
      <c r="F399" s="6">
        <v>41369</v>
      </c>
      <c r="G399" s="7">
        <v>-0.51738659659613051</v>
      </c>
      <c r="H399" s="10">
        <v>41378</v>
      </c>
      <c r="I399" s="11">
        <v>11599.74</v>
      </c>
      <c r="J399" s="10">
        <v>42474</v>
      </c>
      <c r="K399" s="11">
        <v>5598.1900000000005</v>
      </c>
    </row>
    <row r="400" spans="1:11" ht="135">
      <c r="A400" s="1" t="s">
        <v>1682</v>
      </c>
      <c r="B400" s="1" t="s">
        <v>1683</v>
      </c>
      <c r="C400" s="1" t="s">
        <v>1684</v>
      </c>
      <c r="D400" s="1" t="s">
        <v>1685</v>
      </c>
      <c r="E400" s="1" t="s">
        <v>1686</v>
      </c>
      <c r="F400" s="6">
        <v>33913</v>
      </c>
      <c r="G400" s="7">
        <v>0.44234024545069844</v>
      </c>
      <c r="H400" s="10">
        <v>34103</v>
      </c>
      <c r="I400" s="11">
        <v>94.52</v>
      </c>
      <c r="J400" s="10">
        <v>35199</v>
      </c>
      <c r="K400" s="11">
        <v>136.33000000000001</v>
      </c>
    </row>
    <row r="401" spans="1:11" ht="135">
      <c r="A401" s="1" t="s">
        <v>1471</v>
      </c>
      <c r="B401" s="1" t="s">
        <v>1687</v>
      </c>
      <c r="C401" s="1" t="s">
        <v>1473</v>
      </c>
      <c r="D401" s="1" t="s">
        <v>1474</v>
      </c>
      <c r="E401" s="1" t="s">
        <v>1475</v>
      </c>
      <c r="F401" s="6">
        <v>40246</v>
      </c>
      <c r="G401" s="7">
        <v>1.6288121096248807</v>
      </c>
      <c r="H401" s="10">
        <v>40251</v>
      </c>
      <c r="I401" s="11">
        <v>6956.45</v>
      </c>
      <c r="J401" s="10">
        <v>41347</v>
      </c>
      <c r="K401" s="11">
        <v>18287.2</v>
      </c>
    </row>
    <row r="402" spans="1:11" ht="135">
      <c r="A402" s="1" t="s">
        <v>1471</v>
      </c>
      <c r="B402" s="1" t="s">
        <v>1687</v>
      </c>
      <c r="C402" s="1" t="s">
        <v>1473</v>
      </c>
      <c r="D402" s="1" t="s">
        <v>1474</v>
      </c>
      <c r="E402" s="1" t="s">
        <v>1476</v>
      </c>
      <c r="F402" s="6">
        <v>40246</v>
      </c>
      <c r="G402" s="7">
        <v>1.6288121096248807</v>
      </c>
      <c r="H402" s="10">
        <v>40251</v>
      </c>
      <c r="I402" s="11">
        <v>6956.45</v>
      </c>
      <c r="J402" s="10">
        <v>41347</v>
      </c>
      <c r="K402" s="11">
        <v>18287.2</v>
      </c>
    </row>
    <row r="403" spans="1:11" ht="45">
      <c r="A403" s="1" t="s">
        <v>1688</v>
      </c>
      <c r="B403" s="1" t="s">
        <v>1689</v>
      </c>
      <c r="C403" s="1"/>
      <c r="D403" s="1"/>
      <c r="E403" s="1"/>
      <c r="F403" s="6"/>
      <c r="G403" s="7"/>
      <c r="H403" s="12"/>
      <c r="I403" s="11"/>
      <c r="J403" s="12"/>
      <c r="K403" s="11"/>
    </row>
    <row r="404" spans="1:11" ht="135">
      <c r="A404" s="1" t="s">
        <v>1690</v>
      </c>
      <c r="B404" s="1" t="s">
        <v>1691</v>
      </c>
      <c r="C404" s="1" t="s">
        <v>1692</v>
      </c>
      <c r="D404" s="1" t="s">
        <v>1693</v>
      </c>
      <c r="E404" s="1" t="s">
        <v>1694</v>
      </c>
      <c r="F404" s="6">
        <v>41279</v>
      </c>
      <c r="G404" s="7">
        <v>-0.2882854568449329</v>
      </c>
      <c r="H404" s="10">
        <v>41288</v>
      </c>
      <c r="I404" s="11">
        <v>17213.39</v>
      </c>
      <c r="J404" s="10">
        <v>42383</v>
      </c>
      <c r="K404" s="11">
        <v>12251.02</v>
      </c>
    </row>
    <row r="405" spans="1:11" ht="30">
      <c r="A405" s="1" t="s">
        <v>1697</v>
      </c>
      <c r="B405" s="1" t="s">
        <v>1698</v>
      </c>
      <c r="C405" s="1"/>
      <c r="D405" s="1"/>
      <c r="E405" s="1"/>
      <c r="F405" s="6"/>
      <c r="G405" s="7"/>
      <c r="H405" s="12"/>
      <c r="I405" s="11"/>
      <c r="J405" s="12"/>
      <c r="K405" s="11"/>
    </row>
    <row r="406" spans="1:11" ht="135">
      <c r="A406" s="1" t="s">
        <v>1699</v>
      </c>
      <c r="B406" s="1" t="s">
        <v>1700</v>
      </c>
      <c r="C406" s="1" t="s">
        <v>1701</v>
      </c>
      <c r="D406" s="1" t="s">
        <v>1702</v>
      </c>
      <c r="E406" s="1" t="s">
        <v>1703</v>
      </c>
      <c r="F406" s="6">
        <v>38782</v>
      </c>
      <c r="G406" s="7">
        <v>-0.23930010070493452</v>
      </c>
      <c r="H406" s="10">
        <v>38882</v>
      </c>
      <c r="I406" s="11">
        <v>79.44</v>
      </c>
      <c r="J406" s="10">
        <v>39978</v>
      </c>
      <c r="K406" s="11">
        <v>60.43</v>
      </c>
    </row>
    <row r="407" spans="1:11" ht="135">
      <c r="A407" s="1" t="s">
        <v>1711</v>
      </c>
      <c r="B407" s="1" t="s">
        <v>1712</v>
      </c>
      <c r="C407" s="1" t="s">
        <v>1713</v>
      </c>
      <c r="D407" s="1" t="s">
        <v>1714</v>
      </c>
      <c r="E407" s="1" t="s">
        <v>1715</v>
      </c>
      <c r="F407" s="6">
        <v>39177</v>
      </c>
      <c r="G407" s="7">
        <v>-4.2671045153748199E-2</v>
      </c>
      <c r="H407" s="10">
        <v>39186</v>
      </c>
      <c r="I407" s="11">
        <v>16663.29</v>
      </c>
      <c r="J407" s="10">
        <v>40282</v>
      </c>
      <c r="K407" s="11">
        <v>15952.25</v>
      </c>
    </row>
    <row r="408" spans="1:11" ht="120">
      <c r="A408" s="1" t="s">
        <v>1716</v>
      </c>
      <c r="B408" s="1" t="s">
        <v>1717</v>
      </c>
      <c r="C408" s="1" t="s">
        <v>1718</v>
      </c>
      <c r="D408" s="1" t="s">
        <v>1719</v>
      </c>
      <c r="E408" s="1" t="s">
        <v>1720</v>
      </c>
      <c r="F408" s="6">
        <v>41369</v>
      </c>
      <c r="G408" s="7">
        <v>0.4884169884169885</v>
      </c>
      <c r="H408" s="10">
        <v>41469</v>
      </c>
      <c r="I408" s="11">
        <v>93.24</v>
      </c>
      <c r="J408" s="10">
        <v>42565</v>
      </c>
      <c r="K408" s="11">
        <v>138.78</v>
      </c>
    </row>
    <row r="409" spans="1:11" ht="135">
      <c r="A409" s="1" t="s">
        <v>1721</v>
      </c>
      <c r="B409" s="1" t="s">
        <v>1722</v>
      </c>
      <c r="C409" s="1" t="s">
        <v>1723</v>
      </c>
      <c r="D409" s="1" t="s">
        <v>1724</v>
      </c>
      <c r="E409" s="1" t="s">
        <v>1725</v>
      </c>
      <c r="F409" s="1"/>
      <c r="G409" s="7"/>
      <c r="H409" s="12"/>
      <c r="I409" s="11"/>
      <c r="J409" s="12"/>
      <c r="K409" s="11"/>
    </row>
    <row r="410" spans="1:11" ht="45">
      <c r="A410" s="1" t="s">
        <v>1726</v>
      </c>
      <c r="B410" s="1" t="s">
        <v>1727</v>
      </c>
      <c r="C410" s="1"/>
      <c r="D410" s="1"/>
      <c r="E410" s="1"/>
      <c r="F410" s="6"/>
      <c r="G410" s="7"/>
      <c r="H410" s="12"/>
      <c r="I410" s="11"/>
      <c r="J410" s="12"/>
      <c r="K410" s="11"/>
    </row>
    <row r="411" spans="1:11" ht="135">
      <c r="A411" s="1" t="s">
        <v>1438</v>
      </c>
      <c r="B411" s="1" t="s">
        <v>1728</v>
      </c>
      <c r="C411" s="1" t="s">
        <v>1440</v>
      </c>
      <c r="D411" s="1" t="s">
        <v>1441</v>
      </c>
      <c r="E411" s="1" t="s">
        <v>1442</v>
      </c>
      <c r="F411" s="6">
        <v>39060</v>
      </c>
      <c r="G411" s="7">
        <v>-0.50329504801355684</v>
      </c>
      <c r="H411" s="10">
        <v>39072</v>
      </c>
      <c r="I411" s="11">
        <v>159.33000000000001</v>
      </c>
      <c r="J411" s="10">
        <v>40168</v>
      </c>
      <c r="K411" s="11">
        <v>79.14</v>
      </c>
    </row>
    <row r="412" spans="1:11" ht="135">
      <c r="A412" s="1" t="s">
        <v>1438</v>
      </c>
      <c r="B412" s="1" t="s">
        <v>1728</v>
      </c>
      <c r="C412" s="1" t="s">
        <v>1440</v>
      </c>
      <c r="D412" s="1" t="s">
        <v>1441</v>
      </c>
      <c r="E412" s="1" t="s">
        <v>1443</v>
      </c>
      <c r="F412" s="6">
        <v>39060</v>
      </c>
      <c r="G412" s="7">
        <v>-0.50329504801355684</v>
      </c>
      <c r="H412" s="10">
        <v>39072</v>
      </c>
      <c r="I412" s="11">
        <v>159.33000000000001</v>
      </c>
      <c r="J412" s="10">
        <v>40168</v>
      </c>
      <c r="K412" s="11">
        <v>79.14</v>
      </c>
    </row>
    <row r="413" spans="1:11" ht="135">
      <c r="A413" s="1" t="s">
        <v>1438</v>
      </c>
      <c r="B413" s="1" t="s">
        <v>1728</v>
      </c>
      <c r="C413" s="1" t="s">
        <v>1444</v>
      </c>
      <c r="D413" s="1" t="s">
        <v>1445</v>
      </c>
      <c r="E413" s="1" t="s">
        <v>1446</v>
      </c>
      <c r="F413" s="6">
        <v>39060</v>
      </c>
      <c r="G413" s="7">
        <v>-0.49331271185761572</v>
      </c>
      <c r="H413" s="10">
        <v>39065</v>
      </c>
      <c r="I413" s="11">
        <v>2495.7800000000002</v>
      </c>
      <c r="J413" s="10">
        <v>40161</v>
      </c>
      <c r="K413" s="11">
        <v>1264.58</v>
      </c>
    </row>
    <row r="414" spans="1:11" ht="45">
      <c r="A414" s="1" t="s">
        <v>1729</v>
      </c>
      <c r="B414" s="1" t="s">
        <v>1730</v>
      </c>
      <c r="C414" s="1"/>
      <c r="D414" s="1"/>
      <c r="E414" s="1"/>
      <c r="F414" s="6"/>
      <c r="G414" s="7"/>
      <c r="H414" s="12"/>
      <c r="I414" s="11"/>
      <c r="J414" s="12"/>
      <c r="K414" s="11"/>
    </row>
    <row r="415" spans="1:11" ht="135">
      <c r="A415" s="1" t="s">
        <v>1721</v>
      </c>
      <c r="B415" s="1" t="s">
        <v>1738</v>
      </c>
      <c r="C415" s="1" t="s">
        <v>1723</v>
      </c>
      <c r="D415" s="1" t="s">
        <v>1724</v>
      </c>
      <c r="E415" s="1" t="s">
        <v>1725</v>
      </c>
      <c r="F415" s="1"/>
      <c r="G415" s="7"/>
      <c r="H415" s="12"/>
      <c r="I415" s="11"/>
      <c r="J415" s="12"/>
      <c r="K415" s="11"/>
    </row>
    <row r="416" spans="1:11" ht="60">
      <c r="A416" s="1" t="s">
        <v>1739</v>
      </c>
      <c r="B416" s="1" t="s">
        <v>1740</v>
      </c>
      <c r="C416" s="1"/>
      <c r="D416" s="1"/>
      <c r="E416" s="1"/>
      <c r="F416" s="6"/>
      <c r="G416" s="7"/>
      <c r="H416" s="12"/>
      <c r="I416" s="11"/>
      <c r="J416" s="12"/>
      <c r="K416" s="11"/>
    </row>
    <row r="417" spans="1:11" ht="60">
      <c r="A417" s="1" t="s">
        <v>1741</v>
      </c>
      <c r="B417" s="1" t="s">
        <v>1742</v>
      </c>
      <c r="C417" s="1"/>
      <c r="D417" s="1"/>
      <c r="E417" s="1"/>
      <c r="F417" s="6"/>
      <c r="G417" s="7"/>
      <c r="H417" s="12"/>
      <c r="I417" s="11"/>
      <c r="J417" s="12"/>
      <c r="K417" s="11"/>
    </row>
    <row r="418" spans="1:11" ht="60">
      <c r="A418" s="1" t="s">
        <v>1743</v>
      </c>
      <c r="B418" s="1" t="s">
        <v>1744</v>
      </c>
      <c r="C418" s="1"/>
      <c r="D418" s="1"/>
      <c r="E418" s="1"/>
      <c r="F418" s="6"/>
      <c r="G418" s="7"/>
      <c r="H418" s="12"/>
      <c r="I418" s="11"/>
      <c r="J418" s="12"/>
      <c r="K418" s="11"/>
    </row>
    <row r="419" spans="1:11" ht="30">
      <c r="A419" s="1" t="s">
        <v>1745</v>
      </c>
      <c r="B419" s="1" t="s">
        <v>1746</v>
      </c>
      <c r="C419" s="1"/>
      <c r="D419" s="1"/>
      <c r="E419" s="1"/>
      <c r="F419" s="6"/>
      <c r="G419" s="7"/>
      <c r="H419" s="12"/>
      <c r="I419" s="11"/>
      <c r="J419" s="12"/>
      <c r="K419" s="11"/>
    </row>
    <row r="420" spans="1:11" ht="75">
      <c r="A420" s="1" t="s">
        <v>1747</v>
      </c>
      <c r="B420" s="1" t="s">
        <v>1748</v>
      </c>
      <c r="C420" s="1"/>
      <c r="D420" s="1"/>
      <c r="E420" s="1"/>
      <c r="F420" s="6"/>
      <c r="G420" s="7"/>
      <c r="H420" s="12"/>
      <c r="I420" s="11"/>
      <c r="J420" s="12"/>
      <c r="K420" s="11"/>
    </row>
    <row r="421" spans="1:11" ht="30">
      <c r="A421" s="1" t="s">
        <v>1749</v>
      </c>
      <c r="B421" s="1" t="s">
        <v>1750</v>
      </c>
      <c r="C421" s="1"/>
      <c r="D421" s="1"/>
      <c r="E421" s="1"/>
      <c r="F421" s="6"/>
      <c r="G421" s="7"/>
      <c r="H421" s="12"/>
      <c r="I421" s="11"/>
      <c r="J421" s="12"/>
      <c r="K421" s="11"/>
    </row>
    <row r="422" spans="1:11" ht="135">
      <c r="A422" s="1" t="s">
        <v>1751</v>
      </c>
      <c r="B422" s="1" t="s">
        <v>1752</v>
      </c>
      <c r="C422" s="1" t="s">
        <v>1753</v>
      </c>
      <c r="D422" s="1" t="s">
        <v>1754</v>
      </c>
      <c r="E422" s="1" t="s">
        <v>1755</v>
      </c>
      <c r="F422" s="6">
        <v>39791</v>
      </c>
      <c r="G422" s="7">
        <v>0.2400386618655706</v>
      </c>
      <c r="H422" s="10">
        <v>39796</v>
      </c>
      <c r="I422" s="11">
        <v>5162.71</v>
      </c>
      <c r="J422" s="10">
        <v>40891</v>
      </c>
      <c r="K422" s="11">
        <v>6401.96</v>
      </c>
    </row>
    <row r="423" spans="1:11" ht="135">
      <c r="A423" s="1" t="s">
        <v>1751</v>
      </c>
      <c r="B423" s="1" t="s">
        <v>1752</v>
      </c>
      <c r="C423" s="1" t="s">
        <v>1753</v>
      </c>
      <c r="D423" s="1" t="s">
        <v>1754</v>
      </c>
      <c r="E423" s="1" t="s">
        <v>1756</v>
      </c>
      <c r="F423" s="6">
        <v>39791</v>
      </c>
      <c r="G423" s="7">
        <v>0.2400386618655706</v>
      </c>
      <c r="H423" s="10">
        <v>39796</v>
      </c>
      <c r="I423" s="11">
        <v>5162.71</v>
      </c>
      <c r="J423" s="10">
        <v>40891</v>
      </c>
      <c r="K423" s="11">
        <v>6401.96</v>
      </c>
    </row>
    <row r="424" spans="1:11" ht="60">
      <c r="A424" s="1" t="s">
        <v>1757</v>
      </c>
      <c r="B424" s="1" t="s">
        <v>1758</v>
      </c>
      <c r="C424" s="1"/>
      <c r="D424" s="1"/>
      <c r="E424" s="1"/>
      <c r="F424" s="1"/>
      <c r="G424" s="7"/>
      <c r="H424" s="12"/>
      <c r="I424" s="11"/>
      <c r="J424" s="12"/>
      <c r="K424" s="11"/>
    </row>
    <row r="425" spans="1:11" ht="45">
      <c r="A425" s="1" t="s">
        <v>1759</v>
      </c>
      <c r="B425" s="1" t="s">
        <v>1760</v>
      </c>
      <c r="C425" s="1"/>
      <c r="D425" s="1"/>
      <c r="E425" s="1"/>
      <c r="F425" s="6"/>
      <c r="G425" s="7"/>
      <c r="H425" s="12"/>
      <c r="I425" s="11"/>
      <c r="J425" s="12"/>
      <c r="K425" s="11"/>
    </row>
    <row r="426" spans="1:11" ht="75">
      <c r="A426" s="1" t="s">
        <v>1761</v>
      </c>
      <c r="B426" s="1" t="s">
        <v>1762</v>
      </c>
      <c r="C426" s="1"/>
      <c r="D426" s="1"/>
      <c r="E426" s="1"/>
      <c r="F426" s="6"/>
      <c r="G426" s="7"/>
      <c r="H426" s="12"/>
      <c r="I426" s="11"/>
      <c r="J426" s="12"/>
      <c r="K426" s="11"/>
    </row>
    <row r="427" spans="1:11" ht="30">
      <c r="A427" s="1" t="s">
        <v>1766</v>
      </c>
      <c r="B427" s="1" t="s">
        <v>1767</v>
      </c>
      <c r="C427" s="1"/>
      <c r="D427" s="1"/>
      <c r="E427" s="1"/>
      <c r="F427" s="6"/>
      <c r="G427" s="7"/>
      <c r="H427" s="12"/>
      <c r="I427" s="11"/>
      <c r="J427" s="12"/>
      <c r="K427" s="11"/>
    </row>
    <row r="428" spans="1:11" ht="135">
      <c r="A428" s="1" t="s">
        <v>1768</v>
      </c>
      <c r="B428" s="1" t="s">
        <v>1769</v>
      </c>
      <c r="C428" s="1" t="s">
        <v>1770</v>
      </c>
      <c r="D428" s="1" t="s">
        <v>1771</v>
      </c>
      <c r="E428" s="1" t="s">
        <v>1772</v>
      </c>
      <c r="F428" s="6">
        <v>41310</v>
      </c>
      <c r="G428" s="7">
        <v>1.5784263526199007</v>
      </c>
      <c r="H428" s="10">
        <v>41319</v>
      </c>
      <c r="I428" s="11">
        <v>58.59</v>
      </c>
      <c r="J428" s="10">
        <v>42414</v>
      </c>
      <c r="K428" s="11">
        <v>151.07</v>
      </c>
    </row>
    <row r="429" spans="1:11" ht="135">
      <c r="A429" s="1" t="s">
        <v>1751</v>
      </c>
      <c r="B429" s="1" t="s">
        <v>1773</v>
      </c>
      <c r="C429" s="1" t="s">
        <v>1753</v>
      </c>
      <c r="D429" s="1" t="s">
        <v>1754</v>
      </c>
      <c r="E429" s="1" t="s">
        <v>1755</v>
      </c>
      <c r="F429" s="6">
        <v>39791</v>
      </c>
      <c r="G429" s="7">
        <v>0.2400386618655706</v>
      </c>
      <c r="H429" s="10">
        <v>39796</v>
      </c>
      <c r="I429" s="11">
        <v>5162.71</v>
      </c>
      <c r="J429" s="10">
        <v>40891</v>
      </c>
      <c r="K429" s="11">
        <v>6401.96</v>
      </c>
    </row>
    <row r="430" spans="1:11" ht="135">
      <c r="A430" s="1" t="s">
        <v>1751</v>
      </c>
      <c r="B430" s="1" t="s">
        <v>1773</v>
      </c>
      <c r="C430" s="1" t="s">
        <v>1753</v>
      </c>
      <c r="D430" s="1" t="s">
        <v>1754</v>
      </c>
      <c r="E430" s="1" t="s">
        <v>1756</v>
      </c>
      <c r="F430" s="6">
        <v>39791</v>
      </c>
      <c r="G430" s="7">
        <v>0.2400386618655706</v>
      </c>
      <c r="H430" s="10">
        <v>39796</v>
      </c>
      <c r="I430" s="11">
        <v>5162.71</v>
      </c>
      <c r="J430" s="10">
        <v>40891</v>
      </c>
      <c r="K430" s="11">
        <v>6401.96</v>
      </c>
    </row>
    <row r="431" spans="1:11" ht="75">
      <c r="A431" s="1" t="s">
        <v>1774</v>
      </c>
      <c r="B431" s="1" t="s">
        <v>1775</v>
      </c>
      <c r="C431" s="1"/>
      <c r="D431" s="1"/>
      <c r="E431" s="1"/>
      <c r="F431" s="6"/>
      <c r="G431" s="7"/>
      <c r="H431" s="12"/>
      <c r="I431" s="11"/>
      <c r="J431" s="12"/>
      <c r="K431" s="11"/>
    </row>
    <row r="432" spans="1:11" ht="60">
      <c r="A432" s="1" t="s">
        <v>1776</v>
      </c>
      <c r="B432" s="1" t="s">
        <v>1777</v>
      </c>
      <c r="C432" s="1"/>
      <c r="D432" s="1"/>
      <c r="E432" s="1"/>
      <c r="F432" s="6"/>
      <c r="G432" s="7"/>
      <c r="H432" s="12"/>
      <c r="I432" s="11"/>
      <c r="J432" s="12"/>
      <c r="K432" s="11"/>
    </row>
    <row r="433" spans="1:11" ht="135">
      <c r="A433" s="1" t="s">
        <v>1778</v>
      </c>
      <c r="B433" s="1" t="s">
        <v>1779</v>
      </c>
      <c r="C433" s="1" t="s">
        <v>1780</v>
      </c>
      <c r="D433" s="1" t="s">
        <v>1781</v>
      </c>
      <c r="E433" s="1" t="s">
        <v>1782</v>
      </c>
      <c r="F433" s="6">
        <v>41310</v>
      </c>
      <c r="G433" s="7">
        <v>0.31038820992092014</v>
      </c>
      <c r="H433" s="10">
        <v>41408</v>
      </c>
      <c r="I433" s="11">
        <v>111.28</v>
      </c>
      <c r="J433" s="10">
        <v>42504</v>
      </c>
      <c r="K433" s="11">
        <v>145.82</v>
      </c>
    </row>
    <row r="434" spans="1:11" ht="135">
      <c r="A434" s="1" t="s">
        <v>1795</v>
      </c>
      <c r="B434" s="1" t="s">
        <v>1796</v>
      </c>
      <c r="C434" s="1" t="s">
        <v>1797</v>
      </c>
      <c r="D434" s="1" t="s">
        <v>1798</v>
      </c>
      <c r="E434" s="1" t="s">
        <v>1799</v>
      </c>
      <c r="F434" s="6">
        <v>41460</v>
      </c>
      <c r="G434" s="7">
        <v>1.4117246462264152</v>
      </c>
      <c r="H434" s="10">
        <v>41469</v>
      </c>
      <c r="I434" s="11">
        <v>3392</v>
      </c>
      <c r="J434" s="10">
        <v>42565</v>
      </c>
      <c r="K434" s="11">
        <v>8180.5700000000006</v>
      </c>
    </row>
    <row r="435" spans="1:11" ht="120">
      <c r="A435" s="1" t="s">
        <v>1800</v>
      </c>
      <c r="B435" s="1" t="s">
        <v>1801</v>
      </c>
      <c r="C435" s="1" t="s">
        <v>1802</v>
      </c>
      <c r="D435" s="1" t="s">
        <v>1803</v>
      </c>
      <c r="E435" s="1" t="s">
        <v>1804</v>
      </c>
      <c r="F435" s="6">
        <v>39938</v>
      </c>
      <c r="G435" s="7">
        <v>1.0299299109679863</v>
      </c>
      <c r="H435" s="10">
        <v>41378</v>
      </c>
      <c r="I435" s="11">
        <v>105.58</v>
      </c>
      <c r="J435" s="10">
        <v>42474</v>
      </c>
      <c r="K435" s="11">
        <v>214.32</v>
      </c>
    </row>
    <row r="436" spans="1:11" ht="135">
      <c r="A436" s="1" t="s">
        <v>1805</v>
      </c>
      <c r="B436" s="1" t="s">
        <v>1806</v>
      </c>
      <c r="C436" s="1" t="s">
        <v>1807</v>
      </c>
      <c r="D436" s="1" t="s">
        <v>1808</v>
      </c>
      <c r="E436" s="1" t="s">
        <v>1809</v>
      </c>
      <c r="F436" s="6">
        <v>41648</v>
      </c>
      <c r="G436" s="7">
        <v>0.36274983923731019</v>
      </c>
      <c r="H436" s="10">
        <v>41653</v>
      </c>
      <c r="I436" s="11">
        <v>11414.34</v>
      </c>
      <c r="J436" s="10">
        <v>42749</v>
      </c>
      <c r="K436" s="11">
        <v>15554.89</v>
      </c>
    </row>
    <row r="437" spans="1:11" ht="135">
      <c r="A437" s="1" t="s">
        <v>1805</v>
      </c>
      <c r="B437" s="1" t="s">
        <v>1806</v>
      </c>
      <c r="C437" s="1" t="s">
        <v>1807</v>
      </c>
      <c r="D437" s="1" t="s">
        <v>1808</v>
      </c>
      <c r="E437" s="1" t="s">
        <v>1810</v>
      </c>
      <c r="F437" s="6">
        <v>41648</v>
      </c>
      <c r="G437" s="7">
        <v>0.36274983923731019</v>
      </c>
      <c r="H437" s="10">
        <v>41653</v>
      </c>
      <c r="I437" s="11">
        <v>11414.34</v>
      </c>
      <c r="J437" s="10">
        <v>42749</v>
      </c>
      <c r="K437" s="11">
        <v>15554.89</v>
      </c>
    </row>
    <row r="438" spans="1:11" ht="45">
      <c r="A438" s="1" t="s">
        <v>1811</v>
      </c>
      <c r="B438" s="1" t="s">
        <v>1812</v>
      </c>
      <c r="C438" s="1"/>
      <c r="D438" s="1"/>
      <c r="E438" s="1"/>
      <c r="F438" s="6"/>
      <c r="G438" s="7"/>
      <c r="H438" s="12"/>
      <c r="I438" s="11"/>
      <c r="J438" s="12"/>
      <c r="K438" s="11"/>
    </row>
    <row r="439" spans="1:11" ht="120">
      <c r="A439" s="1" t="s">
        <v>1813</v>
      </c>
      <c r="B439" s="1" t="s">
        <v>1814</v>
      </c>
      <c r="C439" s="1" t="s">
        <v>256</v>
      </c>
      <c r="D439" s="1" t="s">
        <v>257</v>
      </c>
      <c r="E439" s="1" t="s">
        <v>258</v>
      </c>
      <c r="F439" s="6">
        <v>40303</v>
      </c>
      <c r="G439" s="7">
        <v>0.3814102564102565</v>
      </c>
      <c r="H439" s="10">
        <v>40312</v>
      </c>
      <c r="I439" s="11">
        <v>3.12</v>
      </c>
      <c r="J439" s="10">
        <v>41408</v>
      </c>
      <c r="K439" s="11">
        <v>4.3100000000000005</v>
      </c>
    </row>
    <row r="440" spans="1:11" ht="135">
      <c r="A440" s="1" t="s">
        <v>1813</v>
      </c>
      <c r="B440" s="1" t="s">
        <v>1814</v>
      </c>
      <c r="C440" s="1" t="s">
        <v>256</v>
      </c>
      <c r="D440" s="1" t="s">
        <v>257</v>
      </c>
      <c r="E440" s="1" t="s">
        <v>259</v>
      </c>
      <c r="F440" s="6">
        <v>40303</v>
      </c>
      <c r="G440" s="7">
        <v>0.3814102564102565</v>
      </c>
      <c r="H440" s="10">
        <v>40312</v>
      </c>
      <c r="I440" s="11">
        <v>3.12</v>
      </c>
      <c r="J440" s="10">
        <v>41408</v>
      </c>
      <c r="K440" s="11">
        <v>4.3100000000000005</v>
      </c>
    </row>
    <row r="441" spans="1:11" ht="135">
      <c r="A441" s="1" t="s">
        <v>1815</v>
      </c>
      <c r="B441" s="1" t="s">
        <v>1816</v>
      </c>
      <c r="C441" s="1" t="s">
        <v>1817</v>
      </c>
      <c r="D441" s="1" t="s">
        <v>1818</v>
      </c>
      <c r="E441" s="1" t="s">
        <v>1819</v>
      </c>
      <c r="F441" s="6">
        <v>40668</v>
      </c>
      <c r="G441" s="7">
        <v>0.3635433144133246</v>
      </c>
      <c r="H441" s="10">
        <v>41196</v>
      </c>
      <c r="I441" s="11">
        <v>107.47</v>
      </c>
      <c r="J441" s="10">
        <v>42291</v>
      </c>
      <c r="K441" s="11">
        <v>146.54</v>
      </c>
    </row>
    <row r="442" spans="1:11" ht="135">
      <c r="A442" s="1" t="s">
        <v>1825</v>
      </c>
      <c r="B442" s="1" t="s">
        <v>1826</v>
      </c>
      <c r="C442" s="1" t="s">
        <v>1827</v>
      </c>
      <c r="D442" s="1" t="s">
        <v>1828</v>
      </c>
      <c r="E442" s="1" t="s">
        <v>1829</v>
      </c>
      <c r="F442" s="6">
        <v>39665</v>
      </c>
      <c r="G442" s="7">
        <v>1.1708955813769661</v>
      </c>
      <c r="H442" s="10">
        <v>41804</v>
      </c>
      <c r="I442" s="11">
        <v>126.51</v>
      </c>
      <c r="J442" s="10">
        <v>42900</v>
      </c>
      <c r="K442" s="11">
        <v>274.64</v>
      </c>
    </row>
    <row r="443" spans="1:11" ht="135">
      <c r="A443" s="1" t="s">
        <v>1830</v>
      </c>
      <c r="B443" s="1" t="s">
        <v>1831</v>
      </c>
      <c r="C443" s="1" t="s">
        <v>1832</v>
      </c>
      <c r="D443" s="1" t="s">
        <v>1833</v>
      </c>
      <c r="E443" s="1" t="s">
        <v>1834</v>
      </c>
      <c r="F443" s="6">
        <v>37657</v>
      </c>
      <c r="G443" s="7">
        <v>1.6079116835326588</v>
      </c>
      <c r="H443" s="10">
        <v>38366</v>
      </c>
      <c r="I443" s="11">
        <v>108.7</v>
      </c>
      <c r="J443" s="10">
        <v>39461</v>
      </c>
      <c r="K443" s="11">
        <v>283.48</v>
      </c>
    </row>
    <row r="444" spans="1:11" ht="30">
      <c r="A444" s="1" t="s">
        <v>1835</v>
      </c>
      <c r="B444" s="1" t="s">
        <v>1836</v>
      </c>
      <c r="C444" s="1"/>
      <c r="D444" s="1"/>
      <c r="E444" s="1"/>
      <c r="F444" s="6"/>
      <c r="G444" s="7"/>
      <c r="H444" s="12"/>
      <c r="I444" s="11"/>
      <c r="J444" s="12"/>
      <c r="K444" s="11"/>
    </row>
    <row r="445" spans="1:11" ht="135">
      <c r="A445" s="1" t="s">
        <v>1805</v>
      </c>
      <c r="B445" s="1" t="s">
        <v>1837</v>
      </c>
      <c r="C445" s="1" t="s">
        <v>1807</v>
      </c>
      <c r="D445" s="1" t="s">
        <v>1808</v>
      </c>
      <c r="E445" s="1" t="s">
        <v>1809</v>
      </c>
      <c r="F445" s="6">
        <v>41648</v>
      </c>
      <c r="G445" s="7">
        <v>0.36274983923731019</v>
      </c>
      <c r="H445" s="10">
        <v>41653</v>
      </c>
      <c r="I445" s="11">
        <v>11414.34</v>
      </c>
      <c r="J445" s="10">
        <v>42749</v>
      </c>
      <c r="K445" s="11">
        <v>15554.89</v>
      </c>
    </row>
    <row r="446" spans="1:11" ht="135">
      <c r="A446" s="1" t="s">
        <v>1805</v>
      </c>
      <c r="B446" s="1" t="s">
        <v>1837</v>
      </c>
      <c r="C446" s="1" t="s">
        <v>1807</v>
      </c>
      <c r="D446" s="1" t="s">
        <v>1808</v>
      </c>
      <c r="E446" s="1" t="s">
        <v>1810</v>
      </c>
      <c r="F446" s="6">
        <v>41648</v>
      </c>
      <c r="G446" s="7">
        <v>0.36274983923731019</v>
      </c>
      <c r="H446" s="10">
        <v>41653</v>
      </c>
      <c r="I446" s="11">
        <v>11414.34</v>
      </c>
      <c r="J446" s="10">
        <v>42749</v>
      </c>
      <c r="K446" s="11">
        <v>15554.89</v>
      </c>
    </row>
    <row r="447" spans="1:11" ht="90">
      <c r="A447" s="1" t="s">
        <v>1838</v>
      </c>
      <c r="B447" s="1" t="s">
        <v>1839</v>
      </c>
      <c r="C447" s="1"/>
      <c r="D447" s="1"/>
      <c r="E447" s="1"/>
      <c r="F447" s="6"/>
      <c r="G447" s="7"/>
      <c r="H447" s="12"/>
      <c r="I447" s="11"/>
      <c r="J447" s="12"/>
      <c r="K447" s="11"/>
    </row>
    <row r="448" spans="1:11" ht="45">
      <c r="A448" s="1" t="s">
        <v>1840</v>
      </c>
      <c r="B448" s="1" t="s">
        <v>1841</v>
      </c>
      <c r="C448" s="1"/>
      <c r="D448" s="1"/>
      <c r="E448" s="1"/>
      <c r="F448" s="6"/>
      <c r="G448" s="7"/>
      <c r="H448" s="12"/>
      <c r="I448" s="11"/>
      <c r="J448" s="12"/>
      <c r="K448" s="11"/>
    </row>
    <row r="449" spans="1:11" ht="135">
      <c r="A449" s="1" t="s">
        <v>1842</v>
      </c>
      <c r="B449" s="1" t="s">
        <v>1843</v>
      </c>
      <c r="C449" s="1" t="s">
        <v>1844</v>
      </c>
      <c r="D449" s="1" t="s">
        <v>1845</v>
      </c>
      <c r="E449" s="1" t="s">
        <v>1846</v>
      </c>
      <c r="F449" s="6">
        <v>40122</v>
      </c>
      <c r="G449" s="7">
        <v>1.1595234527199161</v>
      </c>
      <c r="H449" s="10">
        <v>40131</v>
      </c>
      <c r="I449" s="11">
        <v>3870.34</v>
      </c>
      <c r="J449" s="10">
        <v>41227</v>
      </c>
      <c r="K449" s="11">
        <v>8358.09</v>
      </c>
    </row>
    <row r="450" spans="1:11" ht="135">
      <c r="A450" s="1" t="s">
        <v>1847</v>
      </c>
      <c r="B450" s="1" t="s">
        <v>1848</v>
      </c>
      <c r="C450" s="1" t="s">
        <v>1849</v>
      </c>
      <c r="D450" s="1" t="s">
        <v>1850</v>
      </c>
      <c r="E450" s="1" t="s">
        <v>1851</v>
      </c>
      <c r="F450" s="6">
        <v>38722</v>
      </c>
      <c r="G450" s="7">
        <v>-0.29554547879434517</v>
      </c>
      <c r="H450" s="10">
        <v>38731</v>
      </c>
      <c r="I450" s="11">
        <v>149.96</v>
      </c>
      <c r="J450" s="10">
        <v>39827</v>
      </c>
      <c r="K450" s="11">
        <v>105.64</v>
      </c>
    </row>
    <row r="451" spans="1:11" ht="135">
      <c r="A451" s="1" t="s">
        <v>1852</v>
      </c>
      <c r="B451" s="1" t="s">
        <v>1853</v>
      </c>
      <c r="C451" s="1" t="s">
        <v>1854</v>
      </c>
      <c r="D451" s="1" t="s">
        <v>1855</v>
      </c>
      <c r="E451" s="1" t="s">
        <v>1856</v>
      </c>
      <c r="F451" s="6">
        <v>33182</v>
      </c>
      <c r="G451" s="7">
        <v>2.0615238497256225</v>
      </c>
      <c r="H451" s="10">
        <v>36205</v>
      </c>
      <c r="I451" s="11">
        <v>94.76</v>
      </c>
      <c r="J451" s="10">
        <v>37301</v>
      </c>
      <c r="K451" s="11">
        <v>290.11</v>
      </c>
    </row>
    <row r="452" spans="1:11" ht="135">
      <c r="A452" s="1" t="s">
        <v>1857</v>
      </c>
      <c r="B452" s="1" t="s">
        <v>1858</v>
      </c>
      <c r="C452" s="1" t="s">
        <v>1859</v>
      </c>
      <c r="D452" s="1" t="s">
        <v>1860</v>
      </c>
      <c r="E452" s="1" t="s">
        <v>1861</v>
      </c>
      <c r="F452" s="6">
        <v>41342</v>
      </c>
      <c r="G452" s="7">
        <v>-0.52159763313609475</v>
      </c>
      <c r="H452" s="10">
        <v>41778</v>
      </c>
      <c r="I452" s="11">
        <v>101.4</v>
      </c>
      <c r="J452" s="10">
        <v>42874</v>
      </c>
      <c r="K452" s="11">
        <v>48.51</v>
      </c>
    </row>
    <row r="453" spans="1:11" ht="135">
      <c r="A453" s="1" t="s">
        <v>1865</v>
      </c>
      <c r="B453" s="1" t="s">
        <v>1866</v>
      </c>
      <c r="C453" s="1" t="s">
        <v>1867</v>
      </c>
      <c r="D453" s="1" t="s">
        <v>1868</v>
      </c>
      <c r="E453" s="1" t="s">
        <v>1869</v>
      </c>
      <c r="F453" s="1"/>
      <c r="G453" s="7"/>
      <c r="H453" s="12"/>
      <c r="I453" s="11"/>
      <c r="J453" s="12"/>
      <c r="K453" s="11"/>
    </row>
    <row r="454" spans="1:11" ht="135">
      <c r="A454" s="1" t="s">
        <v>1865</v>
      </c>
      <c r="B454" s="1" t="s">
        <v>1866</v>
      </c>
      <c r="C454" s="1" t="s">
        <v>1867</v>
      </c>
      <c r="D454" s="1" t="s">
        <v>1868</v>
      </c>
      <c r="E454" s="1" t="s">
        <v>1870</v>
      </c>
      <c r="F454" s="1"/>
      <c r="G454" s="7"/>
      <c r="H454" s="12"/>
      <c r="I454" s="11"/>
      <c r="J454" s="12"/>
      <c r="K454" s="11"/>
    </row>
    <row r="455" spans="1:11" ht="30">
      <c r="A455" s="1" t="s">
        <v>1878</v>
      </c>
      <c r="B455" s="1" t="s">
        <v>1879</v>
      </c>
      <c r="C455" s="1"/>
      <c r="D455" s="1"/>
      <c r="E455" s="1"/>
      <c r="F455" s="6"/>
      <c r="G455" s="7"/>
      <c r="H455" s="12"/>
      <c r="I455" s="11"/>
      <c r="J455" s="12"/>
      <c r="K455" s="11"/>
    </row>
    <row r="456" spans="1:11" ht="60">
      <c r="A456" s="1" t="s">
        <v>1881</v>
      </c>
      <c r="B456" s="1" t="s">
        <v>1882</v>
      </c>
      <c r="C456" s="1"/>
      <c r="D456" s="1"/>
      <c r="E456" s="1"/>
      <c r="F456" s="6"/>
      <c r="G456" s="7"/>
      <c r="H456" s="12"/>
      <c r="I456" s="11"/>
      <c r="J456" s="12"/>
      <c r="K456" s="11"/>
    </row>
    <row r="457" spans="1:11" ht="30">
      <c r="A457" s="1" t="s">
        <v>1883</v>
      </c>
      <c r="B457" s="1" t="s">
        <v>1884</v>
      </c>
      <c r="C457" s="1"/>
      <c r="D457" s="1"/>
      <c r="E457" s="1"/>
      <c r="F457" s="6"/>
      <c r="G457" s="7"/>
      <c r="H457" s="12"/>
      <c r="I457" s="11"/>
      <c r="J457" s="12"/>
      <c r="K457" s="11"/>
    </row>
    <row r="458" spans="1:11" ht="135">
      <c r="A458" s="1" t="s">
        <v>1885</v>
      </c>
      <c r="B458" s="1" t="s">
        <v>1886</v>
      </c>
      <c r="C458" s="1" t="s">
        <v>1887</v>
      </c>
      <c r="D458" s="1" t="s">
        <v>1888</v>
      </c>
      <c r="E458" s="1" t="s">
        <v>1889</v>
      </c>
      <c r="F458" s="6">
        <v>39242</v>
      </c>
      <c r="G458" s="7">
        <v>-0.23199308321571355</v>
      </c>
      <c r="H458" s="10">
        <v>39247</v>
      </c>
      <c r="I458" s="11">
        <v>1353.23</v>
      </c>
      <c r="J458" s="10">
        <v>40343</v>
      </c>
      <c r="K458" s="11">
        <v>1039.29</v>
      </c>
    </row>
    <row r="459" spans="1:11" ht="135">
      <c r="A459" s="1" t="s">
        <v>1890</v>
      </c>
      <c r="B459" s="1" t="s">
        <v>1073</v>
      </c>
      <c r="C459" s="1" t="s">
        <v>1074</v>
      </c>
      <c r="D459" s="1" t="s">
        <v>1075</v>
      </c>
      <c r="E459" s="1" t="s">
        <v>1076</v>
      </c>
      <c r="F459" s="6">
        <v>40852</v>
      </c>
      <c r="G459" s="7">
        <v>1.319770373530895</v>
      </c>
      <c r="H459" s="10">
        <v>40861</v>
      </c>
      <c r="I459" s="11">
        <v>515.62</v>
      </c>
      <c r="J459" s="10">
        <v>41957</v>
      </c>
      <c r="K459" s="11">
        <v>1196.1200000000001</v>
      </c>
    </row>
    <row r="460" spans="1:11" ht="135">
      <c r="A460" s="1" t="s">
        <v>1890</v>
      </c>
      <c r="B460" s="1" t="s">
        <v>1073</v>
      </c>
      <c r="C460" s="1" t="s">
        <v>1077</v>
      </c>
      <c r="D460" s="1" t="s">
        <v>1078</v>
      </c>
      <c r="E460" s="1" t="s">
        <v>1079</v>
      </c>
      <c r="F460" s="6">
        <v>40852</v>
      </c>
      <c r="G460" s="7">
        <v>1.0818466205327517</v>
      </c>
      <c r="H460" s="10">
        <v>40861</v>
      </c>
      <c r="I460" s="11">
        <v>527.45000000000005</v>
      </c>
      <c r="J460" s="10">
        <v>41957</v>
      </c>
      <c r="K460" s="11">
        <v>1098.07</v>
      </c>
    </row>
    <row r="461" spans="1:11" ht="135">
      <c r="A461" s="1" t="s">
        <v>1890</v>
      </c>
      <c r="B461" s="1" t="s">
        <v>1073</v>
      </c>
      <c r="C461" s="1" t="s">
        <v>1074</v>
      </c>
      <c r="D461" s="1" t="s">
        <v>1075</v>
      </c>
      <c r="E461" s="1" t="s">
        <v>1080</v>
      </c>
      <c r="F461" s="6">
        <v>40852</v>
      </c>
      <c r="G461" s="7">
        <v>1.319770373530895</v>
      </c>
      <c r="H461" s="10">
        <v>40861</v>
      </c>
      <c r="I461" s="11">
        <v>515.62</v>
      </c>
      <c r="J461" s="10">
        <v>41957</v>
      </c>
      <c r="K461" s="11">
        <v>1196.1200000000001</v>
      </c>
    </row>
    <row r="462" spans="1:11" ht="30">
      <c r="A462" s="1" t="s">
        <v>1897</v>
      </c>
      <c r="B462" s="1" t="s">
        <v>1898</v>
      </c>
      <c r="C462" s="1"/>
      <c r="D462" s="1"/>
      <c r="E462" s="1"/>
      <c r="F462" s="6"/>
      <c r="G462" s="7"/>
      <c r="H462" s="12"/>
      <c r="I462" s="11"/>
      <c r="J462" s="12"/>
      <c r="K462" s="11"/>
    </row>
    <row r="463" spans="1:11" ht="120">
      <c r="A463" s="1" t="s">
        <v>1904</v>
      </c>
      <c r="B463" s="1" t="s">
        <v>1905</v>
      </c>
      <c r="C463" s="1" t="s">
        <v>1906</v>
      </c>
      <c r="D463" s="1" t="s">
        <v>1907</v>
      </c>
      <c r="E463" s="1" t="s">
        <v>1908</v>
      </c>
      <c r="F463" s="6">
        <v>40395</v>
      </c>
      <c r="G463" s="7">
        <v>1.3704774138300151</v>
      </c>
      <c r="H463" s="10">
        <v>41196</v>
      </c>
      <c r="I463" s="11">
        <v>93.42</v>
      </c>
      <c r="J463" s="10">
        <v>42291</v>
      </c>
      <c r="K463" s="11">
        <v>221.45000000000002</v>
      </c>
    </row>
    <row r="464" spans="1:11" ht="90">
      <c r="A464" s="1" t="s">
        <v>1915</v>
      </c>
      <c r="B464" s="1" t="s">
        <v>1916</v>
      </c>
      <c r="C464" s="1"/>
      <c r="D464" s="1"/>
      <c r="E464" s="1"/>
      <c r="F464" s="6"/>
      <c r="G464" s="7"/>
      <c r="H464" s="12"/>
      <c r="I464" s="11"/>
      <c r="J464" s="12"/>
      <c r="K464" s="11"/>
    </row>
    <row r="465" spans="1:11" ht="135">
      <c r="A465" s="1" t="s">
        <v>1923</v>
      </c>
      <c r="B465" s="1" t="s">
        <v>1924</v>
      </c>
      <c r="C465" s="1" t="s">
        <v>1925</v>
      </c>
      <c r="D465" s="1" t="s">
        <v>1926</v>
      </c>
      <c r="E465" s="1" t="s">
        <v>1927</v>
      </c>
      <c r="F465" s="6">
        <v>39207</v>
      </c>
      <c r="G465" s="7">
        <v>-0.23791170287316052</v>
      </c>
      <c r="H465" s="10">
        <v>39308</v>
      </c>
      <c r="I465" s="11">
        <v>85.62</v>
      </c>
      <c r="J465" s="10">
        <v>40404</v>
      </c>
      <c r="K465" s="11">
        <v>65.25</v>
      </c>
    </row>
    <row r="466" spans="1:11" ht="135">
      <c r="A466" s="1" t="s">
        <v>1933</v>
      </c>
      <c r="B466" s="1" t="s">
        <v>1934</v>
      </c>
      <c r="C466" s="1" t="s">
        <v>1935</v>
      </c>
      <c r="D466" s="1" t="s">
        <v>1936</v>
      </c>
      <c r="E466" s="1" t="s">
        <v>1937</v>
      </c>
      <c r="F466" s="6">
        <v>41526</v>
      </c>
      <c r="G466" s="7">
        <v>0.40969382666799642</v>
      </c>
      <c r="H466" s="10">
        <v>41531</v>
      </c>
      <c r="I466" s="11">
        <v>401.08</v>
      </c>
      <c r="J466" s="10">
        <v>42627</v>
      </c>
      <c r="K466" s="11">
        <v>565.4</v>
      </c>
    </row>
    <row r="467" spans="1:11" ht="135">
      <c r="A467" s="1" t="s">
        <v>1933</v>
      </c>
      <c r="B467" s="1" t="s">
        <v>1934</v>
      </c>
      <c r="C467" s="1" t="s">
        <v>1935</v>
      </c>
      <c r="D467" s="1" t="s">
        <v>1936</v>
      </c>
      <c r="E467" s="1" t="s">
        <v>1938</v>
      </c>
      <c r="F467" s="6">
        <v>41526</v>
      </c>
      <c r="G467" s="7">
        <v>0.40969382666799642</v>
      </c>
      <c r="H467" s="10">
        <v>41531</v>
      </c>
      <c r="I467" s="11">
        <v>401.08</v>
      </c>
      <c r="J467" s="10">
        <v>42627</v>
      </c>
      <c r="K467" s="11">
        <v>565.4</v>
      </c>
    </row>
    <row r="468" spans="1:11" ht="30">
      <c r="A468" s="1" t="s">
        <v>1939</v>
      </c>
      <c r="B468" s="1" t="s">
        <v>1940</v>
      </c>
      <c r="C468" s="1"/>
      <c r="D468" s="1"/>
      <c r="E468" s="1"/>
      <c r="F468" s="6"/>
      <c r="G468" s="7"/>
      <c r="H468" s="12"/>
      <c r="I468" s="11"/>
      <c r="J468" s="12"/>
      <c r="K468" s="11"/>
    </row>
    <row r="469" spans="1:11" ht="135">
      <c r="A469" s="1" t="s">
        <v>1941</v>
      </c>
      <c r="B469" s="1" t="s">
        <v>1942</v>
      </c>
      <c r="C469" s="1" t="s">
        <v>1943</v>
      </c>
      <c r="D469" s="1" t="s">
        <v>1944</v>
      </c>
      <c r="E469" s="1" t="s">
        <v>1945</v>
      </c>
      <c r="F469" s="6">
        <v>39726</v>
      </c>
      <c r="G469" s="7">
        <v>1.785610465116279</v>
      </c>
      <c r="H469" s="10">
        <v>41561</v>
      </c>
      <c r="I469" s="11">
        <v>110.08</v>
      </c>
      <c r="J469" s="10">
        <v>42657</v>
      </c>
      <c r="K469" s="11">
        <v>306.64</v>
      </c>
    </row>
    <row r="470" spans="1:11" ht="30">
      <c r="A470" s="1" t="s">
        <v>1946</v>
      </c>
      <c r="B470" s="1" t="s">
        <v>1947</v>
      </c>
      <c r="C470" s="1"/>
      <c r="D470" s="1"/>
      <c r="E470" s="1"/>
      <c r="F470" s="6"/>
      <c r="G470" s="7"/>
      <c r="H470" s="12"/>
      <c r="I470" s="11"/>
      <c r="J470" s="12"/>
      <c r="K470" s="11"/>
    </row>
    <row r="471" spans="1:11" ht="135">
      <c r="A471" s="1" t="s">
        <v>1948</v>
      </c>
      <c r="B471" s="1" t="s">
        <v>1949</v>
      </c>
      <c r="C471" s="1" t="s">
        <v>1950</v>
      </c>
      <c r="D471" s="1" t="s">
        <v>1951</v>
      </c>
      <c r="E471" s="1" t="s">
        <v>1952</v>
      </c>
      <c r="F471" s="6">
        <v>38022</v>
      </c>
      <c r="G471" s="7">
        <v>1.0450355938553768</v>
      </c>
      <c r="H471" s="10">
        <v>38031</v>
      </c>
      <c r="I471" s="11">
        <v>133.44999999999999</v>
      </c>
      <c r="J471" s="10">
        <v>39127</v>
      </c>
      <c r="K471" s="11">
        <v>272.91000000000003</v>
      </c>
    </row>
    <row r="472" spans="1:11" ht="30">
      <c r="A472" s="1" t="s">
        <v>1838</v>
      </c>
      <c r="B472" s="1" t="s">
        <v>1953</v>
      </c>
      <c r="C472" s="1"/>
      <c r="D472" s="1"/>
      <c r="E472" s="1"/>
      <c r="F472" s="6"/>
      <c r="G472" s="7"/>
      <c r="H472" s="12"/>
      <c r="I472" s="11"/>
      <c r="J472" s="12"/>
      <c r="K472" s="11"/>
    </row>
    <row r="473" spans="1:11" ht="135">
      <c r="A473" s="1" t="s">
        <v>1954</v>
      </c>
      <c r="B473" s="1" t="s">
        <v>1955</v>
      </c>
      <c r="C473" s="1" t="s">
        <v>1956</v>
      </c>
      <c r="D473" s="1" t="s">
        <v>1957</v>
      </c>
      <c r="E473" s="1" t="s">
        <v>1958</v>
      </c>
      <c r="F473" s="6">
        <v>39573</v>
      </c>
      <c r="G473" s="7">
        <v>0.51455042166528109</v>
      </c>
      <c r="H473" s="10">
        <v>39582</v>
      </c>
      <c r="I473" s="11">
        <v>420.95</v>
      </c>
      <c r="J473" s="10">
        <v>40677</v>
      </c>
      <c r="K473" s="11">
        <v>637.55000000000007</v>
      </c>
    </row>
    <row r="474" spans="1:11" ht="60">
      <c r="A474" s="1" t="s">
        <v>1959</v>
      </c>
      <c r="B474" s="1" t="s">
        <v>1960</v>
      </c>
      <c r="C474" s="1"/>
      <c r="D474" s="1"/>
      <c r="E474" s="1"/>
      <c r="F474" s="6"/>
      <c r="G474" s="7"/>
      <c r="H474" s="12"/>
      <c r="I474" s="11"/>
      <c r="J474" s="12"/>
      <c r="K474" s="11"/>
    </row>
    <row r="475" spans="1:11" ht="75">
      <c r="A475" s="1" t="s">
        <v>1962</v>
      </c>
      <c r="B475" s="1" t="s">
        <v>1963</v>
      </c>
      <c r="C475" s="1"/>
      <c r="D475" s="1"/>
      <c r="E475" s="1"/>
      <c r="F475" s="6"/>
      <c r="G475" s="7"/>
      <c r="H475" s="12"/>
      <c r="I475" s="11"/>
      <c r="J475" s="12"/>
      <c r="K475" s="11"/>
    </row>
    <row r="476" spans="1:11" ht="135">
      <c r="A476" s="1" t="s">
        <v>1964</v>
      </c>
      <c r="B476" s="1" t="s">
        <v>1965</v>
      </c>
      <c r="C476" s="1" t="s">
        <v>1966</v>
      </c>
      <c r="D476" s="1" t="s">
        <v>1967</v>
      </c>
      <c r="E476" s="1" t="s">
        <v>1968</v>
      </c>
      <c r="F476" s="6">
        <v>40487</v>
      </c>
      <c r="G476" s="7">
        <v>1.3983333333333334</v>
      </c>
      <c r="H476" s="10">
        <v>40496</v>
      </c>
      <c r="I476" s="11">
        <v>72</v>
      </c>
      <c r="J476" s="10">
        <v>41592</v>
      </c>
      <c r="K476" s="11">
        <v>172.68</v>
      </c>
    </row>
    <row r="477" spans="1:11" ht="75">
      <c r="A477" s="1" t="s">
        <v>1969</v>
      </c>
      <c r="B477" s="1" t="s">
        <v>1970</v>
      </c>
      <c r="C477" s="1"/>
      <c r="D477" s="1"/>
      <c r="E477" s="1"/>
      <c r="F477" s="6"/>
      <c r="G477" s="7"/>
      <c r="H477" s="12"/>
      <c r="I477" s="11"/>
      <c r="J477" s="12"/>
      <c r="K477" s="11"/>
    </row>
    <row r="478" spans="1:11" ht="150">
      <c r="A478" s="1" t="s">
        <v>1971</v>
      </c>
      <c r="B478" s="1" t="s">
        <v>1972</v>
      </c>
      <c r="C478" s="1" t="s">
        <v>1973</v>
      </c>
      <c r="D478" s="1" t="s">
        <v>1974</v>
      </c>
      <c r="E478" s="1" t="s">
        <v>1975</v>
      </c>
      <c r="F478" s="6">
        <v>40487</v>
      </c>
      <c r="G478" s="7">
        <v>0.56872558593749989</v>
      </c>
      <c r="H478" s="10">
        <v>40496</v>
      </c>
      <c r="I478" s="11">
        <v>163.84</v>
      </c>
      <c r="J478" s="10">
        <v>41592</v>
      </c>
      <c r="K478" s="11">
        <v>257.02</v>
      </c>
    </row>
    <row r="479" spans="1:11" ht="135">
      <c r="A479" s="1" t="s">
        <v>1976</v>
      </c>
      <c r="B479" s="1" t="s">
        <v>1977</v>
      </c>
      <c r="C479" s="1" t="s">
        <v>1978</v>
      </c>
      <c r="D479" s="1" t="s">
        <v>1979</v>
      </c>
      <c r="E479" s="1" t="s">
        <v>1980</v>
      </c>
      <c r="F479" s="6">
        <v>39087</v>
      </c>
      <c r="G479" s="7">
        <v>0.32372936225315635</v>
      </c>
      <c r="H479" s="10">
        <v>39096</v>
      </c>
      <c r="I479" s="11">
        <v>30.89</v>
      </c>
      <c r="J479" s="10">
        <v>40192</v>
      </c>
      <c r="K479" s="11">
        <v>40.89</v>
      </c>
    </row>
    <row r="480" spans="1:11" ht="135">
      <c r="A480" s="1" t="s">
        <v>1981</v>
      </c>
      <c r="B480" s="1" t="s">
        <v>1982</v>
      </c>
      <c r="C480" s="1" t="s">
        <v>1983</v>
      </c>
      <c r="D480" s="1" t="s">
        <v>1984</v>
      </c>
      <c r="E480" s="1" t="s">
        <v>1985</v>
      </c>
      <c r="F480" s="6">
        <v>41279</v>
      </c>
      <c r="G480" s="7">
        <v>-0.56794489947877891</v>
      </c>
      <c r="H480" s="10">
        <v>41288</v>
      </c>
      <c r="I480" s="11">
        <v>322.32</v>
      </c>
      <c r="J480" s="10">
        <v>42383</v>
      </c>
      <c r="K480" s="11">
        <v>139.26</v>
      </c>
    </row>
    <row r="481" spans="1:11" ht="135">
      <c r="A481" s="1" t="s">
        <v>1986</v>
      </c>
      <c r="B481" s="1" t="s">
        <v>1987</v>
      </c>
      <c r="C481" s="1" t="s">
        <v>1988</v>
      </c>
      <c r="D481" s="1" t="s">
        <v>1989</v>
      </c>
      <c r="E481" s="1" t="s">
        <v>1990</v>
      </c>
      <c r="F481" s="6">
        <v>39661</v>
      </c>
      <c r="G481" s="7">
        <v>2.2328068395884655</v>
      </c>
      <c r="H481" s="10">
        <v>39689</v>
      </c>
      <c r="I481" s="11">
        <v>690.1</v>
      </c>
      <c r="J481" s="10">
        <v>40784</v>
      </c>
      <c r="K481" s="11">
        <v>2230.96</v>
      </c>
    </row>
    <row r="482" spans="1:11" ht="135">
      <c r="A482" s="1" t="s">
        <v>1991</v>
      </c>
      <c r="B482" s="1" t="s">
        <v>1992</v>
      </c>
      <c r="C482" s="1" t="s">
        <v>1993</v>
      </c>
      <c r="D482" s="1" t="s">
        <v>1994</v>
      </c>
      <c r="E482" s="1" t="s">
        <v>1995</v>
      </c>
      <c r="F482" s="6">
        <v>36712</v>
      </c>
      <c r="G482" s="7">
        <v>1.3788469029996102</v>
      </c>
      <c r="H482" s="10">
        <v>36721</v>
      </c>
      <c r="I482" s="11">
        <v>102.68</v>
      </c>
      <c r="J482" s="10">
        <v>37816</v>
      </c>
      <c r="K482" s="11">
        <v>244.26</v>
      </c>
    </row>
    <row r="483" spans="1:11" ht="135">
      <c r="A483" s="1" t="s">
        <v>1996</v>
      </c>
      <c r="B483" s="1" t="s">
        <v>1997</v>
      </c>
      <c r="C483" s="1" t="s">
        <v>605</v>
      </c>
      <c r="D483" s="1" t="s">
        <v>606</v>
      </c>
      <c r="E483" s="1" t="s">
        <v>607</v>
      </c>
      <c r="F483" s="6">
        <v>37408</v>
      </c>
      <c r="G483" s="7">
        <v>0.6769165517972644</v>
      </c>
      <c r="H483" s="10">
        <v>40997</v>
      </c>
      <c r="I483" s="11">
        <v>94.31</v>
      </c>
      <c r="J483" s="10">
        <v>42092</v>
      </c>
      <c r="K483" s="11">
        <v>158.15</v>
      </c>
    </row>
    <row r="484" spans="1:11" ht="135">
      <c r="A484" s="1" t="s">
        <v>1998</v>
      </c>
      <c r="B484" s="1" t="s">
        <v>1999</v>
      </c>
      <c r="C484" s="1" t="s">
        <v>2000</v>
      </c>
      <c r="D484" s="1" t="s">
        <v>2001</v>
      </c>
      <c r="E484" s="1" t="s">
        <v>2002</v>
      </c>
      <c r="F484" s="6">
        <v>39634</v>
      </c>
      <c r="G484" s="7">
        <v>2.0406810960540969</v>
      </c>
      <c r="H484" s="10">
        <v>39643</v>
      </c>
      <c r="I484" s="11">
        <v>368.23</v>
      </c>
      <c r="J484" s="10">
        <v>40738</v>
      </c>
      <c r="K484" s="11">
        <v>1119.67</v>
      </c>
    </row>
    <row r="485" spans="1:11" ht="120">
      <c r="A485" s="1" t="s">
        <v>2003</v>
      </c>
      <c r="B485" s="1" t="s">
        <v>2004</v>
      </c>
      <c r="C485" s="1" t="s">
        <v>2005</v>
      </c>
      <c r="D485" s="1" t="s">
        <v>2006</v>
      </c>
      <c r="E485" s="1" t="s">
        <v>2007</v>
      </c>
      <c r="F485" s="6">
        <v>40638</v>
      </c>
      <c r="G485" s="7">
        <v>0.79127617043024889</v>
      </c>
      <c r="H485" s="10">
        <v>40647</v>
      </c>
      <c r="I485" s="11">
        <v>13226.76</v>
      </c>
      <c r="J485" s="10">
        <v>41743</v>
      </c>
      <c r="K485" s="11">
        <v>23692.78</v>
      </c>
    </row>
    <row r="486" spans="1:11" ht="45">
      <c r="A486" s="1" t="s">
        <v>2014</v>
      </c>
      <c r="B486" s="1" t="s">
        <v>2015</v>
      </c>
      <c r="C486" s="1"/>
      <c r="D486" s="1"/>
      <c r="E486" s="1"/>
      <c r="F486" s="1"/>
      <c r="G486" s="7"/>
      <c r="H486" s="12"/>
      <c r="I486" s="11"/>
      <c r="J486" s="12"/>
      <c r="K486" s="11"/>
    </row>
    <row r="487" spans="1:11" ht="45">
      <c r="A487" s="1" t="s">
        <v>2016</v>
      </c>
      <c r="B487" s="1" t="s">
        <v>2017</v>
      </c>
      <c r="C487" s="1"/>
      <c r="D487" s="1"/>
      <c r="E487" s="1"/>
      <c r="F487" s="6"/>
      <c r="G487" s="7"/>
      <c r="H487" s="12"/>
      <c r="I487" s="11"/>
      <c r="J487" s="12"/>
      <c r="K487" s="11"/>
    </row>
    <row r="488" spans="1:11" ht="135">
      <c r="A488" s="1" t="s">
        <v>2023</v>
      </c>
      <c r="B488" s="1" t="s">
        <v>2024</v>
      </c>
      <c r="C488" s="1" t="s">
        <v>2025</v>
      </c>
      <c r="D488" s="1" t="s">
        <v>2026</v>
      </c>
      <c r="E488" s="1" t="s">
        <v>2027</v>
      </c>
      <c r="F488" s="6">
        <v>36469</v>
      </c>
      <c r="G488" s="7">
        <v>0.18923809523809529</v>
      </c>
      <c r="H488" s="10">
        <v>39216</v>
      </c>
      <c r="I488" s="11">
        <v>105</v>
      </c>
      <c r="J488" s="10">
        <v>40312</v>
      </c>
      <c r="K488" s="11">
        <v>124.87</v>
      </c>
    </row>
    <row r="489" spans="1:11" ht="135">
      <c r="A489" s="1" t="s">
        <v>2033</v>
      </c>
      <c r="B489" s="1" t="s">
        <v>2034</v>
      </c>
      <c r="C489" s="1" t="s">
        <v>2035</v>
      </c>
      <c r="D489" s="1" t="s">
        <v>2036</v>
      </c>
      <c r="E489" s="1" t="s">
        <v>2037</v>
      </c>
      <c r="F489" s="6">
        <v>26942</v>
      </c>
      <c r="G489" s="7">
        <v>1.257684210526316</v>
      </c>
      <c r="H489" s="10">
        <v>30847</v>
      </c>
      <c r="I489" s="11">
        <v>95</v>
      </c>
      <c r="J489" s="10">
        <v>31942</v>
      </c>
      <c r="K489" s="11">
        <v>214.48000000000002</v>
      </c>
    </row>
    <row r="490" spans="1:11" ht="60">
      <c r="A490" s="1" t="s">
        <v>2038</v>
      </c>
      <c r="B490" s="1" t="s">
        <v>2039</v>
      </c>
      <c r="C490" s="1"/>
      <c r="D490" s="1"/>
      <c r="E490" s="1"/>
      <c r="F490" s="6"/>
      <c r="G490" s="7"/>
      <c r="H490" s="12"/>
      <c r="I490" s="11"/>
      <c r="J490" s="12"/>
      <c r="K490" s="11"/>
    </row>
    <row r="491" spans="1:11" ht="135">
      <c r="A491" s="1" t="s">
        <v>2058</v>
      </c>
      <c r="B491" s="1" t="s">
        <v>2059</v>
      </c>
      <c r="C491" s="1" t="s">
        <v>2060</v>
      </c>
      <c r="D491" s="1" t="s">
        <v>2061</v>
      </c>
      <c r="E491" s="1" t="s">
        <v>2062</v>
      </c>
      <c r="F491" s="6">
        <v>37534</v>
      </c>
      <c r="G491" s="7">
        <v>3.4104627766599602</v>
      </c>
      <c r="H491" s="10">
        <v>37543</v>
      </c>
      <c r="I491" s="11">
        <v>4.97</v>
      </c>
      <c r="J491" s="10">
        <v>38639</v>
      </c>
      <c r="K491" s="11">
        <v>21.92</v>
      </c>
    </row>
    <row r="492" spans="1:11" ht="135">
      <c r="A492" s="1" t="s">
        <v>2063</v>
      </c>
      <c r="B492" s="1" t="s">
        <v>2064</v>
      </c>
      <c r="C492" s="1" t="s">
        <v>2065</v>
      </c>
      <c r="D492" s="1" t="s">
        <v>2066</v>
      </c>
      <c r="E492" s="1" t="s">
        <v>2067</v>
      </c>
      <c r="F492" s="6">
        <v>41218</v>
      </c>
      <c r="G492" s="7">
        <v>-2.1061886425206979E-2</v>
      </c>
      <c r="H492" s="10">
        <v>41227</v>
      </c>
      <c r="I492" s="11">
        <v>10213.710000000001</v>
      </c>
      <c r="J492" s="10">
        <v>42322</v>
      </c>
      <c r="K492" s="11">
        <v>9998.59</v>
      </c>
    </row>
    <row r="493" spans="1:11" ht="135">
      <c r="A493" s="1" t="s">
        <v>2068</v>
      </c>
      <c r="B493" s="1" t="s">
        <v>2069</v>
      </c>
      <c r="C493" s="1" t="s">
        <v>2070</v>
      </c>
      <c r="D493" s="1" t="s">
        <v>2071</v>
      </c>
      <c r="E493" s="1" t="s">
        <v>2072</v>
      </c>
      <c r="F493" s="6">
        <v>38296</v>
      </c>
      <c r="G493" s="7">
        <v>-0.11061994609164426</v>
      </c>
      <c r="H493" s="10">
        <v>38547</v>
      </c>
      <c r="I493" s="11">
        <v>92.75</v>
      </c>
      <c r="J493" s="10">
        <v>39643</v>
      </c>
      <c r="K493" s="11">
        <v>82.49</v>
      </c>
    </row>
    <row r="494" spans="1:11" ht="135">
      <c r="A494" s="1" t="s">
        <v>2080</v>
      </c>
      <c r="B494" s="1" t="s">
        <v>2081</v>
      </c>
      <c r="C494" s="1" t="s">
        <v>2082</v>
      </c>
      <c r="D494" s="1" t="s">
        <v>2083</v>
      </c>
      <c r="E494" s="1" t="s">
        <v>2084</v>
      </c>
      <c r="F494" s="6">
        <v>41187</v>
      </c>
      <c r="G494" s="7">
        <v>1.6473731077471104E-2</v>
      </c>
      <c r="H494" s="10">
        <v>41196</v>
      </c>
      <c r="I494" s="11">
        <v>22.46</v>
      </c>
      <c r="J494" s="10">
        <v>42291</v>
      </c>
      <c r="K494" s="11">
        <v>22.830000000000002</v>
      </c>
    </row>
    <row r="495" spans="1:11" ht="60">
      <c r="A495" s="1" t="s">
        <v>2085</v>
      </c>
      <c r="B495" s="1" t="s">
        <v>2086</v>
      </c>
      <c r="C495" s="1"/>
      <c r="D495" s="1"/>
      <c r="E495" s="1"/>
      <c r="F495" s="6"/>
      <c r="G495" s="7"/>
      <c r="H495" s="12"/>
      <c r="I495" s="11"/>
      <c r="J495" s="12"/>
      <c r="K495" s="11"/>
    </row>
    <row r="496" spans="1:11" ht="135">
      <c r="A496" s="1" t="s">
        <v>1933</v>
      </c>
      <c r="B496" s="1" t="s">
        <v>2087</v>
      </c>
      <c r="C496" s="1" t="s">
        <v>1935</v>
      </c>
      <c r="D496" s="1" t="s">
        <v>1936</v>
      </c>
      <c r="E496" s="1" t="s">
        <v>1937</v>
      </c>
      <c r="F496" s="6">
        <v>41526</v>
      </c>
      <c r="G496" s="7">
        <v>0.40969382666799642</v>
      </c>
      <c r="H496" s="10">
        <v>41531</v>
      </c>
      <c r="I496" s="11">
        <v>401.08</v>
      </c>
      <c r="J496" s="10">
        <v>42627</v>
      </c>
      <c r="K496" s="11">
        <v>565.4</v>
      </c>
    </row>
    <row r="497" spans="1:11" ht="135">
      <c r="A497" s="1" t="s">
        <v>1933</v>
      </c>
      <c r="B497" s="1" t="s">
        <v>2087</v>
      </c>
      <c r="C497" s="1" t="s">
        <v>1935</v>
      </c>
      <c r="D497" s="1" t="s">
        <v>1936</v>
      </c>
      <c r="E497" s="1" t="s">
        <v>1938</v>
      </c>
      <c r="F497" s="6">
        <v>41526</v>
      </c>
      <c r="G497" s="7">
        <v>0.40969382666799642</v>
      </c>
      <c r="H497" s="10">
        <v>41531</v>
      </c>
      <c r="I497" s="11">
        <v>401.08</v>
      </c>
      <c r="J497" s="10">
        <v>42627</v>
      </c>
      <c r="K497" s="11">
        <v>565.4</v>
      </c>
    </row>
    <row r="498" spans="1:11" ht="135">
      <c r="A498" s="1" t="s">
        <v>2088</v>
      </c>
      <c r="B498" s="1" t="s">
        <v>2089</v>
      </c>
      <c r="C498" s="1" t="s">
        <v>2090</v>
      </c>
      <c r="D498" s="1" t="s">
        <v>2091</v>
      </c>
      <c r="E498" s="1" t="s">
        <v>2092</v>
      </c>
      <c r="F498" s="6">
        <v>40026</v>
      </c>
      <c r="G498" s="7">
        <v>1.4914140940227079</v>
      </c>
      <c r="H498" s="10">
        <v>41196</v>
      </c>
      <c r="I498" s="11">
        <v>106.57000000000001</v>
      </c>
      <c r="J498" s="10">
        <v>42291</v>
      </c>
      <c r="K498" s="11">
        <v>265.51</v>
      </c>
    </row>
    <row r="499" spans="1:11" ht="135">
      <c r="A499" s="1" t="s">
        <v>2088</v>
      </c>
      <c r="B499" s="1" t="s">
        <v>2089</v>
      </c>
      <c r="C499" s="1" t="s">
        <v>2090</v>
      </c>
      <c r="D499" s="1" t="s">
        <v>2091</v>
      </c>
      <c r="E499" s="1" t="s">
        <v>2093</v>
      </c>
      <c r="F499" s="6">
        <v>40026</v>
      </c>
      <c r="G499" s="7">
        <v>1.4914140940227079</v>
      </c>
      <c r="H499" s="10">
        <v>41196</v>
      </c>
      <c r="I499" s="11">
        <v>106.57000000000001</v>
      </c>
      <c r="J499" s="10">
        <v>42291</v>
      </c>
      <c r="K499" s="11">
        <v>265.51</v>
      </c>
    </row>
    <row r="500" spans="1:11" ht="135">
      <c r="A500" s="1" t="s">
        <v>2088</v>
      </c>
      <c r="B500" s="1" t="s">
        <v>2089</v>
      </c>
      <c r="C500" s="1" t="s">
        <v>2094</v>
      </c>
      <c r="D500" s="1" t="s">
        <v>2095</v>
      </c>
      <c r="E500" s="1" t="s">
        <v>2096</v>
      </c>
      <c r="F500" s="6">
        <v>40026</v>
      </c>
      <c r="G500" s="7">
        <v>3.1359867330016584</v>
      </c>
      <c r="H500" s="10">
        <v>40053</v>
      </c>
      <c r="I500" s="11">
        <v>42.21</v>
      </c>
      <c r="J500" s="10">
        <v>41149</v>
      </c>
      <c r="K500" s="11">
        <v>174.58</v>
      </c>
    </row>
    <row r="501" spans="1:11" ht="135">
      <c r="A501" s="1" t="s">
        <v>2088</v>
      </c>
      <c r="B501" s="1" t="s">
        <v>2089</v>
      </c>
      <c r="C501" s="1" t="s">
        <v>2090</v>
      </c>
      <c r="D501" s="1" t="s">
        <v>2091</v>
      </c>
      <c r="E501" s="1" t="s">
        <v>2097</v>
      </c>
      <c r="F501" s="6">
        <v>40026</v>
      </c>
      <c r="G501" s="7">
        <v>1.4914140940227079</v>
      </c>
      <c r="H501" s="10">
        <v>41196</v>
      </c>
      <c r="I501" s="11">
        <v>106.57000000000001</v>
      </c>
      <c r="J501" s="10">
        <v>42291</v>
      </c>
      <c r="K501" s="11">
        <v>265.51</v>
      </c>
    </row>
    <row r="502" spans="1:11" ht="135">
      <c r="A502" s="1" t="s">
        <v>2088</v>
      </c>
      <c r="B502" s="1" t="s">
        <v>2089</v>
      </c>
      <c r="C502" s="1" t="s">
        <v>2090</v>
      </c>
      <c r="D502" s="1" t="s">
        <v>2091</v>
      </c>
      <c r="E502" s="1" t="s">
        <v>2092</v>
      </c>
      <c r="F502" s="6">
        <v>40026</v>
      </c>
      <c r="G502" s="7">
        <v>1.4914140940227079</v>
      </c>
      <c r="H502" s="10">
        <v>41196</v>
      </c>
      <c r="I502" s="11">
        <v>106.57000000000001</v>
      </c>
      <c r="J502" s="10">
        <v>42291</v>
      </c>
      <c r="K502" s="11">
        <v>265.51</v>
      </c>
    </row>
    <row r="503" spans="1:11" ht="135">
      <c r="A503" s="1" t="s">
        <v>2088</v>
      </c>
      <c r="B503" s="1" t="s">
        <v>2089</v>
      </c>
      <c r="C503" s="1" t="s">
        <v>2090</v>
      </c>
      <c r="D503" s="1" t="s">
        <v>2091</v>
      </c>
      <c r="E503" s="1" t="s">
        <v>2093</v>
      </c>
      <c r="F503" s="6">
        <v>40026</v>
      </c>
      <c r="G503" s="7">
        <v>1.4914140940227079</v>
      </c>
      <c r="H503" s="10">
        <v>41196</v>
      </c>
      <c r="I503" s="11">
        <v>106.57000000000001</v>
      </c>
      <c r="J503" s="10">
        <v>42291</v>
      </c>
      <c r="K503" s="11">
        <v>265.51</v>
      </c>
    </row>
    <row r="504" spans="1:11" ht="135">
      <c r="A504" s="1" t="s">
        <v>2088</v>
      </c>
      <c r="B504" s="1" t="s">
        <v>2089</v>
      </c>
      <c r="C504" s="1" t="s">
        <v>2094</v>
      </c>
      <c r="D504" s="1" t="s">
        <v>2095</v>
      </c>
      <c r="E504" s="1" t="s">
        <v>2096</v>
      </c>
      <c r="F504" s="6">
        <v>40026</v>
      </c>
      <c r="G504" s="7">
        <v>3.1359867330016584</v>
      </c>
      <c r="H504" s="10">
        <v>40053</v>
      </c>
      <c r="I504" s="11">
        <v>42.21</v>
      </c>
      <c r="J504" s="10">
        <v>41149</v>
      </c>
      <c r="K504" s="11">
        <v>174.58</v>
      </c>
    </row>
    <row r="505" spans="1:11" ht="135">
      <c r="A505" s="1" t="s">
        <v>2088</v>
      </c>
      <c r="B505" s="1" t="s">
        <v>2089</v>
      </c>
      <c r="C505" s="1" t="s">
        <v>2090</v>
      </c>
      <c r="D505" s="1" t="s">
        <v>2091</v>
      </c>
      <c r="E505" s="1" t="s">
        <v>2097</v>
      </c>
      <c r="F505" s="6">
        <v>40026</v>
      </c>
      <c r="G505" s="7">
        <v>1.4914140940227079</v>
      </c>
      <c r="H505" s="10">
        <v>41196</v>
      </c>
      <c r="I505" s="11">
        <v>106.57000000000001</v>
      </c>
      <c r="J505" s="10">
        <v>42291</v>
      </c>
      <c r="K505" s="11">
        <v>265.51</v>
      </c>
    </row>
    <row r="506" spans="1:11" ht="135">
      <c r="A506" s="1" t="s">
        <v>2098</v>
      </c>
      <c r="B506" s="1" t="s">
        <v>2099</v>
      </c>
      <c r="C506" s="1" t="s">
        <v>2100</v>
      </c>
      <c r="D506" s="1" t="s">
        <v>2101</v>
      </c>
      <c r="E506" s="1" t="s">
        <v>2102</v>
      </c>
      <c r="F506" s="6">
        <v>40364</v>
      </c>
      <c r="G506" s="7">
        <v>3.8032183908045978</v>
      </c>
      <c r="H506" s="10">
        <v>40373</v>
      </c>
      <c r="I506" s="11">
        <v>87</v>
      </c>
      <c r="J506" s="10">
        <v>41469</v>
      </c>
      <c r="K506" s="11">
        <v>417.88</v>
      </c>
    </row>
    <row r="507" spans="1:11" ht="120">
      <c r="A507" s="1" t="s">
        <v>2110</v>
      </c>
      <c r="B507" s="1" t="s">
        <v>2111</v>
      </c>
      <c r="C507" s="1" t="s">
        <v>2112</v>
      </c>
      <c r="D507" s="1" t="s">
        <v>2113</v>
      </c>
      <c r="E507" s="1" t="s">
        <v>2114</v>
      </c>
      <c r="F507" s="6">
        <v>36346</v>
      </c>
      <c r="G507" s="7">
        <v>-8.6174453189810471E-2</v>
      </c>
      <c r="H507" s="10">
        <v>36355</v>
      </c>
      <c r="I507" s="11">
        <v>494.23</v>
      </c>
      <c r="J507" s="10">
        <v>37451</v>
      </c>
      <c r="K507" s="11">
        <v>451.64</v>
      </c>
    </row>
    <row r="508" spans="1:11" ht="135">
      <c r="A508" s="1" t="s">
        <v>2115</v>
      </c>
      <c r="B508" s="1" t="s">
        <v>2116</v>
      </c>
      <c r="C508" s="1" t="s">
        <v>2117</v>
      </c>
      <c r="D508" s="1" t="s">
        <v>2118</v>
      </c>
      <c r="E508" s="1" t="s">
        <v>2119</v>
      </c>
      <c r="F508" s="6">
        <v>41792</v>
      </c>
      <c r="G508" s="7">
        <v>0.68546653036765492</v>
      </c>
      <c r="H508" s="10">
        <v>41804</v>
      </c>
      <c r="I508" s="11">
        <v>283.69</v>
      </c>
      <c r="J508" s="10">
        <v>42900</v>
      </c>
      <c r="K508" s="11">
        <v>478.15000000000003</v>
      </c>
    </row>
    <row r="509" spans="1:11" ht="135">
      <c r="A509" s="1" t="s">
        <v>2115</v>
      </c>
      <c r="B509" s="1" t="s">
        <v>2116</v>
      </c>
      <c r="C509" s="1" t="s">
        <v>2120</v>
      </c>
      <c r="D509" s="1" t="s">
        <v>2121</v>
      </c>
      <c r="E509" s="1" t="s">
        <v>2122</v>
      </c>
      <c r="F509" s="6">
        <v>41792</v>
      </c>
      <c r="G509" s="7">
        <v>0.27987785239702739</v>
      </c>
      <c r="H509" s="10">
        <v>41809</v>
      </c>
      <c r="I509" s="11">
        <v>838.33</v>
      </c>
      <c r="J509" s="10">
        <v>42905</v>
      </c>
      <c r="K509" s="11">
        <v>1072.96</v>
      </c>
    </row>
    <row r="510" spans="1:11" ht="135">
      <c r="A510" s="1" t="s">
        <v>2115</v>
      </c>
      <c r="B510" s="1" t="s">
        <v>2116</v>
      </c>
      <c r="C510" s="1" t="s">
        <v>2117</v>
      </c>
      <c r="D510" s="1" t="s">
        <v>2118</v>
      </c>
      <c r="E510" s="1" t="s">
        <v>2123</v>
      </c>
      <c r="F510" s="6">
        <v>41792</v>
      </c>
      <c r="G510" s="7">
        <v>0.68546653036765492</v>
      </c>
      <c r="H510" s="10">
        <v>41804</v>
      </c>
      <c r="I510" s="11">
        <v>283.69</v>
      </c>
      <c r="J510" s="10">
        <v>42900</v>
      </c>
      <c r="K510" s="11">
        <v>478.15000000000003</v>
      </c>
    </row>
    <row r="511" spans="1:11" ht="90">
      <c r="A511" s="1" t="s">
        <v>2124</v>
      </c>
      <c r="B511" s="1" t="s">
        <v>2125</v>
      </c>
      <c r="C511" s="1"/>
      <c r="D511" s="1"/>
      <c r="E511" s="1"/>
      <c r="F511" s="6"/>
      <c r="G511" s="7"/>
      <c r="H511" s="12"/>
      <c r="I511" s="11"/>
      <c r="J511" s="12"/>
      <c r="K511" s="11"/>
    </row>
    <row r="512" spans="1:11" ht="135">
      <c r="A512" s="1" t="s">
        <v>2131</v>
      </c>
      <c r="B512" s="1" t="s">
        <v>2132</v>
      </c>
      <c r="C512" s="1" t="s">
        <v>2133</v>
      </c>
      <c r="D512" s="1" t="s">
        <v>2134</v>
      </c>
      <c r="E512" s="1" t="s">
        <v>2135</v>
      </c>
      <c r="F512" s="6">
        <v>40133</v>
      </c>
      <c r="G512" s="7">
        <v>-0.28422455245930139</v>
      </c>
      <c r="H512" s="10">
        <v>40131</v>
      </c>
      <c r="I512" s="11">
        <v>172.61</v>
      </c>
      <c r="J512" s="10">
        <v>41227</v>
      </c>
      <c r="K512" s="11">
        <v>123.55</v>
      </c>
    </row>
    <row r="513" spans="1:11" ht="30">
      <c r="A513" s="1" t="s">
        <v>2136</v>
      </c>
      <c r="B513" s="1" t="s">
        <v>2137</v>
      </c>
      <c r="C513" s="1"/>
      <c r="D513" s="1"/>
      <c r="E513" s="1"/>
      <c r="F513" s="6"/>
      <c r="G513" s="7"/>
      <c r="H513" s="12"/>
      <c r="I513" s="11"/>
      <c r="J513" s="12"/>
      <c r="K513" s="11"/>
    </row>
    <row r="514" spans="1:11" ht="135">
      <c r="A514" s="1" t="s">
        <v>2138</v>
      </c>
      <c r="B514" s="1" t="s">
        <v>2139</v>
      </c>
      <c r="C514" s="1" t="s">
        <v>2140</v>
      </c>
      <c r="D514" s="1" t="s">
        <v>2141</v>
      </c>
      <c r="E514" s="1" t="s">
        <v>2142</v>
      </c>
      <c r="F514" s="6">
        <v>41279</v>
      </c>
      <c r="G514" s="7">
        <v>1.0400462962962964</v>
      </c>
      <c r="H514" s="10">
        <v>41288</v>
      </c>
      <c r="I514" s="11">
        <v>216</v>
      </c>
      <c r="J514" s="10">
        <v>42383</v>
      </c>
      <c r="K514" s="11">
        <v>440.65000000000003</v>
      </c>
    </row>
    <row r="515" spans="1:11" ht="135">
      <c r="A515" s="1" t="s">
        <v>2088</v>
      </c>
      <c r="B515" s="1" t="s">
        <v>2143</v>
      </c>
      <c r="C515" s="1" t="s">
        <v>2090</v>
      </c>
      <c r="D515" s="1" t="s">
        <v>2091</v>
      </c>
      <c r="E515" s="1" t="s">
        <v>2092</v>
      </c>
      <c r="F515" s="6">
        <v>40026</v>
      </c>
      <c r="G515" s="7">
        <v>1.4914140940227079</v>
      </c>
      <c r="H515" s="10">
        <v>41196</v>
      </c>
      <c r="I515" s="11">
        <v>106.57000000000001</v>
      </c>
      <c r="J515" s="10">
        <v>42291</v>
      </c>
      <c r="K515" s="11">
        <v>265.51</v>
      </c>
    </row>
    <row r="516" spans="1:11" ht="135">
      <c r="A516" s="1" t="s">
        <v>2088</v>
      </c>
      <c r="B516" s="1" t="s">
        <v>2143</v>
      </c>
      <c r="C516" s="1" t="s">
        <v>2090</v>
      </c>
      <c r="D516" s="1" t="s">
        <v>2091</v>
      </c>
      <c r="E516" s="1" t="s">
        <v>2093</v>
      </c>
      <c r="F516" s="6">
        <v>40026</v>
      </c>
      <c r="G516" s="7">
        <v>1.4914140940227079</v>
      </c>
      <c r="H516" s="10">
        <v>41196</v>
      </c>
      <c r="I516" s="11">
        <v>106.57000000000001</v>
      </c>
      <c r="J516" s="10">
        <v>42291</v>
      </c>
      <c r="K516" s="11">
        <v>265.51</v>
      </c>
    </row>
    <row r="517" spans="1:11" ht="135">
      <c r="A517" s="1" t="s">
        <v>2088</v>
      </c>
      <c r="B517" s="1" t="s">
        <v>2143</v>
      </c>
      <c r="C517" s="1" t="s">
        <v>2094</v>
      </c>
      <c r="D517" s="1" t="s">
        <v>2095</v>
      </c>
      <c r="E517" s="1" t="s">
        <v>2096</v>
      </c>
      <c r="F517" s="6">
        <v>40026</v>
      </c>
      <c r="G517" s="7">
        <v>3.1359867330016584</v>
      </c>
      <c r="H517" s="10">
        <v>40053</v>
      </c>
      <c r="I517" s="11">
        <v>42.21</v>
      </c>
      <c r="J517" s="10">
        <v>41149</v>
      </c>
      <c r="K517" s="11">
        <v>174.58</v>
      </c>
    </row>
    <row r="518" spans="1:11" ht="135">
      <c r="A518" s="1" t="s">
        <v>2088</v>
      </c>
      <c r="B518" s="1" t="s">
        <v>2143</v>
      </c>
      <c r="C518" s="1" t="s">
        <v>2090</v>
      </c>
      <c r="D518" s="1" t="s">
        <v>2091</v>
      </c>
      <c r="E518" s="1" t="s">
        <v>2097</v>
      </c>
      <c r="F518" s="6">
        <v>40026</v>
      </c>
      <c r="G518" s="7">
        <v>1.4914140940227079</v>
      </c>
      <c r="H518" s="10">
        <v>41196</v>
      </c>
      <c r="I518" s="11">
        <v>106.57000000000001</v>
      </c>
      <c r="J518" s="10">
        <v>42291</v>
      </c>
      <c r="K518" s="11">
        <v>265.51</v>
      </c>
    </row>
    <row r="519" spans="1:11" ht="135">
      <c r="A519" s="1" t="s">
        <v>2144</v>
      </c>
      <c r="B519" s="1" t="s">
        <v>2145</v>
      </c>
      <c r="C519" s="1" t="s">
        <v>2146</v>
      </c>
      <c r="D519" s="1" t="s">
        <v>2147</v>
      </c>
      <c r="E519" s="1" t="s">
        <v>2148</v>
      </c>
      <c r="F519" s="6">
        <v>38173</v>
      </c>
      <c r="G519" s="7">
        <v>3.6950124418478851</v>
      </c>
      <c r="H519" s="10">
        <v>38182</v>
      </c>
      <c r="I519" s="11">
        <v>92.43</v>
      </c>
      <c r="J519" s="10">
        <v>39277</v>
      </c>
      <c r="K519" s="11">
        <v>433.96000000000004</v>
      </c>
    </row>
    <row r="520" spans="1:11" ht="135">
      <c r="A520" s="1" t="s">
        <v>2149</v>
      </c>
      <c r="B520" s="1" t="s">
        <v>2150</v>
      </c>
      <c r="C520" s="1" t="s">
        <v>2151</v>
      </c>
      <c r="D520" s="1" t="s">
        <v>2152</v>
      </c>
      <c r="E520" s="1" t="s">
        <v>2153</v>
      </c>
      <c r="F520" s="1"/>
      <c r="G520" s="7"/>
      <c r="H520" s="12"/>
      <c r="I520" s="11"/>
      <c r="J520" s="12"/>
      <c r="K520" s="11"/>
    </row>
    <row r="521" spans="1:11" ht="135">
      <c r="A521" s="1" t="s">
        <v>2149</v>
      </c>
      <c r="B521" s="1" t="s">
        <v>2150</v>
      </c>
      <c r="C521" s="1" t="s">
        <v>2151</v>
      </c>
      <c r="D521" s="1" t="s">
        <v>2152</v>
      </c>
      <c r="E521" s="1" t="s">
        <v>2154</v>
      </c>
      <c r="F521" s="1"/>
      <c r="G521" s="7"/>
      <c r="H521" s="12"/>
      <c r="I521" s="11"/>
      <c r="J521" s="12"/>
      <c r="K521" s="11"/>
    </row>
    <row r="522" spans="1:11" ht="90">
      <c r="A522" s="1" t="s">
        <v>2155</v>
      </c>
      <c r="B522" s="1" t="s">
        <v>2156</v>
      </c>
      <c r="C522" s="1"/>
      <c r="D522" s="1"/>
      <c r="E522" s="1"/>
      <c r="F522" s="6"/>
      <c r="G522" s="7"/>
      <c r="H522" s="12"/>
      <c r="I522" s="11"/>
      <c r="J522" s="12"/>
      <c r="K522" s="11"/>
    </row>
    <row r="523" spans="1:11" ht="135">
      <c r="A523" s="1" t="s">
        <v>2157</v>
      </c>
      <c r="B523" s="1" t="s">
        <v>2158</v>
      </c>
      <c r="C523" s="1" t="s">
        <v>2159</v>
      </c>
      <c r="D523" s="1" t="s">
        <v>2160</v>
      </c>
      <c r="E523" s="1" t="s">
        <v>2161</v>
      </c>
      <c r="F523" s="6">
        <v>28799</v>
      </c>
      <c r="G523" s="7">
        <v>-0.13811759902000817</v>
      </c>
      <c r="H523" s="10">
        <v>35656</v>
      </c>
      <c r="I523" s="11">
        <v>97.960000000000008</v>
      </c>
      <c r="J523" s="10">
        <v>36752</v>
      </c>
      <c r="K523" s="11">
        <v>84.43</v>
      </c>
    </row>
    <row r="524" spans="1:11" ht="120">
      <c r="A524" s="1" t="s">
        <v>2162</v>
      </c>
      <c r="B524" s="1" t="s">
        <v>2163</v>
      </c>
      <c r="C524" s="1" t="s">
        <v>114</v>
      </c>
      <c r="D524" s="1" t="s">
        <v>115</v>
      </c>
      <c r="E524" s="1" t="s">
        <v>116</v>
      </c>
      <c r="F524" s="6">
        <v>41491</v>
      </c>
      <c r="G524" s="7">
        <v>5.1685476685476781E-2</v>
      </c>
      <c r="H524" s="10">
        <v>41500</v>
      </c>
      <c r="I524" s="11">
        <v>2693.6</v>
      </c>
      <c r="J524" s="10">
        <v>42596</v>
      </c>
      <c r="K524" s="11">
        <v>2832.82</v>
      </c>
    </row>
    <row r="525" spans="1:11" ht="135">
      <c r="A525" s="1" t="s">
        <v>2162</v>
      </c>
      <c r="B525" s="1" t="s">
        <v>2163</v>
      </c>
      <c r="C525" s="1" t="s">
        <v>117</v>
      </c>
      <c r="D525" s="1" t="s">
        <v>118</v>
      </c>
      <c r="E525" s="1" t="s">
        <v>119</v>
      </c>
      <c r="F525" s="6">
        <v>41491</v>
      </c>
      <c r="G525" s="7">
        <v>0.38272454432325587</v>
      </c>
      <c r="H525" s="10">
        <v>41500</v>
      </c>
      <c r="I525" s="11">
        <v>683.05000000000007</v>
      </c>
      <c r="J525" s="10">
        <v>42596</v>
      </c>
      <c r="K525" s="11">
        <v>944.47</v>
      </c>
    </row>
    <row r="526" spans="1:11" ht="135">
      <c r="A526" s="1" t="s">
        <v>2162</v>
      </c>
      <c r="B526" s="1" t="s">
        <v>2163</v>
      </c>
      <c r="C526" s="1" t="s">
        <v>114</v>
      </c>
      <c r="D526" s="1" t="s">
        <v>115</v>
      </c>
      <c r="E526" s="1" t="s">
        <v>120</v>
      </c>
      <c r="F526" s="6">
        <v>41491</v>
      </c>
      <c r="G526" s="7">
        <v>5.1685476685476781E-2</v>
      </c>
      <c r="H526" s="10">
        <v>41500</v>
      </c>
      <c r="I526" s="11">
        <v>2693.6</v>
      </c>
      <c r="J526" s="10">
        <v>42596</v>
      </c>
      <c r="K526" s="11">
        <v>2832.82</v>
      </c>
    </row>
    <row r="527" spans="1:11" ht="135">
      <c r="A527" s="1" t="s">
        <v>2166</v>
      </c>
      <c r="B527" s="1" t="s">
        <v>2167</v>
      </c>
      <c r="C527" s="1" t="s">
        <v>2168</v>
      </c>
      <c r="D527" s="1" t="s">
        <v>2169</v>
      </c>
      <c r="E527" s="1" t="s">
        <v>2170</v>
      </c>
      <c r="F527" s="6">
        <v>40729</v>
      </c>
      <c r="G527" s="7">
        <v>0.22446555819477426</v>
      </c>
      <c r="H527" s="10">
        <v>40738</v>
      </c>
      <c r="I527" s="11">
        <v>25.26</v>
      </c>
      <c r="J527" s="10">
        <v>41834</v>
      </c>
      <c r="K527" s="11">
        <v>30.93</v>
      </c>
    </row>
    <row r="528" spans="1:11" ht="195">
      <c r="A528" s="1" t="s">
        <v>2166</v>
      </c>
      <c r="B528" s="1" t="s">
        <v>2167</v>
      </c>
      <c r="C528" s="1" t="s">
        <v>2171</v>
      </c>
      <c r="D528" s="1" t="s">
        <v>2172</v>
      </c>
      <c r="E528" s="1" t="s">
        <v>2173</v>
      </c>
      <c r="F528" s="6">
        <v>40729</v>
      </c>
      <c r="G528" s="7">
        <v>1.5663999999999998</v>
      </c>
      <c r="H528" s="10">
        <v>41408</v>
      </c>
      <c r="I528" s="11">
        <v>100</v>
      </c>
      <c r="J528" s="10">
        <v>42504</v>
      </c>
      <c r="K528" s="11">
        <v>256.64</v>
      </c>
    </row>
    <row r="529" spans="1:11" ht="135">
      <c r="A529" s="1" t="s">
        <v>2174</v>
      </c>
      <c r="B529" s="1" t="s">
        <v>2175</v>
      </c>
      <c r="C529" s="1" t="s">
        <v>2176</v>
      </c>
      <c r="D529" s="1" t="s">
        <v>2177</v>
      </c>
      <c r="E529" s="1" t="s">
        <v>2178</v>
      </c>
      <c r="F529" s="6">
        <v>39757</v>
      </c>
      <c r="G529" s="7">
        <v>0.79152707230087549</v>
      </c>
      <c r="H529" s="10">
        <v>40774</v>
      </c>
      <c r="I529" s="11">
        <v>92.53</v>
      </c>
      <c r="J529" s="10">
        <v>41870</v>
      </c>
      <c r="K529" s="11">
        <v>165.77</v>
      </c>
    </row>
    <row r="530" spans="1:11" ht="135">
      <c r="A530" s="1" t="s">
        <v>2179</v>
      </c>
      <c r="B530" s="1" t="s">
        <v>2180</v>
      </c>
      <c r="C530" s="1" t="s">
        <v>2181</v>
      </c>
      <c r="D530" s="1" t="s">
        <v>2182</v>
      </c>
      <c r="E530" s="1" t="s">
        <v>2183</v>
      </c>
      <c r="F530" s="6">
        <v>39999</v>
      </c>
      <c r="G530" s="7">
        <v>0.46340977068793626</v>
      </c>
      <c r="H530" s="10">
        <v>41079</v>
      </c>
      <c r="I530" s="11">
        <v>100.3</v>
      </c>
      <c r="J530" s="10">
        <v>42174</v>
      </c>
      <c r="K530" s="11">
        <v>146.78</v>
      </c>
    </row>
    <row r="531" spans="1:11" ht="135">
      <c r="A531" s="1" t="s">
        <v>2184</v>
      </c>
      <c r="B531" s="1" t="s">
        <v>2185</v>
      </c>
      <c r="C531" s="1" t="s">
        <v>2186</v>
      </c>
      <c r="D531" s="1" t="s">
        <v>2187</v>
      </c>
      <c r="E531" s="1" t="s">
        <v>2188</v>
      </c>
      <c r="F531" s="6">
        <v>40967</v>
      </c>
      <c r="G531" s="7">
        <v>0.30874545962559385</v>
      </c>
      <c r="H531" s="10">
        <v>40967</v>
      </c>
      <c r="I531" s="11">
        <v>35.79</v>
      </c>
      <c r="J531" s="10">
        <v>42063</v>
      </c>
      <c r="K531" s="11">
        <v>46.84</v>
      </c>
    </row>
    <row r="532" spans="1:11" ht="135">
      <c r="A532" s="1" t="s">
        <v>2189</v>
      </c>
      <c r="B532" s="1" t="s">
        <v>2190</v>
      </c>
      <c r="C532" s="1" t="s">
        <v>2191</v>
      </c>
      <c r="D532" s="1" t="s">
        <v>2192</v>
      </c>
      <c r="E532" s="1" t="s">
        <v>2193</v>
      </c>
      <c r="F532" s="6">
        <v>41396</v>
      </c>
      <c r="G532" s="7">
        <v>1.5663359309295341E-2</v>
      </c>
      <c r="H532" s="10">
        <v>41413</v>
      </c>
      <c r="I532" s="11">
        <v>2057.0300000000002</v>
      </c>
      <c r="J532" s="10">
        <v>42509</v>
      </c>
      <c r="K532" s="11">
        <v>2089.25</v>
      </c>
    </row>
    <row r="533" spans="1:11" ht="135">
      <c r="A533" s="1" t="s">
        <v>2189</v>
      </c>
      <c r="B533" s="1" t="s">
        <v>2190</v>
      </c>
      <c r="C533" s="1" t="s">
        <v>2191</v>
      </c>
      <c r="D533" s="1" t="s">
        <v>2192</v>
      </c>
      <c r="E533" s="1" t="s">
        <v>2194</v>
      </c>
      <c r="F533" s="6">
        <v>41396</v>
      </c>
      <c r="G533" s="7">
        <v>3.8224745965331743E-2</v>
      </c>
      <c r="H533" s="10">
        <v>41408</v>
      </c>
      <c r="I533" s="11">
        <v>2007.6000000000001</v>
      </c>
      <c r="J533" s="10">
        <v>42504</v>
      </c>
      <c r="K533" s="11">
        <v>2084.34</v>
      </c>
    </row>
    <row r="534" spans="1:11" ht="135">
      <c r="A534" s="1" t="s">
        <v>2195</v>
      </c>
      <c r="B534" s="1" t="s">
        <v>2196</v>
      </c>
      <c r="C534" s="1" t="s">
        <v>2197</v>
      </c>
      <c r="D534" s="1" t="s">
        <v>2198</v>
      </c>
      <c r="E534" s="1" t="s">
        <v>2199</v>
      </c>
      <c r="F534" s="6">
        <v>41734</v>
      </c>
      <c r="G534" s="7">
        <v>-0.40161443494776827</v>
      </c>
      <c r="H534" s="10">
        <v>41748</v>
      </c>
      <c r="I534" s="11">
        <v>105.3</v>
      </c>
      <c r="J534" s="10">
        <v>42844</v>
      </c>
      <c r="K534" s="11">
        <v>63.01</v>
      </c>
    </row>
    <row r="535" spans="1:11" ht="135">
      <c r="A535" s="1" t="s">
        <v>2200</v>
      </c>
      <c r="B535" s="1" t="s">
        <v>2201</v>
      </c>
      <c r="C535" s="1" t="s">
        <v>2202</v>
      </c>
      <c r="D535" s="1" t="s">
        <v>2203</v>
      </c>
      <c r="E535" s="1" t="s">
        <v>2204</v>
      </c>
      <c r="F535" s="6">
        <v>35920</v>
      </c>
      <c r="G535" s="7">
        <v>7.3536669627874862E-2</v>
      </c>
      <c r="H535" s="10">
        <v>35934</v>
      </c>
      <c r="I535" s="11">
        <v>202.62</v>
      </c>
      <c r="J535" s="10">
        <v>37030</v>
      </c>
      <c r="K535" s="11">
        <v>217.52</v>
      </c>
    </row>
    <row r="536" spans="1:11" ht="45">
      <c r="A536" s="1" t="s">
        <v>2216</v>
      </c>
      <c r="B536" s="1" t="s">
        <v>2217</v>
      </c>
      <c r="C536" s="1"/>
      <c r="D536" s="1"/>
      <c r="E536" s="1"/>
      <c r="F536" s="6"/>
      <c r="G536" s="7"/>
      <c r="H536" s="12"/>
      <c r="I536" s="11"/>
      <c r="J536" s="12"/>
      <c r="K536" s="11"/>
    </row>
    <row r="537" spans="1:11" ht="120">
      <c r="A537" s="1" t="s">
        <v>2218</v>
      </c>
      <c r="B537" s="1" t="s">
        <v>2219</v>
      </c>
      <c r="C537" s="1" t="s">
        <v>2220</v>
      </c>
      <c r="D537" s="1" t="s">
        <v>2221</v>
      </c>
      <c r="E537" s="1" t="s">
        <v>2222</v>
      </c>
      <c r="F537" s="6">
        <v>39849</v>
      </c>
      <c r="G537" s="7">
        <v>4.6082024432809767</v>
      </c>
      <c r="H537" s="10">
        <v>39863</v>
      </c>
      <c r="I537" s="11">
        <v>22.92</v>
      </c>
      <c r="J537" s="10">
        <v>40958</v>
      </c>
      <c r="K537" s="11">
        <v>128.54</v>
      </c>
    </row>
    <row r="538" spans="1:11" ht="135">
      <c r="A538" s="1" t="s">
        <v>2218</v>
      </c>
      <c r="B538" s="1" t="s">
        <v>2219</v>
      </c>
      <c r="C538" s="1" t="s">
        <v>2223</v>
      </c>
      <c r="D538" s="1" t="s">
        <v>2224</v>
      </c>
      <c r="E538" s="1" t="s">
        <v>2225</v>
      </c>
      <c r="F538" s="6">
        <v>39849</v>
      </c>
      <c r="G538" s="7">
        <v>1.3521429367709503</v>
      </c>
      <c r="H538" s="10">
        <v>39861</v>
      </c>
      <c r="I538" s="11">
        <v>1973.46</v>
      </c>
      <c r="J538" s="10">
        <v>40956</v>
      </c>
      <c r="K538" s="11">
        <v>4641.8599999999997</v>
      </c>
    </row>
    <row r="539" spans="1:11" ht="120">
      <c r="A539" s="1" t="s">
        <v>2226</v>
      </c>
      <c r="B539" s="1" t="s">
        <v>2227</v>
      </c>
      <c r="C539" s="1" t="s">
        <v>2228</v>
      </c>
      <c r="D539" s="1" t="s">
        <v>2229</v>
      </c>
      <c r="E539" s="1" t="s">
        <v>2230</v>
      </c>
      <c r="F539" s="6">
        <v>38934</v>
      </c>
      <c r="G539" s="7">
        <v>-0.4942293172257578</v>
      </c>
      <c r="H539" s="10">
        <v>39070</v>
      </c>
      <c r="I539" s="11">
        <v>92.710000000000008</v>
      </c>
      <c r="J539" s="10">
        <v>40166</v>
      </c>
      <c r="K539" s="11">
        <v>46.89</v>
      </c>
    </row>
    <row r="540" spans="1:11" ht="135">
      <c r="A540" s="1" t="s">
        <v>2231</v>
      </c>
      <c r="B540" s="1" t="s">
        <v>2232</v>
      </c>
      <c r="C540" s="1" t="s">
        <v>2233</v>
      </c>
      <c r="D540" s="1" t="s">
        <v>2234</v>
      </c>
      <c r="E540" s="1" t="s">
        <v>2235</v>
      </c>
      <c r="F540" s="6">
        <v>40277</v>
      </c>
      <c r="G540" s="7">
        <v>1.3946364651261693</v>
      </c>
      <c r="H540" s="10">
        <v>40287</v>
      </c>
      <c r="I540" s="11">
        <v>9029.1200000000008</v>
      </c>
      <c r="J540" s="10">
        <v>41383</v>
      </c>
      <c r="K540" s="11">
        <v>21621.46</v>
      </c>
    </row>
    <row r="541" spans="1:11" ht="135">
      <c r="A541" s="1" t="s">
        <v>2231</v>
      </c>
      <c r="B541" s="1" t="s">
        <v>2232</v>
      </c>
      <c r="C541" s="1" t="s">
        <v>2233</v>
      </c>
      <c r="D541" s="1" t="s">
        <v>2234</v>
      </c>
      <c r="E541" s="1" t="s">
        <v>2236</v>
      </c>
      <c r="F541" s="6">
        <v>40277</v>
      </c>
      <c r="G541" s="7">
        <v>1.4009152246273786</v>
      </c>
      <c r="H541" s="10">
        <v>40285</v>
      </c>
      <c r="I541" s="11">
        <v>9009.81</v>
      </c>
      <c r="J541" s="10">
        <v>41381</v>
      </c>
      <c r="K541" s="11">
        <v>21631.79</v>
      </c>
    </row>
    <row r="542" spans="1:11" ht="135">
      <c r="A542" s="1" t="s">
        <v>2242</v>
      </c>
      <c r="B542" s="1" t="s">
        <v>2243</v>
      </c>
      <c r="C542" s="1" t="s">
        <v>2244</v>
      </c>
      <c r="D542" s="1" t="s">
        <v>2245</v>
      </c>
      <c r="E542" s="1" t="s">
        <v>2246</v>
      </c>
      <c r="F542" s="6">
        <v>37442</v>
      </c>
      <c r="G542" s="7">
        <v>2.7971781305114636</v>
      </c>
      <c r="H542" s="10">
        <v>38279</v>
      </c>
      <c r="I542" s="11">
        <v>96.39</v>
      </c>
      <c r="J542" s="10">
        <v>39374</v>
      </c>
      <c r="K542" s="11">
        <v>366.01</v>
      </c>
    </row>
    <row r="543" spans="1:11" ht="180">
      <c r="A543" s="1" t="s">
        <v>2242</v>
      </c>
      <c r="B543" s="1" t="s">
        <v>2243</v>
      </c>
      <c r="C543" s="1" t="s">
        <v>2247</v>
      </c>
      <c r="D543" s="1" t="s">
        <v>2248</v>
      </c>
      <c r="E543" s="1" t="s">
        <v>2249</v>
      </c>
      <c r="F543" s="6">
        <v>37442</v>
      </c>
      <c r="G543" s="7">
        <v>1.813057919867137</v>
      </c>
      <c r="H543" s="10">
        <v>38274</v>
      </c>
      <c r="I543" s="11">
        <v>96.34</v>
      </c>
      <c r="J543" s="10">
        <v>39369</v>
      </c>
      <c r="K543" s="11">
        <v>271.01</v>
      </c>
    </row>
    <row r="544" spans="1:11" ht="135">
      <c r="A544" s="1" t="s">
        <v>2250</v>
      </c>
      <c r="B544" s="1" t="s">
        <v>2251</v>
      </c>
      <c r="C544" s="1" t="s">
        <v>2252</v>
      </c>
      <c r="D544" s="1" t="s">
        <v>2253</v>
      </c>
      <c r="E544" s="1" t="s">
        <v>2254</v>
      </c>
      <c r="F544" s="6">
        <v>40770</v>
      </c>
      <c r="G544" s="7">
        <v>3.4646953861840424</v>
      </c>
      <c r="H544" s="10">
        <v>40784</v>
      </c>
      <c r="I544" s="11">
        <v>39.230000000000004</v>
      </c>
      <c r="J544" s="10">
        <v>41880</v>
      </c>
      <c r="K544" s="11">
        <v>175.15</v>
      </c>
    </row>
    <row r="545" spans="1:11" ht="120">
      <c r="A545" s="1" t="s">
        <v>2255</v>
      </c>
      <c r="B545" s="1" t="s">
        <v>2256</v>
      </c>
      <c r="C545" s="1" t="s">
        <v>813</v>
      </c>
      <c r="D545" s="1" t="s">
        <v>814</v>
      </c>
      <c r="E545" s="1" t="s">
        <v>815</v>
      </c>
      <c r="F545" s="6">
        <v>32878</v>
      </c>
      <c r="G545" s="7">
        <v>0.4808964902633725</v>
      </c>
      <c r="H545" s="10">
        <v>32892</v>
      </c>
      <c r="I545" s="11">
        <v>527.39</v>
      </c>
      <c r="J545" s="10">
        <v>33988</v>
      </c>
      <c r="K545" s="11">
        <v>781.01</v>
      </c>
    </row>
    <row r="546" spans="1:11" ht="135">
      <c r="A546" s="1" t="s">
        <v>2255</v>
      </c>
      <c r="B546" s="1" t="s">
        <v>2256</v>
      </c>
      <c r="C546" s="1" t="s">
        <v>816</v>
      </c>
      <c r="D546" s="1" t="s">
        <v>817</v>
      </c>
      <c r="E546" s="1" t="s">
        <v>818</v>
      </c>
      <c r="F546" s="6">
        <v>32878</v>
      </c>
      <c r="G546" s="7">
        <v>-0.29724037641867385</v>
      </c>
      <c r="H546" s="10">
        <v>32902</v>
      </c>
      <c r="I546" s="11">
        <v>598.27</v>
      </c>
      <c r="J546" s="10">
        <v>33998</v>
      </c>
      <c r="K546" s="11">
        <v>420.44</v>
      </c>
    </row>
    <row r="547" spans="1:11" ht="135">
      <c r="A547" s="1" t="s">
        <v>2257</v>
      </c>
      <c r="B547" s="1" t="s">
        <v>2258</v>
      </c>
      <c r="C547" s="1" t="s">
        <v>2259</v>
      </c>
      <c r="D547" s="1" t="s">
        <v>2260</v>
      </c>
      <c r="E547" s="1" t="s">
        <v>2261</v>
      </c>
      <c r="F547" s="6">
        <v>39452</v>
      </c>
      <c r="G547" s="7">
        <v>0.57433190366215758</v>
      </c>
      <c r="H547" s="10">
        <v>39466</v>
      </c>
      <c r="I547" s="11">
        <v>151.55000000000001</v>
      </c>
      <c r="J547" s="10">
        <v>40562</v>
      </c>
      <c r="K547" s="11">
        <v>238.59</v>
      </c>
    </row>
    <row r="548" spans="1:11" ht="135">
      <c r="A548" s="1" t="s">
        <v>2262</v>
      </c>
      <c r="B548" s="1" t="s">
        <v>2263</v>
      </c>
      <c r="C548" s="1" t="s">
        <v>2264</v>
      </c>
      <c r="D548" s="1" t="s">
        <v>2265</v>
      </c>
      <c r="E548" s="1" t="s">
        <v>2266</v>
      </c>
      <c r="F548" s="6">
        <v>38112</v>
      </c>
      <c r="G548" s="7">
        <v>1.2833739979086789</v>
      </c>
      <c r="H548" s="10">
        <v>38126</v>
      </c>
      <c r="I548" s="11">
        <v>401.66</v>
      </c>
      <c r="J548" s="10">
        <v>39221</v>
      </c>
      <c r="K548" s="11">
        <v>917.14</v>
      </c>
    </row>
    <row r="549" spans="1:11" ht="60">
      <c r="A549" s="1" t="s">
        <v>2274</v>
      </c>
      <c r="B549" s="1" t="s">
        <v>2275</v>
      </c>
      <c r="C549" s="1"/>
      <c r="D549" s="1"/>
      <c r="E549" s="1"/>
      <c r="F549" s="6"/>
      <c r="G549" s="7"/>
      <c r="H549" s="12"/>
      <c r="I549" s="11"/>
      <c r="J549" s="12"/>
      <c r="K549" s="11"/>
    </row>
    <row r="550" spans="1:11" ht="135">
      <c r="A550" s="1" t="s">
        <v>2276</v>
      </c>
      <c r="B550" s="1" t="s">
        <v>2277</v>
      </c>
      <c r="C550" s="1" t="s">
        <v>2278</v>
      </c>
      <c r="D550" s="1" t="s">
        <v>2279</v>
      </c>
      <c r="E550" s="1" t="s">
        <v>2280</v>
      </c>
      <c r="F550" s="6">
        <v>41187</v>
      </c>
      <c r="G550" s="7">
        <v>-0.10281879194630868</v>
      </c>
      <c r="H550" s="10">
        <v>41536</v>
      </c>
      <c r="I550" s="11">
        <v>111.75</v>
      </c>
      <c r="J550" s="10">
        <v>42632</v>
      </c>
      <c r="K550" s="11">
        <v>100.26</v>
      </c>
    </row>
    <row r="551" spans="1:11" ht="135">
      <c r="A551" s="1" t="s">
        <v>2282</v>
      </c>
      <c r="B551" s="1" t="s">
        <v>2283</v>
      </c>
      <c r="C551" s="1" t="s">
        <v>2284</v>
      </c>
      <c r="D551" s="1" t="s">
        <v>2285</v>
      </c>
      <c r="E551" s="1" t="s">
        <v>2286</v>
      </c>
      <c r="F551" s="6">
        <v>37591</v>
      </c>
      <c r="G551" s="7">
        <v>-0.65019725718579746</v>
      </c>
      <c r="H551" s="10">
        <v>38552</v>
      </c>
      <c r="I551" s="11">
        <v>106.46000000000001</v>
      </c>
      <c r="J551" s="10">
        <v>39648</v>
      </c>
      <c r="K551" s="11">
        <v>37.24</v>
      </c>
    </row>
    <row r="552" spans="1:11" ht="135">
      <c r="A552" s="1" t="s">
        <v>2287</v>
      </c>
      <c r="B552" s="1" t="s">
        <v>2288</v>
      </c>
      <c r="C552" s="1" t="s">
        <v>2289</v>
      </c>
      <c r="D552" s="1" t="s">
        <v>2290</v>
      </c>
      <c r="E552" s="1" t="s">
        <v>2291</v>
      </c>
      <c r="F552" s="6">
        <v>40795</v>
      </c>
      <c r="G552" s="7">
        <v>-0.3922683342808414</v>
      </c>
      <c r="H552" s="10">
        <v>40866</v>
      </c>
      <c r="I552" s="11">
        <v>105.54</v>
      </c>
      <c r="J552" s="10">
        <v>41962</v>
      </c>
      <c r="K552" s="11">
        <v>64.14</v>
      </c>
    </row>
    <row r="553" spans="1:11" ht="135">
      <c r="A553" s="1" t="s">
        <v>2287</v>
      </c>
      <c r="B553" s="1" t="s">
        <v>2288</v>
      </c>
      <c r="C553" s="1" t="s">
        <v>2289</v>
      </c>
      <c r="D553" s="1" t="s">
        <v>2290</v>
      </c>
      <c r="E553" s="1" t="s">
        <v>2292</v>
      </c>
      <c r="F553" s="6">
        <v>40795</v>
      </c>
      <c r="G553" s="7">
        <v>-0.40385700846660388</v>
      </c>
      <c r="H553" s="10">
        <v>40864</v>
      </c>
      <c r="I553" s="11">
        <v>106.3</v>
      </c>
      <c r="J553" s="10">
        <v>41960</v>
      </c>
      <c r="K553" s="11">
        <v>63.370000000000005</v>
      </c>
    </row>
    <row r="554" spans="1:11" ht="45">
      <c r="A554" s="1" t="s">
        <v>2293</v>
      </c>
      <c r="B554" s="1" t="s">
        <v>2294</v>
      </c>
      <c r="C554" s="1"/>
      <c r="D554" s="1"/>
      <c r="E554" s="1"/>
      <c r="F554" s="6"/>
      <c r="G554" s="7"/>
      <c r="H554" s="12"/>
      <c r="I554" s="11"/>
      <c r="J554" s="12"/>
      <c r="K554" s="11"/>
    </row>
    <row r="555" spans="1:11" ht="135">
      <c r="A555" s="1" t="s">
        <v>2295</v>
      </c>
      <c r="B555" s="1" t="s">
        <v>2296</v>
      </c>
      <c r="C555" s="1" t="s">
        <v>1400</v>
      </c>
      <c r="D555" s="1" t="s">
        <v>1401</v>
      </c>
      <c r="E555" s="1" t="s">
        <v>1402</v>
      </c>
      <c r="F555" s="6">
        <v>41004</v>
      </c>
      <c r="G555" s="7">
        <v>0.13249738766980138</v>
      </c>
      <c r="H555" s="10">
        <v>41444</v>
      </c>
      <c r="I555" s="11">
        <v>95.7</v>
      </c>
      <c r="J555" s="10">
        <v>42540</v>
      </c>
      <c r="K555" s="11">
        <v>108.38</v>
      </c>
    </row>
    <row r="556" spans="1:11" ht="135">
      <c r="A556" s="1" t="s">
        <v>2297</v>
      </c>
      <c r="B556" s="1" t="s">
        <v>2298</v>
      </c>
      <c r="C556" s="1" t="s">
        <v>2299</v>
      </c>
      <c r="D556" s="1" t="s">
        <v>2300</v>
      </c>
      <c r="E556" s="1" t="s">
        <v>2301</v>
      </c>
      <c r="F556" s="6">
        <v>32086</v>
      </c>
      <c r="G556" s="7">
        <v>0.19732966817200087</v>
      </c>
      <c r="H556" s="10">
        <v>38705</v>
      </c>
      <c r="I556" s="11">
        <v>101.86</v>
      </c>
      <c r="J556" s="10">
        <v>39801</v>
      </c>
      <c r="K556" s="11">
        <v>121.96000000000001</v>
      </c>
    </row>
    <row r="557" spans="1:11" ht="135">
      <c r="A557" s="1" t="s">
        <v>2302</v>
      </c>
      <c r="B557" s="1" t="s">
        <v>2303</v>
      </c>
      <c r="C557" s="1" t="s">
        <v>2304</v>
      </c>
      <c r="D557" s="1" t="s">
        <v>2305</v>
      </c>
      <c r="E557" s="1" t="s">
        <v>2306</v>
      </c>
      <c r="F557" s="6">
        <v>41310</v>
      </c>
      <c r="G557" s="7">
        <v>0.35096271034705884</v>
      </c>
      <c r="H557" s="10">
        <v>41324</v>
      </c>
      <c r="I557" s="11">
        <v>18051.12</v>
      </c>
      <c r="J557" s="10">
        <v>42419</v>
      </c>
      <c r="K557" s="11">
        <v>24386.39</v>
      </c>
    </row>
    <row r="558" spans="1:11" ht="135">
      <c r="A558" s="1" t="s">
        <v>2313</v>
      </c>
      <c r="B558" s="1" t="s">
        <v>2314</v>
      </c>
      <c r="C558" s="1" t="s">
        <v>2315</v>
      </c>
      <c r="D558" s="1" t="s">
        <v>2316</v>
      </c>
      <c r="E558" s="1" t="s">
        <v>2317</v>
      </c>
      <c r="F558" s="6">
        <v>33940</v>
      </c>
      <c r="G558" s="7">
        <v>-0.13832665872929972</v>
      </c>
      <c r="H558" s="10">
        <v>34169</v>
      </c>
      <c r="I558" s="11">
        <v>92.39</v>
      </c>
      <c r="J558" s="10">
        <v>35265</v>
      </c>
      <c r="K558" s="11">
        <v>79.61</v>
      </c>
    </row>
    <row r="559" spans="1:11" ht="135">
      <c r="A559" s="1" t="s">
        <v>2313</v>
      </c>
      <c r="B559" s="1" t="s">
        <v>2314</v>
      </c>
      <c r="C559" s="1" t="s">
        <v>2315</v>
      </c>
      <c r="D559" s="1" t="s">
        <v>2316</v>
      </c>
      <c r="E559" s="1" t="s">
        <v>2318</v>
      </c>
      <c r="F559" s="6">
        <v>33940</v>
      </c>
      <c r="G559" s="7">
        <v>-0.16581086863500213</v>
      </c>
      <c r="H559" s="10">
        <v>34164</v>
      </c>
      <c r="I559" s="11">
        <v>93.48</v>
      </c>
      <c r="J559" s="10">
        <v>35260</v>
      </c>
      <c r="K559" s="11">
        <v>77.98</v>
      </c>
    </row>
    <row r="560" spans="1:11" ht="135">
      <c r="A560" s="1" t="s">
        <v>2319</v>
      </c>
      <c r="B560" s="1" t="s">
        <v>2320</v>
      </c>
      <c r="C560" s="1" t="s">
        <v>2321</v>
      </c>
      <c r="D560" s="1" t="s">
        <v>2322</v>
      </c>
      <c r="E560" s="1" t="s">
        <v>2323</v>
      </c>
      <c r="F560" s="6">
        <v>40122</v>
      </c>
      <c r="G560" s="7">
        <v>0.27515118132656796</v>
      </c>
      <c r="H560" s="10">
        <v>40136</v>
      </c>
      <c r="I560" s="11">
        <v>4284.59</v>
      </c>
      <c r="J560" s="10">
        <v>41232</v>
      </c>
      <c r="K560" s="11">
        <v>5463.5</v>
      </c>
    </row>
    <row r="561" spans="1:11" ht="135">
      <c r="A561" s="1" t="s">
        <v>2324</v>
      </c>
      <c r="B561" s="1" t="s">
        <v>2325</v>
      </c>
      <c r="C561" s="1" t="s">
        <v>2326</v>
      </c>
      <c r="D561" s="1" t="s">
        <v>2327</v>
      </c>
      <c r="E561" s="1" t="s">
        <v>2328</v>
      </c>
      <c r="F561" s="6">
        <v>38569</v>
      </c>
      <c r="G561" s="7">
        <v>2.2930524759793052</v>
      </c>
      <c r="H561" s="10">
        <v>38583</v>
      </c>
      <c r="I561" s="11">
        <v>27.060000000000002</v>
      </c>
      <c r="J561" s="10">
        <v>39679</v>
      </c>
      <c r="K561" s="11">
        <v>89.11</v>
      </c>
    </row>
    <row r="562" spans="1:11" ht="30">
      <c r="A562" s="1" t="s">
        <v>2329</v>
      </c>
      <c r="B562" s="1" t="s">
        <v>2330</v>
      </c>
      <c r="C562" s="1"/>
      <c r="D562" s="1"/>
      <c r="E562" s="1"/>
      <c r="F562" s="6"/>
      <c r="G562" s="7"/>
      <c r="H562" s="12"/>
      <c r="I562" s="11"/>
      <c r="J562" s="12"/>
      <c r="K562" s="11"/>
    </row>
    <row r="563" spans="1:11" ht="45">
      <c r="A563" s="1" t="s">
        <v>2331</v>
      </c>
      <c r="B563" s="1" t="s">
        <v>2332</v>
      </c>
      <c r="C563" s="1"/>
      <c r="D563" s="1"/>
      <c r="E563" s="1"/>
      <c r="F563" s="6"/>
      <c r="G563" s="7"/>
      <c r="H563" s="12"/>
      <c r="I563" s="11"/>
      <c r="J563" s="12"/>
      <c r="K563" s="11"/>
    </row>
    <row r="564" spans="1:11" ht="135">
      <c r="A564" s="1" t="s">
        <v>2333</v>
      </c>
      <c r="B564" s="1" t="s">
        <v>2334</v>
      </c>
      <c r="C564" s="1" t="s">
        <v>2335</v>
      </c>
      <c r="D564" s="1" t="s">
        <v>2336</v>
      </c>
      <c r="E564" s="1" t="s">
        <v>2337</v>
      </c>
      <c r="F564" s="6">
        <v>41734</v>
      </c>
      <c r="G564" s="7">
        <v>0.25562015503875973</v>
      </c>
      <c r="H564" s="10">
        <v>41748</v>
      </c>
      <c r="I564" s="11">
        <v>980.4</v>
      </c>
      <c r="J564" s="10">
        <v>42844</v>
      </c>
      <c r="K564" s="11">
        <v>1231.01</v>
      </c>
    </row>
    <row r="565" spans="1:11" ht="135">
      <c r="A565" s="1" t="s">
        <v>2231</v>
      </c>
      <c r="B565" s="1" t="s">
        <v>2338</v>
      </c>
      <c r="C565" s="1" t="s">
        <v>2233</v>
      </c>
      <c r="D565" s="1" t="s">
        <v>2234</v>
      </c>
      <c r="E565" s="1" t="s">
        <v>2235</v>
      </c>
      <c r="F565" s="6">
        <v>40277</v>
      </c>
      <c r="G565" s="7">
        <v>1.3946364651261693</v>
      </c>
      <c r="H565" s="10">
        <v>40287</v>
      </c>
      <c r="I565" s="11">
        <v>9029.1200000000008</v>
      </c>
      <c r="J565" s="10">
        <v>41383</v>
      </c>
      <c r="K565" s="11">
        <v>21621.46</v>
      </c>
    </row>
    <row r="566" spans="1:11" ht="135">
      <c r="A566" s="1" t="s">
        <v>2231</v>
      </c>
      <c r="B566" s="1" t="s">
        <v>2338</v>
      </c>
      <c r="C566" s="1" t="s">
        <v>2233</v>
      </c>
      <c r="D566" s="1" t="s">
        <v>2234</v>
      </c>
      <c r="E566" s="1" t="s">
        <v>2236</v>
      </c>
      <c r="F566" s="6">
        <v>40277</v>
      </c>
      <c r="G566" s="7">
        <v>1.4009152246273786</v>
      </c>
      <c r="H566" s="10">
        <v>40285</v>
      </c>
      <c r="I566" s="11">
        <v>9009.81</v>
      </c>
      <c r="J566" s="10">
        <v>41381</v>
      </c>
      <c r="K566" s="11">
        <v>21631.79</v>
      </c>
    </row>
    <row r="567" spans="1:11" ht="135">
      <c r="A567" s="1" t="s">
        <v>2339</v>
      </c>
      <c r="B567" s="1" t="s">
        <v>2340</v>
      </c>
      <c r="C567" s="1" t="s">
        <v>2341</v>
      </c>
      <c r="D567" s="1" t="s">
        <v>2342</v>
      </c>
      <c r="E567" s="1" t="s">
        <v>2343</v>
      </c>
      <c r="F567" s="6">
        <v>40852</v>
      </c>
      <c r="G567" s="7">
        <v>1.0968179150139628</v>
      </c>
      <c r="H567" s="10">
        <v>40866</v>
      </c>
      <c r="I567" s="11">
        <v>2811.05</v>
      </c>
      <c r="J567" s="10">
        <v>41962</v>
      </c>
      <c r="K567" s="11">
        <v>5894.26</v>
      </c>
    </row>
    <row r="568" spans="1:11" ht="120">
      <c r="A568" s="1" t="s">
        <v>2344</v>
      </c>
      <c r="B568" s="1" t="s">
        <v>2345</v>
      </c>
      <c r="C568" s="1" t="s">
        <v>2346</v>
      </c>
      <c r="D568" s="1" t="s">
        <v>2347</v>
      </c>
      <c r="E568" s="1" t="s">
        <v>2348</v>
      </c>
      <c r="F568" s="6">
        <v>41583</v>
      </c>
      <c r="G568" s="7">
        <v>-0.65584827805110302</v>
      </c>
      <c r="H568" s="10">
        <v>41597</v>
      </c>
      <c r="I568" s="11">
        <v>756.12</v>
      </c>
      <c r="J568" s="10">
        <v>42693</v>
      </c>
      <c r="K568" s="11">
        <v>260.22000000000003</v>
      </c>
    </row>
    <row r="569" spans="1:11" ht="120">
      <c r="A569" s="1" t="s">
        <v>2349</v>
      </c>
      <c r="B569" s="1" t="s">
        <v>2350</v>
      </c>
      <c r="C569" s="1" t="s">
        <v>2351</v>
      </c>
      <c r="D569" s="1" t="s">
        <v>2352</v>
      </c>
      <c r="E569" s="1" t="s">
        <v>2353</v>
      </c>
      <c r="F569" s="6">
        <v>37957</v>
      </c>
      <c r="G569" s="7">
        <v>4.7939451577112074E-2</v>
      </c>
      <c r="H569" s="10">
        <v>37974</v>
      </c>
      <c r="I569" s="11">
        <v>1261.8</v>
      </c>
      <c r="J569" s="10">
        <v>39070</v>
      </c>
      <c r="K569" s="11">
        <v>1322.29</v>
      </c>
    </row>
    <row r="570" spans="1:11" ht="135">
      <c r="A570" s="1" t="s">
        <v>2349</v>
      </c>
      <c r="B570" s="1" t="s">
        <v>2350</v>
      </c>
      <c r="C570" s="1" t="s">
        <v>2351</v>
      </c>
      <c r="D570" s="1" t="s">
        <v>2352</v>
      </c>
      <c r="E570" s="1" t="s">
        <v>2354</v>
      </c>
      <c r="F570" s="6">
        <v>37957</v>
      </c>
      <c r="G570" s="7">
        <v>2.1687847195798714E-3</v>
      </c>
      <c r="H570" s="10">
        <v>37969</v>
      </c>
      <c r="I570" s="11">
        <v>1314.1000000000001</v>
      </c>
      <c r="J570" s="10">
        <v>39065</v>
      </c>
      <c r="K570" s="11">
        <v>1316.95</v>
      </c>
    </row>
    <row r="571" spans="1:11" ht="135">
      <c r="A571" s="1" t="s">
        <v>2287</v>
      </c>
      <c r="B571" s="1" t="s">
        <v>2355</v>
      </c>
      <c r="C571" s="1" t="s">
        <v>2289</v>
      </c>
      <c r="D571" s="1" t="s">
        <v>2290</v>
      </c>
      <c r="E571" s="1" t="s">
        <v>2291</v>
      </c>
      <c r="F571" s="6">
        <v>40795</v>
      </c>
      <c r="G571" s="7">
        <v>-0.3922683342808414</v>
      </c>
      <c r="H571" s="10">
        <v>40866</v>
      </c>
      <c r="I571" s="11">
        <v>105.54</v>
      </c>
      <c r="J571" s="10">
        <v>41962</v>
      </c>
      <c r="K571" s="11">
        <v>64.14</v>
      </c>
    </row>
    <row r="572" spans="1:11" ht="135">
      <c r="A572" s="1" t="s">
        <v>2287</v>
      </c>
      <c r="B572" s="1" t="s">
        <v>2355</v>
      </c>
      <c r="C572" s="1" t="s">
        <v>2289</v>
      </c>
      <c r="D572" s="1" t="s">
        <v>2290</v>
      </c>
      <c r="E572" s="1" t="s">
        <v>2292</v>
      </c>
      <c r="F572" s="6">
        <v>40795</v>
      </c>
      <c r="G572" s="7">
        <v>-0.40385700846660388</v>
      </c>
      <c r="H572" s="10">
        <v>40864</v>
      </c>
      <c r="I572" s="11">
        <v>106.3</v>
      </c>
      <c r="J572" s="10">
        <v>41960</v>
      </c>
      <c r="K572" s="11">
        <v>63.370000000000005</v>
      </c>
    </row>
    <row r="573" spans="1:11" ht="120">
      <c r="A573" s="1" t="s">
        <v>2356</v>
      </c>
      <c r="B573" s="1" t="s">
        <v>2357</v>
      </c>
      <c r="C573" s="1" t="s">
        <v>2358</v>
      </c>
      <c r="D573" s="1" t="s">
        <v>2359</v>
      </c>
      <c r="E573" s="1" t="s">
        <v>2360</v>
      </c>
      <c r="F573" s="6">
        <v>38903</v>
      </c>
      <c r="G573" s="7">
        <v>-2.0855937311633561E-2</v>
      </c>
      <c r="H573" s="10">
        <v>38917</v>
      </c>
      <c r="I573" s="11">
        <v>82.95</v>
      </c>
      <c r="J573" s="10">
        <v>40013</v>
      </c>
      <c r="K573" s="11">
        <v>81.22</v>
      </c>
    </row>
    <row r="574" spans="1:11" ht="135">
      <c r="A574" s="1" t="s">
        <v>2361</v>
      </c>
      <c r="B574" s="1" t="s">
        <v>2362</v>
      </c>
      <c r="C574" s="1" t="s">
        <v>2363</v>
      </c>
      <c r="D574" s="1" t="s">
        <v>2364</v>
      </c>
      <c r="E574" s="1" t="s">
        <v>2365</v>
      </c>
      <c r="F574" s="6">
        <v>38538</v>
      </c>
      <c r="G574" s="7">
        <v>0.60946375527646046</v>
      </c>
      <c r="H574" s="10">
        <v>38552</v>
      </c>
      <c r="I574" s="11">
        <v>191.89000000000001</v>
      </c>
      <c r="J574" s="10">
        <v>39648</v>
      </c>
      <c r="K574" s="11">
        <v>308.84000000000003</v>
      </c>
    </row>
    <row r="575" spans="1:11" ht="135">
      <c r="A575" s="1" t="s">
        <v>2366</v>
      </c>
      <c r="B575" s="1" t="s">
        <v>2367</v>
      </c>
      <c r="C575" s="1" t="s">
        <v>2368</v>
      </c>
      <c r="D575" s="1" t="s">
        <v>2369</v>
      </c>
      <c r="E575" s="1" t="s">
        <v>2370</v>
      </c>
      <c r="F575" s="6">
        <v>40729</v>
      </c>
      <c r="G575" s="7">
        <v>0.91619154929577473</v>
      </c>
      <c r="H575" s="10">
        <v>40743</v>
      </c>
      <c r="I575" s="11">
        <v>443.75</v>
      </c>
      <c r="J575" s="10">
        <v>41839</v>
      </c>
      <c r="K575" s="11">
        <v>850.31000000000006</v>
      </c>
    </row>
    <row r="576" spans="1:11" ht="90">
      <c r="A576" s="1" t="s">
        <v>2371</v>
      </c>
      <c r="B576" s="1" t="s">
        <v>2372</v>
      </c>
      <c r="C576" s="1"/>
      <c r="D576" s="1"/>
      <c r="E576" s="1"/>
      <c r="F576" s="6"/>
      <c r="G576" s="7"/>
      <c r="H576" s="12"/>
      <c r="I576" s="11"/>
      <c r="J576" s="12"/>
      <c r="K576" s="11"/>
    </row>
    <row r="577" spans="1:11" ht="135">
      <c r="A577" s="1" t="s">
        <v>2376</v>
      </c>
      <c r="B577" s="1" t="s">
        <v>2377</v>
      </c>
      <c r="C577" s="1" t="s">
        <v>2378</v>
      </c>
      <c r="D577" s="1" t="s">
        <v>2379</v>
      </c>
      <c r="E577" s="1" t="s">
        <v>2380</v>
      </c>
      <c r="F577" s="6">
        <v>40338</v>
      </c>
      <c r="G577" s="7">
        <v>2.1191899710703952</v>
      </c>
      <c r="H577" s="10">
        <v>40348</v>
      </c>
      <c r="I577" s="11">
        <v>155.55000000000001</v>
      </c>
      <c r="J577" s="10">
        <v>41444</v>
      </c>
      <c r="K577" s="11">
        <v>485.19</v>
      </c>
    </row>
    <row r="578" spans="1:11" ht="135">
      <c r="A578" s="1" t="s">
        <v>2376</v>
      </c>
      <c r="B578" s="1" t="s">
        <v>2377</v>
      </c>
      <c r="C578" s="1" t="s">
        <v>2378</v>
      </c>
      <c r="D578" s="1" t="s">
        <v>2379</v>
      </c>
      <c r="E578" s="1" t="s">
        <v>2381</v>
      </c>
      <c r="F578" s="6">
        <v>40338</v>
      </c>
      <c r="G578" s="7">
        <v>2.0103314952145528</v>
      </c>
      <c r="H578" s="10">
        <v>40346</v>
      </c>
      <c r="I578" s="11">
        <v>157.77000000000001</v>
      </c>
      <c r="J578" s="10">
        <v>41442</v>
      </c>
      <c r="K578" s="11">
        <v>474.94</v>
      </c>
    </row>
    <row r="579" spans="1:11" ht="135">
      <c r="A579" s="1" t="s">
        <v>2387</v>
      </c>
      <c r="B579" s="1" t="s">
        <v>2388</v>
      </c>
      <c r="C579" s="1" t="s">
        <v>2389</v>
      </c>
      <c r="D579" s="1" t="s">
        <v>2390</v>
      </c>
      <c r="E579" s="1" t="s">
        <v>2391</v>
      </c>
      <c r="F579" s="6">
        <v>36255</v>
      </c>
      <c r="G579" s="7">
        <v>1.46137339055794</v>
      </c>
      <c r="H579" s="10">
        <v>36269</v>
      </c>
      <c r="I579" s="11">
        <v>27.96</v>
      </c>
      <c r="J579" s="10">
        <v>37365</v>
      </c>
      <c r="K579" s="11">
        <v>68.820000000000007</v>
      </c>
    </row>
    <row r="580" spans="1:11" ht="30">
      <c r="A580" s="1" t="s">
        <v>2394</v>
      </c>
      <c r="B580" s="1" t="s">
        <v>2395</v>
      </c>
      <c r="C580" s="1"/>
      <c r="D580" s="1"/>
      <c r="E580" s="1"/>
      <c r="F580" s="6"/>
      <c r="G580" s="7"/>
      <c r="H580" s="12"/>
      <c r="I580" s="11"/>
      <c r="J580" s="12"/>
      <c r="K580" s="11"/>
    </row>
    <row r="581" spans="1:11" ht="135">
      <c r="A581" s="1" t="s">
        <v>2401</v>
      </c>
      <c r="B581" s="1" t="s">
        <v>2402</v>
      </c>
      <c r="C581" s="1" t="s">
        <v>2403</v>
      </c>
      <c r="D581" s="1" t="s">
        <v>2404</v>
      </c>
      <c r="E581" s="1" t="s">
        <v>2405</v>
      </c>
      <c r="F581" s="6">
        <v>37930</v>
      </c>
      <c r="G581" s="7">
        <v>-3.565348969169671E-2</v>
      </c>
      <c r="H581" s="10">
        <v>41748</v>
      </c>
      <c r="I581" s="11">
        <v>105.74000000000001</v>
      </c>
      <c r="J581" s="10">
        <v>42844</v>
      </c>
      <c r="K581" s="11">
        <v>101.97</v>
      </c>
    </row>
    <row r="582" spans="1:11" ht="60">
      <c r="A582" s="1" t="s">
        <v>2406</v>
      </c>
      <c r="B582" s="1" t="s">
        <v>2407</v>
      </c>
      <c r="C582" s="1"/>
      <c r="D582" s="1"/>
      <c r="E582" s="1"/>
      <c r="F582" s="6"/>
      <c r="G582" s="7"/>
      <c r="H582" s="12"/>
      <c r="I582" s="11"/>
      <c r="J582" s="12"/>
      <c r="K582" s="11"/>
    </row>
    <row r="583" spans="1:11" ht="45">
      <c r="A583" s="1" t="s">
        <v>2216</v>
      </c>
      <c r="B583" s="1" t="s">
        <v>2408</v>
      </c>
      <c r="C583" s="1"/>
      <c r="D583" s="1"/>
      <c r="E583" s="1"/>
      <c r="F583" s="6"/>
      <c r="G583" s="7"/>
      <c r="H583" s="12"/>
      <c r="I583" s="11"/>
      <c r="J583" s="12"/>
      <c r="K583" s="11"/>
    </row>
    <row r="584" spans="1:11" ht="135">
      <c r="A584" s="1" t="s">
        <v>2376</v>
      </c>
      <c r="B584" s="1" t="s">
        <v>2409</v>
      </c>
      <c r="C584" s="1" t="s">
        <v>2378</v>
      </c>
      <c r="D584" s="1" t="s">
        <v>2379</v>
      </c>
      <c r="E584" s="1" t="s">
        <v>2380</v>
      </c>
      <c r="F584" s="6">
        <v>40338</v>
      </c>
      <c r="G584" s="7">
        <v>2.1191899710703952</v>
      </c>
      <c r="H584" s="10">
        <v>40348</v>
      </c>
      <c r="I584" s="11">
        <v>155.55000000000001</v>
      </c>
      <c r="J584" s="10">
        <v>41444</v>
      </c>
      <c r="K584" s="11">
        <v>485.19</v>
      </c>
    </row>
    <row r="585" spans="1:11" ht="135">
      <c r="A585" s="1" t="s">
        <v>2376</v>
      </c>
      <c r="B585" s="1" t="s">
        <v>2409</v>
      </c>
      <c r="C585" s="1" t="s">
        <v>2378</v>
      </c>
      <c r="D585" s="1" t="s">
        <v>2379</v>
      </c>
      <c r="E585" s="1" t="s">
        <v>2381</v>
      </c>
      <c r="F585" s="6">
        <v>40338</v>
      </c>
      <c r="G585" s="7">
        <v>2.0103314952145528</v>
      </c>
      <c r="H585" s="10">
        <v>40346</v>
      </c>
      <c r="I585" s="11">
        <v>157.77000000000001</v>
      </c>
      <c r="J585" s="10">
        <v>41442</v>
      </c>
      <c r="K585" s="11">
        <v>474.94</v>
      </c>
    </row>
    <row r="586" spans="1:11" ht="135">
      <c r="A586" s="1" t="s">
        <v>2410</v>
      </c>
      <c r="B586" s="1" t="s">
        <v>2411</v>
      </c>
      <c r="C586" s="1" t="s">
        <v>2412</v>
      </c>
      <c r="D586" s="1" t="s">
        <v>2413</v>
      </c>
      <c r="E586" s="1" t="s">
        <v>2414</v>
      </c>
      <c r="F586" s="6">
        <v>39543</v>
      </c>
      <c r="G586" s="7">
        <v>0.33681257167159756</v>
      </c>
      <c r="H586" s="10">
        <v>39557</v>
      </c>
      <c r="I586" s="11">
        <v>20597.420000000002</v>
      </c>
      <c r="J586" s="10">
        <v>40652</v>
      </c>
      <c r="K586" s="11">
        <v>27534.89</v>
      </c>
    </row>
    <row r="587" spans="1:11" ht="135">
      <c r="A587" s="1" t="s">
        <v>2410</v>
      </c>
      <c r="B587" s="1" t="s">
        <v>2411</v>
      </c>
      <c r="C587" s="1" t="s">
        <v>2412</v>
      </c>
      <c r="D587" s="1" t="s">
        <v>2413</v>
      </c>
      <c r="E587" s="1" t="s">
        <v>2415</v>
      </c>
      <c r="F587" s="6">
        <v>39543</v>
      </c>
      <c r="G587" s="7">
        <v>0.41063095216194168</v>
      </c>
      <c r="H587" s="10">
        <v>39552</v>
      </c>
      <c r="I587" s="11">
        <v>19568.52</v>
      </c>
      <c r="J587" s="10">
        <v>40647</v>
      </c>
      <c r="K587" s="11">
        <v>27603.96</v>
      </c>
    </row>
    <row r="588" spans="1:11" ht="135">
      <c r="A588" s="1" t="s">
        <v>2416</v>
      </c>
      <c r="B588" s="1" t="s">
        <v>2417</v>
      </c>
      <c r="C588" s="1" t="s">
        <v>2418</v>
      </c>
      <c r="D588" s="1" t="s">
        <v>2419</v>
      </c>
      <c r="E588" s="1" t="s">
        <v>2420</v>
      </c>
      <c r="F588" s="6">
        <v>41218</v>
      </c>
      <c r="G588" s="7">
        <v>0.35691128794577065</v>
      </c>
      <c r="H588" s="10">
        <v>41383</v>
      </c>
      <c r="I588" s="11">
        <v>101.79</v>
      </c>
      <c r="J588" s="10">
        <v>42479</v>
      </c>
      <c r="K588" s="11">
        <v>138.12</v>
      </c>
    </row>
    <row r="589" spans="1:11" ht="135">
      <c r="A589" s="1" t="s">
        <v>2421</v>
      </c>
      <c r="B589" s="1" t="s">
        <v>2422</v>
      </c>
      <c r="C589" s="1" t="s">
        <v>2423</v>
      </c>
      <c r="D589" s="1" t="s">
        <v>2424</v>
      </c>
      <c r="E589" s="1" t="s">
        <v>2425</v>
      </c>
      <c r="F589" s="6">
        <v>37899</v>
      </c>
      <c r="G589" s="7">
        <v>1.6588245818051703</v>
      </c>
      <c r="H589" s="10">
        <v>37974</v>
      </c>
      <c r="I589" s="11">
        <v>111.79</v>
      </c>
      <c r="J589" s="10">
        <v>39070</v>
      </c>
      <c r="K589" s="11">
        <v>297.23</v>
      </c>
    </row>
    <row r="590" spans="1:11" ht="135">
      <c r="A590" s="1" t="s">
        <v>2426</v>
      </c>
      <c r="B590" s="1" t="s">
        <v>2427</v>
      </c>
      <c r="C590" s="1" t="s">
        <v>2428</v>
      </c>
      <c r="D590" s="1" t="s">
        <v>2429</v>
      </c>
      <c r="E590" s="1" t="s">
        <v>2430</v>
      </c>
      <c r="F590" s="6">
        <v>39360</v>
      </c>
      <c r="G590" s="7">
        <v>-0.55880480154706036</v>
      </c>
      <c r="H590" s="10">
        <v>39374</v>
      </c>
      <c r="I590" s="11">
        <v>424.03000000000003</v>
      </c>
      <c r="J590" s="10">
        <v>40470</v>
      </c>
      <c r="K590" s="11">
        <v>187.08</v>
      </c>
    </row>
    <row r="591" spans="1:11" ht="30">
      <c r="A591" s="1" t="s">
        <v>2431</v>
      </c>
      <c r="B591" s="1" t="s">
        <v>2432</v>
      </c>
      <c r="C591" s="1"/>
      <c r="D591" s="1"/>
      <c r="E591" s="1"/>
      <c r="F591" s="6"/>
      <c r="G591" s="7"/>
      <c r="H591" s="12"/>
      <c r="I591" s="11"/>
      <c r="J591" s="12"/>
      <c r="K591" s="11"/>
    </row>
    <row r="592" spans="1:11" ht="135">
      <c r="A592" s="1" t="s">
        <v>2438</v>
      </c>
      <c r="B592" s="1" t="s">
        <v>2439</v>
      </c>
      <c r="C592" s="1" t="s">
        <v>2440</v>
      </c>
      <c r="D592" s="1" t="s">
        <v>2441</v>
      </c>
      <c r="E592" s="1" t="s">
        <v>2442</v>
      </c>
      <c r="F592" s="6">
        <v>38082</v>
      </c>
      <c r="G592" s="7">
        <v>-6.3922813873961926E-2</v>
      </c>
      <c r="H592" s="10">
        <v>38096</v>
      </c>
      <c r="I592" s="11">
        <v>409.40000000000003</v>
      </c>
      <c r="J592" s="10">
        <v>39191</v>
      </c>
      <c r="K592" s="11">
        <v>383.23</v>
      </c>
    </row>
    <row r="593" spans="1:11" ht="45">
      <c r="A593" s="1" t="s">
        <v>2443</v>
      </c>
      <c r="B593" s="1" t="s">
        <v>2444</v>
      </c>
      <c r="C593" s="1"/>
      <c r="D593" s="1"/>
      <c r="E593" s="1"/>
      <c r="F593" s="6"/>
      <c r="G593" s="7"/>
      <c r="H593" s="12"/>
      <c r="I593" s="11"/>
      <c r="J593" s="12"/>
      <c r="K593" s="11"/>
    </row>
    <row r="594" spans="1:11" ht="45">
      <c r="A594" s="1" t="s">
        <v>2445</v>
      </c>
      <c r="B594" s="1" t="s">
        <v>2446</v>
      </c>
      <c r="C594" s="1"/>
      <c r="D594" s="1"/>
      <c r="E594" s="1"/>
      <c r="F594" s="6"/>
      <c r="G594" s="7"/>
      <c r="H594" s="12"/>
      <c r="I594" s="11"/>
      <c r="J594" s="12"/>
      <c r="K594" s="11"/>
    </row>
    <row r="595" spans="1:11" ht="135">
      <c r="A595" s="1" t="s">
        <v>2410</v>
      </c>
      <c r="B595" s="1" t="s">
        <v>2449</v>
      </c>
      <c r="C595" s="1" t="s">
        <v>2412</v>
      </c>
      <c r="D595" s="1" t="s">
        <v>2413</v>
      </c>
      <c r="E595" s="1" t="s">
        <v>2414</v>
      </c>
      <c r="F595" s="6">
        <v>39543</v>
      </c>
      <c r="G595" s="7">
        <v>0.33681257167159756</v>
      </c>
      <c r="H595" s="10">
        <v>39557</v>
      </c>
      <c r="I595" s="11">
        <v>20597.420000000002</v>
      </c>
      <c r="J595" s="10">
        <v>40652</v>
      </c>
      <c r="K595" s="11">
        <v>27534.89</v>
      </c>
    </row>
    <row r="596" spans="1:11" ht="135">
      <c r="A596" s="1" t="s">
        <v>2410</v>
      </c>
      <c r="B596" s="1" t="s">
        <v>2449</v>
      </c>
      <c r="C596" s="1" t="s">
        <v>2412</v>
      </c>
      <c r="D596" s="1" t="s">
        <v>2413</v>
      </c>
      <c r="E596" s="1" t="s">
        <v>2415</v>
      </c>
      <c r="F596" s="6">
        <v>39543</v>
      </c>
      <c r="G596" s="7">
        <v>0.41063095216194168</v>
      </c>
      <c r="H596" s="10">
        <v>39552</v>
      </c>
      <c r="I596" s="11">
        <v>19568.52</v>
      </c>
      <c r="J596" s="10">
        <v>40647</v>
      </c>
      <c r="K596" s="11">
        <v>27603.96</v>
      </c>
    </row>
    <row r="597" spans="1:11" ht="45">
      <c r="A597" s="1" t="s">
        <v>2456</v>
      </c>
      <c r="B597" s="1" t="s">
        <v>2457</v>
      </c>
      <c r="C597" s="1"/>
      <c r="D597" s="1"/>
      <c r="E597" s="1"/>
      <c r="F597" s="6"/>
      <c r="G597" s="7"/>
      <c r="H597" s="12"/>
      <c r="I597" s="11"/>
      <c r="J597" s="12"/>
      <c r="K597" s="11"/>
    </row>
    <row r="598" spans="1:11" ht="120">
      <c r="A598" s="1" t="s">
        <v>2458</v>
      </c>
      <c r="B598" s="1" t="s">
        <v>2459</v>
      </c>
      <c r="C598" s="1" t="s">
        <v>2460</v>
      </c>
      <c r="D598" s="1" t="s">
        <v>2461</v>
      </c>
      <c r="E598" s="1" t="s">
        <v>2462</v>
      </c>
      <c r="F598" s="6">
        <v>41218</v>
      </c>
      <c r="G598" s="7">
        <v>0.85674903001837854</v>
      </c>
      <c r="H598" s="10">
        <v>41232</v>
      </c>
      <c r="I598" s="11">
        <v>97.94</v>
      </c>
      <c r="J598" s="10">
        <v>42327</v>
      </c>
      <c r="K598" s="11">
        <v>181.85</v>
      </c>
    </row>
    <row r="599" spans="1:11" ht="135">
      <c r="A599" s="1" t="s">
        <v>2463</v>
      </c>
      <c r="B599" s="1" t="s">
        <v>2464</v>
      </c>
      <c r="C599" s="1" t="s">
        <v>2465</v>
      </c>
      <c r="D599" s="1" t="s">
        <v>2466</v>
      </c>
      <c r="E599" s="1" t="s">
        <v>2467</v>
      </c>
      <c r="F599" s="6">
        <v>41552</v>
      </c>
      <c r="G599" s="7">
        <v>0.50146710837671549</v>
      </c>
      <c r="H599" s="10">
        <v>41566</v>
      </c>
      <c r="I599" s="11">
        <v>105.65</v>
      </c>
      <c r="J599" s="10">
        <v>42662</v>
      </c>
      <c r="K599" s="11">
        <v>158.63</v>
      </c>
    </row>
    <row r="600" spans="1:11" ht="30">
      <c r="A600" s="1" t="s">
        <v>2473</v>
      </c>
      <c r="B600" s="1" t="s">
        <v>2474</v>
      </c>
      <c r="C600" s="1"/>
      <c r="D600" s="1"/>
      <c r="E600" s="1"/>
      <c r="F600" s="6"/>
      <c r="G600" s="7"/>
      <c r="H600" s="12"/>
      <c r="I600" s="11"/>
      <c r="J600" s="12"/>
      <c r="K600" s="11"/>
    </row>
    <row r="601" spans="1:11" ht="135">
      <c r="A601" s="1" t="s">
        <v>2475</v>
      </c>
      <c r="B601" s="1" t="s">
        <v>2476</v>
      </c>
      <c r="C601" s="1" t="s">
        <v>2477</v>
      </c>
      <c r="D601" s="1" t="s">
        <v>2478</v>
      </c>
      <c r="E601" s="1" t="s">
        <v>2479</v>
      </c>
      <c r="F601" s="6">
        <v>40548</v>
      </c>
      <c r="G601" s="7">
        <v>5.7036388402412923</v>
      </c>
      <c r="H601" s="10">
        <v>40866</v>
      </c>
      <c r="I601" s="11">
        <v>102.78</v>
      </c>
      <c r="J601" s="10">
        <v>41962</v>
      </c>
      <c r="K601" s="11">
        <v>689</v>
      </c>
    </row>
    <row r="602" spans="1:11" ht="45">
      <c r="A602" s="1" t="s">
        <v>2480</v>
      </c>
      <c r="B602" s="1" t="s">
        <v>2481</v>
      </c>
      <c r="C602" s="1"/>
      <c r="D602" s="1"/>
      <c r="E602" s="1"/>
      <c r="F602" s="6"/>
      <c r="G602" s="7"/>
      <c r="H602" s="12"/>
      <c r="I602" s="11"/>
      <c r="J602" s="12"/>
      <c r="K602" s="11"/>
    </row>
    <row r="603" spans="1:11" ht="135">
      <c r="A603" s="1" t="s">
        <v>2482</v>
      </c>
      <c r="B603" s="1" t="s">
        <v>2483</v>
      </c>
      <c r="C603" s="1" t="s">
        <v>2484</v>
      </c>
      <c r="D603" s="1" t="s">
        <v>2485</v>
      </c>
      <c r="E603" s="1" t="s">
        <v>2486</v>
      </c>
      <c r="F603" s="6">
        <v>39268</v>
      </c>
      <c r="G603" s="7">
        <v>-0.39451521313739779</v>
      </c>
      <c r="H603" s="10">
        <v>39282</v>
      </c>
      <c r="I603" s="11">
        <v>1042.52</v>
      </c>
      <c r="J603" s="10">
        <v>40378</v>
      </c>
      <c r="K603" s="11">
        <v>631.23</v>
      </c>
    </row>
    <row r="604" spans="1:11" ht="135">
      <c r="A604" s="1" t="s">
        <v>2489</v>
      </c>
      <c r="B604" s="1" t="s">
        <v>2490</v>
      </c>
      <c r="C604" s="1" t="s">
        <v>2491</v>
      </c>
      <c r="D604" s="1" t="s">
        <v>2492</v>
      </c>
      <c r="E604" s="1" t="s">
        <v>2493</v>
      </c>
      <c r="F604" s="6">
        <v>37200</v>
      </c>
      <c r="G604" s="7">
        <v>8.2312026423159121</v>
      </c>
      <c r="H604" s="10">
        <v>41201</v>
      </c>
      <c r="I604" s="11">
        <v>102.94</v>
      </c>
      <c r="J604" s="10">
        <v>42296</v>
      </c>
      <c r="K604" s="11">
        <v>950.26</v>
      </c>
    </row>
    <row r="605" spans="1:11" ht="135">
      <c r="A605" s="1" t="s">
        <v>2494</v>
      </c>
      <c r="B605" s="1" t="s">
        <v>2495</v>
      </c>
      <c r="C605" s="1" t="s">
        <v>2496</v>
      </c>
      <c r="D605" s="1" t="s">
        <v>2497</v>
      </c>
      <c r="E605" s="1" t="s">
        <v>2498</v>
      </c>
      <c r="F605" s="6">
        <v>41004</v>
      </c>
      <c r="G605" s="7">
        <v>8.9916644207446197</v>
      </c>
      <c r="H605" s="10">
        <v>41018</v>
      </c>
      <c r="I605" s="11">
        <v>519.46</v>
      </c>
      <c r="J605" s="10">
        <v>42113</v>
      </c>
      <c r="K605" s="11">
        <v>5190.2700000000004</v>
      </c>
    </row>
    <row r="606" spans="1:11" ht="45">
      <c r="A606" s="1" t="s">
        <v>2505</v>
      </c>
      <c r="B606" s="1" t="s">
        <v>2506</v>
      </c>
      <c r="C606" s="1"/>
      <c r="D606" s="1"/>
      <c r="E606" s="1"/>
      <c r="F606" s="6"/>
      <c r="G606" s="7"/>
      <c r="H606" s="12"/>
      <c r="I606" s="11"/>
      <c r="J606" s="12"/>
      <c r="K606" s="11"/>
    </row>
    <row r="607" spans="1:11" ht="135">
      <c r="A607" s="1" t="s">
        <v>2507</v>
      </c>
      <c r="B607" s="1" t="s">
        <v>2508</v>
      </c>
      <c r="C607" s="1" t="s">
        <v>2509</v>
      </c>
      <c r="D607" s="1" t="s">
        <v>2510</v>
      </c>
      <c r="E607" s="1" t="s">
        <v>2511</v>
      </c>
      <c r="F607" s="6">
        <v>38630</v>
      </c>
      <c r="G607" s="7">
        <v>-9.9940119760479035E-2</v>
      </c>
      <c r="H607" s="10">
        <v>38644</v>
      </c>
      <c r="I607" s="11">
        <v>167</v>
      </c>
      <c r="J607" s="10">
        <v>39740</v>
      </c>
      <c r="K607" s="11">
        <v>150.31</v>
      </c>
    </row>
    <row r="608" spans="1:11" ht="135">
      <c r="A608" s="1" t="s">
        <v>2512</v>
      </c>
      <c r="B608" s="1" t="s">
        <v>2513</v>
      </c>
      <c r="C608" s="1" t="s">
        <v>2514</v>
      </c>
      <c r="D608" s="1" t="s">
        <v>2515</v>
      </c>
      <c r="E608" s="1" t="s">
        <v>2516</v>
      </c>
      <c r="F608" s="6">
        <v>37592</v>
      </c>
      <c r="G608" s="7">
        <v>1.3359253044692161</v>
      </c>
      <c r="H608" s="10">
        <v>37609</v>
      </c>
      <c r="I608" s="11">
        <v>5816.68</v>
      </c>
      <c r="J608" s="10">
        <v>38705</v>
      </c>
      <c r="K608" s="11">
        <v>13587.33</v>
      </c>
    </row>
    <row r="609" spans="1:11" ht="135">
      <c r="A609" s="1" t="s">
        <v>2512</v>
      </c>
      <c r="B609" s="1" t="s">
        <v>2513</v>
      </c>
      <c r="C609" s="1" t="s">
        <v>2514</v>
      </c>
      <c r="D609" s="1" t="s">
        <v>2515</v>
      </c>
      <c r="E609" s="1" t="s">
        <v>2517</v>
      </c>
      <c r="F609" s="6">
        <v>37592</v>
      </c>
      <c r="G609" s="7">
        <v>1.3856673806931907</v>
      </c>
      <c r="H609" s="10">
        <v>37604</v>
      </c>
      <c r="I609" s="11">
        <v>5695.4000000000005</v>
      </c>
      <c r="J609" s="10">
        <v>38700</v>
      </c>
      <c r="K609" s="11">
        <v>13587.33</v>
      </c>
    </row>
    <row r="610" spans="1:11" ht="135">
      <c r="A610" s="1" t="s">
        <v>2518</v>
      </c>
      <c r="B610" s="1" t="s">
        <v>2519</v>
      </c>
      <c r="C610" s="1" t="s">
        <v>2520</v>
      </c>
      <c r="D610" s="1" t="s">
        <v>2521</v>
      </c>
      <c r="E610" s="1" t="s">
        <v>2522</v>
      </c>
      <c r="F610" s="6">
        <v>38353</v>
      </c>
      <c r="G610" s="7">
        <v>-0.41309284092369647</v>
      </c>
      <c r="H610" s="10">
        <v>38381</v>
      </c>
      <c r="I610" s="11">
        <v>233.41</v>
      </c>
      <c r="J610" s="10">
        <v>39476</v>
      </c>
      <c r="K610" s="11">
        <v>136.99</v>
      </c>
    </row>
    <row r="611" spans="1:11" ht="30">
      <c r="A611" s="1" t="s">
        <v>2523</v>
      </c>
      <c r="B611" s="1" t="s">
        <v>2524</v>
      </c>
      <c r="C611" s="1"/>
      <c r="D611" s="1"/>
      <c r="E611" s="1"/>
      <c r="F611" s="6"/>
      <c r="G611" s="7"/>
      <c r="H611" s="12"/>
      <c r="I611" s="11"/>
      <c r="J611" s="12"/>
      <c r="K611" s="11"/>
    </row>
    <row r="612" spans="1:11" ht="135">
      <c r="A612" s="1" t="s">
        <v>2530</v>
      </c>
      <c r="B612" s="1" t="s">
        <v>2531</v>
      </c>
      <c r="C612" s="1" t="s">
        <v>2532</v>
      </c>
      <c r="D612" s="1" t="s">
        <v>2533</v>
      </c>
      <c r="E612" s="1" t="s">
        <v>2534</v>
      </c>
      <c r="F612" s="6">
        <v>37200</v>
      </c>
      <c r="G612" s="7">
        <v>3.3198624247635427</v>
      </c>
      <c r="H612" s="10">
        <v>41048</v>
      </c>
      <c r="I612" s="11">
        <v>93.04</v>
      </c>
      <c r="J612" s="10">
        <v>42143</v>
      </c>
      <c r="K612" s="11">
        <v>401.92</v>
      </c>
    </row>
    <row r="613" spans="1:11" ht="30">
      <c r="A613" s="1" t="s">
        <v>2535</v>
      </c>
      <c r="B613" s="1" t="s">
        <v>2536</v>
      </c>
      <c r="C613" s="1"/>
      <c r="D613" s="1"/>
      <c r="E613" s="1"/>
      <c r="F613" s="6"/>
      <c r="G613" s="7"/>
      <c r="H613" s="12"/>
      <c r="I613" s="11"/>
      <c r="J613" s="12"/>
      <c r="K613" s="11"/>
    </row>
    <row r="614" spans="1:11" ht="135">
      <c r="A614" s="1" t="s">
        <v>2537</v>
      </c>
      <c r="B614" s="1" t="s">
        <v>2538</v>
      </c>
      <c r="C614" s="1" t="s">
        <v>2539</v>
      </c>
      <c r="D614" s="1" t="s">
        <v>2540</v>
      </c>
      <c r="E614" s="1" t="s">
        <v>2541</v>
      </c>
      <c r="F614" s="6">
        <v>39391</v>
      </c>
      <c r="G614" s="7">
        <v>0.20706696592677165</v>
      </c>
      <c r="H614" s="10">
        <v>39405</v>
      </c>
      <c r="I614" s="11">
        <v>9004.43</v>
      </c>
      <c r="J614" s="10">
        <v>40501</v>
      </c>
      <c r="K614" s="11">
        <v>10868.95</v>
      </c>
    </row>
    <row r="615" spans="1:11" ht="135">
      <c r="A615" s="1" t="s">
        <v>2542</v>
      </c>
      <c r="B615" s="1" t="s">
        <v>2543</v>
      </c>
      <c r="C615" s="1" t="s">
        <v>2544</v>
      </c>
      <c r="D615" s="1" t="s">
        <v>2545</v>
      </c>
      <c r="E615" s="1" t="s">
        <v>2546</v>
      </c>
      <c r="F615" s="6">
        <v>36705</v>
      </c>
      <c r="G615" s="7">
        <v>-0.30587780355761796</v>
      </c>
      <c r="H615" s="10">
        <v>36704</v>
      </c>
      <c r="I615" s="11">
        <v>181.02</v>
      </c>
      <c r="J615" s="10">
        <v>37799</v>
      </c>
      <c r="K615" s="11">
        <v>125.65</v>
      </c>
    </row>
    <row r="616" spans="1:11" ht="135">
      <c r="A616" s="1" t="s">
        <v>2542</v>
      </c>
      <c r="B616" s="1" t="s">
        <v>2543</v>
      </c>
      <c r="C616" s="1" t="s">
        <v>2547</v>
      </c>
      <c r="D616" s="1" t="s">
        <v>2548</v>
      </c>
      <c r="E616" s="1" t="s">
        <v>2549</v>
      </c>
      <c r="F616" s="6">
        <v>36705</v>
      </c>
      <c r="G616" s="7">
        <v>1.2924948408819374</v>
      </c>
      <c r="H616" s="10">
        <v>40753</v>
      </c>
      <c r="I616" s="11">
        <v>92.070000000000007</v>
      </c>
      <c r="J616" s="10">
        <v>41849</v>
      </c>
      <c r="K616" s="11">
        <v>211.07</v>
      </c>
    </row>
    <row r="617" spans="1:11" ht="135">
      <c r="A617" s="1" t="s">
        <v>2542</v>
      </c>
      <c r="B617" s="1" t="s">
        <v>2543</v>
      </c>
      <c r="C617" s="1" t="s">
        <v>2544</v>
      </c>
      <c r="D617" s="1" t="s">
        <v>2545</v>
      </c>
      <c r="E617" s="1" t="s">
        <v>2550</v>
      </c>
      <c r="F617" s="6">
        <v>36705</v>
      </c>
      <c r="G617" s="7">
        <v>-0.24641715030202541</v>
      </c>
      <c r="H617" s="10">
        <v>36691</v>
      </c>
      <c r="I617" s="11">
        <v>168.86</v>
      </c>
      <c r="J617" s="10">
        <v>37786</v>
      </c>
      <c r="K617" s="11">
        <v>127.25</v>
      </c>
    </row>
    <row r="618" spans="1:11" ht="135">
      <c r="A618" s="1" t="s">
        <v>2557</v>
      </c>
      <c r="B618" s="1" t="s">
        <v>2558</v>
      </c>
      <c r="C618" s="1" t="s">
        <v>2559</v>
      </c>
      <c r="D618" s="1" t="s">
        <v>2560</v>
      </c>
      <c r="E618" s="1" t="s">
        <v>2561</v>
      </c>
      <c r="F618" s="6">
        <v>33363</v>
      </c>
      <c r="G618" s="7">
        <v>0.53598383550246609</v>
      </c>
      <c r="H618" s="10">
        <v>33377</v>
      </c>
      <c r="I618" s="11">
        <v>673.08</v>
      </c>
      <c r="J618" s="10">
        <v>34473</v>
      </c>
      <c r="K618" s="11">
        <v>1033.8399999999999</v>
      </c>
    </row>
    <row r="619" spans="1:11" ht="135">
      <c r="A619" s="1" t="s">
        <v>2562</v>
      </c>
      <c r="B619" s="1" t="s">
        <v>2563</v>
      </c>
      <c r="C619" s="1" t="s">
        <v>2564</v>
      </c>
      <c r="D619" s="1" t="s">
        <v>2565</v>
      </c>
      <c r="E619" s="1" t="s">
        <v>2566</v>
      </c>
      <c r="F619" s="6">
        <v>41187</v>
      </c>
      <c r="G619" s="7">
        <v>0.69384669210940109</v>
      </c>
      <c r="H619" s="10">
        <v>41201</v>
      </c>
      <c r="I619" s="11">
        <v>4973.26</v>
      </c>
      <c r="J619" s="10">
        <v>42296</v>
      </c>
      <c r="K619" s="11">
        <v>8423.94</v>
      </c>
    </row>
    <row r="620" spans="1:11" ht="135">
      <c r="A620" s="1" t="s">
        <v>2567</v>
      </c>
      <c r="B620" s="1" t="s">
        <v>2568</v>
      </c>
      <c r="C620" s="1" t="s">
        <v>2569</v>
      </c>
      <c r="D620" s="1" t="s">
        <v>2570</v>
      </c>
      <c r="E620" s="1" t="s">
        <v>2571</v>
      </c>
      <c r="F620" s="6">
        <v>39242</v>
      </c>
      <c r="G620" s="7">
        <v>-0.15331539257296109</v>
      </c>
      <c r="H620" s="10">
        <v>39252</v>
      </c>
      <c r="I620" s="11">
        <v>11010.31</v>
      </c>
      <c r="J620" s="10">
        <v>40348</v>
      </c>
      <c r="K620" s="11">
        <v>9322.26</v>
      </c>
    </row>
    <row r="621" spans="1:11" ht="135">
      <c r="A621" s="1" t="s">
        <v>2567</v>
      </c>
      <c r="B621" s="1" t="s">
        <v>2568</v>
      </c>
      <c r="C621" s="1" t="s">
        <v>2569</v>
      </c>
      <c r="D621" s="1" t="s">
        <v>2570</v>
      </c>
      <c r="E621" s="1" t="s">
        <v>2572</v>
      </c>
      <c r="F621" s="6">
        <v>39242</v>
      </c>
      <c r="G621" s="7">
        <v>-0.19248702305604568</v>
      </c>
      <c r="H621" s="10">
        <v>39250</v>
      </c>
      <c r="I621" s="11">
        <v>11208.34</v>
      </c>
      <c r="J621" s="10">
        <v>40346</v>
      </c>
      <c r="K621" s="11">
        <v>9050.880000000001</v>
      </c>
    </row>
    <row r="622" spans="1:11" ht="135">
      <c r="A622" s="1" t="s">
        <v>2573</v>
      </c>
      <c r="B622" s="1" t="s">
        <v>2574</v>
      </c>
      <c r="C622" s="1" t="s">
        <v>2575</v>
      </c>
      <c r="D622" s="1" t="s">
        <v>2576</v>
      </c>
      <c r="E622" s="1" t="s">
        <v>2577</v>
      </c>
      <c r="F622" s="6">
        <v>39726</v>
      </c>
      <c r="G622" s="7">
        <v>1.8433322971712778</v>
      </c>
      <c r="H622" s="10">
        <v>39749</v>
      </c>
      <c r="I622" s="11">
        <v>96.51</v>
      </c>
      <c r="J622" s="10">
        <v>40844</v>
      </c>
      <c r="K622" s="11">
        <v>274.41000000000003</v>
      </c>
    </row>
    <row r="623" spans="1:11" ht="135">
      <c r="A623" s="1" t="s">
        <v>2573</v>
      </c>
      <c r="B623" s="1" t="s">
        <v>2574</v>
      </c>
      <c r="C623" s="1" t="s">
        <v>2575</v>
      </c>
      <c r="D623" s="1" t="s">
        <v>2576</v>
      </c>
      <c r="E623" s="1" t="s">
        <v>2578</v>
      </c>
      <c r="F623" s="6">
        <v>39726</v>
      </c>
      <c r="G623" s="7">
        <v>1.0179150579150578</v>
      </c>
      <c r="H623" s="10">
        <v>39735</v>
      </c>
      <c r="I623" s="11">
        <v>129.5</v>
      </c>
      <c r="J623" s="10">
        <v>40830</v>
      </c>
      <c r="K623" s="11">
        <v>261.32</v>
      </c>
    </row>
    <row r="624" spans="1:11" ht="120">
      <c r="A624" s="1" t="s">
        <v>2579</v>
      </c>
      <c r="B624" s="1" t="s">
        <v>2580</v>
      </c>
      <c r="C624" s="1" t="s">
        <v>2581</v>
      </c>
      <c r="D624" s="1" t="s">
        <v>2582</v>
      </c>
      <c r="E624" s="1" t="s">
        <v>2583</v>
      </c>
      <c r="F624" s="6">
        <v>39784</v>
      </c>
      <c r="G624" s="7">
        <v>1.6638166894664845</v>
      </c>
      <c r="H624" s="10">
        <v>40805</v>
      </c>
      <c r="I624" s="11">
        <v>87.72</v>
      </c>
      <c r="J624" s="10">
        <v>41901</v>
      </c>
      <c r="K624" s="11">
        <v>233.67000000000002</v>
      </c>
    </row>
    <row r="625" spans="1:11" ht="135">
      <c r="A625" s="1" t="s">
        <v>2579</v>
      </c>
      <c r="B625" s="1" t="s">
        <v>2580</v>
      </c>
      <c r="C625" s="1" t="s">
        <v>2581</v>
      </c>
      <c r="D625" s="1" t="s">
        <v>2582</v>
      </c>
      <c r="E625" s="1" t="s">
        <v>2584</v>
      </c>
      <c r="F625" s="6">
        <v>39784</v>
      </c>
      <c r="G625" s="7">
        <v>1.5985180195351971</v>
      </c>
      <c r="H625" s="10">
        <v>40800</v>
      </c>
      <c r="I625" s="11">
        <v>89.070000000000007</v>
      </c>
      <c r="J625" s="10">
        <v>41896</v>
      </c>
      <c r="K625" s="11">
        <v>231.45000000000002</v>
      </c>
    </row>
    <row r="626" spans="1:11" ht="150">
      <c r="A626" s="1" t="s">
        <v>2585</v>
      </c>
      <c r="B626" s="1" t="s">
        <v>2586</v>
      </c>
      <c r="C626" s="1" t="s">
        <v>2590</v>
      </c>
      <c r="D626" s="1" t="s">
        <v>2591</v>
      </c>
      <c r="E626" s="1" t="s">
        <v>2592</v>
      </c>
      <c r="F626" s="6">
        <v>39268</v>
      </c>
      <c r="G626" s="7">
        <v>-0.51383225177136815</v>
      </c>
      <c r="H626" s="10">
        <v>39277</v>
      </c>
      <c r="I626" s="11">
        <v>7381.3</v>
      </c>
      <c r="J626" s="10">
        <v>40373</v>
      </c>
      <c r="K626" s="11">
        <v>3588.55</v>
      </c>
    </row>
    <row r="627" spans="1:11" ht="135">
      <c r="A627" s="1" t="s">
        <v>2593</v>
      </c>
      <c r="B627" s="1" t="s">
        <v>2594</v>
      </c>
      <c r="C627" s="1" t="s">
        <v>982</v>
      </c>
      <c r="D627" s="1" t="s">
        <v>983</v>
      </c>
      <c r="E627" s="1" t="s">
        <v>984</v>
      </c>
      <c r="F627" s="6">
        <v>39757</v>
      </c>
      <c r="G627" s="7">
        <v>2.1356234445729068</v>
      </c>
      <c r="H627" s="10">
        <v>39766</v>
      </c>
      <c r="I627" s="11">
        <v>510.31</v>
      </c>
      <c r="J627" s="10">
        <v>40861</v>
      </c>
      <c r="K627" s="11">
        <v>1600.14</v>
      </c>
    </row>
    <row r="628" spans="1:11" ht="135">
      <c r="A628" s="1" t="s">
        <v>2593</v>
      </c>
      <c r="B628" s="1" t="s">
        <v>2594</v>
      </c>
      <c r="C628" s="1" t="s">
        <v>985</v>
      </c>
      <c r="D628" s="1" t="s">
        <v>986</v>
      </c>
      <c r="E628" s="1" t="s">
        <v>987</v>
      </c>
      <c r="F628" s="6">
        <v>39757</v>
      </c>
      <c r="G628" s="7">
        <v>0.91366266132621288</v>
      </c>
      <c r="H628" s="10">
        <v>39771</v>
      </c>
      <c r="I628" s="11">
        <v>67.41</v>
      </c>
      <c r="J628" s="10">
        <v>40866</v>
      </c>
      <c r="K628" s="11">
        <v>129</v>
      </c>
    </row>
    <row r="629" spans="1:11" ht="135">
      <c r="A629" s="1" t="s">
        <v>2593</v>
      </c>
      <c r="B629" s="1" t="s">
        <v>2594</v>
      </c>
      <c r="C629" s="1" t="s">
        <v>982</v>
      </c>
      <c r="D629" s="1" t="s">
        <v>983</v>
      </c>
      <c r="E629" s="1" t="s">
        <v>988</v>
      </c>
      <c r="F629" s="6">
        <v>39757</v>
      </c>
      <c r="G629" s="7">
        <v>2.1356234445729068</v>
      </c>
      <c r="H629" s="10">
        <v>39766</v>
      </c>
      <c r="I629" s="11">
        <v>510.31</v>
      </c>
      <c r="J629" s="10">
        <v>40861</v>
      </c>
      <c r="K629" s="11">
        <v>1600.14</v>
      </c>
    </row>
    <row r="630" spans="1:11" ht="120">
      <c r="A630" s="1" t="s">
        <v>2595</v>
      </c>
      <c r="B630" s="1" t="s">
        <v>2596</v>
      </c>
      <c r="C630" s="1" t="s">
        <v>2597</v>
      </c>
      <c r="D630" s="1" t="s">
        <v>2598</v>
      </c>
      <c r="E630" s="1" t="s">
        <v>2599</v>
      </c>
      <c r="F630" s="6">
        <v>39849</v>
      </c>
      <c r="G630" s="7">
        <v>0.16598341119267801</v>
      </c>
      <c r="H630" s="10">
        <v>41505</v>
      </c>
      <c r="I630" s="11">
        <v>104.89</v>
      </c>
      <c r="J630" s="10">
        <v>42601</v>
      </c>
      <c r="K630" s="11">
        <v>122.3</v>
      </c>
    </row>
    <row r="631" spans="1:11" ht="135">
      <c r="A631" s="1" t="s">
        <v>2600</v>
      </c>
      <c r="B631" s="1" t="s">
        <v>2601</v>
      </c>
      <c r="C631" s="1" t="s">
        <v>2602</v>
      </c>
      <c r="D631" s="1" t="s">
        <v>2603</v>
      </c>
      <c r="E631" s="1" t="s">
        <v>2604</v>
      </c>
      <c r="F631" s="6">
        <v>37534</v>
      </c>
      <c r="G631" s="7">
        <v>1.5361759598688016</v>
      </c>
      <c r="H631" s="10">
        <v>38157</v>
      </c>
      <c r="I631" s="11">
        <v>103.66</v>
      </c>
      <c r="J631" s="10">
        <v>39252</v>
      </c>
      <c r="K631" s="11">
        <v>262.89999999999998</v>
      </c>
    </row>
    <row r="632" spans="1:11" ht="45">
      <c r="A632" s="1" t="s">
        <v>2605</v>
      </c>
      <c r="B632" s="1" t="s">
        <v>2606</v>
      </c>
      <c r="C632" s="1"/>
      <c r="D632" s="1"/>
      <c r="E632" s="1"/>
      <c r="F632" s="6"/>
      <c r="G632" s="7"/>
      <c r="H632" s="12"/>
      <c r="I632" s="11"/>
      <c r="J632" s="12"/>
      <c r="K632" s="11"/>
    </row>
    <row r="633" spans="1:11" ht="60">
      <c r="A633" s="1" t="s">
        <v>2612</v>
      </c>
      <c r="B633" s="1" t="s">
        <v>2613</v>
      </c>
      <c r="C633" s="1"/>
      <c r="D633" s="1"/>
      <c r="E633" s="1"/>
      <c r="F633" s="6"/>
      <c r="G633" s="7"/>
      <c r="H633" s="12"/>
      <c r="I633" s="11"/>
      <c r="J633" s="12"/>
      <c r="K633" s="11"/>
    </row>
    <row r="634" spans="1:11" ht="75">
      <c r="A634" s="1" t="s">
        <v>2614</v>
      </c>
      <c r="B634" s="1" t="s">
        <v>2615</v>
      </c>
      <c r="C634" s="1"/>
      <c r="D634" s="1"/>
      <c r="E634" s="1"/>
      <c r="F634" s="6"/>
      <c r="G634" s="7"/>
      <c r="H634" s="12"/>
      <c r="I634" s="11"/>
      <c r="J634" s="12"/>
      <c r="K634" s="11"/>
    </row>
    <row r="635" spans="1:11" ht="45">
      <c r="A635" s="1" t="s">
        <v>2616</v>
      </c>
      <c r="B635" s="1" t="s">
        <v>2617</v>
      </c>
      <c r="C635" s="1"/>
      <c r="D635" s="1"/>
      <c r="E635" s="1"/>
      <c r="F635" s="6"/>
      <c r="G635" s="7"/>
      <c r="H635" s="12"/>
      <c r="I635" s="11"/>
      <c r="J635" s="12"/>
      <c r="K635" s="11"/>
    </row>
    <row r="636" spans="1:11" ht="135">
      <c r="A636" s="1" t="s">
        <v>2618</v>
      </c>
      <c r="B636" s="1" t="s">
        <v>2619</v>
      </c>
      <c r="C636" s="1" t="s">
        <v>2620</v>
      </c>
      <c r="D636" s="1" t="s">
        <v>2621</v>
      </c>
      <c r="E636" s="1" t="s">
        <v>2622</v>
      </c>
      <c r="F636" s="6">
        <v>38447</v>
      </c>
      <c r="G636" s="7">
        <v>-0.87914467316576694</v>
      </c>
      <c r="H636" s="10">
        <v>38461</v>
      </c>
      <c r="I636" s="11">
        <v>1002.19</v>
      </c>
      <c r="J636" s="10">
        <v>39557</v>
      </c>
      <c r="K636" s="11">
        <v>121.12</v>
      </c>
    </row>
    <row r="637" spans="1:11" ht="135">
      <c r="A637" s="1" t="s">
        <v>2623</v>
      </c>
      <c r="B637" s="1" t="s">
        <v>2624</v>
      </c>
      <c r="C637" s="1" t="s">
        <v>2625</v>
      </c>
      <c r="D637" s="1" t="s">
        <v>2626</v>
      </c>
      <c r="E637" s="1" t="s">
        <v>2627</v>
      </c>
      <c r="F637" s="6">
        <v>38812</v>
      </c>
      <c r="G637" s="7">
        <v>-0.4778602949090518</v>
      </c>
      <c r="H637" s="10">
        <v>38826</v>
      </c>
      <c r="I637" s="11">
        <v>2322.75</v>
      </c>
      <c r="J637" s="10">
        <v>39922</v>
      </c>
      <c r="K637" s="11">
        <v>1212.8</v>
      </c>
    </row>
    <row r="638" spans="1:11" ht="45">
      <c r="A638" s="1" t="s">
        <v>2628</v>
      </c>
      <c r="B638" s="1" t="s">
        <v>2629</v>
      </c>
      <c r="C638" s="1"/>
      <c r="D638" s="1"/>
      <c r="E638" s="1"/>
      <c r="F638" s="6"/>
      <c r="G638" s="7"/>
      <c r="H638" s="12"/>
      <c r="I638" s="11"/>
      <c r="J638" s="12"/>
      <c r="K638" s="11"/>
    </row>
    <row r="639" spans="1:11" ht="135">
      <c r="A639" s="1" t="s">
        <v>2630</v>
      </c>
      <c r="B639" s="1" t="s">
        <v>2631</v>
      </c>
      <c r="C639" s="1" t="s">
        <v>801</v>
      </c>
      <c r="D639" s="1" t="s">
        <v>802</v>
      </c>
      <c r="E639" s="1" t="s">
        <v>803</v>
      </c>
      <c r="F639" s="6">
        <v>39026</v>
      </c>
      <c r="G639" s="7">
        <v>-0.16344600271440579</v>
      </c>
      <c r="H639" s="10">
        <v>39035</v>
      </c>
      <c r="I639" s="11">
        <v>1083.1100000000001</v>
      </c>
      <c r="J639" s="10">
        <v>40131</v>
      </c>
      <c r="K639" s="11">
        <v>906.08</v>
      </c>
    </row>
    <row r="640" spans="1:11" ht="135">
      <c r="A640" s="1" t="s">
        <v>2630</v>
      </c>
      <c r="B640" s="1" t="s">
        <v>2631</v>
      </c>
      <c r="C640" s="1" t="s">
        <v>804</v>
      </c>
      <c r="D640" s="1" t="s">
        <v>805</v>
      </c>
      <c r="E640" s="1" t="s">
        <v>806</v>
      </c>
      <c r="F640" s="6">
        <v>39026</v>
      </c>
      <c r="G640" s="7">
        <v>-0.31562280588631442</v>
      </c>
      <c r="H640" s="10">
        <v>39040</v>
      </c>
      <c r="I640" s="11">
        <v>697.89</v>
      </c>
      <c r="J640" s="10">
        <v>40136</v>
      </c>
      <c r="K640" s="11">
        <v>477.62</v>
      </c>
    </row>
    <row r="641" spans="1:11" ht="150">
      <c r="A641" s="1" t="s">
        <v>2630</v>
      </c>
      <c r="B641" s="1" t="s">
        <v>2631</v>
      </c>
      <c r="C641" s="1" t="s">
        <v>801</v>
      </c>
      <c r="D641" s="1" t="s">
        <v>802</v>
      </c>
      <c r="E641" s="1" t="s">
        <v>807</v>
      </c>
      <c r="F641" s="6">
        <v>39026</v>
      </c>
      <c r="G641" s="7">
        <v>-0.16344600271440579</v>
      </c>
      <c r="H641" s="10">
        <v>39035</v>
      </c>
      <c r="I641" s="11">
        <v>1083.1100000000001</v>
      </c>
      <c r="J641" s="10">
        <v>40131</v>
      </c>
      <c r="K641" s="11">
        <v>906.08</v>
      </c>
    </row>
    <row r="642" spans="1:11" ht="195">
      <c r="A642" s="1" t="s">
        <v>2630</v>
      </c>
      <c r="B642" s="1" t="s">
        <v>2631</v>
      </c>
      <c r="C642" s="1" t="s">
        <v>808</v>
      </c>
      <c r="D642" s="1" t="s">
        <v>809</v>
      </c>
      <c r="E642" s="1" t="s">
        <v>810</v>
      </c>
      <c r="F642" s="6">
        <v>39026</v>
      </c>
      <c r="G642" s="7">
        <v>-0.22719449225473326</v>
      </c>
      <c r="H642" s="10">
        <v>39127</v>
      </c>
      <c r="I642" s="11">
        <v>92.960000000000008</v>
      </c>
      <c r="J642" s="10">
        <v>40223</v>
      </c>
      <c r="K642" s="11">
        <v>71.84</v>
      </c>
    </row>
    <row r="643" spans="1:11" ht="90">
      <c r="A643" s="1" t="s">
        <v>2637</v>
      </c>
      <c r="B643" s="1" t="s">
        <v>2638</v>
      </c>
      <c r="C643" s="1"/>
      <c r="D643" s="1"/>
      <c r="E643" s="1"/>
      <c r="F643" s="6"/>
      <c r="G643" s="7"/>
      <c r="H643" s="12"/>
      <c r="I643" s="11"/>
      <c r="J643" s="12"/>
      <c r="K643" s="11"/>
    </row>
    <row r="644" spans="1:11" ht="45">
      <c r="A644" s="1" t="s">
        <v>2647</v>
      </c>
      <c r="B644" s="1" t="s">
        <v>2648</v>
      </c>
      <c r="C644" s="1"/>
      <c r="D644" s="1"/>
      <c r="E644" s="1"/>
      <c r="F644" s="6"/>
      <c r="G644" s="7"/>
      <c r="H644" s="12"/>
      <c r="I644" s="11"/>
      <c r="J644" s="12"/>
      <c r="K644" s="11"/>
    </row>
    <row r="645" spans="1:11" ht="135">
      <c r="A645" s="1" t="s">
        <v>2649</v>
      </c>
      <c r="B645" s="1" t="s">
        <v>2650</v>
      </c>
      <c r="C645" s="1" t="s">
        <v>2651</v>
      </c>
      <c r="D645" s="1" t="s">
        <v>2652</v>
      </c>
      <c r="E645" s="1" t="s">
        <v>2653</v>
      </c>
      <c r="F645" s="6">
        <v>38630</v>
      </c>
      <c r="G645" s="7">
        <v>3.5546613011401822E-2</v>
      </c>
      <c r="H645" s="10">
        <v>38644</v>
      </c>
      <c r="I645" s="11">
        <v>74.55</v>
      </c>
      <c r="J645" s="10">
        <v>39740</v>
      </c>
      <c r="K645" s="11">
        <v>77.2</v>
      </c>
    </row>
    <row r="646" spans="1:11" ht="135">
      <c r="A646" s="1" t="s">
        <v>2654</v>
      </c>
      <c r="B646" s="1" t="s">
        <v>2655</v>
      </c>
      <c r="C646" s="1" t="s">
        <v>2656</v>
      </c>
      <c r="D646" s="1" t="s">
        <v>2657</v>
      </c>
      <c r="E646" s="1" t="s">
        <v>2658</v>
      </c>
      <c r="F646" s="6">
        <v>41764</v>
      </c>
      <c r="G646" s="7">
        <v>-0.25078043704474506</v>
      </c>
      <c r="H646" s="10">
        <v>41778</v>
      </c>
      <c r="I646" s="11">
        <v>163.37</v>
      </c>
      <c r="J646" s="10">
        <v>42874</v>
      </c>
      <c r="K646" s="11">
        <v>122.4</v>
      </c>
    </row>
    <row r="647" spans="1:11" ht="135">
      <c r="A647" s="1" t="s">
        <v>2659</v>
      </c>
      <c r="B647" s="1" t="s">
        <v>2660</v>
      </c>
      <c r="C647" s="1" t="s">
        <v>2661</v>
      </c>
      <c r="D647" s="1" t="s">
        <v>2662</v>
      </c>
      <c r="E647" s="1" t="s">
        <v>2663</v>
      </c>
      <c r="F647" s="6">
        <v>41734</v>
      </c>
      <c r="G647" s="7">
        <v>0.24456351083323064</v>
      </c>
      <c r="H647" s="10">
        <v>41748</v>
      </c>
      <c r="I647" s="11">
        <v>5031.74</v>
      </c>
      <c r="J647" s="10">
        <v>42844</v>
      </c>
      <c r="K647" s="11">
        <v>6262.32</v>
      </c>
    </row>
    <row r="648" spans="1:11" ht="135">
      <c r="A648" s="1" t="s">
        <v>2664</v>
      </c>
      <c r="B648" s="1" t="s">
        <v>2665</v>
      </c>
      <c r="C648" s="1" t="s">
        <v>2666</v>
      </c>
      <c r="D648" s="1" t="s">
        <v>2667</v>
      </c>
      <c r="E648" s="1" t="s">
        <v>2668</v>
      </c>
      <c r="F648" s="6">
        <v>39543</v>
      </c>
      <c r="G648" s="7">
        <v>0.31584460934089914</v>
      </c>
      <c r="H648" s="10">
        <v>40228</v>
      </c>
      <c r="I648" s="11">
        <v>114.55</v>
      </c>
      <c r="J648" s="10">
        <v>41324</v>
      </c>
      <c r="K648" s="11">
        <v>150.72999999999999</v>
      </c>
    </row>
    <row r="649" spans="1:11" ht="135">
      <c r="A649" s="1" t="s">
        <v>2669</v>
      </c>
      <c r="B649" s="1" t="s">
        <v>2670</v>
      </c>
      <c r="C649" s="1" t="s">
        <v>2671</v>
      </c>
      <c r="D649" s="1" t="s">
        <v>2672</v>
      </c>
      <c r="E649" s="1" t="s">
        <v>2673</v>
      </c>
      <c r="F649" s="6">
        <v>41583</v>
      </c>
      <c r="G649" s="7">
        <v>0.88718053567777533</v>
      </c>
      <c r="H649" s="10">
        <v>41597</v>
      </c>
      <c r="I649" s="11">
        <v>489.1</v>
      </c>
      <c r="J649" s="10">
        <v>42693</v>
      </c>
      <c r="K649" s="11">
        <v>923.02</v>
      </c>
    </row>
    <row r="650" spans="1:11" ht="45">
      <c r="A650" s="1" t="s">
        <v>2679</v>
      </c>
      <c r="B650" s="1" t="s">
        <v>2680</v>
      </c>
      <c r="C650" s="1"/>
      <c r="D650" s="1"/>
      <c r="E650" s="1"/>
      <c r="F650" s="6"/>
      <c r="G650" s="7"/>
      <c r="H650" s="12"/>
      <c r="I650" s="11"/>
      <c r="J650" s="12"/>
      <c r="K650" s="11"/>
    </row>
    <row r="651" spans="1:11" ht="135">
      <c r="A651" s="1" t="s">
        <v>2691</v>
      </c>
      <c r="B651" s="1" t="s">
        <v>2692</v>
      </c>
      <c r="C651" s="1" t="s">
        <v>2693</v>
      </c>
      <c r="D651" s="1" t="s">
        <v>2694</v>
      </c>
      <c r="E651" s="1" t="s">
        <v>2695</v>
      </c>
      <c r="F651" s="6">
        <v>38695</v>
      </c>
      <c r="G651" s="7">
        <v>-0.11594353640416044</v>
      </c>
      <c r="H651" s="10">
        <v>38705</v>
      </c>
      <c r="I651" s="11">
        <v>1346</v>
      </c>
      <c r="J651" s="10">
        <v>39801</v>
      </c>
      <c r="K651" s="11">
        <v>1189.94</v>
      </c>
    </row>
    <row r="652" spans="1:11" ht="135">
      <c r="A652" s="1" t="s">
        <v>2691</v>
      </c>
      <c r="B652" s="1" t="s">
        <v>2692</v>
      </c>
      <c r="C652" s="1" t="s">
        <v>2693</v>
      </c>
      <c r="D652" s="1" t="s">
        <v>2694</v>
      </c>
      <c r="E652" s="1" t="s">
        <v>2696</v>
      </c>
      <c r="F652" s="6">
        <v>38695</v>
      </c>
      <c r="G652" s="7">
        <v>-9.3073301950235332E-2</v>
      </c>
      <c r="H652" s="10">
        <v>38700</v>
      </c>
      <c r="I652" s="11">
        <v>1338.3</v>
      </c>
      <c r="J652" s="10">
        <v>39796</v>
      </c>
      <c r="K652" s="11">
        <v>1213.74</v>
      </c>
    </row>
    <row r="653" spans="1:11" ht="120">
      <c r="A653" s="1" t="s">
        <v>2697</v>
      </c>
      <c r="B653" s="1" t="s">
        <v>2698</v>
      </c>
      <c r="C653" s="1" t="s">
        <v>2699</v>
      </c>
      <c r="D653" s="1" t="s">
        <v>2700</v>
      </c>
      <c r="E653" s="1" t="s">
        <v>2701</v>
      </c>
      <c r="F653" s="6">
        <v>34186</v>
      </c>
      <c r="G653" s="7">
        <v>1.2080197917740441</v>
      </c>
      <c r="H653" s="10">
        <v>36330</v>
      </c>
      <c r="I653" s="11">
        <v>97.01</v>
      </c>
      <c r="J653" s="10">
        <v>37426</v>
      </c>
      <c r="K653" s="11">
        <v>214.20000000000002</v>
      </c>
    </row>
    <row r="654" spans="1:11" ht="30">
      <c r="A654" s="1" t="s">
        <v>2702</v>
      </c>
      <c r="B654" s="1" t="s">
        <v>2703</v>
      </c>
      <c r="C654" s="1"/>
      <c r="D654" s="1"/>
      <c r="E654" s="1"/>
      <c r="F654" s="6"/>
      <c r="G654" s="7"/>
      <c r="H654" s="12"/>
      <c r="I654" s="11"/>
      <c r="J654" s="12"/>
      <c r="K654" s="11"/>
    </row>
    <row r="655" spans="1:11" ht="135">
      <c r="A655" s="1" t="s">
        <v>2706</v>
      </c>
      <c r="B655" s="1" t="s">
        <v>2707</v>
      </c>
      <c r="C655" s="1" t="s">
        <v>2708</v>
      </c>
      <c r="D655" s="1" t="s">
        <v>2709</v>
      </c>
      <c r="E655" s="1" t="s">
        <v>2710</v>
      </c>
      <c r="F655" s="6">
        <v>40913</v>
      </c>
      <c r="G655" s="7">
        <v>-0.11652614268187643</v>
      </c>
      <c r="H655" s="10">
        <v>40927</v>
      </c>
      <c r="I655" s="11">
        <v>383.09000000000003</v>
      </c>
      <c r="J655" s="10">
        <v>42023</v>
      </c>
      <c r="K655" s="11">
        <v>338.45</v>
      </c>
    </row>
    <row r="656" spans="1:11" ht="135">
      <c r="A656" s="1" t="s">
        <v>2711</v>
      </c>
      <c r="B656" s="1" t="s">
        <v>2712</v>
      </c>
      <c r="C656" s="1" t="s">
        <v>2713</v>
      </c>
      <c r="D656" s="1" t="s">
        <v>2714</v>
      </c>
      <c r="E656" s="1" t="s">
        <v>2715</v>
      </c>
      <c r="F656" s="6">
        <v>41460</v>
      </c>
      <c r="G656" s="7">
        <v>0.19055469356089982</v>
      </c>
      <c r="H656" s="10">
        <v>41748</v>
      </c>
      <c r="I656" s="11">
        <v>103.12</v>
      </c>
      <c r="J656" s="10">
        <v>42844</v>
      </c>
      <c r="K656" s="11">
        <v>122.77</v>
      </c>
    </row>
    <row r="657" spans="1:11" ht="60">
      <c r="A657" s="1" t="s">
        <v>2716</v>
      </c>
      <c r="B657" s="1" t="s">
        <v>2717</v>
      </c>
      <c r="C657" s="1"/>
      <c r="D657" s="1"/>
      <c r="E657" s="1"/>
      <c r="F657" s="6"/>
      <c r="G657" s="7"/>
      <c r="H657" s="12"/>
      <c r="I657" s="11"/>
      <c r="J657" s="12"/>
      <c r="K657" s="11"/>
    </row>
    <row r="658" spans="1:11" ht="135">
      <c r="A658" s="1" t="s">
        <v>2718</v>
      </c>
      <c r="B658" s="1" t="s">
        <v>2719</v>
      </c>
      <c r="C658" s="1" t="s">
        <v>2720</v>
      </c>
      <c r="D658" s="1" t="s">
        <v>2721</v>
      </c>
      <c r="E658" s="1" t="s">
        <v>2722</v>
      </c>
      <c r="F658" s="6">
        <v>38296</v>
      </c>
      <c r="G658" s="7">
        <v>-0.66238401142041403</v>
      </c>
      <c r="H658" s="10">
        <v>38767</v>
      </c>
      <c r="I658" s="11">
        <v>98.070000000000007</v>
      </c>
      <c r="J658" s="10">
        <v>39863</v>
      </c>
      <c r="K658" s="11">
        <v>33.11</v>
      </c>
    </row>
    <row r="659" spans="1:11" ht="135">
      <c r="A659" s="1" t="s">
        <v>2723</v>
      </c>
      <c r="B659" s="1" t="s">
        <v>2724</v>
      </c>
      <c r="C659" s="1" t="s">
        <v>2725</v>
      </c>
      <c r="D659" s="1" t="s">
        <v>2726</v>
      </c>
      <c r="E659" s="1" t="s">
        <v>2727</v>
      </c>
      <c r="F659" s="6">
        <v>40944</v>
      </c>
      <c r="G659" s="7">
        <v>-0.50727621460873851</v>
      </c>
      <c r="H659" s="10">
        <v>40958</v>
      </c>
      <c r="I659" s="11">
        <v>568.29</v>
      </c>
      <c r="J659" s="10">
        <v>42054</v>
      </c>
      <c r="K659" s="11">
        <v>280.01</v>
      </c>
    </row>
    <row r="660" spans="1:11" ht="135">
      <c r="A660" s="1" t="s">
        <v>2728</v>
      </c>
      <c r="B660" s="1" t="s">
        <v>2729</v>
      </c>
      <c r="C660" s="1" t="s">
        <v>2730</v>
      </c>
      <c r="D660" s="1" t="s">
        <v>2731</v>
      </c>
      <c r="E660" s="1" t="s">
        <v>2732</v>
      </c>
      <c r="F660" s="6">
        <v>40091</v>
      </c>
      <c r="G660" s="7">
        <v>0.14036559394226228</v>
      </c>
      <c r="H660" s="10">
        <v>40105</v>
      </c>
      <c r="I660" s="11">
        <v>8452</v>
      </c>
      <c r="J660" s="10">
        <v>41201</v>
      </c>
      <c r="K660" s="11">
        <v>9638.3700000000008</v>
      </c>
    </row>
    <row r="661" spans="1:11" ht="135">
      <c r="A661" s="1" t="s">
        <v>2733</v>
      </c>
      <c r="B661" s="1" t="s">
        <v>2734</v>
      </c>
      <c r="C661" s="1" t="s">
        <v>2735</v>
      </c>
      <c r="D661" s="1" t="s">
        <v>2736</v>
      </c>
      <c r="E661" s="1" t="s">
        <v>2737</v>
      </c>
      <c r="F661" s="6">
        <v>38569</v>
      </c>
      <c r="G661" s="7">
        <v>0.84421355698817058</v>
      </c>
      <c r="H661" s="10">
        <v>38583</v>
      </c>
      <c r="I661" s="11">
        <v>159.77000000000001</v>
      </c>
      <c r="J661" s="10">
        <v>39679</v>
      </c>
      <c r="K661" s="11">
        <v>294.65000000000003</v>
      </c>
    </row>
    <row r="662" spans="1:11" ht="120">
      <c r="A662" s="1" t="s">
        <v>2738</v>
      </c>
      <c r="B662" s="1" t="s">
        <v>2739</v>
      </c>
      <c r="C662" s="1" t="s">
        <v>2740</v>
      </c>
      <c r="D662" s="1" t="s">
        <v>2741</v>
      </c>
      <c r="E662" s="1" t="s">
        <v>2742</v>
      </c>
      <c r="F662" s="6">
        <v>41460</v>
      </c>
      <c r="G662" s="7">
        <v>0.20475750577367199</v>
      </c>
      <c r="H662" s="10">
        <v>41469</v>
      </c>
      <c r="I662" s="11">
        <v>216.5</v>
      </c>
      <c r="J662" s="10">
        <v>42565</v>
      </c>
      <c r="K662" s="11">
        <v>260.83</v>
      </c>
    </row>
    <row r="663" spans="1:11" ht="135">
      <c r="A663" s="1" t="s">
        <v>2738</v>
      </c>
      <c r="B663" s="1" t="s">
        <v>2739</v>
      </c>
      <c r="C663" s="1" t="s">
        <v>2743</v>
      </c>
      <c r="D663" s="1" t="s">
        <v>2744</v>
      </c>
      <c r="E663" s="1" t="s">
        <v>2745</v>
      </c>
      <c r="F663" s="6">
        <v>41460</v>
      </c>
      <c r="G663" s="7">
        <v>0.42269909952052387</v>
      </c>
      <c r="H663" s="10">
        <v>41469</v>
      </c>
      <c r="I663" s="11">
        <v>171.02</v>
      </c>
      <c r="J663" s="10">
        <v>42565</v>
      </c>
      <c r="K663" s="11">
        <v>243.31</v>
      </c>
    </row>
    <row r="664" spans="1:11" ht="135">
      <c r="A664" s="1" t="s">
        <v>2738</v>
      </c>
      <c r="B664" s="1" t="s">
        <v>2739</v>
      </c>
      <c r="C664" s="1" t="s">
        <v>2746</v>
      </c>
      <c r="D664" s="1" t="s">
        <v>2747</v>
      </c>
      <c r="E664" s="1" t="s">
        <v>2748</v>
      </c>
      <c r="F664" s="6">
        <v>41460</v>
      </c>
      <c r="G664" s="7">
        <v>-0.31689671584959539</v>
      </c>
      <c r="H664" s="10">
        <v>41474</v>
      </c>
      <c r="I664" s="11">
        <v>105.05</v>
      </c>
      <c r="J664" s="10">
        <v>42570</v>
      </c>
      <c r="K664" s="11">
        <v>71.760000000000005</v>
      </c>
    </row>
    <row r="665" spans="1:11" ht="135">
      <c r="A665" s="1" t="s">
        <v>2738</v>
      </c>
      <c r="B665" s="1" t="s">
        <v>2739</v>
      </c>
      <c r="C665" s="1" t="s">
        <v>2186</v>
      </c>
      <c r="D665" s="1" t="s">
        <v>2187</v>
      </c>
      <c r="E665" s="1" t="s">
        <v>2188</v>
      </c>
      <c r="F665" s="6">
        <v>41460</v>
      </c>
      <c r="G665" s="7">
        <v>-0.65710602642603932</v>
      </c>
      <c r="H665" s="10">
        <v>41483</v>
      </c>
      <c r="I665" s="11">
        <v>31.03</v>
      </c>
      <c r="J665" s="10">
        <v>42579</v>
      </c>
      <c r="K665" s="11">
        <v>10.64</v>
      </c>
    </row>
    <row r="666" spans="1:11" ht="135">
      <c r="A666" s="1" t="s">
        <v>2738</v>
      </c>
      <c r="B666" s="1" t="s">
        <v>2739</v>
      </c>
      <c r="C666" s="1" t="s">
        <v>2743</v>
      </c>
      <c r="D666" s="1" t="s">
        <v>2744</v>
      </c>
      <c r="E666" s="1" t="s">
        <v>2749</v>
      </c>
      <c r="F666" s="6">
        <v>41460</v>
      </c>
      <c r="G666" s="7">
        <v>0.42374461144122105</v>
      </c>
      <c r="H666" s="10">
        <v>41472</v>
      </c>
      <c r="I666" s="11">
        <v>171.66</v>
      </c>
      <c r="J666" s="10">
        <v>42568</v>
      </c>
      <c r="K666" s="11">
        <v>244.4</v>
      </c>
    </row>
    <row r="667" spans="1:11" ht="135">
      <c r="A667" s="1" t="s">
        <v>2738</v>
      </c>
      <c r="B667" s="1" t="s">
        <v>2739</v>
      </c>
      <c r="C667" s="1" t="s">
        <v>714</v>
      </c>
      <c r="D667" s="1" t="s">
        <v>715</v>
      </c>
      <c r="E667" s="1" t="s">
        <v>716</v>
      </c>
      <c r="F667" s="6">
        <v>41460</v>
      </c>
      <c r="G667" s="7">
        <v>1.1978675824614646</v>
      </c>
      <c r="H667" s="10">
        <v>41469</v>
      </c>
      <c r="I667" s="11">
        <v>5008.4000000000005</v>
      </c>
      <c r="J667" s="10">
        <v>42565</v>
      </c>
      <c r="K667" s="11">
        <v>11007.800000000001</v>
      </c>
    </row>
    <row r="668" spans="1:11" ht="135">
      <c r="A668" s="1" t="s">
        <v>2750</v>
      </c>
      <c r="B668" s="1" t="s">
        <v>2751</v>
      </c>
      <c r="C668" s="1" t="s">
        <v>2117</v>
      </c>
      <c r="D668" s="1" t="s">
        <v>2118</v>
      </c>
      <c r="E668" s="1" t="s">
        <v>2119</v>
      </c>
      <c r="F668" s="6">
        <v>41764</v>
      </c>
      <c r="G668" s="7">
        <v>0.84635766675626878</v>
      </c>
      <c r="H668" s="10">
        <v>41773</v>
      </c>
      <c r="I668" s="11">
        <v>260.41000000000003</v>
      </c>
      <c r="J668" s="10">
        <v>42869</v>
      </c>
      <c r="K668" s="11">
        <v>480.81</v>
      </c>
    </row>
    <row r="669" spans="1:11" ht="135">
      <c r="A669" s="1" t="s">
        <v>2750</v>
      </c>
      <c r="B669" s="1" t="s">
        <v>2751</v>
      </c>
      <c r="C669" s="1" t="s">
        <v>2120</v>
      </c>
      <c r="D669" s="1" t="s">
        <v>2121</v>
      </c>
      <c r="E669" s="1" t="s">
        <v>2122</v>
      </c>
      <c r="F669" s="6">
        <v>41764</v>
      </c>
      <c r="G669" s="7">
        <v>0.4981248591987914</v>
      </c>
      <c r="H669" s="10">
        <v>41778</v>
      </c>
      <c r="I669" s="11">
        <v>754.61</v>
      </c>
      <c r="J669" s="10">
        <v>42874</v>
      </c>
      <c r="K669" s="11">
        <v>1130.5</v>
      </c>
    </row>
    <row r="670" spans="1:11" ht="135">
      <c r="A670" s="1" t="s">
        <v>2750</v>
      </c>
      <c r="B670" s="1" t="s">
        <v>2751</v>
      </c>
      <c r="C670" s="1" t="s">
        <v>2117</v>
      </c>
      <c r="D670" s="1" t="s">
        <v>2118</v>
      </c>
      <c r="E670" s="1" t="s">
        <v>2123</v>
      </c>
      <c r="F670" s="6">
        <v>41764</v>
      </c>
      <c r="G670" s="7">
        <v>0.84635766675626878</v>
      </c>
      <c r="H670" s="10">
        <v>41773</v>
      </c>
      <c r="I670" s="11">
        <v>260.41000000000003</v>
      </c>
      <c r="J670" s="10">
        <v>42869</v>
      </c>
      <c r="K670" s="11">
        <v>480.81</v>
      </c>
    </row>
    <row r="671" spans="1:11" ht="75">
      <c r="A671" s="1" t="s">
        <v>2752</v>
      </c>
      <c r="B671" s="1" t="s">
        <v>2753</v>
      </c>
      <c r="C671" s="1"/>
      <c r="D671" s="1"/>
      <c r="E671" s="1"/>
      <c r="F671" s="6"/>
      <c r="G671" s="7"/>
      <c r="H671" s="12"/>
      <c r="I671" s="11"/>
      <c r="J671" s="12"/>
      <c r="K671" s="11"/>
    </row>
    <row r="672" spans="1:11" ht="135">
      <c r="A672" s="1" t="s">
        <v>2754</v>
      </c>
      <c r="B672" s="1" t="s">
        <v>2755</v>
      </c>
      <c r="C672" s="1" t="s">
        <v>2756</v>
      </c>
      <c r="D672" s="1" t="s">
        <v>2757</v>
      </c>
      <c r="E672" s="1" t="s">
        <v>2758</v>
      </c>
      <c r="F672" s="6">
        <v>34155</v>
      </c>
      <c r="G672" s="7">
        <v>1.1555533968377325</v>
      </c>
      <c r="H672" s="10">
        <v>34169</v>
      </c>
      <c r="I672" s="11">
        <v>1750.01</v>
      </c>
      <c r="J672" s="10">
        <v>35265</v>
      </c>
      <c r="K672" s="11">
        <v>3772.2400000000002</v>
      </c>
    </row>
    <row r="673" spans="1:11" ht="60">
      <c r="A673" s="1" t="s">
        <v>2759</v>
      </c>
      <c r="B673" s="1" t="s">
        <v>2760</v>
      </c>
      <c r="C673" s="1"/>
      <c r="D673" s="1"/>
      <c r="E673" s="1"/>
      <c r="F673" s="6"/>
      <c r="G673" s="7"/>
      <c r="H673" s="12"/>
      <c r="I673" s="11"/>
      <c r="J673" s="12"/>
      <c r="K673" s="11"/>
    </row>
    <row r="674" spans="1:11" ht="120">
      <c r="A674" s="1" t="s">
        <v>2761</v>
      </c>
      <c r="B674" s="1" t="s">
        <v>2762</v>
      </c>
      <c r="C674" s="1" t="s">
        <v>2763</v>
      </c>
      <c r="D674" s="1" t="s">
        <v>2764</v>
      </c>
      <c r="E674" s="1" t="s">
        <v>2765</v>
      </c>
      <c r="F674" s="6">
        <v>41738</v>
      </c>
      <c r="G674" s="7">
        <v>0.53904538038412486</v>
      </c>
      <c r="H674" s="10">
        <v>41748</v>
      </c>
      <c r="I674" s="11">
        <v>19901.330000000002</v>
      </c>
      <c r="J674" s="10">
        <v>42844</v>
      </c>
      <c r="K674" s="11">
        <v>30629.05</v>
      </c>
    </row>
    <row r="675" spans="1:11" ht="135">
      <c r="A675" s="1" t="s">
        <v>2761</v>
      </c>
      <c r="B675" s="1" t="s">
        <v>2762</v>
      </c>
      <c r="C675" s="1" t="s">
        <v>2763</v>
      </c>
      <c r="D675" s="1" t="s">
        <v>2764</v>
      </c>
      <c r="E675" s="1" t="s">
        <v>2766</v>
      </c>
      <c r="F675" s="6">
        <v>41738</v>
      </c>
      <c r="G675" s="7">
        <v>0.59107808552378982</v>
      </c>
      <c r="H675" s="10">
        <v>41743</v>
      </c>
      <c r="I675" s="11">
        <v>19976.43</v>
      </c>
      <c r="J675" s="10">
        <v>42839</v>
      </c>
      <c r="K675" s="11">
        <v>31784.06</v>
      </c>
    </row>
    <row r="676" spans="1:11" ht="135">
      <c r="A676" s="1" t="s">
        <v>2767</v>
      </c>
      <c r="B676" s="1" t="s">
        <v>2768</v>
      </c>
      <c r="C676" s="1" t="s">
        <v>2769</v>
      </c>
      <c r="D676" s="1" t="s">
        <v>2770</v>
      </c>
      <c r="E676" s="1" t="s">
        <v>2771</v>
      </c>
      <c r="F676" s="6">
        <v>39268</v>
      </c>
      <c r="G676" s="7">
        <v>-0.62287401975761281</v>
      </c>
      <c r="H676" s="10">
        <v>39405</v>
      </c>
      <c r="I676" s="11">
        <v>98.19</v>
      </c>
      <c r="J676" s="10">
        <v>40501</v>
      </c>
      <c r="K676" s="11">
        <v>37.03</v>
      </c>
    </row>
    <row r="677" spans="1:11" ht="135">
      <c r="A677" s="1" t="s">
        <v>2772</v>
      </c>
      <c r="B677" s="1" t="s">
        <v>2773</v>
      </c>
      <c r="C677" s="1" t="s">
        <v>2774</v>
      </c>
      <c r="D677" s="1" t="s">
        <v>2775</v>
      </c>
      <c r="E677" s="1" t="s">
        <v>2776</v>
      </c>
      <c r="F677" s="6">
        <v>40729</v>
      </c>
      <c r="G677" s="7">
        <v>0.65460359635340148</v>
      </c>
      <c r="H677" s="10">
        <v>40743</v>
      </c>
      <c r="I677" s="11">
        <v>2348.4900000000002</v>
      </c>
      <c r="J677" s="10">
        <v>41839</v>
      </c>
      <c r="K677" s="11">
        <v>3885.82</v>
      </c>
    </row>
    <row r="678" spans="1:11" ht="135">
      <c r="A678" s="1" t="s">
        <v>2777</v>
      </c>
      <c r="B678" s="1" t="s">
        <v>2778</v>
      </c>
      <c r="C678" s="1" t="s">
        <v>2779</v>
      </c>
      <c r="D678" s="1" t="s">
        <v>2780</v>
      </c>
      <c r="E678" s="1" t="s">
        <v>2781</v>
      </c>
      <c r="F678" s="6">
        <v>40214</v>
      </c>
      <c r="G678" s="7">
        <v>0.2943872216413429</v>
      </c>
      <c r="H678" s="10">
        <v>40228</v>
      </c>
      <c r="I678" s="11">
        <v>449.51</v>
      </c>
      <c r="J678" s="10">
        <v>41324</v>
      </c>
      <c r="K678" s="11">
        <v>581.84</v>
      </c>
    </row>
    <row r="679" spans="1:11" ht="135">
      <c r="A679" s="1" t="s">
        <v>2782</v>
      </c>
      <c r="B679" s="1" t="s">
        <v>2783</v>
      </c>
      <c r="C679" s="1" t="s">
        <v>2784</v>
      </c>
      <c r="D679" s="1" t="s">
        <v>2785</v>
      </c>
      <c r="E679" s="1" t="s">
        <v>2786</v>
      </c>
      <c r="F679" s="6">
        <v>39207</v>
      </c>
      <c r="G679" s="7">
        <v>6.7078519569234316E-2</v>
      </c>
      <c r="H679" s="10">
        <v>39221</v>
      </c>
      <c r="I679" s="11">
        <v>1071.58</v>
      </c>
      <c r="J679" s="10">
        <v>40317</v>
      </c>
      <c r="K679" s="11">
        <v>1143.46</v>
      </c>
    </row>
    <row r="680" spans="1:11" ht="30">
      <c r="A680" s="1" t="s">
        <v>2787</v>
      </c>
      <c r="B680" s="1" t="s">
        <v>2788</v>
      </c>
      <c r="C680" s="1"/>
      <c r="D680" s="1"/>
      <c r="E680" s="1"/>
      <c r="F680" s="6"/>
      <c r="G680" s="7"/>
      <c r="H680" s="12"/>
      <c r="I680" s="11"/>
      <c r="J680" s="12"/>
      <c r="K680" s="11"/>
    </row>
    <row r="681" spans="1:11" ht="120">
      <c r="A681" s="1" t="s">
        <v>2761</v>
      </c>
      <c r="B681" s="1" t="s">
        <v>2789</v>
      </c>
      <c r="C681" s="1" t="s">
        <v>2763</v>
      </c>
      <c r="D681" s="1" t="s">
        <v>2764</v>
      </c>
      <c r="E681" s="1" t="s">
        <v>2765</v>
      </c>
      <c r="F681" s="6">
        <v>41738</v>
      </c>
      <c r="G681" s="7">
        <v>0.53904538038412486</v>
      </c>
      <c r="H681" s="10">
        <v>41748</v>
      </c>
      <c r="I681" s="11">
        <v>19901.330000000002</v>
      </c>
      <c r="J681" s="10">
        <v>42844</v>
      </c>
      <c r="K681" s="11">
        <v>30629.05</v>
      </c>
    </row>
    <row r="682" spans="1:11" ht="135">
      <c r="A682" s="1" t="s">
        <v>2761</v>
      </c>
      <c r="B682" s="1" t="s">
        <v>2789</v>
      </c>
      <c r="C682" s="1" t="s">
        <v>2763</v>
      </c>
      <c r="D682" s="1" t="s">
        <v>2764</v>
      </c>
      <c r="E682" s="1" t="s">
        <v>2766</v>
      </c>
      <c r="F682" s="6">
        <v>41738</v>
      </c>
      <c r="G682" s="7">
        <v>0.59107808552378982</v>
      </c>
      <c r="H682" s="10">
        <v>41743</v>
      </c>
      <c r="I682" s="11">
        <v>19976.43</v>
      </c>
      <c r="J682" s="10">
        <v>42839</v>
      </c>
      <c r="K682" s="11">
        <v>31784.06</v>
      </c>
    </row>
    <row r="683" spans="1:11" ht="135">
      <c r="A683" s="1" t="s">
        <v>2791</v>
      </c>
      <c r="B683" s="1" t="s">
        <v>2792</v>
      </c>
      <c r="C683" s="1" t="s">
        <v>2793</v>
      </c>
      <c r="D683" s="1" t="s">
        <v>2794</v>
      </c>
      <c r="E683" s="1" t="s">
        <v>2795</v>
      </c>
      <c r="F683" s="6">
        <v>39543</v>
      </c>
      <c r="G683" s="7">
        <v>0.2419447311088177</v>
      </c>
      <c r="H683" s="10">
        <v>40774</v>
      </c>
      <c r="I683" s="11">
        <v>87.210000000000008</v>
      </c>
      <c r="J683" s="10">
        <v>41870</v>
      </c>
      <c r="K683" s="11">
        <v>108.31</v>
      </c>
    </row>
    <row r="684" spans="1:11" ht="120">
      <c r="A684" s="1" t="s">
        <v>2796</v>
      </c>
      <c r="B684" s="1" t="s">
        <v>2797</v>
      </c>
      <c r="C684" s="1" t="s">
        <v>2798</v>
      </c>
      <c r="D684" s="1" t="s">
        <v>2799</v>
      </c>
      <c r="E684" s="1" t="s">
        <v>2800</v>
      </c>
      <c r="F684" s="6">
        <v>40548</v>
      </c>
      <c r="G684" s="7">
        <v>0.17190879007030857</v>
      </c>
      <c r="H684" s="10">
        <v>40562</v>
      </c>
      <c r="I684" s="11">
        <v>994.19</v>
      </c>
      <c r="J684" s="10">
        <v>41658</v>
      </c>
      <c r="K684" s="11">
        <v>1165.1000000000001</v>
      </c>
    </row>
    <row r="685" spans="1:11" ht="135">
      <c r="A685" s="1" t="s">
        <v>2811</v>
      </c>
      <c r="B685" s="1" t="s">
        <v>2812</v>
      </c>
      <c r="C685" s="1" t="s">
        <v>2813</v>
      </c>
      <c r="D685" s="1" t="s">
        <v>2814</v>
      </c>
      <c r="E685" s="1" t="s">
        <v>2815</v>
      </c>
      <c r="F685" s="6">
        <v>38995</v>
      </c>
      <c r="G685" s="7">
        <v>1.3919650427183197</v>
      </c>
      <c r="H685" s="10">
        <v>39009</v>
      </c>
      <c r="I685" s="11">
        <v>153.33000000000001</v>
      </c>
      <c r="J685" s="10">
        <v>40105</v>
      </c>
      <c r="K685" s="11">
        <v>366.76</v>
      </c>
    </row>
    <row r="686" spans="1:11" ht="135">
      <c r="A686" s="1" t="s">
        <v>2816</v>
      </c>
      <c r="B686" s="1" t="s">
        <v>2817</v>
      </c>
      <c r="C686" s="1" t="s">
        <v>2818</v>
      </c>
      <c r="D686" s="1" t="s">
        <v>2819</v>
      </c>
      <c r="E686" s="1" t="s">
        <v>2820</v>
      </c>
      <c r="F686" s="6">
        <v>38934</v>
      </c>
      <c r="G686" s="7">
        <v>0.29050000000000009</v>
      </c>
      <c r="H686" s="10">
        <v>39557</v>
      </c>
      <c r="I686" s="11">
        <v>100</v>
      </c>
      <c r="J686" s="10">
        <v>40652</v>
      </c>
      <c r="K686" s="11">
        <v>129.05000000000001</v>
      </c>
    </row>
    <row r="687" spans="1:11" ht="135">
      <c r="A687" s="1" t="s">
        <v>2816</v>
      </c>
      <c r="B687" s="1" t="s">
        <v>2817</v>
      </c>
      <c r="C687" s="1" t="s">
        <v>2821</v>
      </c>
      <c r="D687" s="1" t="s">
        <v>2822</v>
      </c>
      <c r="E687" s="1" t="s">
        <v>2823</v>
      </c>
      <c r="F687" s="6">
        <v>38934</v>
      </c>
      <c r="G687" s="7">
        <v>1.802156898821065</v>
      </c>
      <c r="H687" s="10">
        <v>38943</v>
      </c>
      <c r="I687" s="11">
        <v>706.57</v>
      </c>
      <c r="J687" s="10">
        <v>40039</v>
      </c>
      <c r="K687" s="11">
        <v>1979.92</v>
      </c>
    </row>
    <row r="688" spans="1:11" ht="135">
      <c r="A688" s="1" t="s">
        <v>2824</v>
      </c>
      <c r="B688" s="1" t="s">
        <v>2825</v>
      </c>
      <c r="C688" s="1" t="s">
        <v>2826</v>
      </c>
      <c r="D688" s="1" t="s">
        <v>2827</v>
      </c>
      <c r="E688" s="1" t="s">
        <v>2828</v>
      </c>
      <c r="F688" s="6">
        <v>38934</v>
      </c>
      <c r="G688" s="7">
        <v>-2.1527019099847694E-2</v>
      </c>
      <c r="H688" s="10">
        <v>38948</v>
      </c>
      <c r="I688" s="11">
        <v>1858.13</v>
      </c>
      <c r="J688" s="10">
        <v>40044</v>
      </c>
      <c r="K688" s="11">
        <v>1818.13</v>
      </c>
    </row>
    <row r="689" spans="1:11" ht="135">
      <c r="A689" s="1" t="s">
        <v>2835</v>
      </c>
      <c r="B689" s="1" t="s">
        <v>2836</v>
      </c>
      <c r="C689" s="1" t="s">
        <v>2837</v>
      </c>
      <c r="D689" s="1" t="s">
        <v>2838</v>
      </c>
      <c r="E689" s="1" t="s">
        <v>2839</v>
      </c>
      <c r="F689" s="6">
        <v>38569</v>
      </c>
      <c r="G689" s="7">
        <v>-0.10393724193346129</v>
      </c>
      <c r="H689" s="10">
        <v>38583</v>
      </c>
      <c r="I689" s="11">
        <v>2153.0300000000002</v>
      </c>
      <c r="J689" s="10">
        <v>39679</v>
      </c>
      <c r="K689" s="11">
        <v>1929.25</v>
      </c>
    </row>
    <row r="690" spans="1:11" ht="135">
      <c r="A690" s="1" t="s">
        <v>2861</v>
      </c>
      <c r="B690" s="1" t="s">
        <v>2862</v>
      </c>
      <c r="C690" s="1" t="s">
        <v>2863</v>
      </c>
      <c r="D690" s="1" t="s">
        <v>2864</v>
      </c>
      <c r="E690" s="1" t="s">
        <v>2865</v>
      </c>
      <c r="F690" s="6">
        <v>36165</v>
      </c>
      <c r="G690" s="7">
        <v>0.88054906542056066</v>
      </c>
      <c r="H690" s="10">
        <v>36179</v>
      </c>
      <c r="I690" s="11">
        <v>136.96</v>
      </c>
      <c r="J690" s="10">
        <v>37275</v>
      </c>
      <c r="K690" s="11">
        <v>257.56</v>
      </c>
    </row>
    <row r="691" spans="1:11" ht="135">
      <c r="A691" s="1" t="s">
        <v>2866</v>
      </c>
      <c r="B691" s="1" t="s">
        <v>2867</v>
      </c>
      <c r="C691" s="1" t="s">
        <v>2868</v>
      </c>
      <c r="D691" s="1" t="s">
        <v>2869</v>
      </c>
      <c r="E691" s="1" t="s">
        <v>2870</v>
      </c>
      <c r="F691" s="6">
        <v>41583</v>
      </c>
      <c r="G691" s="7">
        <v>1.6684691546077683</v>
      </c>
      <c r="H691" s="10">
        <v>41597</v>
      </c>
      <c r="I691" s="11">
        <v>262.60000000000002</v>
      </c>
      <c r="J691" s="10">
        <v>42693</v>
      </c>
      <c r="K691" s="11">
        <v>700.74</v>
      </c>
    </row>
    <row r="692" spans="1:11" ht="135">
      <c r="A692" s="1" t="s">
        <v>2871</v>
      </c>
      <c r="B692" s="1" t="s">
        <v>2872</v>
      </c>
      <c r="C692" s="1" t="s">
        <v>2873</v>
      </c>
      <c r="D692" s="1" t="s">
        <v>2874</v>
      </c>
      <c r="E692" s="1" t="s">
        <v>2875</v>
      </c>
      <c r="F692" s="6">
        <v>39634</v>
      </c>
      <c r="G692" s="7">
        <v>0.61748633879781434</v>
      </c>
      <c r="H692" s="10">
        <v>39648</v>
      </c>
      <c r="I692" s="11">
        <v>111.63</v>
      </c>
      <c r="J692" s="10">
        <v>40743</v>
      </c>
      <c r="K692" s="11">
        <v>180.56</v>
      </c>
    </row>
    <row r="693" spans="1:11" ht="135">
      <c r="A693" s="1" t="s">
        <v>2573</v>
      </c>
      <c r="B693" s="1" t="s">
        <v>2882</v>
      </c>
      <c r="C693" s="1" t="s">
        <v>2575</v>
      </c>
      <c r="D693" s="1" t="s">
        <v>2576</v>
      </c>
      <c r="E693" s="1" t="s">
        <v>2577</v>
      </c>
      <c r="F693" s="6">
        <v>39726</v>
      </c>
      <c r="G693" s="7">
        <v>1.8433322971712778</v>
      </c>
      <c r="H693" s="10">
        <v>39749</v>
      </c>
      <c r="I693" s="11">
        <v>96.51</v>
      </c>
      <c r="J693" s="10">
        <v>40844</v>
      </c>
      <c r="K693" s="11">
        <v>274.41000000000003</v>
      </c>
    </row>
    <row r="694" spans="1:11" ht="135">
      <c r="A694" s="1" t="s">
        <v>2573</v>
      </c>
      <c r="B694" s="1" t="s">
        <v>2882</v>
      </c>
      <c r="C694" s="1" t="s">
        <v>2575</v>
      </c>
      <c r="D694" s="1" t="s">
        <v>2576</v>
      </c>
      <c r="E694" s="1" t="s">
        <v>2578</v>
      </c>
      <c r="F694" s="6">
        <v>39726</v>
      </c>
      <c r="G694" s="7">
        <v>1.0179150579150578</v>
      </c>
      <c r="H694" s="10">
        <v>39735</v>
      </c>
      <c r="I694" s="11">
        <v>129.5</v>
      </c>
      <c r="J694" s="10">
        <v>40830</v>
      </c>
      <c r="K694" s="11">
        <v>261.32</v>
      </c>
    </row>
    <row r="695" spans="1:11" ht="135">
      <c r="A695" s="1" t="s">
        <v>2883</v>
      </c>
      <c r="B695" s="1" t="s">
        <v>2884</v>
      </c>
      <c r="C695" s="1" t="s">
        <v>2885</v>
      </c>
      <c r="D695" s="1" t="s">
        <v>2886</v>
      </c>
      <c r="E695" s="1" t="s">
        <v>2887</v>
      </c>
      <c r="F695" s="6">
        <v>41460</v>
      </c>
      <c r="G695" s="7">
        <v>0.91480000000000017</v>
      </c>
      <c r="H695" s="10">
        <v>41505</v>
      </c>
      <c r="I695" s="11">
        <v>100</v>
      </c>
      <c r="J695" s="10">
        <v>42601</v>
      </c>
      <c r="K695" s="11">
        <v>191.48000000000002</v>
      </c>
    </row>
    <row r="696" spans="1:11" ht="135">
      <c r="A696" s="1" t="s">
        <v>2888</v>
      </c>
      <c r="B696" s="1" t="s">
        <v>2889</v>
      </c>
      <c r="C696" s="1" t="s">
        <v>2890</v>
      </c>
      <c r="D696" s="1" t="s">
        <v>2891</v>
      </c>
      <c r="E696" s="1" t="s">
        <v>2892</v>
      </c>
      <c r="F696" s="6">
        <v>40514</v>
      </c>
      <c r="G696" s="7">
        <v>-0.59278650378126818</v>
      </c>
      <c r="H696" s="10">
        <v>40531</v>
      </c>
      <c r="I696" s="11">
        <v>103.14</v>
      </c>
      <c r="J696" s="10">
        <v>41627</v>
      </c>
      <c r="K696" s="11">
        <v>42</v>
      </c>
    </row>
    <row r="697" spans="1:11" ht="135">
      <c r="A697" s="1" t="s">
        <v>2888</v>
      </c>
      <c r="B697" s="1" t="s">
        <v>2889</v>
      </c>
      <c r="C697" s="1" t="s">
        <v>2890</v>
      </c>
      <c r="D697" s="1" t="s">
        <v>2891</v>
      </c>
      <c r="E697" s="1" t="s">
        <v>2893</v>
      </c>
      <c r="F697" s="6">
        <v>40514</v>
      </c>
      <c r="G697" s="7">
        <v>-0.53866212014843051</v>
      </c>
      <c r="H697" s="10">
        <v>40526</v>
      </c>
      <c r="I697" s="11">
        <v>99.710000000000008</v>
      </c>
      <c r="J697" s="10">
        <v>41622</v>
      </c>
      <c r="K697" s="11">
        <v>46</v>
      </c>
    </row>
    <row r="698" spans="1:11" ht="120">
      <c r="A698" s="1" t="s">
        <v>2894</v>
      </c>
      <c r="B698" s="1" t="s">
        <v>2895</v>
      </c>
      <c r="C698" s="1" t="s">
        <v>2896</v>
      </c>
      <c r="D698" s="1" t="s">
        <v>2897</v>
      </c>
      <c r="E698" s="1" t="s">
        <v>2898</v>
      </c>
      <c r="F698" s="6">
        <v>41734</v>
      </c>
      <c r="G698" s="7">
        <v>-0.82076496138996136</v>
      </c>
      <c r="H698" s="10">
        <v>41748</v>
      </c>
      <c r="I698" s="11">
        <v>165.76</v>
      </c>
      <c r="J698" s="10">
        <v>42844</v>
      </c>
      <c r="K698" s="11">
        <v>29.71</v>
      </c>
    </row>
    <row r="699" spans="1:11" ht="135">
      <c r="A699" s="1" t="s">
        <v>2904</v>
      </c>
      <c r="B699" s="1" t="s">
        <v>2905</v>
      </c>
      <c r="C699" s="1" t="s">
        <v>2906</v>
      </c>
      <c r="D699" s="1" t="s">
        <v>2907</v>
      </c>
      <c r="E699" s="1" t="s">
        <v>2908</v>
      </c>
      <c r="F699" s="6">
        <v>38279</v>
      </c>
      <c r="G699" s="7">
        <v>7.8267897400995393E-2</v>
      </c>
      <c r="H699" s="10">
        <v>38279</v>
      </c>
      <c r="I699" s="11">
        <v>470.18</v>
      </c>
      <c r="J699" s="10">
        <v>39374</v>
      </c>
      <c r="K699" s="11">
        <v>506.98</v>
      </c>
    </row>
    <row r="700" spans="1:11" ht="135">
      <c r="A700" s="1" t="s">
        <v>2904</v>
      </c>
      <c r="B700" s="1" t="s">
        <v>2905</v>
      </c>
      <c r="C700" s="1" t="s">
        <v>2906</v>
      </c>
      <c r="D700" s="1" t="s">
        <v>2907</v>
      </c>
      <c r="E700" s="1" t="s">
        <v>2909</v>
      </c>
      <c r="F700" s="6">
        <v>38279</v>
      </c>
      <c r="G700" s="7">
        <v>0.13809667413406862</v>
      </c>
      <c r="H700" s="10">
        <v>38274</v>
      </c>
      <c r="I700" s="11">
        <v>464.24</v>
      </c>
      <c r="J700" s="10">
        <v>39369</v>
      </c>
      <c r="K700" s="11">
        <v>528.35</v>
      </c>
    </row>
    <row r="701" spans="1:11" ht="60">
      <c r="A701" s="1" t="s">
        <v>2910</v>
      </c>
      <c r="B701" s="1" t="s">
        <v>2911</v>
      </c>
      <c r="C701" s="1"/>
      <c r="D701" s="1"/>
      <c r="E701" s="1"/>
      <c r="F701" s="6"/>
      <c r="G701" s="7"/>
      <c r="H701" s="12"/>
      <c r="I701" s="11"/>
      <c r="J701" s="12"/>
      <c r="K701" s="11"/>
    </row>
    <row r="702" spans="1:11" ht="135">
      <c r="A702" s="1" t="s">
        <v>2912</v>
      </c>
      <c r="B702" s="1" t="s">
        <v>2913</v>
      </c>
      <c r="C702" s="1" t="s">
        <v>2914</v>
      </c>
      <c r="D702" s="1" t="s">
        <v>2915</v>
      </c>
      <c r="E702" s="1" t="s">
        <v>2916</v>
      </c>
      <c r="F702" s="6">
        <v>38604</v>
      </c>
      <c r="G702" s="7">
        <v>-0.76374062099676687</v>
      </c>
      <c r="H702" s="10">
        <v>38614</v>
      </c>
      <c r="I702" s="11">
        <v>163.93</v>
      </c>
      <c r="J702" s="10">
        <v>39710</v>
      </c>
      <c r="K702" s="11">
        <v>38.730000000000004</v>
      </c>
    </row>
    <row r="703" spans="1:11" ht="135">
      <c r="A703" s="1" t="s">
        <v>2912</v>
      </c>
      <c r="B703" s="1" t="s">
        <v>2913</v>
      </c>
      <c r="C703" s="1" t="s">
        <v>2914</v>
      </c>
      <c r="D703" s="1" t="s">
        <v>2915</v>
      </c>
      <c r="E703" s="1" t="s">
        <v>2917</v>
      </c>
      <c r="F703" s="6">
        <v>38604</v>
      </c>
      <c r="G703" s="7">
        <v>-0.73714387043385743</v>
      </c>
      <c r="H703" s="10">
        <v>38609</v>
      </c>
      <c r="I703" s="11">
        <v>169.18</v>
      </c>
      <c r="J703" s="10">
        <v>39705</v>
      </c>
      <c r="K703" s="11">
        <v>44.47</v>
      </c>
    </row>
    <row r="704" spans="1:11" ht="135">
      <c r="A704" s="1" t="s">
        <v>2924</v>
      </c>
      <c r="B704" s="1" t="s">
        <v>2925</v>
      </c>
      <c r="C704" s="1" t="s">
        <v>2926</v>
      </c>
      <c r="D704" s="1" t="s">
        <v>2927</v>
      </c>
      <c r="E704" s="1" t="s">
        <v>2928</v>
      </c>
      <c r="F704" s="6">
        <v>38082</v>
      </c>
      <c r="G704" s="7">
        <v>0.33921151312455672</v>
      </c>
      <c r="H704" s="10">
        <v>38218</v>
      </c>
      <c r="I704" s="11">
        <v>98.67</v>
      </c>
      <c r="J704" s="10">
        <v>39313</v>
      </c>
      <c r="K704" s="11">
        <v>132.14000000000001</v>
      </c>
    </row>
    <row r="705" spans="1:11" ht="135">
      <c r="A705" s="1" t="s">
        <v>2567</v>
      </c>
      <c r="B705" s="1" t="s">
        <v>2929</v>
      </c>
      <c r="C705" s="1" t="s">
        <v>2569</v>
      </c>
      <c r="D705" s="1" t="s">
        <v>2570</v>
      </c>
      <c r="E705" s="1" t="s">
        <v>2571</v>
      </c>
      <c r="F705" s="6">
        <v>39242</v>
      </c>
      <c r="G705" s="7">
        <v>-0.15331539257296109</v>
      </c>
      <c r="H705" s="10">
        <v>39252</v>
      </c>
      <c r="I705" s="11">
        <v>11010.31</v>
      </c>
      <c r="J705" s="10">
        <v>40348</v>
      </c>
      <c r="K705" s="11">
        <v>9322.26</v>
      </c>
    </row>
    <row r="706" spans="1:11" ht="135">
      <c r="A706" s="1" t="s">
        <v>2567</v>
      </c>
      <c r="B706" s="1" t="s">
        <v>2929</v>
      </c>
      <c r="C706" s="1" t="s">
        <v>2569</v>
      </c>
      <c r="D706" s="1" t="s">
        <v>2570</v>
      </c>
      <c r="E706" s="1" t="s">
        <v>2572</v>
      </c>
      <c r="F706" s="6">
        <v>39242</v>
      </c>
      <c r="G706" s="7">
        <v>-0.19248702305604568</v>
      </c>
      <c r="H706" s="10">
        <v>39250</v>
      </c>
      <c r="I706" s="11">
        <v>11208.34</v>
      </c>
      <c r="J706" s="10">
        <v>40346</v>
      </c>
      <c r="K706" s="11">
        <v>9050.880000000001</v>
      </c>
    </row>
    <row r="707" spans="1:11" ht="135">
      <c r="A707" s="1" t="s">
        <v>2930</v>
      </c>
      <c r="B707" s="1" t="s">
        <v>2931</v>
      </c>
      <c r="C707" s="1" t="s">
        <v>2932</v>
      </c>
      <c r="D707" s="1" t="s">
        <v>2933</v>
      </c>
      <c r="E707" s="1" t="s">
        <v>2934</v>
      </c>
      <c r="F707" s="6">
        <v>41218</v>
      </c>
      <c r="G707" s="7">
        <v>-0.14201570680628281</v>
      </c>
      <c r="H707" s="10">
        <v>41232</v>
      </c>
      <c r="I707" s="11">
        <v>30.560000000000002</v>
      </c>
      <c r="J707" s="10">
        <v>42327</v>
      </c>
      <c r="K707" s="11">
        <v>26.22</v>
      </c>
    </row>
    <row r="708" spans="1:11" ht="135">
      <c r="A708" s="1" t="s">
        <v>2691</v>
      </c>
      <c r="B708" s="1" t="s">
        <v>2940</v>
      </c>
      <c r="C708" s="1" t="s">
        <v>2693</v>
      </c>
      <c r="D708" s="1" t="s">
        <v>2694</v>
      </c>
      <c r="E708" s="1" t="s">
        <v>2695</v>
      </c>
      <c r="F708" s="6">
        <v>38695</v>
      </c>
      <c r="G708" s="7">
        <v>-0.11594353640416044</v>
      </c>
      <c r="H708" s="10">
        <v>38705</v>
      </c>
      <c r="I708" s="11">
        <v>1346</v>
      </c>
      <c r="J708" s="10">
        <v>39801</v>
      </c>
      <c r="K708" s="11">
        <v>1189.94</v>
      </c>
    </row>
    <row r="709" spans="1:11" ht="135">
      <c r="A709" s="1" t="s">
        <v>2691</v>
      </c>
      <c r="B709" s="1" t="s">
        <v>2940</v>
      </c>
      <c r="C709" s="1" t="s">
        <v>2693</v>
      </c>
      <c r="D709" s="1" t="s">
        <v>2694</v>
      </c>
      <c r="E709" s="1" t="s">
        <v>2696</v>
      </c>
      <c r="F709" s="6">
        <v>38695</v>
      </c>
      <c r="G709" s="7">
        <v>-9.3073301950235332E-2</v>
      </c>
      <c r="H709" s="10">
        <v>38700</v>
      </c>
      <c r="I709" s="11">
        <v>1338.3</v>
      </c>
      <c r="J709" s="10">
        <v>39796</v>
      </c>
      <c r="K709" s="11">
        <v>1213.74</v>
      </c>
    </row>
    <row r="710" spans="1:11" ht="45">
      <c r="A710" s="1" t="s">
        <v>2941</v>
      </c>
      <c r="B710" s="1" t="s">
        <v>2942</v>
      </c>
      <c r="C710" s="1"/>
      <c r="D710" s="1"/>
      <c r="E710" s="1"/>
      <c r="F710" s="6"/>
      <c r="G710" s="7"/>
      <c r="H710" s="12"/>
      <c r="I710" s="11"/>
      <c r="J710" s="12"/>
      <c r="K710" s="11"/>
    </row>
    <row r="711" spans="1:11" ht="135">
      <c r="A711" s="1" t="s">
        <v>2948</v>
      </c>
      <c r="B711" s="1" t="s">
        <v>2949</v>
      </c>
      <c r="C711" s="1" t="s">
        <v>2950</v>
      </c>
      <c r="D711" s="1" t="s">
        <v>2951</v>
      </c>
      <c r="E711" s="1" t="s">
        <v>2952</v>
      </c>
      <c r="F711" s="1"/>
      <c r="G711" s="7"/>
      <c r="H711" s="12"/>
      <c r="I711" s="11"/>
      <c r="J711" s="12"/>
      <c r="K711" s="11"/>
    </row>
    <row r="712" spans="1:11" ht="135">
      <c r="A712" s="1" t="s">
        <v>2953</v>
      </c>
      <c r="B712" s="1" t="s">
        <v>2954</v>
      </c>
      <c r="C712" s="1" t="s">
        <v>2955</v>
      </c>
      <c r="D712" s="1" t="s">
        <v>2956</v>
      </c>
      <c r="E712" s="1" t="s">
        <v>2957</v>
      </c>
      <c r="F712" s="6">
        <v>40273</v>
      </c>
      <c r="G712" s="7">
        <v>2.1014799154334041</v>
      </c>
      <c r="H712" s="10">
        <v>41809</v>
      </c>
      <c r="I712" s="11">
        <v>108.79</v>
      </c>
      <c r="J712" s="10">
        <v>42905</v>
      </c>
      <c r="K712" s="11">
        <v>337.41</v>
      </c>
    </row>
    <row r="713" spans="1:11" ht="135">
      <c r="A713" s="1" t="s">
        <v>2912</v>
      </c>
      <c r="B713" s="1" t="s">
        <v>2958</v>
      </c>
      <c r="C713" s="1" t="s">
        <v>2914</v>
      </c>
      <c r="D713" s="1" t="s">
        <v>2915</v>
      </c>
      <c r="E713" s="1" t="s">
        <v>2916</v>
      </c>
      <c r="F713" s="6">
        <v>38604</v>
      </c>
      <c r="G713" s="7">
        <v>-0.76374062099676687</v>
      </c>
      <c r="H713" s="10">
        <v>38614</v>
      </c>
      <c r="I713" s="11">
        <v>163.93</v>
      </c>
      <c r="J713" s="10">
        <v>39710</v>
      </c>
      <c r="K713" s="11">
        <v>38.730000000000004</v>
      </c>
    </row>
    <row r="714" spans="1:11" ht="135">
      <c r="A714" s="1" t="s">
        <v>2912</v>
      </c>
      <c r="B714" s="1" t="s">
        <v>2958</v>
      </c>
      <c r="C714" s="1" t="s">
        <v>2914</v>
      </c>
      <c r="D714" s="1" t="s">
        <v>2915</v>
      </c>
      <c r="E714" s="1" t="s">
        <v>2917</v>
      </c>
      <c r="F714" s="6">
        <v>38604</v>
      </c>
      <c r="G714" s="7">
        <v>-0.73714387043385743</v>
      </c>
      <c r="H714" s="10">
        <v>38609</v>
      </c>
      <c r="I714" s="11">
        <v>169.18</v>
      </c>
      <c r="J714" s="10">
        <v>39705</v>
      </c>
      <c r="K714" s="11">
        <v>44.47</v>
      </c>
    </row>
    <row r="715" spans="1:11" ht="150">
      <c r="A715" s="1" t="s">
        <v>2959</v>
      </c>
      <c r="B715" s="1" t="s">
        <v>2960</v>
      </c>
      <c r="C715" s="1" t="s">
        <v>2961</v>
      </c>
      <c r="D715" s="1" t="s">
        <v>2962</v>
      </c>
      <c r="E715" s="1" t="s">
        <v>2963</v>
      </c>
      <c r="F715" s="6">
        <v>41556</v>
      </c>
      <c r="G715" s="7">
        <v>3.0075794205227906</v>
      </c>
      <c r="H715" s="10">
        <v>41561</v>
      </c>
      <c r="I715" s="11">
        <v>2998.91</v>
      </c>
      <c r="J715" s="10">
        <v>42657</v>
      </c>
      <c r="K715" s="11">
        <v>12018.37</v>
      </c>
    </row>
    <row r="716" spans="1:11" ht="135">
      <c r="A716" s="1" t="s">
        <v>2969</v>
      </c>
      <c r="B716" s="1" t="s">
        <v>2970</v>
      </c>
      <c r="C716" s="1" t="s">
        <v>2971</v>
      </c>
      <c r="D716" s="1" t="s">
        <v>2972</v>
      </c>
      <c r="E716" s="1" t="s">
        <v>2973</v>
      </c>
      <c r="F716" s="6">
        <v>36927</v>
      </c>
      <c r="G716" s="7">
        <v>0.15734109221128023</v>
      </c>
      <c r="H716" s="10">
        <v>36941</v>
      </c>
      <c r="I716" s="11">
        <v>89.36</v>
      </c>
      <c r="J716" s="10">
        <v>38036</v>
      </c>
      <c r="K716" s="11">
        <v>103.42</v>
      </c>
    </row>
    <row r="717" spans="1:11" ht="135">
      <c r="A717" s="1" t="s">
        <v>2974</v>
      </c>
      <c r="B717" s="1" t="s">
        <v>2975</v>
      </c>
      <c r="C717" s="1" t="s">
        <v>2976</v>
      </c>
      <c r="D717" s="1" t="s">
        <v>2977</v>
      </c>
      <c r="E717" s="1" t="s">
        <v>2978</v>
      </c>
      <c r="F717" s="6">
        <v>40484</v>
      </c>
      <c r="G717" s="7">
        <v>-0.71527777777777779</v>
      </c>
      <c r="H717" s="10">
        <v>40501</v>
      </c>
      <c r="I717" s="11">
        <v>318.24</v>
      </c>
      <c r="J717" s="10">
        <v>41597</v>
      </c>
      <c r="K717" s="11">
        <v>90.61</v>
      </c>
    </row>
    <row r="718" spans="1:11" ht="135">
      <c r="A718" s="1" t="s">
        <v>2974</v>
      </c>
      <c r="B718" s="1" t="s">
        <v>2975</v>
      </c>
      <c r="C718" s="1" t="s">
        <v>2976</v>
      </c>
      <c r="D718" s="1" t="s">
        <v>2977</v>
      </c>
      <c r="E718" s="1" t="s">
        <v>2979</v>
      </c>
      <c r="F718" s="6">
        <v>40484</v>
      </c>
      <c r="G718" s="7">
        <v>-0.70513942728523193</v>
      </c>
      <c r="H718" s="10">
        <v>40496</v>
      </c>
      <c r="I718" s="11">
        <v>319.88</v>
      </c>
      <c r="J718" s="10">
        <v>41592</v>
      </c>
      <c r="K718" s="11">
        <v>94.320000000000007</v>
      </c>
    </row>
    <row r="719" spans="1:11" ht="60">
      <c r="A719" s="1" t="s">
        <v>2986</v>
      </c>
      <c r="B719" s="1" t="s">
        <v>2987</v>
      </c>
      <c r="C719" s="1"/>
      <c r="D719" s="1"/>
      <c r="E719" s="1"/>
      <c r="F719" s="6"/>
      <c r="G719" s="7"/>
      <c r="H719" s="12"/>
      <c r="I719" s="11"/>
      <c r="J719" s="12"/>
      <c r="K719" s="11"/>
    </row>
    <row r="720" spans="1:11" ht="135">
      <c r="A720" s="1" t="s">
        <v>2988</v>
      </c>
      <c r="B720" s="1" t="s">
        <v>2989</v>
      </c>
      <c r="C720" s="1" t="s">
        <v>2990</v>
      </c>
      <c r="D720" s="1" t="s">
        <v>2991</v>
      </c>
      <c r="E720" s="1" t="s">
        <v>2992</v>
      </c>
      <c r="F720" s="6">
        <v>37442</v>
      </c>
      <c r="G720" s="7">
        <v>0.49807392481355856</v>
      </c>
      <c r="H720" s="10">
        <v>37456</v>
      </c>
      <c r="I720" s="11">
        <v>6689.77</v>
      </c>
      <c r="J720" s="10">
        <v>38552</v>
      </c>
      <c r="K720" s="11">
        <v>10021.77</v>
      </c>
    </row>
    <row r="721" spans="1:11" ht="135">
      <c r="A721" s="1" t="s">
        <v>2993</v>
      </c>
      <c r="B721" s="1" t="s">
        <v>2994</v>
      </c>
      <c r="C721" s="1" t="s">
        <v>2995</v>
      </c>
      <c r="D721" s="1" t="s">
        <v>2996</v>
      </c>
      <c r="E721" s="1" t="s">
        <v>2997</v>
      </c>
      <c r="F721" s="6">
        <v>36469</v>
      </c>
      <c r="G721" s="7">
        <v>1.4522712310730743</v>
      </c>
      <c r="H721" s="10">
        <v>41474</v>
      </c>
      <c r="I721" s="11">
        <v>106.33</v>
      </c>
      <c r="J721" s="10">
        <v>42570</v>
      </c>
      <c r="K721" s="11">
        <v>260.75</v>
      </c>
    </row>
    <row r="722" spans="1:11" ht="135">
      <c r="A722" s="1" t="s">
        <v>2998</v>
      </c>
      <c r="B722" s="1" t="s">
        <v>2999</v>
      </c>
      <c r="C722" s="1" t="s">
        <v>3000</v>
      </c>
      <c r="D722" s="1" t="s">
        <v>3001</v>
      </c>
      <c r="E722" s="1" t="s">
        <v>3002</v>
      </c>
      <c r="F722" s="6">
        <v>38451</v>
      </c>
      <c r="G722" s="7">
        <v>8.1019972365280243E-3</v>
      </c>
      <c r="H722" s="10">
        <v>38456</v>
      </c>
      <c r="I722" s="11">
        <v>159.22</v>
      </c>
      <c r="J722" s="10">
        <v>39552</v>
      </c>
      <c r="K722" s="11">
        <v>160.51</v>
      </c>
    </row>
    <row r="723" spans="1:11" ht="135">
      <c r="A723" s="1" t="s">
        <v>3003</v>
      </c>
      <c r="B723" s="1" t="s">
        <v>3004</v>
      </c>
      <c r="C723" s="1" t="s">
        <v>3005</v>
      </c>
      <c r="D723" s="1" t="s">
        <v>3006</v>
      </c>
      <c r="E723" s="1" t="s">
        <v>3007</v>
      </c>
      <c r="F723" s="6">
        <v>41279</v>
      </c>
      <c r="G723" s="7">
        <v>0.48763300838706219</v>
      </c>
      <c r="H723" s="10">
        <v>41293</v>
      </c>
      <c r="I723" s="11">
        <v>45411.61</v>
      </c>
      <c r="J723" s="10">
        <v>42388</v>
      </c>
      <c r="K723" s="11">
        <v>67555.81</v>
      </c>
    </row>
    <row r="724" spans="1:11" ht="120">
      <c r="A724" s="1" t="s">
        <v>3013</v>
      </c>
      <c r="B724" s="1" t="s">
        <v>3014</v>
      </c>
      <c r="C724" s="1" t="s">
        <v>3015</v>
      </c>
      <c r="D724" s="1" t="s">
        <v>3016</v>
      </c>
      <c r="E724" s="1" t="s">
        <v>3017</v>
      </c>
      <c r="F724" s="6">
        <v>41218</v>
      </c>
      <c r="G724" s="7">
        <v>0.19311490465128842</v>
      </c>
      <c r="H724" s="10">
        <v>41232</v>
      </c>
      <c r="I724" s="11">
        <v>740.44</v>
      </c>
      <c r="J724" s="10">
        <v>42327</v>
      </c>
      <c r="K724" s="11">
        <v>883.43000000000006</v>
      </c>
    </row>
    <row r="725" spans="1:11" ht="60">
      <c r="A725" s="1" t="s">
        <v>3018</v>
      </c>
      <c r="B725" s="1" t="s">
        <v>3019</v>
      </c>
      <c r="C725" s="1"/>
      <c r="D725" s="1"/>
      <c r="E725" s="1"/>
      <c r="F725" s="6"/>
      <c r="G725" s="7"/>
      <c r="H725" s="12"/>
      <c r="I725" s="11"/>
      <c r="J725" s="12"/>
      <c r="K725" s="11"/>
    </row>
    <row r="726" spans="1:11" ht="60">
      <c r="A726" s="1" t="s">
        <v>3020</v>
      </c>
      <c r="B726" s="1" t="s">
        <v>3021</v>
      </c>
      <c r="C726" s="1"/>
      <c r="D726" s="1"/>
      <c r="E726" s="1"/>
      <c r="F726" s="6"/>
      <c r="G726" s="7"/>
      <c r="H726" s="12"/>
      <c r="I726" s="11"/>
      <c r="J726" s="12"/>
      <c r="K726" s="11"/>
    </row>
    <row r="727" spans="1:11" ht="60">
      <c r="A727" s="1" t="s">
        <v>3022</v>
      </c>
      <c r="B727" s="1" t="s">
        <v>3023</v>
      </c>
      <c r="C727" s="1"/>
      <c r="D727" s="1"/>
      <c r="E727" s="1"/>
      <c r="F727" s="6"/>
      <c r="G727" s="7"/>
      <c r="H727" s="12"/>
      <c r="I727" s="11"/>
      <c r="J727" s="12"/>
      <c r="K727" s="11"/>
    </row>
    <row r="728" spans="1:11" ht="60">
      <c r="A728" s="1" t="s">
        <v>3024</v>
      </c>
      <c r="B728" s="1" t="s">
        <v>3025</v>
      </c>
      <c r="C728" s="1"/>
      <c r="D728" s="1"/>
      <c r="E728" s="1"/>
      <c r="F728" s="6"/>
      <c r="G728" s="7"/>
      <c r="H728" s="12"/>
      <c r="I728" s="11"/>
      <c r="J728" s="12"/>
      <c r="K728" s="11"/>
    </row>
    <row r="729" spans="1:11" ht="135">
      <c r="A729" s="1" t="s">
        <v>3026</v>
      </c>
      <c r="B729" s="1" t="s">
        <v>3027</v>
      </c>
      <c r="C729" s="1" t="s">
        <v>2634</v>
      </c>
      <c r="D729" s="1" t="s">
        <v>2635</v>
      </c>
      <c r="E729" s="1" t="s">
        <v>2636</v>
      </c>
      <c r="F729" s="6">
        <v>37807</v>
      </c>
      <c r="G729" s="7">
        <v>0.31869380028395633</v>
      </c>
      <c r="H729" s="10">
        <v>41809</v>
      </c>
      <c r="I729" s="11">
        <v>105.65</v>
      </c>
      <c r="J729" s="10">
        <v>42905</v>
      </c>
      <c r="K729" s="11">
        <v>139.32</v>
      </c>
    </row>
    <row r="730" spans="1:11" ht="135">
      <c r="A730" s="1" t="s">
        <v>3028</v>
      </c>
      <c r="B730" s="1" t="s">
        <v>3029</v>
      </c>
      <c r="C730" s="1" t="s">
        <v>3030</v>
      </c>
      <c r="D730" s="1" t="s">
        <v>3031</v>
      </c>
      <c r="E730" s="1" t="s">
        <v>3032</v>
      </c>
      <c r="F730" s="6">
        <v>39726</v>
      </c>
      <c r="G730" s="7">
        <v>-0.26874885742008969</v>
      </c>
      <c r="H730" s="10">
        <v>39740</v>
      </c>
      <c r="I730" s="11">
        <v>4266.66</v>
      </c>
      <c r="J730" s="10">
        <v>40835</v>
      </c>
      <c r="K730" s="11">
        <v>3120</v>
      </c>
    </row>
    <row r="731" spans="1:11" ht="135">
      <c r="A731" s="1" t="s">
        <v>3033</v>
      </c>
      <c r="B731" s="1" t="s">
        <v>3034</v>
      </c>
      <c r="C731" s="1" t="s">
        <v>3035</v>
      </c>
      <c r="D731" s="1" t="s">
        <v>3036</v>
      </c>
      <c r="E731" s="1" t="s">
        <v>3037</v>
      </c>
      <c r="F731" s="6">
        <v>41644</v>
      </c>
      <c r="G731" s="7">
        <v>-0.34467402921268259</v>
      </c>
      <c r="H731" s="10">
        <v>41658</v>
      </c>
      <c r="I731" s="11">
        <v>56.14</v>
      </c>
      <c r="J731" s="10">
        <v>42754</v>
      </c>
      <c r="K731" s="11">
        <v>36.79</v>
      </c>
    </row>
    <row r="732" spans="1:11" ht="135">
      <c r="A732" s="1" t="s">
        <v>3038</v>
      </c>
      <c r="B732" s="1" t="s">
        <v>3039</v>
      </c>
      <c r="C732" s="1" t="s">
        <v>3040</v>
      </c>
      <c r="D732" s="1" t="s">
        <v>3041</v>
      </c>
      <c r="E732" s="1" t="s">
        <v>3042</v>
      </c>
      <c r="F732" s="6">
        <v>37899</v>
      </c>
      <c r="G732" s="7">
        <v>0.56901792010115004</v>
      </c>
      <c r="H732" s="10">
        <v>37913</v>
      </c>
      <c r="I732" s="11">
        <v>822.54</v>
      </c>
      <c r="J732" s="10">
        <v>39009</v>
      </c>
      <c r="K732" s="11">
        <v>1290.58</v>
      </c>
    </row>
    <row r="733" spans="1:11" ht="135">
      <c r="A733" s="1" t="s">
        <v>3043</v>
      </c>
      <c r="B733" s="1" t="s">
        <v>3044</v>
      </c>
      <c r="C733" s="1" t="s">
        <v>3045</v>
      </c>
      <c r="D733" s="1" t="s">
        <v>3046</v>
      </c>
      <c r="E733" s="1" t="s">
        <v>3047</v>
      </c>
      <c r="F733" s="6">
        <v>35800</v>
      </c>
      <c r="G733" s="7">
        <v>8.0719839259194626E-2</v>
      </c>
      <c r="H733" s="10">
        <v>39009</v>
      </c>
      <c r="I733" s="11">
        <v>114.47</v>
      </c>
      <c r="J733" s="10">
        <v>40105</v>
      </c>
      <c r="K733" s="11">
        <v>123.71000000000001</v>
      </c>
    </row>
    <row r="734" spans="1:11" ht="135">
      <c r="A734" s="1" t="s">
        <v>3048</v>
      </c>
      <c r="B734" s="1" t="s">
        <v>3049</v>
      </c>
      <c r="C734" s="1" t="s">
        <v>3050</v>
      </c>
      <c r="D734" s="1" t="s">
        <v>3051</v>
      </c>
      <c r="E734" s="1" t="s">
        <v>3052</v>
      </c>
      <c r="F734" s="6">
        <v>34247</v>
      </c>
      <c r="G734" s="7">
        <v>-0.27775382625565848</v>
      </c>
      <c r="H734" s="10">
        <v>35661</v>
      </c>
      <c r="I734" s="11">
        <v>92.78</v>
      </c>
      <c r="J734" s="10">
        <v>36757</v>
      </c>
      <c r="K734" s="11">
        <v>67.010000000000005</v>
      </c>
    </row>
    <row r="735" spans="1:11" ht="135">
      <c r="A735" s="1" t="s">
        <v>3053</v>
      </c>
      <c r="B735" s="1" t="s">
        <v>3054</v>
      </c>
      <c r="C735" s="1" t="s">
        <v>3055</v>
      </c>
      <c r="D735" s="1" t="s">
        <v>3056</v>
      </c>
      <c r="E735" s="1" t="s">
        <v>3057</v>
      </c>
      <c r="F735" s="6">
        <v>40729</v>
      </c>
      <c r="G735" s="7">
        <v>2.3713819523269013</v>
      </c>
      <c r="H735" s="10">
        <v>40743</v>
      </c>
      <c r="I735" s="11">
        <v>281.92</v>
      </c>
      <c r="J735" s="10">
        <v>41839</v>
      </c>
      <c r="K735" s="11">
        <v>950.46</v>
      </c>
    </row>
    <row r="736" spans="1:11" ht="135">
      <c r="A736" s="1" t="s">
        <v>3058</v>
      </c>
      <c r="B736" s="1" t="s">
        <v>3059</v>
      </c>
      <c r="C736" s="1" t="s">
        <v>3060</v>
      </c>
      <c r="D736" s="1" t="s">
        <v>3061</v>
      </c>
      <c r="E736" s="1" t="s">
        <v>3062</v>
      </c>
      <c r="F736" s="6">
        <v>41644</v>
      </c>
      <c r="G736" s="7">
        <v>-0.48811226313907752</v>
      </c>
      <c r="H736" s="10">
        <v>41809</v>
      </c>
      <c r="I736" s="11">
        <v>111.88</v>
      </c>
      <c r="J736" s="10">
        <v>42905</v>
      </c>
      <c r="K736" s="11">
        <v>57.27</v>
      </c>
    </row>
    <row r="737" spans="1:11" ht="135">
      <c r="A737" s="1" t="s">
        <v>3063</v>
      </c>
      <c r="B737" s="1" t="s">
        <v>3064</v>
      </c>
      <c r="C737" s="1" t="s">
        <v>3065</v>
      </c>
      <c r="D737" s="1" t="s">
        <v>3066</v>
      </c>
      <c r="E737" s="1" t="s">
        <v>3067</v>
      </c>
      <c r="F737" s="6">
        <v>41644</v>
      </c>
      <c r="G737" s="7">
        <v>0.33605388595407204</v>
      </c>
      <c r="H737" s="10">
        <v>41658</v>
      </c>
      <c r="I737" s="11">
        <v>736.37</v>
      </c>
      <c r="J737" s="10">
        <v>42754</v>
      </c>
      <c r="K737" s="11">
        <v>983.83</v>
      </c>
    </row>
    <row r="738" spans="1:11" ht="60">
      <c r="A738" s="1" t="s">
        <v>3068</v>
      </c>
      <c r="B738" s="1" t="s">
        <v>3069</v>
      </c>
      <c r="C738" s="1"/>
      <c r="D738" s="1"/>
      <c r="E738" s="1"/>
      <c r="F738" s="6"/>
      <c r="G738" s="7"/>
      <c r="H738" s="12"/>
      <c r="I738" s="11"/>
      <c r="J738" s="12"/>
      <c r="K738" s="11"/>
    </row>
    <row r="739" spans="1:11" ht="60">
      <c r="A739" s="1" t="s">
        <v>3070</v>
      </c>
      <c r="B739" s="1" t="s">
        <v>3071</v>
      </c>
      <c r="C739" s="1"/>
      <c r="D739" s="1"/>
      <c r="E739" s="1"/>
      <c r="F739" s="6"/>
      <c r="G739" s="7"/>
      <c r="H739" s="12"/>
      <c r="I739" s="11"/>
      <c r="J739" s="12"/>
      <c r="K739" s="11"/>
    </row>
    <row r="740" spans="1:11" ht="60">
      <c r="A740" s="1" t="s">
        <v>3082</v>
      </c>
      <c r="B740" s="1" t="s">
        <v>3083</v>
      </c>
      <c r="C740" s="1"/>
      <c r="D740" s="1"/>
      <c r="E740" s="1"/>
      <c r="F740" s="6"/>
      <c r="G740" s="7"/>
      <c r="H740" s="12"/>
      <c r="I740" s="11"/>
      <c r="J740" s="12"/>
      <c r="K740" s="11"/>
    </row>
    <row r="741" spans="1:11" ht="135">
      <c r="A741" s="1" t="s">
        <v>3084</v>
      </c>
      <c r="B741" s="1" t="s">
        <v>3085</v>
      </c>
      <c r="C741" s="1" t="s">
        <v>3086</v>
      </c>
      <c r="D741" s="1" t="s">
        <v>3087</v>
      </c>
      <c r="E741" s="1" t="s">
        <v>3088</v>
      </c>
      <c r="F741" s="6">
        <v>32143</v>
      </c>
      <c r="G741" s="7">
        <v>5.797394202605792E-2</v>
      </c>
      <c r="H741" s="10">
        <v>39435</v>
      </c>
      <c r="I741" s="11">
        <v>99.01</v>
      </c>
      <c r="J741" s="10">
        <v>40531</v>
      </c>
      <c r="K741" s="11">
        <v>104.75</v>
      </c>
    </row>
    <row r="742" spans="1:11" ht="30">
      <c r="A742" s="1" t="s">
        <v>3089</v>
      </c>
      <c r="B742" s="1" t="s">
        <v>3090</v>
      </c>
      <c r="C742" s="1"/>
      <c r="D742" s="1"/>
      <c r="E742" s="1"/>
      <c r="F742" s="6"/>
      <c r="G742" s="7"/>
      <c r="H742" s="12"/>
      <c r="I742" s="11"/>
      <c r="J742" s="12"/>
      <c r="K742" s="11"/>
    </row>
    <row r="743" spans="1:11" ht="120">
      <c r="A743" s="1" t="s">
        <v>3106</v>
      </c>
      <c r="B743" s="1" t="s">
        <v>3107</v>
      </c>
      <c r="C743" s="1" t="s">
        <v>3108</v>
      </c>
      <c r="D743" s="1" t="s">
        <v>3109</v>
      </c>
      <c r="E743" s="1" t="s">
        <v>3110</v>
      </c>
      <c r="F743" s="6">
        <v>41187</v>
      </c>
      <c r="G743" s="7">
        <v>2.181500872600225E-3</v>
      </c>
      <c r="H743" s="10">
        <v>41201</v>
      </c>
      <c r="I743" s="11">
        <v>68.760000000000005</v>
      </c>
      <c r="J743" s="10">
        <v>42296</v>
      </c>
      <c r="K743" s="11">
        <v>68.91</v>
      </c>
    </row>
    <row r="744" spans="1:11" ht="45">
      <c r="A744" s="1" t="s">
        <v>3116</v>
      </c>
      <c r="B744" s="1" t="s">
        <v>3117</v>
      </c>
      <c r="C744" s="1"/>
      <c r="D744" s="1"/>
      <c r="E744" s="1"/>
      <c r="F744" s="6"/>
      <c r="G744" s="7"/>
      <c r="H744" s="12"/>
      <c r="I744" s="11"/>
      <c r="J744" s="12"/>
      <c r="K744" s="11"/>
    </row>
    <row r="745" spans="1:11" ht="135">
      <c r="A745" s="1" t="s">
        <v>3118</v>
      </c>
      <c r="B745" s="1" t="s">
        <v>3119</v>
      </c>
      <c r="C745" s="1" t="s">
        <v>3120</v>
      </c>
      <c r="D745" s="1" t="s">
        <v>3121</v>
      </c>
      <c r="E745" s="1" t="s">
        <v>3122</v>
      </c>
      <c r="F745" s="6">
        <v>39364</v>
      </c>
      <c r="G745" s="7">
        <v>4.5927838351078533E-2</v>
      </c>
      <c r="H745" s="10">
        <v>39374</v>
      </c>
      <c r="I745" s="11">
        <v>937.34</v>
      </c>
      <c r="J745" s="10">
        <v>40470</v>
      </c>
      <c r="K745" s="11">
        <v>980.39</v>
      </c>
    </row>
    <row r="746" spans="1:11" ht="135">
      <c r="A746" s="1" t="s">
        <v>3118</v>
      </c>
      <c r="B746" s="1" t="s">
        <v>3119</v>
      </c>
      <c r="C746" s="1" t="s">
        <v>3120</v>
      </c>
      <c r="D746" s="1" t="s">
        <v>3121</v>
      </c>
      <c r="E746" s="1" t="s">
        <v>3123</v>
      </c>
      <c r="F746" s="6">
        <v>39364</v>
      </c>
      <c r="G746" s="7">
        <v>4.106856818064384E-2</v>
      </c>
      <c r="H746" s="10">
        <v>39369</v>
      </c>
      <c r="I746" s="11">
        <v>967.65</v>
      </c>
      <c r="J746" s="10">
        <v>40465</v>
      </c>
      <c r="K746" s="11">
        <v>1007.39</v>
      </c>
    </row>
    <row r="747" spans="1:11" ht="135">
      <c r="A747" s="1" t="s">
        <v>3124</v>
      </c>
      <c r="B747" s="1" t="s">
        <v>3125</v>
      </c>
      <c r="C747" s="1" t="s">
        <v>3126</v>
      </c>
      <c r="D747" s="1" t="s">
        <v>3127</v>
      </c>
      <c r="E747" s="1" t="s">
        <v>3128</v>
      </c>
      <c r="F747" s="6">
        <v>39757</v>
      </c>
      <c r="G747" s="7">
        <v>0.3647798742138364</v>
      </c>
      <c r="H747" s="10">
        <v>39771</v>
      </c>
      <c r="I747" s="11">
        <v>98.58</v>
      </c>
      <c r="J747" s="10">
        <v>40866</v>
      </c>
      <c r="K747" s="11">
        <v>134.54</v>
      </c>
    </row>
    <row r="748" spans="1:11" ht="135">
      <c r="A748" s="1" t="s">
        <v>3134</v>
      </c>
      <c r="B748" s="1" t="s">
        <v>3135</v>
      </c>
      <c r="C748" s="1" t="s">
        <v>3136</v>
      </c>
      <c r="D748" s="1" t="s">
        <v>3137</v>
      </c>
      <c r="E748" s="1" t="s">
        <v>3138</v>
      </c>
      <c r="F748" s="6">
        <v>38357</v>
      </c>
      <c r="G748" s="7">
        <v>-0.31028220858895705</v>
      </c>
      <c r="H748" s="10">
        <v>38371</v>
      </c>
      <c r="I748" s="11">
        <v>203.75</v>
      </c>
      <c r="J748" s="10">
        <v>39466</v>
      </c>
      <c r="K748" s="11">
        <v>140.53</v>
      </c>
    </row>
    <row r="749" spans="1:11" ht="135">
      <c r="A749" s="1" t="s">
        <v>3144</v>
      </c>
      <c r="B749" s="1" t="s">
        <v>3145</v>
      </c>
      <c r="C749" s="1" t="s">
        <v>3146</v>
      </c>
      <c r="D749" s="1" t="s">
        <v>3147</v>
      </c>
      <c r="E749" s="1" t="s">
        <v>3148</v>
      </c>
      <c r="F749" s="6">
        <v>41675</v>
      </c>
      <c r="G749" s="7">
        <v>-0.27215531188207803</v>
      </c>
      <c r="H749" s="10">
        <v>41689</v>
      </c>
      <c r="I749" s="11">
        <v>222.52</v>
      </c>
      <c r="J749" s="10">
        <v>42785</v>
      </c>
      <c r="K749" s="11">
        <v>161.96</v>
      </c>
    </row>
    <row r="750" spans="1:11" ht="135">
      <c r="A750" s="1" t="s">
        <v>3149</v>
      </c>
      <c r="B750" s="1" t="s">
        <v>3150</v>
      </c>
      <c r="C750" s="1" t="s">
        <v>3151</v>
      </c>
      <c r="D750" s="1" t="s">
        <v>3152</v>
      </c>
      <c r="E750" s="1" t="s">
        <v>3153</v>
      </c>
      <c r="F750" s="6">
        <v>41644</v>
      </c>
      <c r="G750" s="7">
        <v>1.0543762452259444</v>
      </c>
      <c r="H750" s="10">
        <v>41658</v>
      </c>
      <c r="I750" s="11">
        <v>1510.77</v>
      </c>
      <c r="J750" s="10">
        <v>42754</v>
      </c>
      <c r="K750" s="11">
        <v>3103.69</v>
      </c>
    </row>
    <row r="751" spans="1:11" ht="135">
      <c r="A751" s="1" t="s">
        <v>3159</v>
      </c>
      <c r="B751" s="1" t="s">
        <v>3160</v>
      </c>
      <c r="C751" s="1" t="s">
        <v>3161</v>
      </c>
      <c r="D751" s="1" t="s">
        <v>3162</v>
      </c>
      <c r="E751" s="1" t="s">
        <v>3163</v>
      </c>
      <c r="F751" s="6">
        <v>41123</v>
      </c>
      <c r="G751" s="7">
        <v>0.47063644715882436</v>
      </c>
      <c r="H751" s="10">
        <v>41140</v>
      </c>
      <c r="I751" s="11">
        <v>1512.93</v>
      </c>
      <c r="J751" s="10">
        <v>42235</v>
      </c>
      <c r="K751" s="11">
        <v>2224.9700000000003</v>
      </c>
    </row>
    <row r="752" spans="1:11" ht="135">
      <c r="A752" s="1" t="s">
        <v>3159</v>
      </c>
      <c r="B752" s="1" t="s">
        <v>3160</v>
      </c>
      <c r="C752" s="1" t="s">
        <v>3164</v>
      </c>
      <c r="D752" s="1" t="s">
        <v>3165</v>
      </c>
      <c r="E752" s="1" t="s">
        <v>3166</v>
      </c>
      <c r="F752" s="6">
        <v>41123</v>
      </c>
      <c r="G752" s="7">
        <v>-0.46868911772891736</v>
      </c>
      <c r="H752" s="10">
        <v>41140</v>
      </c>
      <c r="I752" s="11">
        <v>107.79</v>
      </c>
      <c r="J752" s="10">
        <v>42235</v>
      </c>
      <c r="K752" s="11">
        <v>57.27</v>
      </c>
    </row>
    <row r="753" spans="1:11" ht="135">
      <c r="A753" s="1" t="s">
        <v>3159</v>
      </c>
      <c r="B753" s="1" t="s">
        <v>3160</v>
      </c>
      <c r="C753" s="1" t="s">
        <v>3161</v>
      </c>
      <c r="D753" s="1" t="s">
        <v>3162</v>
      </c>
      <c r="E753" s="1" t="s">
        <v>3167</v>
      </c>
      <c r="F753" s="6">
        <v>41123</v>
      </c>
      <c r="G753" s="7">
        <v>0.44850100111830621</v>
      </c>
      <c r="H753" s="10">
        <v>41135</v>
      </c>
      <c r="I753" s="11">
        <v>1493.33</v>
      </c>
      <c r="J753" s="10">
        <v>42230</v>
      </c>
      <c r="K753" s="11">
        <v>2163.09</v>
      </c>
    </row>
    <row r="754" spans="1:11" ht="135">
      <c r="A754" s="1" t="s">
        <v>3168</v>
      </c>
      <c r="B754" s="1" t="s">
        <v>3169</v>
      </c>
      <c r="C754" s="1" t="s">
        <v>3170</v>
      </c>
      <c r="D754" s="1" t="s">
        <v>3171</v>
      </c>
      <c r="E754" s="1" t="s">
        <v>3172</v>
      </c>
      <c r="F754" s="6">
        <v>39757</v>
      </c>
      <c r="G754" s="7">
        <v>3.8387096774193545</v>
      </c>
      <c r="H754" s="10">
        <v>39771</v>
      </c>
      <c r="I754" s="11">
        <v>88.04</v>
      </c>
      <c r="J754" s="10">
        <v>40866</v>
      </c>
      <c r="K754" s="11">
        <v>426</v>
      </c>
    </row>
    <row r="755" spans="1:11" ht="135">
      <c r="A755" s="1" t="s">
        <v>3173</v>
      </c>
      <c r="B755" s="1" t="s">
        <v>3174</v>
      </c>
      <c r="C755" s="1" t="s">
        <v>3175</v>
      </c>
      <c r="D755" s="1" t="s">
        <v>3176</v>
      </c>
      <c r="E755" s="1" t="s">
        <v>3177</v>
      </c>
      <c r="F755" s="6">
        <v>39881</v>
      </c>
      <c r="G755" s="7">
        <v>0.68118018312213147</v>
      </c>
      <c r="H755" s="10">
        <v>39886</v>
      </c>
      <c r="I755" s="11">
        <v>50312.87</v>
      </c>
      <c r="J755" s="10">
        <v>40982</v>
      </c>
      <c r="K755" s="11">
        <v>84585</v>
      </c>
    </row>
    <row r="756" spans="1:11" ht="135">
      <c r="A756" s="1" t="s">
        <v>3184</v>
      </c>
      <c r="B756" s="1" t="s">
        <v>3185</v>
      </c>
      <c r="C756" s="1" t="s">
        <v>3186</v>
      </c>
      <c r="D756" s="1" t="s">
        <v>3187</v>
      </c>
      <c r="E756" s="1" t="s">
        <v>3188</v>
      </c>
      <c r="F756" s="6">
        <v>41707</v>
      </c>
      <c r="G756" s="7">
        <v>0.29471411497089101</v>
      </c>
      <c r="H756" s="10">
        <v>41717</v>
      </c>
      <c r="I756" s="11">
        <v>259.37</v>
      </c>
      <c r="J756" s="10">
        <v>42813</v>
      </c>
      <c r="K756" s="11">
        <v>335.81</v>
      </c>
    </row>
    <row r="757" spans="1:11" ht="135">
      <c r="A757" s="1" t="s">
        <v>3184</v>
      </c>
      <c r="B757" s="1" t="s">
        <v>3185</v>
      </c>
      <c r="C757" s="1" t="s">
        <v>3186</v>
      </c>
      <c r="D757" s="1" t="s">
        <v>3187</v>
      </c>
      <c r="E757" s="1" t="s">
        <v>3189</v>
      </c>
      <c r="F757" s="6">
        <v>41707</v>
      </c>
      <c r="G757" s="7">
        <v>0.18426088654559658</v>
      </c>
      <c r="H757" s="10">
        <v>41712</v>
      </c>
      <c r="I757" s="11">
        <v>256.05</v>
      </c>
      <c r="J757" s="10">
        <v>42808</v>
      </c>
      <c r="K757" s="11">
        <v>303.23</v>
      </c>
    </row>
    <row r="758" spans="1:11" ht="135">
      <c r="A758" s="1" t="s">
        <v>3184</v>
      </c>
      <c r="B758" s="1" t="s">
        <v>3185</v>
      </c>
      <c r="C758" s="1" t="s">
        <v>3190</v>
      </c>
      <c r="D758" s="1" t="s">
        <v>3191</v>
      </c>
      <c r="E758" s="1" t="s">
        <v>3192</v>
      </c>
      <c r="F758" s="6">
        <v>41707</v>
      </c>
      <c r="G758" s="7">
        <v>0.58521170960499502</v>
      </c>
      <c r="H758" s="10">
        <v>41712</v>
      </c>
      <c r="I758" s="11">
        <v>25508.29</v>
      </c>
      <c r="J758" s="10">
        <v>42808</v>
      </c>
      <c r="K758" s="11">
        <v>40436.04</v>
      </c>
    </row>
    <row r="759" spans="1:11" ht="135">
      <c r="A759" s="1" t="s">
        <v>3193</v>
      </c>
      <c r="B759" s="1" t="s">
        <v>3194</v>
      </c>
      <c r="C759" s="1" t="s">
        <v>3195</v>
      </c>
      <c r="D759" s="1" t="s">
        <v>3196</v>
      </c>
      <c r="E759" s="1" t="s">
        <v>3197</v>
      </c>
      <c r="F759" s="6">
        <v>41004</v>
      </c>
      <c r="G759" s="7">
        <v>1.435625258303787</v>
      </c>
      <c r="H759" s="10">
        <v>41018</v>
      </c>
      <c r="I759" s="11">
        <v>459.73</v>
      </c>
      <c r="J759" s="10">
        <v>42113</v>
      </c>
      <c r="K759" s="11">
        <v>1119.73</v>
      </c>
    </row>
    <row r="760" spans="1:11" ht="120">
      <c r="A760" s="1" t="s">
        <v>3198</v>
      </c>
      <c r="B760" s="1" t="s">
        <v>3199</v>
      </c>
      <c r="C760" s="1" t="s">
        <v>3200</v>
      </c>
      <c r="D760" s="1" t="s">
        <v>3201</v>
      </c>
      <c r="E760" s="1" t="s">
        <v>3202</v>
      </c>
      <c r="F760" s="6">
        <v>36228</v>
      </c>
      <c r="G760" s="7">
        <v>1.410382101413804</v>
      </c>
      <c r="H760" s="10">
        <v>36238</v>
      </c>
      <c r="I760" s="11">
        <v>8682.25</v>
      </c>
      <c r="J760" s="10">
        <v>37334</v>
      </c>
      <c r="K760" s="11">
        <v>20927.54</v>
      </c>
    </row>
    <row r="761" spans="1:11" ht="135">
      <c r="A761" s="1" t="s">
        <v>3198</v>
      </c>
      <c r="B761" s="1" t="s">
        <v>3199</v>
      </c>
      <c r="C761" s="1" t="s">
        <v>3200</v>
      </c>
      <c r="D761" s="1" t="s">
        <v>3201</v>
      </c>
      <c r="E761" s="1" t="s">
        <v>3203</v>
      </c>
      <c r="F761" s="6">
        <v>36228</v>
      </c>
      <c r="G761" s="7">
        <v>1.2229546622981673</v>
      </c>
      <c r="H761" s="10">
        <v>36233</v>
      </c>
      <c r="I761" s="11">
        <v>9180.880000000001</v>
      </c>
      <c r="J761" s="10">
        <v>37329</v>
      </c>
      <c r="K761" s="11">
        <v>20408.68</v>
      </c>
    </row>
    <row r="762" spans="1:11" ht="60">
      <c r="A762" s="1" t="s">
        <v>3204</v>
      </c>
      <c r="B762" s="1" t="s">
        <v>3205</v>
      </c>
      <c r="C762" s="1"/>
      <c r="D762" s="1"/>
      <c r="E762" s="1"/>
      <c r="F762" s="6"/>
      <c r="G762" s="7"/>
      <c r="H762" s="12"/>
      <c r="I762" s="11"/>
      <c r="J762" s="12"/>
      <c r="K762" s="11"/>
    </row>
    <row r="763" spans="1:11" ht="135">
      <c r="A763" s="1" t="s">
        <v>3206</v>
      </c>
      <c r="B763" s="1" t="s">
        <v>3207</v>
      </c>
      <c r="C763" s="1" t="s">
        <v>3208</v>
      </c>
      <c r="D763" s="1" t="s">
        <v>3209</v>
      </c>
      <c r="E763" s="1" t="s">
        <v>3210</v>
      </c>
      <c r="F763" s="6">
        <v>40514</v>
      </c>
      <c r="G763" s="7">
        <v>0.85108562064727566</v>
      </c>
      <c r="H763" s="10">
        <v>40531</v>
      </c>
      <c r="I763" s="11">
        <v>146.46</v>
      </c>
      <c r="J763" s="10">
        <v>41627</v>
      </c>
      <c r="K763" s="11">
        <v>271.11</v>
      </c>
    </row>
    <row r="764" spans="1:11" ht="135">
      <c r="A764" s="1" t="s">
        <v>3206</v>
      </c>
      <c r="B764" s="1" t="s">
        <v>3207</v>
      </c>
      <c r="C764" s="1" t="s">
        <v>3208</v>
      </c>
      <c r="D764" s="1" t="s">
        <v>3209</v>
      </c>
      <c r="E764" s="1" t="s">
        <v>3211</v>
      </c>
      <c r="F764" s="6">
        <v>40514</v>
      </c>
      <c r="G764" s="7">
        <v>0.87118482767996708</v>
      </c>
      <c r="H764" s="10">
        <v>40526</v>
      </c>
      <c r="I764" s="11">
        <v>147.11000000000001</v>
      </c>
      <c r="J764" s="10">
        <v>41622</v>
      </c>
      <c r="K764" s="11">
        <v>275.27</v>
      </c>
    </row>
    <row r="765" spans="1:11" ht="135">
      <c r="A765" s="1" t="s">
        <v>3213</v>
      </c>
      <c r="B765" s="1" t="s">
        <v>3214</v>
      </c>
      <c r="C765" s="1" t="s">
        <v>2890</v>
      </c>
      <c r="D765" s="1" t="s">
        <v>2891</v>
      </c>
      <c r="E765" s="1" t="s">
        <v>2892</v>
      </c>
      <c r="F765" s="6">
        <v>40521</v>
      </c>
      <c r="G765" s="7">
        <v>-0.59278650378126818</v>
      </c>
      <c r="H765" s="10">
        <v>40531</v>
      </c>
      <c r="I765" s="11">
        <v>103.14</v>
      </c>
      <c r="J765" s="10">
        <v>41627</v>
      </c>
      <c r="K765" s="11">
        <v>42</v>
      </c>
    </row>
    <row r="766" spans="1:11" ht="135">
      <c r="A766" s="1" t="s">
        <v>3213</v>
      </c>
      <c r="B766" s="1" t="s">
        <v>3214</v>
      </c>
      <c r="C766" s="1" t="s">
        <v>2890</v>
      </c>
      <c r="D766" s="1" t="s">
        <v>2891</v>
      </c>
      <c r="E766" s="1" t="s">
        <v>2893</v>
      </c>
      <c r="F766" s="6">
        <v>40521</v>
      </c>
      <c r="G766" s="7">
        <v>-0.53866212014843051</v>
      </c>
      <c r="H766" s="10">
        <v>40526</v>
      </c>
      <c r="I766" s="11">
        <v>99.710000000000008</v>
      </c>
      <c r="J766" s="10">
        <v>41622</v>
      </c>
      <c r="K766" s="11">
        <v>46</v>
      </c>
    </row>
    <row r="767" spans="1:11" ht="135">
      <c r="A767" s="1" t="s">
        <v>3215</v>
      </c>
      <c r="B767" s="1" t="s">
        <v>3216</v>
      </c>
      <c r="C767" s="1" t="s">
        <v>3217</v>
      </c>
      <c r="D767" s="1" t="s">
        <v>3218</v>
      </c>
      <c r="E767" s="1" t="s">
        <v>3219</v>
      </c>
      <c r="F767" s="6">
        <v>41699</v>
      </c>
      <c r="G767" s="7">
        <v>0.29858429858429864</v>
      </c>
      <c r="H767" s="10">
        <v>41809</v>
      </c>
      <c r="I767" s="11">
        <v>93.24</v>
      </c>
      <c r="J767" s="10">
        <v>42905</v>
      </c>
      <c r="K767" s="11">
        <v>121.08</v>
      </c>
    </row>
    <row r="768" spans="1:11" ht="45">
      <c r="A768" s="1" t="s">
        <v>3220</v>
      </c>
      <c r="B768" s="1" t="s">
        <v>3221</v>
      </c>
      <c r="C768" s="1"/>
      <c r="D768" s="1"/>
      <c r="E768" s="1"/>
      <c r="F768" s="6"/>
      <c r="G768" s="7"/>
      <c r="H768" s="12"/>
      <c r="I768" s="11"/>
      <c r="J768" s="12"/>
      <c r="K768" s="11"/>
    </row>
    <row r="769" spans="1:11" ht="135">
      <c r="A769" s="1" t="s">
        <v>2904</v>
      </c>
      <c r="B769" s="1" t="s">
        <v>3222</v>
      </c>
      <c r="C769" s="1" t="s">
        <v>2906</v>
      </c>
      <c r="D769" s="1" t="s">
        <v>2907</v>
      </c>
      <c r="E769" s="1" t="s">
        <v>2908</v>
      </c>
      <c r="F769" s="6">
        <v>38279</v>
      </c>
      <c r="G769" s="7">
        <v>7.8267897400995393E-2</v>
      </c>
      <c r="H769" s="10">
        <v>38279</v>
      </c>
      <c r="I769" s="11">
        <v>470.18</v>
      </c>
      <c r="J769" s="10">
        <v>39374</v>
      </c>
      <c r="K769" s="11">
        <v>506.98</v>
      </c>
    </row>
    <row r="770" spans="1:11" ht="135">
      <c r="A770" s="1" t="s">
        <v>2904</v>
      </c>
      <c r="B770" s="1" t="s">
        <v>3222</v>
      </c>
      <c r="C770" s="1" t="s">
        <v>2906</v>
      </c>
      <c r="D770" s="1" t="s">
        <v>2907</v>
      </c>
      <c r="E770" s="1" t="s">
        <v>2909</v>
      </c>
      <c r="F770" s="6">
        <v>38279</v>
      </c>
      <c r="G770" s="7">
        <v>0.13809667413406862</v>
      </c>
      <c r="H770" s="10">
        <v>38274</v>
      </c>
      <c r="I770" s="11">
        <v>464.24</v>
      </c>
      <c r="J770" s="10">
        <v>39369</v>
      </c>
      <c r="K770" s="11">
        <v>528.35</v>
      </c>
    </row>
    <row r="771" spans="1:11" ht="45">
      <c r="A771" s="1" t="s">
        <v>3223</v>
      </c>
      <c r="B771" s="1" t="s">
        <v>3224</v>
      </c>
      <c r="C771" s="1"/>
      <c r="D771" s="1"/>
      <c r="E771" s="1"/>
      <c r="F771" s="6"/>
      <c r="G771" s="7"/>
      <c r="H771" s="12"/>
      <c r="I771" s="11"/>
      <c r="J771" s="12"/>
      <c r="K771" s="11"/>
    </row>
    <row r="772" spans="1:11" ht="45">
      <c r="A772" s="1" t="s">
        <v>3225</v>
      </c>
      <c r="B772" s="1" t="s">
        <v>3226</v>
      </c>
      <c r="C772" s="1"/>
      <c r="D772" s="1"/>
      <c r="E772" s="1"/>
      <c r="F772" s="6"/>
      <c r="G772" s="7"/>
      <c r="H772" s="12"/>
      <c r="I772" s="11"/>
      <c r="J772" s="12"/>
      <c r="K772" s="11"/>
    </row>
    <row r="773" spans="1:11" ht="135">
      <c r="A773" s="1" t="s">
        <v>3232</v>
      </c>
      <c r="B773" s="1" t="s">
        <v>3233</v>
      </c>
      <c r="C773" s="1" t="s">
        <v>3234</v>
      </c>
      <c r="D773" s="1" t="s">
        <v>3235</v>
      </c>
      <c r="E773" s="1" t="s">
        <v>3236</v>
      </c>
      <c r="F773" s="6">
        <v>40852</v>
      </c>
      <c r="G773" s="7">
        <v>0.69430844553243576</v>
      </c>
      <c r="H773" s="10">
        <v>41717</v>
      </c>
      <c r="I773" s="11">
        <v>98.04</v>
      </c>
      <c r="J773" s="10">
        <v>42813</v>
      </c>
      <c r="K773" s="11">
        <v>166.11</v>
      </c>
    </row>
    <row r="774" spans="1:11" ht="135">
      <c r="A774" s="1" t="s">
        <v>3237</v>
      </c>
      <c r="B774" s="1" t="s">
        <v>3238</v>
      </c>
      <c r="C774" s="1" t="s">
        <v>3239</v>
      </c>
      <c r="D774" s="1" t="s">
        <v>3240</v>
      </c>
      <c r="E774" s="1" t="s">
        <v>3241</v>
      </c>
      <c r="F774" s="6">
        <v>40183</v>
      </c>
      <c r="G774" s="7">
        <v>1.3648305084745764</v>
      </c>
      <c r="H774" s="10">
        <v>40197</v>
      </c>
      <c r="I774" s="11">
        <v>118</v>
      </c>
      <c r="J774" s="10">
        <v>41293</v>
      </c>
      <c r="K774" s="11">
        <v>279.05</v>
      </c>
    </row>
    <row r="775" spans="1:11" ht="135">
      <c r="A775" s="1" t="s">
        <v>3249</v>
      </c>
      <c r="B775" s="1" t="s">
        <v>3250</v>
      </c>
      <c r="C775" s="1" t="s">
        <v>3251</v>
      </c>
      <c r="D775" s="1" t="s">
        <v>3252</v>
      </c>
      <c r="E775" s="1" t="s">
        <v>3253</v>
      </c>
      <c r="F775" s="6">
        <v>40668</v>
      </c>
      <c r="G775" s="7">
        <v>0.33651648906742349</v>
      </c>
      <c r="H775" s="10">
        <v>40682</v>
      </c>
      <c r="I775" s="11">
        <v>415.73</v>
      </c>
      <c r="J775" s="10">
        <v>41778</v>
      </c>
      <c r="K775" s="11">
        <v>555.63</v>
      </c>
    </row>
    <row r="776" spans="1:11" ht="150">
      <c r="A776" s="1" t="s">
        <v>3254</v>
      </c>
      <c r="B776" s="1" t="s">
        <v>3255</v>
      </c>
      <c r="C776" s="1" t="s">
        <v>3256</v>
      </c>
      <c r="D776" s="1" t="s">
        <v>3257</v>
      </c>
      <c r="E776" s="1" t="s">
        <v>3258</v>
      </c>
      <c r="F776" s="6">
        <v>41491</v>
      </c>
      <c r="G776" s="7">
        <v>0.5511692371830974</v>
      </c>
      <c r="H776" s="10">
        <v>41505</v>
      </c>
      <c r="I776" s="11">
        <v>22211.49</v>
      </c>
      <c r="J776" s="10">
        <v>42601</v>
      </c>
      <c r="K776" s="11">
        <v>34453.78</v>
      </c>
    </row>
    <row r="777" spans="1:11" ht="135">
      <c r="A777" s="1" t="s">
        <v>3259</v>
      </c>
      <c r="B777" s="1" t="s">
        <v>3260</v>
      </c>
      <c r="C777" s="1" t="s">
        <v>3261</v>
      </c>
      <c r="D777" s="1" t="s">
        <v>3262</v>
      </c>
      <c r="E777" s="1" t="s">
        <v>3263</v>
      </c>
      <c r="F777" s="6">
        <v>41460</v>
      </c>
      <c r="G777" s="7">
        <v>1.7001656829243033</v>
      </c>
      <c r="H777" s="10">
        <v>41474</v>
      </c>
      <c r="I777" s="11">
        <v>193.14000000000001</v>
      </c>
      <c r="J777" s="10">
        <v>42570</v>
      </c>
      <c r="K777" s="11">
        <v>521.51</v>
      </c>
    </row>
    <row r="778" spans="1:11" ht="135">
      <c r="A778" s="1" t="s">
        <v>3264</v>
      </c>
      <c r="B778" s="1" t="s">
        <v>3265</v>
      </c>
      <c r="C778" s="1" t="s">
        <v>3266</v>
      </c>
      <c r="D778" s="1" t="s">
        <v>3267</v>
      </c>
      <c r="E778" s="1" t="s">
        <v>3268</v>
      </c>
      <c r="F778" s="6">
        <v>40030</v>
      </c>
      <c r="G778" s="7">
        <v>-0.24876723357150043</v>
      </c>
      <c r="H778" s="10">
        <v>40136</v>
      </c>
      <c r="I778" s="11">
        <v>99.37</v>
      </c>
      <c r="J778" s="10">
        <v>41232</v>
      </c>
      <c r="K778" s="11">
        <v>74.650000000000006</v>
      </c>
    </row>
    <row r="779" spans="1:11" ht="135">
      <c r="A779" s="1" t="s">
        <v>3269</v>
      </c>
      <c r="B779" s="1" t="s">
        <v>3270</v>
      </c>
      <c r="C779" s="1" t="s">
        <v>3271</v>
      </c>
      <c r="D779" s="1" t="s">
        <v>3272</v>
      </c>
      <c r="E779" s="1" t="s">
        <v>3273</v>
      </c>
      <c r="F779" s="6">
        <v>41187</v>
      </c>
      <c r="G779" s="7">
        <v>0.71968562029013883</v>
      </c>
      <c r="H779" s="10">
        <v>41201</v>
      </c>
      <c r="I779" s="11">
        <v>1328.33</v>
      </c>
      <c r="J779" s="10">
        <v>42296</v>
      </c>
      <c r="K779" s="11">
        <v>2284.31</v>
      </c>
    </row>
    <row r="780" spans="1:11" ht="135">
      <c r="A780" s="1" t="s">
        <v>3274</v>
      </c>
      <c r="B780" s="1" t="s">
        <v>3275</v>
      </c>
      <c r="C780" s="1" t="s">
        <v>3276</v>
      </c>
      <c r="D780" s="1" t="s">
        <v>3277</v>
      </c>
      <c r="E780" s="1" t="s">
        <v>3278</v>
      </c>
      <c r="F780" s="6">
        <v>40303</v>
      </c>
      <c r="G780" s="7">
        <v>1.3408020001923262</v>
      </c>
      <c r="H780" s="10">
        <v>40317</v>
      </c>
      <c r="I780" s="11">
        <v>103.99000000000001</v>
      </c>
      <c r="J780" s="10">
        <v>41413</v>
      </c>
      <c r="K780" s="11">
        <v>243.42000000000002</v>
      </c>
    </row>
    <row r="781" spans="1:11" ht="45">
      <c r="A781" s="1" t="s">
        <v>3279</v>
      </c>
      <c r="B781" s="1" t="s">
        <v>3280</v>
      </c>
      <c r="C781" s="1"/>
      <c r="D781" s="1"/>
      <c r="E781" s="1"/>
      <c r="F781" s="6"/>
      <c r="G781" s="7"/>
      <c r="H781" s="12"/>
      <c r="I781" s="11"/>
      <c r="J781" s="12"/>
      <c r="K781" s="11"/>
    </row>
    <row r="782" spans="1:11" ht="120">
      <c r="A782" s="1" t="s">
        <v>3281</v>
      </c>
      <c r="B782" s="1" t="s">
        <v>3282</v>
      </c>
      <c r="C782" s="1" t="s">
        <v>3283</v>
      </c>
      <c r="D782" s="1" t="s">
        <v>3284</v>
      </c>
      <c r="E782" s="1" t="s">
        <v>3285</v>
      </c>
      <c r="F782" s="6">
        <v>37324</v>
      </c>
      <c r="G782" s="7">
        <v>0.33867900504684229</v>
      </c>
      <c r="H782" s="10">
        <v>37334</v>
      </c>
      <c r="I782" s="11">
        <v>13430.18</v>
      </c>
      <c r="J782" s="10">
        <v>38430</v>
      </c>
      <c r="K782" s="11">
        <v>17978.7</v>
      </c>
    </row>
    <row r="783" spans="1:11" ht="135">
      <c r="A783" s="1" t="s">
        <v>3281</v>
      </c>
      <c r="B783" s="1" t="s">
        <v>3282</v>
      </c>
      <c r="C783" s="1" t="s">
        <v>3283</v>
      </c>
      <c r="D783" s="1" t="s">
        <v>3284</v>
      </c>
      <c r="E783" s="1" t="s">
        <v>3286</v>
      </c>
      <c r="F783" s="6">
        <v>37324</v>
      </c>
      <c r="G783" s="7">
        <v>0.37259537055582626</v>
      </c>
      <c r="H783" s="10">
        <v>37329</v>
      </c>
      <c r="I783" s="11">
        <v>13380.44</v>
      </c>
      <c r="J783" s="10">
        <v>38425</v>
      </c>
      <c r="K783" s="11">
        <v>18365.93</v>
      </c>
    </row>
    <row r="784" spans="1:11" ht="45">
      <c r="A784" s="1" t="s">
        <v>3288</v>
      </c>
      <c r="B784" s="1" t="s">
        <v>3289</v>
      </c>
      <c r="C784" s="1"/>
      <c r="D784" s="1"/>
      <c r="E784" s="1"/>
      <c r="F784" s="6"/>
      <c r="G784" s="7"/>
      <c r="H784" s="12"/>
      <c r="I784" s="11"/>
      <c r="J784" s="12"/>
      <c r="K784" s="11"/>
    </row>
    <row r="785" spans="1:11" ht="135">
      <c r="A785" s="1" t="s">
        <v>3290</v>
      </c>
      <c r="B785" s="1" t="s">
        <v>3291</v>
      </c>
      <c r="C785" s="1" t="s">
        <v>3292</v>
      </c>
      <c r="D785" s="1" t="s">
        <v>3293</v>
      </c>
      <c r="E785" s="1" t="s">
        <v>3294</v>
      </c>
      <c r="F785" s="6">
        <v>41764</v>
      </c>
      <c r="G785" s="7">
        <v>1.0948655256723718</v>
      </c>
      <c r="H785" s="10">
        <v>41778</v>
      </c>
      <c r="I785" s="11">
        <v>40.9</v>
      </c>
      <c r="J785" s="10">
        <v>42874</v>
      </c>
      <c r="K785" s="11">
        <v>85.68</v>
      </c>
    </row>
    <row r="786" spans="1:11" ht="135">
      <c r="A786" s="1" t="s">
        <v>3290</v>
      </c>
      <c r="B786" s="1" t="s">
        <v>3291</v>
      </c>
      <c r="C786" s="1" t="s">
        <v>3292</v>
      </c>
      <c r="D786" s="1" t="s">
        <v>3293</v>
      </c>
      <c r="E786" s="1" t="s">
        <v>3295</v>
      </c>
      <c r="F786" s="6">
        <v>41764</v>
      </c>
      <c r="G786" s="7">
        <v>0.82043204320432062</v>
      </c>
      <c r="H786" s="10">
        <v>41773</v>
      </c>
      <c r="I786" s="11">
        <v>44.44</v>
      </c>
      <c r="J786" s="10">
        <v>42869</v>
      </c>
      <c r="K786" s="11">
        <v>80.900000000000006</v>
      </c>
    </row>
    <row r="787" spans="1:11" ht="135">
      <c r="A787" s="1" t="s">
        <v>3296</v>
      </c>
      <c r="B787" s="1" t="s">
        <v>3297</v>
      </c>
      <c r="C787" s="1" t="s">
        <v>3298</v>
      </c>
      <c r="D787" s="1" t="s">
        <v>3299</v>
      </c>
      <c r="E787" s="1" t="s">
        <v>3300</v>
      </c>
      <c r="F787" s="6">
        <v>41675</v>
      </c>
      <c r="G787" s="7">
        <v>-1.019103267819548E-2</v>
      </c>
      <c r="H787" s="10">
        <v>41689</v>
      </c>
      <c r="I787" s="11">
        <v>310056.90000000002</v>
      </c>
      <c r="J787" s="10">
        <v>42785</v>
      </c>
      <c r="K787" s="11">
        <v>306897.10000000003</v>
      </c>
    </row>
    <row r="788" spans="1:11" ht="135">
      <c r="A788" s="1" t="s">
        <v>3296</v>
      </c>
      <c r="B788" s="1" t="s">
        <v>3297</v>
      </c>
      <c r="C788" s="1" t="s">
        <v>3298</v>
      </c>
      <c r="D788" s="1" t="s">
        <v>3299</v>
      </c>
      <c r="E788" s="1" t="s">
        <v>3301</v>
      </c>
      <c r="F788" s="6">
        <v>41675</v>
      </c>
      <c r="G788" s="7">
        <v>2.4493308087228677E-2</v>
      </c>
      <c r="H788" s="10">
        <v>41684</v>
      </c>
      <c r="I788" s="11">
        <v>300878.10000000003</v>
      </c>
      <c r="J788" s="10">
        <v>42780</v>
      </c>
      <c r="K788" s="11">
        <v>308247.60000000003</v>
      </c>
    </row>
    <row r="789" spans="1:11" ht="135">
      <c r="A789" s="1" t="s">
        <v>3302</v>
      </c>
      <c r="B789" s="1" t="s">
        <v>3303</v>
      </c>
      <c r="C789" s="1" t="s">
        <v>3304</v>
      </c>
      <c r="D789" s="1" t="s">
        <v>3305</v>
      </c>
      <c r="E789" s="1" t="s">
        <v>3306</v>
      </c>
      <c r="F789" s="6">
        <v>38173</v>
      </c>
      <c r="G789" s="7">
        <v>0.46712314973315894</v>
      </c>
      <c r="H789" s="10">
        <v>38218</v>
      </c>
      <c r="I789" s="11">
        <v>99.31</v>
      </c>
      <c r="J789" s="10">
        <v>39313</v>
      </c>
      <c r="K789" s="11">
        <v>145.70000000000002</v>
      </c>
    </row>
    <row r="790" spans="1:11" ht="45">
      <c r="A790" s="1" t="s">
        <v>3307</v>
      </c>
      <c r="B790" s="1" t="s">
        <v>3308</v>
      </c>
      <c r="C790" s="1"/>
      <c r="D790" s="1"/>
      <c r="E790" s="1"/>
      <c r="F790" s="6"/>
      <c r="G790" s="7"/>
      <c r="H790" s="12"/>
      <c r="I790" s="11"/>
      <c r="J790" s="12"/>
      <c r="K790" s="11"/>
    </row>
    <row r="791" spans="1:11" ht="120">
      <c r="A791" s="1" t="s">
        <v>3309</v>
      </c>
      <c r="B791" s="1" t="s">
        <v>3310</v>
      </c>
      <c r="C791" s="1" t="s">
        <v>3311</v>
      </c>
      <c r="D791" s="1" t="s">
        <v>3312</v>
      </c>
      <c r="E791" s="1" t="s">
        <v>3313</v>
      </c>
      <c r="F791" s="6">
        <v>41187</v>
      </c>
      <c r="G791" s="7">
        <v>-0.7080465630045033</v>
      </c>
      <c r="H791" s="10">
        <v>41566</v>
      </c>
      <c r="I791" s="11">
        <v>117.69</v>
      </c>
      <c r="J791" s="10">
        <v>42662</v>
      </c>
      <c r="K791" s="11">
        <v>34.36</v>
      </c>
    </row>
    <row r="792" spans="1:11" ht="45">
      <c r="A792" s="1" t="s">
        <v>3314</v>
      </c>
      <c r="B792" s="1" t="s">
        <v>3315</v>
      </c>
      <c r="C792" s="1"/>
      <c r="D792" s="1"/>
      <c r="E792" s="1"/>
      <c r="F792" s="6"/>
      <c r="G792" s="7"/>
      <c r="H792" s="12"/>
      <c r="I792" s="11"/>
      <c r="J792" s="12"/>
      <c r="K792" s="11"/>
    </row>
    <row r="793" spans="1:11" ht="60">
      <c r="A793" s="1" t="s">
        <v>2986</v>
      </c>
      <c r="B793" s="1" t="s">
        <v>3316</v>
      </c>
      <c r="C793" s="1"/>
      <c r="D793" s="1"/>
      <c r="E793" s="1"/>
      <c r="F793" s="6"/>
      <c r="G793" s="7"/>
      <c r="H793" s="12"/>
      <c r="I793" s="11"/>
      <c r="J793" s="12"/>
      <c r="K793" s="11"/>
    </row>
    <row r="794" spans="1:11" ht="135">
      <c r="A794" s="1" t="s">
        <v>3323</v>
      </c>
      <c r="B794" s="1" t="s">
        <v>3324</v>
      </c>
      <c r="C794" s="1" t="s">
        <v>3325</v>
      </c>
      <c r="D794" s="1" t="s">
        <v>3326</v>
      </c>
      <c r="E794" s="1" t="s">
        <v>3327</v>
      </c>
      <c r="F794" s="6">
        <v>39818</v>
      </c>
      <c r="G794" s="7">
        <v>4.7413632119514473</v>
      </c>
      <c r="H794" s="10">
        <v>39832</v>
      </c>
      <c r="I794" s="11">
        <v>10.71</v>
      </c>
      <c r="J794" s="10">
        <v>40927</v>
      </c>
      <c r="K794" s="11">
        <v>61.49</v>
      </c>
    </row>
    <row r="795" spans="1:11" ht="120">
      <c r="A795" s="1" t="s">
        <v>3281</v>
      </c>
      <c r="B795" s="1" t="s">
        <v>3328</v>
      </c>
      <c r="C795" s="1" t="s">
        <v>3283</v>
      </c>
      <c r="D795" s="1" t="s">
        <v>3284</v>
      </c>
      <c r="E795" s="1" t="s">
        <v>3285</v>
      </c>
      <c r="F795" s="6">
        <v>37324</v>
      </c>
      <c r="G795" s="7">
        <v>0.33867900504684229</v>
      </c>
      <c r="H795" s="10">
        <v>37334</v>
      </c>
      <c r="I795" s="11">
        <v>13430.18</v>
      </c>
      <c r="J795" s="10">
        <v>38430</v>
      </c>
      <c r="K795" s="11">
        <v>17978.7</v>
      </c>
    </row>
    <row r="796" spans="1:11" ht="135">
      <c r="A796" s="1" t="s">
        <v>3281</v>
      </c>
      <c r="B796" s="1" t="s">
        <v>3328</v>
      </c>
      <c r="C796" s="1" t="s">
        <v>3283</v>
      </c>
      <c r="D796" s="1" t="s">
        <v>3284</v>
      </c>
      <c r="E796" s="1" t="s">
        <v>3286</v>
      </c>
      <c r="F796" s="6">
        <v>37324</v>
      </c>
      <c r="G796" s="7">
        <v>0.37259537055582626</v>
      </c>
      <c r="H796" s="10">
        <v>37329</v>
      </c>
      <c r="I796" s="11">
        <v>13380.44</v>
      </c>
      <c r="J796" s="10">
        <v>38425</v>
      </c>
      <c r="K796" s="11">
        <v>18365.93</v>
      </c>
    </row>
    <row r="797" spans="1:11" ht="135">
      <c r="A797" s="1" t="s">
        <v>3329</v>
      </c>
      <c r="B797" s="1" t="s">
        <v>3330</v>
      </c>
      <c r="C797" s="1" t="s">
        <v>3331</v>
      </c>
      <c r="D797" s="1" t="s">
        <v>3332</v>
      </c>
      <c r="E797" s="1" t="s">
        <v>3333</v>
      </c>
      <c r="F797" s="6">
        <v>41491</v>
      </c>
      <c r="G797" s="7">
        <v>-4.6937711504330348E-2</v>
      </c>
      <c r="H797" s="10">
        <v>41505</v>
      </c>
      <c r="I797" s="11">
        <v>7307.77</v>
      </c>
      <c r="J797" s="10">
        <v>42601</v>
      </c>
      <c r="K797" s="11">
        <v>6964.76</v>
      </c>
    </row>
    <row r="798" spans="1:11" ht="135">
      <c r="A798" s="1" t="s">
        <v>3339</v>
      </c>
      <c r="B798" s="1" t="s">
        <v>3340</v>
      </c>
      <c r="C798" s="1" t="s">
        <v>3341</v>
      </c>
      <c r="D798" s="1" t="s">
        <v>3342</v>
      </c>
      <c r="E798" s="1" t="s">
        <v>3343</v>
      </c>
      <c r="F798" s="6">
        <v>41734</v>
      </c>
      <c r="G798" s="7">
        <v>-0.40790749720253638</v>
      </c>
      <c r="H798" s="10">
        <v>41748</v>
      </c>
      <c r="I798" s="11">
        <v>134.05000000000001</v>
      </c>
      <c r="J798" s="10">
        <v>42844</v>
      </c>
      <c r="K798" s="11">
        <v>79.37</v>
      </c>
    </row>
    <row r="799" spans="1:11" ht="135">
      <c r="A799" s="1" t="s">
        <v>3344</v>
      </c>
      <c r="B799" s="1" t="s">
        <v>3345</v>
      </c>
      <c r="C799" s="1" t="s">
        <v>3346</v>
      </c>
      <c r="D799" s="1" t="s">
        <v>3347</v>
      </c>
      <c r="E799" s="1" t="s">
        <v>3348</v>
      </c>
      <c r="F799" s="6">
        <v>41734</v>
      </c>
      <c r="G799" s="7">
        <v>6.2219991854308453E-2</v>
      </c>
      <c r="H799" s="10">
        <v>41748</v>
      </c>
      <c r="I799" s="11">
        <v>1374.96</v>
      </c>
      <c r="J799" s="10">
        <v>42844</v>
      </c>
      <c r="K799" s="11">
        <v>1460.51</v>
      </c>
    </row>
    <row r="800" spans="1:11" ht="135">
      <c r="A800" s="1" t="s">
        <v>3354</v>
      </c>
      <c r="B800" s="1" t="s">
        <v>3355</v>
      </c>
      <c r="C800" s="1" t="s">
        <v>3356</v>
      </c>
      <c r="D800" s="1" t="s">
        <v>3357</v>
      </c>
      <c r="E800" s="1" t="s">
        <v>3358</v>
      </c>
      <c r="F800" s="6">
        <v>39087</v>
      </c>
      <c r="G800" s="7">
        <v>3.0555093307975754</v>
      </c>
      <c r="H800" s="10">
        <v>41048</v>
      </c>
      <c r="I800" s="11">
        <v>84.13</v>
      </c>
      <c r="J800" s="10">
        <v>42143</v>
      </c>
      <c r="K800" s="11">
        <v>341.19</v>
      </c>
    </row>
    <row r="801" spans="1:11" ht="135">
      <c r="A801" s="1" t="s">
        <v>3359</v>
      </c>
      <c r="B801" s="1" t="s">
        <v>3360</v>
      </c>
      <c r="C801" s="1" t="s">
        <v>3361</v>
      </c>
      <c r="D801" s="1" t="s">
        <v>3362</v>
      </c>
      <c r="E801" s="1" t="s">
        <v>3363</v>
      </c>
      <c r="F801" s="6">
        <v>35186</v>
      </c>
      <c r="G801" s="7">
        <v>0.25786345847224246</v>
      </c>
      <c r="H801" s="10">
        <v>35204</v>
      </c>
      <c r="I801" s="11">
        <v>275.95999999999998</v>
      </c>
      <c r="J801" s="10">
        <v>36299</v>
      </c>
      <c r="K801" s="11">
        <v>347.12</v>
      </c>
    </row>
    <row r="802" spans="1:11" ht="135">
      <c r="A802" s="1" t="s">
        <v>3364</v>
      </c>
      <c r="B802" s="1" t="s">
        <v>3365</v>
      </c>
      <c r="C802" s="1" t="s">
        <v>3366</v>
      </c>
      <c r="D802" s="1" t="s">
        <v>3367</v>
      </c>
      <c r="E802" s="1" t="s">
        <v>3368</v>
      </c>
      <c r="F802" s="6">
        <v>36073</v>
      </c>
      <c r="G802" s="7">
        <v>0.16607021131561003</v>
      </c>
      <c r="H802" s="10">
        <v>40409</v>
      </c>
      <c r="I802" s="11">
        <v>117.36</v>
      </c>
      <c r="J802" s="10">
        <v>41505</v>
      </c>
      <c r="K802" s="11">
        <v>136.85</v>
      </c>
    </row>
    <row r="803" spans="1:11" ht="135">
      <c r="A803" s="1" t="s">
        <v>3369</v>
      </c>
      <c r="B803" s="1" t="s">
        <v>3370</v>
      </c>
      <c r="C803" s="1" t="s">
        <v>3371</v>
      </c>
      <c r="D803" s="1" t="s">
        <v>3372</v>
      </c>
      <c r="E803" s="1" t="s">
        <v>3373</v>
      </c>
      <c r="F803" s="6">
        <v>40183</v>
      </c>
      <c r="G803" s="7">
        <v>0.17578772802653397</v>
      </c>
      <c r="H803" s="10">
        <v>40197</v>
      </c>
      <c r="I803" s="11">
        <v>72.36</v>
      </c>
      <c r="J803" s="10">
        <v>41293</v>
      </c>
      <c r="K803" s="11">
        <v>85.08</v>
      </c>
    </row>
    <row r="804" spans="1:11" ht="135">
      <c r="A804" s="1" t="s">
        <v>3118</v>
      </c>
      <c r="B804" s="1" t="s">
        <v>3374</v>
      </c>
      <c r="C804" s="1" t="s">
        <v>3120</v>
      </c>
      <c r="D804" s="1" t="s">
        <v>3121</v>
      </c>
      <c r="E804" s="1" t="s">
        <v>3122</v>
      </c>
      <c r="F804" s="6">
        <v>39364</v>
      </c>
      <c r="G804" s="7">
        <v>4.5927838351078533E-2</v>
      </c>
      <c r="H804" s="10">
        <v>39374</v>
      </c>
      <c r="I804" s="11">
        <v>937.34</v>
      </c>
      <c r="J804" s="10">
        <v>40470</v>
      </c>
      <c r="K804" s="11">
        <v>980.39</v>
      </c>
    </row>
    <row r="805" spans="1:11" ht="135">
      <c r="A805" s="1" t="s">
        <v>3118</v>
      </c>
      <c r="B805" s="1" t="s">
        <v>3374</v>
      </c>
      <c r="C805" s="1" t="s">
        <v>3120</v>
      </c>
      <c r="D805" s="1" t="s">
        <v>3121</v>
      </c>
      <c r="E805" s="1" t="s">
        <v>3123</v>
      </c>
      <c r="F805" s="6">
        <v>39364</v>
      </c>
      <c r="G805" s="7">
        <v>4.106856818064384E-2</v>
      </c>
      <c r="H805" s="10">
        <v>39369</v>
      </c>
      <c r="I805" s="11">
        <v>967.65</v>
      </c>
      <c r="J805" s="10">
        <v>40465</v>
      </c>
      <c r="K805" s="11">
        <v>1007.39</v>
      </c>
    </row>
    <row r="806" spans="1:11" ht="30">
      <c r="A806" s="1" t="s">
        <v>3375</v>
      </c>
      <c r="B806" s="1" t="s">
        <v>3376</v>
      </c>
      <c r="C806" s="1"/>
      <c r="D806" s="1"/>
      <c r="E806" s="1"/>
      <c r="F806" s="6"/>
      <c r="G806" s="7"/>
      <c r="H806" s="12"/>
      <c r="I806" s="11"/>
      <c r="J806" s="12"/>
      <c r="K806" s="11"/>
    </row>
    <row r="807" spans="1:11" ht="60">
      <c r="A807" s="1" t="s">
        <v>3024</v>
      </c>
      <c r="B807" s="1" t="s">
        <v>3377</v>
      </c>
      <c r="C807" s="1"/>
      <c r="D807" s="1"/>
      <c r="E807" s="1"/>
      <c r="F807" s="6"/>
      <c r="G807" s="7"/>
      <c r="H807" s="12"/>
      <c r="I807" s="11"/>
      <c r="J807" s="12"/>
      <c r="K807" s="11"/>
    </row>
    <row r="808" spans="1:11" ht="75">
      <c r="A808" s="1" t="s">
        <v>3378</v>
      </c>
      <c r="B808" s="1" t="s">
        <v>3379</v>
      </c>
      <c r="C808" s="1"/>
      <c r="D808" s="1"/>
      <c r="E808" s="1"/>
      <c r="F808" s="6"/>
      <c r="G808" s="7"/>
      <c r="H808" s="12"/>
      <c r="I808" s="11"/>
      <c r="J808" s="12"/>
      <c r="K808" s="11"/>
    </row>
    <row r="809" spans="1:11" ht="135">
      <c r="A809" s="1" t="s">
        <v>3380</v>
      </c>
      <c r="B809" s="1" t="s">
        <v>3381</v>
      </c>
      <c r="C809" s="1" t="s">
        <v>3382</v>
      </c>
      <c r="D809" s="1" t="s">
        <v>3383</v>
      </c>
      <c r="E809" s="1" t="s">
        <v>3384</v>
      </c>
      <c r="F809" s="6">
        <v>39908</v>
      </c>
      <c r="G809" s="7">
        <v>0.68401919441616998</v>
      </c>
      <c r="H809" s="10">
        <v>39922</v>
      </c>
      <c r="I809" s="11">
        <v>68.77</v>
      </c>
      <c r="J809" s="10">
        <v>41018</v>
      </c>
      <c r="K809" s="11">
        <v>115.81</v>
      </c>
    </row>
    <row r="810" spans="1:11" ht="135">
      <c r="A810" s="1" t="s">
        <v>3387</v>
      </c>
      <c r="B810" s="1" t="s">
        <v>3388</v>
      </c>
      <c r="C810" s="1" t="s">
        <v>3389</v>
      </c>
      <c r="D810" s="1" t="s">
        <v>3390</v>
      </c>
      <c r="E810" s="1" t="s">
        <v>3391</v>
      </c>
      <c r="F810" s="6">
        <v>41218</v>
      </c>
      <c r="G810" s="7">
        <v>-0.2908</v>
      </c>
      <c r="H810" s="10">
        <v>41597</v>
      </c>
      <c r="I810" s="11">
        <v>100</v>
      </c>
      <c r="J810" s="10">
        <v>42693</v>
      </c>
      <c r="K810" s="11">
        <v>70.92</v>
      </c>
    </row>
    <row r="811" spans="1:11" ht="75">
      <c r="A811" s="1" t="s">
        <v>3392</v>
      </c>
      <c r="B811" s="1" t="s">
        <v>3393</v>
      </c>
      <c r="C811" s="1"/>
      <c r="D811" s="1"/>
      <c r="E811" s="1"/>
      <c r="F811" s="6"/>
      <c r="G811" s="7"/>
      <c r="H811" s="12"/>
      <c r="I811" s="11"/>
      <c r="J811" s="12"/>
      <c r="K811" s="11"/>
    </row>
    <row r="812" spans="1:11" ht="120">
      <c r="A812" s="1" t="s">
        <v>3394</v>
      </c>
      <c r="B812" s="1" t="s">
        <v>3395</v>
      </c>
      <c r="C812" s="1" t="s">
        <v>3396</v>
      </c>
      <c r="D812" s="1" t="s">
        <v>3397</v>
      </c>
      <c r="E812" s="1" t="s">
        <v>3398</v>
      </c>
      <c r="F812" s="6">
        <v>39999</v>
      </c>
      <c r="G812" s="7">
        <v>0.37072856221792388</v>
      </c>
      <c r="H812" s="10">
        <v>41505</v>
      </c>
      <c r="I812" s="11">
        <v>93.06</v>
      </c>
      <c r="J812" s="10">
        <v>42601</v>
      </c>
      <c r="K812" s="11">
        <v>127.56</v>
      </c>
    </row>
    <row r="813" spans="1:11" ht="45">
      <c r="A813" s="1" t="s">
        <v>3399</v>
      </c>
      <c r="B813" s="1" t="s">
        <v>3400</v>
      </c>
      <c r="C813" s="1"/>
      <c r="D813" s="1"/>
      <c r="E813" s="1"/>
      <c r="F813" s="6"/>
      <c r="G813" s="7"/>
      <c r="H813" s="12"/>
      <c r="I813" s="11"/>
      <c r="J813" s="12"/>
      <c r="K813" s="11"/>
    </row>
    <row r="814" spans="1:11" ht="90">
      <c r="A814" s="1" t="s">
        <v>3401</v>
      </c>
      <c r="B814" s="1" t="s">
        <v>3402</v>
      </c>
      <c r="C814" s="1"/>
      <c r="D814" s="1"/>
      <c r="E814" s="1"/>
      <c r="F814" s="6"/>
      <c r="G814" s="7"/>
      <c r="H814" s="12"/>
      <c r="I814" s="11"/>
      <c r="J814" s="12"/>
      <c r="K814" s="11"/>
    </row>
    <row r="815" spans="1:11" ht="135">
      <c r="A815" s="1" t="s">
        <v>3403</v>
      </c>
      <c r="B815" s="1" t="s">
        <v>3404</v>
      </c>
      <c r="C815" s="1" t="s">
        <v>3405</v>
      </c>
      <c r="D815" s="1" t="s">
        <v>3406</v>
      </c>
      <c r="E815" s="1" t="s">
        <v>3407</v>
      </c>
      <c r="F815" s="6">
        <v>38661</v>
      </c>
      <c r="G815" s="7">
        <v>-0.7453774200565586</v>
      </c>
      <c r="H815" s="10">
        <v>38887</v>
      </c>
      <c r="I815" s="11">
        <v>91.94</v>
      </c>
      <c r="J815" s="10">
        <v>39983</v>
      </c>
      <c r="K815" s="11">
        <v>23.41</v>
      </c>
    </row>
    <row r="816" spans="1:11" ht="120">
      <c r="A816" s="1" t="s">
        <v>3408</v>
      </c>
      <c r="B816" s="1" t="s">
        <v>3409</v>
      </c>
      <c r="C816" s="1" t="s">
        <v>3410</v>
      </c>
      <c r="D816" s="1" t="s">
        <v>3411</v>
      </c>
      <c r="E816" s="1" t="s">
        <v>3412</v>
      </c>
      <c r="F816" s="6">
        <v>39026</v>
      </c>
      <c r="G816" s="7">
        <v>-0.46077409492043636</v>
      </c>
      <c r="H816" s="10">
        <v>39040</v>
      </c>
      <c r="I816" s="11">
        <v>431.73</v>
      </c>
      <c r="J816" s="10">
        <v>40136</v>
      </c>
      <c r="K816" s="11">
        <v>232.8</v>
      </c>
    </row>
    <row r="817" spans="1:11" ht="135">
      <c r="A817" s="1" t="s">
        <v>3418</v>
      </c>
      <c r="B817" s="1" t="s">
        <v>3419</v>
      </c>
      <c r="C817" s="1" t="s">
        <v>3420</v>
      </c>
      <c r="D817" s="1" t="s">
        <v>3421</v>
      </c>
      <c r="E817" s="1" t="s">
        <v>3422</v>
      </c>
      <c r="F817" s="6">
        <v>39634</v>
      </c>
      <c r="G817" s="7">
        <v>1.2443857331571997</v>
      </c>
      <c r="H817" s="10">
        <v>40287</v>
      </c>
      <c r="I817" s="11">
        <v>98.41</v>
      </c>
      <c r="J817" s="10">
        <v>41383</v>
      </c>
      <c r="K817" s="11">
        <v>220.87</v>
      </c>
    </row>
    <row r="818" spans="1:11" ht="135">
      <c r="A818" s="1" t="s">
        <v>3423</v>
      </c>
      <c r="B818" s="1" t="s">
        <v>3424</v>
      </c>
      <c r="C818" s="1" t="s">
        <v>3425</v>
      </c>
      <c r="D818" s="1" t="s">
        <v>3426</v>
      </c>
      <c r="E818" s="1" t="s">
        <v>3427</v>
      </c>
      <c r="F818" s="6">
        <v>41369</v>
      </c>
      <c r="G818" s="7">
        <v>0.32063324302599083</v>
      </c>
      <c r="H818" s="10">
        <v>41383</v>
      </c>
      <c r="I818" s="11">
        <v>1343.56</v>
      </c>
      <c r="J818" s="10">
        <v>42479</v>
      </c>
      <c r="K818" s="11">
        <v>1774.3500000000001</v>
      </c>
    </row>
    <row r="819" spans="1:11" ht="75">
      <c r="A819" s="1" t="s">
        <v>3433</v>
      </c>
      <c r="B819" s="1" t="s">
        <v>3434</v>
      </c>
      <c r="C819" s="1"/>
      <c r="D819" s="1"/>
      <c r="E819" s="1"/>
      <c r="F819" s="6"/>
      <c r="G819" s="7"/>
      <c r="H819" s="12"/>
      <c r="I819" s="11"/>
      <c r="J819" s="12"/>
      <c r="K819" s="11"/>
    </row>
    <row r="820" spans="1:11" ht="135">
      <c r="A820" s="1" t="s">
        <v>3435</v>
      </c>
      <c r="B820" s="1" t="s">
        <v>3436</v>
      </c>
      <c r="C820" s="1" t="s">
        <v>3437</v>
      </c>
      <c r="D820" s="1" t="s">
        <v>3438</v>
      </c>
      <c r="E820" s="1" t="s">
        <v>3439</v>
      </c>
      <c r="F820" s="6">
        <v>39268</v>
      </c>
      <c r="G820" s="7">
        <v>-0.37210193523663526</v>
      </c>
      <c r="H820" s="10">
        <v>41383</v>
      </c>
      <c r="I820" s="11">
        <v>104.38</v>
      </c>
      <c r="J820" s="10">
        <v>42479</v>
      </c>
      <c r="K820" s="11">
        <v>65.540000000000006</v>
      </c>
    </row>
    <row r="821" spans="1:11" ht="135">
      <c r="A821" s="1" t="s">
        <v>3440</v>
      </c>
      <c r="B821" s="1" t="s">
        <v>3441</v>
      </c>
      <c r="C821" s="1" t="s">
        <v>3442</v>
      </c>
      <c r="D821" s="1" t="s">
        <v>3443</v>
      </c>
      <c r="E821" s="1" t="s">
        <v>3444</v>
      </c>
      <c r="F821" s="6">
        <v>34704</v>
      </c>
      <c r="G821" s="7">
        <v>0.72103516921035193</v>
      </c>
      <c r="H821" s="10">
        <v>34718</v>
      </c>
      <c r="I821" s="11">
        <v>678.15</v>
      </c>
      <c r="J821" s="10">
        <v>35814</v>
      </c>
      <c r="K821" s="11">
        <v>1167.1200000000001</v>
      </c>
    </row>
    <row r="822" spans="1:11" ht="135">
      <c r="A822" s="1" t="s">
        <v>3445</v>
      </c>
      <c r="B822" s="1" t="s">
        <v>3446</v>
      </c>
      <c r="C822" s="1" t="s">
        <v>3447</v>
      </c>
      <c r="D822" s="1" t="s">
        <v>3448</v>
      </c>
      <c r="E822" s="1" t="s">
        <v>3449</v>
      </c>
      <c r="F822" s="6">
        <v>41126</v>
      </c>
      <c r="G822" s="7">
        <v>0.16139783860216142</v>
      </c>
      <c r="H822" s="10">
        <v>41566</v>
      </c>
      <c r="I822" s="11">
        <v>99.01</v>
      </c>
      <c r="J822" s="10">
        <v>42662</v>
      </c>
      <c r="K822" s="11">
        <v>114.99000000000001</v>
      </c>
    </row>
    <row r="823" spans="1:11" ht="135">
      <c r="A823" s="1" t="s">
        <v>3450</v>
      </c>
      <c r="B823" s="1" t="s">
        <v>3451</v>
      </c>
      <c r="C823" s="1" t="s">
        <v>3452</v>
      </c>
      <c r="D823" s="1" t="s">
        <v>3453</v>
      </c>
      <c r="E823" s="1" t="s">
        <v>3454</v>
      </c>
      <c r="F823" s="6">
        <v>30046</v>
      </c>
      <c r="G823" s="7">
        <v>-0.29268292682926828</v>
      </c>
      <c r="H823" s="10">
        <v>32770</v>
      </c>
      <c r="I823" s="11">
        <v>102.5</v>
      </c>
      <c r="J823" s="10">
        <v>33866</v>
      </c>
      <c r="K823" s="11">
        <v>72.5</v>
      </c>
    </row>
    <row r="824" spans="1:11" ht="135">
      <c r="A824" s="1" t="s">
        <v>3455</v>
      </c>
      <c r="B824" s="1" t="s">
        <v>3456</v>
      </c>
      <c r="C824" s="1" t="s">
        <v>3457</v>
      </c>
      <c r="D824" s="1" t="s">
        <v>3458</v>
      </c>
      <c r="E824" s="1" t="s">
        <v>3460</v>
      </c>
      <c r="F824" s="6">
        <v>41526</v>
      </c>
      <c r="G824" s="7">
        <v>1.2629270113869704</v>
      </c>
      <c r="H824" s="10">
        <v>41834</v>
      </c>
      <c r="I824" s="11">
        <v>107.14</v>
      </c>
      <c r="J824" s="10">
        <v>42930</v>
      </c>
      <c r="K824" s="11">
        <v>242.45000000000002</v>
      </c>
    </row>
    <row r="825" spans="1:11" ht="150">
      <c r="A825" s="1" t="s">
        <v>2959</v>
      </c>
      <c r="B825" s="1" t="s">
        <v>3461</v>
      </c>
      <c r="C825" s="1" t="s">
        <v>2961</v>
      </c>
      <c r="D825" s="1" t="s">
        <v>2962</v>
      </c>
      <c r="E825" s="1" t="s">
        <v>2963</v>
      </c>
      <c r="F825" s="6">
        <v>41556</v>
      </c>
      <c r="G825" s="7">
        <v>3.0075794205227906</v>
      </c>
      <c r="H825" s="10">
        <v>41561</v>
      </c>
      <c r="I825" s="11">
        <v>2998.91</v>
      </c>
      <c r="J825" s="10">
        <v>42657</v>
      </c>
      <c r="K825" s="11">
        <v>12018.37</v>
      </c>
    </row>
    <row r="826" spans="1:11" ht="135">
      <c r="A826" s="1" t="s">
        <v>3462</v>
      </c>
      <c r="B826" s="1" t="s">
        <v>3463</v>
      </c>
      <c r="C826" s="1" t="s">
        <v>3464</v>
      </c>
      <c r="D826" s="1" t="s">
        <v>3465</v>
      </c>
      <c r="E826" s="1" t="s">
        <v>3466</v>
      </c>
      <c r="F826" s="6">
        <v>39391</v>
      </c>
      <c r="G826" s="7">
        <v>0.565156624004022</v>
      </c>
      <c r="H826" s="10">
        <v>39405</v>
      </c>
      <c r="I826" s="11">
        <v>7319.4400000000005</v>
      </c>
      <c r="J826" s="10">
        <v>40501</v>
      </c>
      <c r="K826" s="11">
        <v>11456.07</v>
      </c>
    </row>
    <row r="827" spans="1:11" ht="135">
      <c r="A827" s="1" t="s">
        <v>3467</v>
      </c>
      <c r="B827" s="1" t="s">
        <v>3468</v>
      </c>
      <c r="C827" s="1" t="s">
        <v>3469</v>
      </c>
      <c r="D827" s="1" t="s">
        <v>3470</v>
      </c>
      <c r="E827" s="1" t="s">
        <v>3471</v>
      </c>
      <c r="F827" s="1"/>
      <c r="G827" s="7"/>
      <c r="H827" s="12"/>
      <c r="I827" s="11"/>
      <c r="J827" s="12"/>
      <c r="K827" s="11"/>
    </row>
    <row r="828" spans="1:11" ht="150">
      <c r="A828" s="1" t="s">
        <v>3467</v>
      </c>
      <c r="B828" s="1" t="s">
        <v>3468</v>
      </c>
      <c r="C828" s="1" t="s">
        <v>3469</v>
      </c>
      <c r="D828" s="1" t="s">
        <v>3470</v>
      </c>
      <c r="E828" s="1" t="s">
        <v>3472</v>
      </c>
      <c r="F828" s="1"/>
      <c r="G828" s="7"/>
      <c r="H828" s="12"/>
      <c r="I828" s="11"/>
      <c r="J828" s="12"/>
      <c r="K828" s="11"/>
    </row>
    <row r="829" spans="1:11" ht="135">
      <c r="A829" s="1" t="s">
        <v>3473</v>
      </c>
      <c r="B829" s="1" t="s">
        <v>3474</v>
      </c>
      <c r="C829" s="1" t="s">
        <v>3475</v>
      </c>
      <c r="D829" s="1" t="s">
        <v>3476</v>
      </c>
      <c r="E829" s="1" t="s">
        <v>3477</v>
      </c>
      <c r="F829" s="6">
        <v>39026</v>
      </c>
      <c r="G829" s="7">
        <v>-0.75512708150744956</v>
      </c>
      <c r="H829" s="10">
        <v>39040</v>
      </c>
      <c r="I829" s="11">
        <v>114.10000000000001</v>
      </c>
      <c r="J829" s="10">
        <v>40136</v>
      </c>
      <c r="K829" s="11">
        <v>27.94</v>
      </c>
    </row>
    <row r="830" spans="1:11" ht="30">
      <c r="A830" s="1" t="s">
        <v>3478</v>
      </c>
      <c r="B830" s="1" t="s">
        <v>3479</v>
      </c>
      <c r="C830" s="1"/>
      <c r="D830" s="1"/>
      <c r="E830" s="1"/>
      <c r="F830" s="6"/>
      <c r="G830" s="7"/>
      <c r="H830" s="12"/>
      <c r="I830" s="11"/>
      <c r="J830" s="12"/>
      <c r="K830" s="11"/>
    </row>
    <row r="831" spans="1:11" ht="135">
      <c r="A831" s="1" t="s">
        <v>3480</v>
      </c>
      <c r="B831" s="1" t="s">
        <v>3481</v>
      </c>
      <c r="C831" s="1" t="s">
        <v>3482</v>
      </c>
      <c r="D831" s="1" t="s">
        <v>3483</v>
      </c>
      <c r="E831" s="1" t="s">
        <v>3484</v>
      </c>
      <c r="F831" s="6">
        <v>40091</v>
      </c>
      <c r="G831" s="7">
        <v>0.66372101862409716</v>
      </c>
      <c r="H831" s="10">
        <v>41140</v>
      </c>
      <c r="I831" s="11">
        <v>105.24000000000001</v>
      </c>
      <c r="J831" s="10">
        <v>42235</v>
      </c>
      <c r="K831" s="11">
        <v>175.09</v>
      </c>
    </row>
    <row r="832" spans="1:11" ht="135">
      <c r="A832" s="1" t="s">
        <v>3485</v>
      </c>
      <c r="B832" s="1" t="s">
        <v>3486</v>
      </c>
      <c r="C832" s="1" t="s">
        <v>3487</v>
      </c>
      <c r="D832" s="1" t="s">
        <v>3488</v>
      </c>
      <c r="E832" s="1" t="s">
        <v>3489</v>
      </c>
      <c r="F832" s="6">
        <v>39573</v>
      </c>
      <c r="G832" s="7">
        <v>-9.683584625185819E-2</v>
      </c>
      <c r="H832" s="10">
        <v>39801</v>
      </c>
      <c r="I832" s="11">
        <v>141.27000000000001</v>
      </c>
      <c r="J832" s="10">
        <v>40896</v>
      </c>
      <c r="K832" s="11">
        <v>127.59</v>
      </c>
    </row>
    <row r="833" spans="1:11" ht="135">
      <c r="A833" s="1" t="s">
        <v>3495</v>
      </c>
      <c r="B833" s="1" t="s">
        <v>3496</v>
      </c>
      <c r="C833" s="1" t="s">
        <v>3497</v>
      </c>
      <c r="D833" s="1" t="s">
        <v>3498</v>
      </c>
      <c r="E833" s="1" t="s">
        <v>3499</v>
      </c>
      <c r="F833" s="6">
        <v>40364</v>
      </c>
      <c r="G833" s="7">
        <v>-2.6938694661780716E-2</v>
      </c>
      <c r="H833" s="10">
        <v>41018</v>
      </c>
      <c r="I833" s="11">
        <v>100.97</v>
      </c>
      <c r="J833" s="10">
        <v>42113</v>
      </c>
      <c r="K833" s="11">
        <v>98.25</v>
      </c>
    </row>
    <row r="834" spans="1:11" ht="135">
      <c r="A834" s="1" t="s">
        <v>3500</v>
      </c>
      <c r="B834" s="1" t="s">
        <v>3501</v>
      </c>
      <c r="C834" s="1" t="s">
        <v>3502</v>
      </c>
      <c r="D834" s="1" t="s">
        <v>3503</v>
      </c>
      <c r="E834" s="1" t="s">
        <v>3504</v>
      </c>
      <c r="F834" s="6">
        <v>40668</v>
      </c>
      <c r="G834" s="7">
        <v>0.55777176638438231</v>
      </c>
      <c r="H834" s="10">
        <v>40682</v>
      </c>
      <c r="I834" s="11">
        <v>1415.83</v>
      </c>
      <c r="J834" s="10">
        <v>41778</v>
      </c>
      <c r="K834" s="11">
        <v>2205.54</v>
      </c>
    </row>
    <row r="835" spans="1:11" ht="120">
      <c r="A835" s="1" t="s">
        <v>3510</v>
      </c>
      <c r="B835" s="1" t="s">
        <v>3511</v>
      </c>
      <c r="C835" s="1" t="s">
        <v>3512</v>
      </c>
      <c r="D835" s="1" t="s">
        <v>3513</v>
      </c>
      <c r="E835" s="1" t="s">
        <v>3514</v>
      </c>
      <c r="F835" s="6">
        <v>26973</v>
      </c>
      <c r="G835" s="7">
        <v>-0.35241267918433267</v>
      </c>
      <c r="H835" s="10">
        <v>32861</v>
      </c>
      <c r="I835" s="11">
        <v>99.06</v>
      </c>
      <c r="J835" s="10">
        <v>33957</v>
      </c>
      <c r="K835" s="11">
        <v>64.150000000000006</v>
      </c>
    </row>
    <row r="836" spans="1:11" ht="30">
      <c r="A836" s="1" t="s">
        <v>3515</v>
      </c>
      <c r="B836" s="1" t="s">
        <v>3516</v>
      </c>
      <c r="C836" s="1"/>
      <c r="D836" s="1"/>
      <c r="E836" s="1"/>
      <c r="F836" s="6"/>
      <c r="G836" s="7"/>
      <c r="H836" s="12"/>
      <c r="I836" s="11"/>
      <c r="J836" s="12"/>
      <c r="K836" s="11"/>
    </row>
    <row r="837" spans="1:11" ht="120">
      <c r="A837" s="1" t="s">
        <v>3519</v>
      </c>
      <c r="B837" s="1" t="s">
        <v>3520</v>
      </c>
      <c r="C837" s="1" t="s">
        <v>3521</v>
      </c>
      <c r="D837" s="1" t="s">
        <v>3522</v>
      </c>
      <c r="E837" s="1" t="s">
        <v>3523</v>
      </c>
      <c r="F837" s="6">
        <v>38173</v>
      </c>
      <c r="G837" s="7">
        <v>-0.24521005595924156</v>
      </c>
      <c r="H837" s="10">
        <v>38187</v>
      </c>
      <c r="I837" s="11">
        <v>1197.3</v>
      </c>
      <c r="J837" s="10">
        <v>39282</v>
      </c>
      <c r="K837" s="11">
        <v>903.71</v>
      </c>
    </row>
    <row r="838" spans="1:11" ht="135">
      <c r="A838" s="1" t="s">
        <v>3534</v>
      </c>
      <c r="B838" s="1" t="s">
        <v>3535</v>
      </c>
      <c r="C838" s="1" t="s">
        <v>3536</v>
      </c>
      <c r="D838" s="1" t="s">
        <v>3537</v>
      </c>
      <c r="E838" s="1" t="s">
        <v>3538</v>
      </c>
      <c r="F838" s="6">
        <v>41583</v>
      </c>
      <c r="G838" s="7">
        <v>1.4872521246458924E-2</v>
      </c>
      <c r="H838" s="10">
        <v>41597</v>
      </c>
      <c r="I838" s="11">
        <v>1059</v>
      </c>
      <c r="J838" s="10">
        <v>42693</v>
      </c>
      <c r="K838" s="11">
        <v>1074.75</v>
      </c>
    </row>
    <row r="839" spans="1:11" ht="135">
      <c r="A839" s="1" t="s">
        <v>3539</v>
      </c>
      <c r="B839" s="1" t="s">
        <v>3540</v>
      </c>
      <c r="C839" s="1" t="s">
        <v>3541</v>
      </c>
      <c r="D839" s="1" t="s">
        <v>3542</v>
      </c>
      <c r="E839" s="1" t="s">
        <v>3543</v>
      </c>
      <c r="F839" s="6">
        <v>39177</v>
      </c>
      <c r="G839" s="7">
        <v>-0.28059332509270707</v>
      </c>
      <c r="H839" s="10">
        <v>40044</v>
      </c>
      <c r="I839" s="11">
        <v>202.25</v>
      </c>
      <c r="J839" s="10">
        <v>41140</v>
      </c>
      <c r="K839" s="11">
        <v>145.5</v>
      </c>
    </row>
    <row r="840" spans="1:11" ht="60">
      <c r="A840" s="1" t="s">
        <v>3544</v>
      </c>
      <c r="B840" s="1" t="s">
        <v>3545</v>
      </c>
      <c r="C840" s="1"/>
      <c r="D840" s="1"/>
      <c r="E840" s="1"/>
      <c r="F840" s="6"/>
      <c r="G840" s="7"/>
      <c r="H840" s="12"/>
      <c r="I840" s="11"/>
      <c r="J840" s="12"/>
      <c r="K840" s="11"/>
    </row>
    <row r="841" spans="1:11" ht="135">
      <c r="A841" s="1" t="s">
        <v>3546</v>
      </c>
      <c r="B841" s="1" t="s">
        <v>3547</v>
      </c>
      <c r="C841" s="1" t="s">
        <v>3548</v>
      </c>
      <c r="D841" s="1" t="s">
        <v>3549</v>
      </c>
      <c r="E841" s="1" t="s">
        <v>3550</v>
      </c>
      <c r="F841" s="6">
        <v>40849</v>
      </c>
      <c r="G841" s="7">
        <v>1.5266961368441287</v>
      </c>
      <c r="H841" s="10">
        <v>40866</v>
      </c>
      <c r="I841" s="11">
        <v>260.14999999999998</v>
      </c>
      <c r="J841" s="10">
        <v>41962</v>
      </c>
      <c r="K841" s="11">
        <v>657.32</v>
      </c>
    </row>
    <row r="842" spans="1:11" ht="135">
      <c r="A842" s="1" t="s">
        <v>3546</v>
      </c>
      <c r="B842" s="1" t="s">
        <v>3547</v>
      </c>
      <c r="C842" s="1" t="s">
        <v>3548</v>
      </c>
      <c r="D842" s="1" t="s">
        <v>3549</v>
      </c>
      <c r="E842" s="1" t="s">
        <v>3551</v>
      </c>
      <c r="F842" s="6">
        <v>40849</v>
      </c>
      <c r="G842" s="7">
        <v>1.3708614122472897</v>
      </c>
      <c r="H842" s="10">
        <v>40861</v>
      </c>
      <c r="I842" s="11">
        <v>273.04000000000002</v>
      </c>
      <c r="J842" s="10">
        <v>41957</v>
      </c>
      <c r="K842" s="11">
        <v>647.34</v>
      </c>
    </row>
    <row r="843" spans="1:11" ht="135">
      <c r="A843" s="1" t="s">
        <v>3552</v>
      </c>
      <c r="B843" s="1" t="s">
        <v>3553</v>
      </c>
      <c r="C843" s="1" t="s">
        <v>3554</v>
      </c>
      <c r="D843" s="1" t="s">
        <v>3555</v>
      </c>
      <c r="E843" s="1" t="s">
        <v>3556</v>
      </c>
      <c r="F843" s="6">
        <v>41187</v>
      </c>
      <c r="G843" s="7">
        <v>0.24272877297745912</v>
      </c>
      <c r="H843" s="10">
        <v>41201</v>
      </c>
      <c r="I843" s="11">
        <v>2096.62</v>
      </c>
      <c r="J843" s="10">
        <v>42296</v>
      </c>
      <c r="K843" s="11">
        <v>2605.5300000000002</v>
      </c>
    </row>
    <row r="844" spans="1:11" ht="135">
      <c r="A844" s="1" t="s">
        <v>3559</v>
      </c>
      <c r="B844" s="1" t="s">
        <v>3560</v>
      </c>
      <c r="C844" s="1" t="s">
        <v>3561</v>
      </c>
      <c r="D844" s="1" t="s">
        <v>3562</v>
      </c>
      <c r="E844" s="1" t="s">
        <v>3563</v>
      </c>
      <c r="F844" s="6">
        <v>36104</v>
      </c>
      <c r="G844" s="7">
        <v>8.0527696498839685</v>
      </c>
      <c r="H844" s="10">
        <v>41413</v>
      </c>
      <c r="I844" s="11">
        <v>99.11</v>
      </c>
      <c r="J844" s="10">
        <v>42509</v>
      </c>
      <c r="K844" s="11">
        <v>897.22</v>
      </c>
    </row>
    <row r="845" spans="1:11" ht="135">
      <c r="A845" s="1" t="s">
        <v>3564</v>
      </c>
      <c r="B845" s="1" t="s">
        <v>3565</v>
      </c>
      <c r="C845" s="1" t="s">
        <v>3566</v>
      </c>
      <c r="D845" s="1" t="s">
        <v>3567</v>
      </c>
      <c r="E845" s="1" t="s">
        <v>3568</v>
      </c>
      <c r="F845" s="6">
        <v>41552</v>
      </c>
      <c r="G845" s="7">
        <v>0.20659722222222229</v>
      </c>
      <c r="H845" s="10">
        <v>41566</v>
      </c>
      <c r="I845" s="11">
        <v>11.52</v>
      </c>
      <c r="J845" s="10">
        <v>42662</v>
      </c>
      <c r="K845" s="11">
        <v>13.9</v>
      </c>
    </row>
    <row r="846" spans="1:11" ht="135">
      <c r="A846" s="1" t="s">
        <v>3184</v>
      </c>
      <c r="B846" s="1" t="s">
        <v>3569</v>
      </c>
      <c r="C846" s="1" t="s">
        <v>3186</v>
      </c>
      <c r="D846" s="1" t="s">
        <v>3187</v>
      </c>
      <c r="E846" s="1" t="s">
        <v>3188</v>
      </c>
      <c r="F846" s="6">
        <v>41707</v>
      </c>
      <c r="G846" s="7">
        <v>0.29471411497089101</v>
      </c>
      <c r="H846" s="10">
        <v>41717</v>
      </c>
      <c r="I846" s="11">
        <v>259.37</v>
      </c>
      <c r="J846" s="10">
        <v>42813</v>
      </c>
      <c r="K846" s="11">
        <v>335.81</v>
      </c>
    </row>
    <row r="847" spans="1:11" ht="135">
      <c r="A847" s="1" t="s">
        <v>3184</v>
      </c>
      <c r="B847" s="1" t="s">
        <v>3569</v>
      </c>
      <c r="C847" s="1" t="s">
        <v>3186</v>
      </c>
      <c r="D847" s="1" t="s">
        <v>3187</v>
      </c>
      <c r="E847" s="1" t="s">
        <v>3189</v>
      </c>
      <c r="F847" s="6">
        <v>41707</v>
      </c>
      <c r="G847" s="7">
        <v>0.18426088654559658</v>
      </c>
      <c r="H847" s="10">
        <v>41712</v>
      </c>
      <c r="I847" s="11">
        <v>256.05</v>
      </c>
      <c r="J847" s="10">
        <v>42808</v>
      </c>
      <c r="K847" s="11">
        <v>303.23</v>
      </c>
    </row>
    <row r="848" spans="1:11" ht="135">
      <c r="A848" s="1" t="s">
        <v>3184</v>
      </c>
      <c r="B848" s="1" t="s">
        <v>3569</v>
      </c>
      <c r="C848" s="1" t="s">
        <v>3190</v>
      </c>
      <c r="D848" s="1" t="s">
        <v>3191</v>
      </c>
      <c r="E848" s="1" t="s">
        <v>3192</v>
      </c>
      <c r="F848" s="6">
        <v>41707</v>
      </c>
      <c r="G848" s="7">
        <v>0.58521170960499502</v>
      </c>
      <c r="H848" s="10">
        <v>41712</v>
      </c>
      <c r="I848" s="11">
        <v>25508.29</v>
      </c>
      <c r="J848" s="10">
        <v>42808</v>
      </c>
      <c r="K848" s="11">
        <v>40436.04</v>
      </c>
    </row>
    <row r="849" spans="1:11" ht="135">
      <c r="A849" s="1" t="s">
        <v>3290</v>
      </c>
      <c r="B849" s="1" t="s">
        <v>3570</v>
      </c>
      <c r="C849" s="1" t="s">
        <v>3292</v>
      </c>
      <c r="D849" s="1" t="s">
        <v>3293</v>
      </c>
      <c r="E849" s="1" t="s">
        <v>3294</v>
      </c>
      <c r="F849" s="6">
        <v>41764</v>
      </c>
      <c r="G849" s="7">
        <v>1.0948655256723718</v>
      </c>
      <c r="H849" s="10">
        <v>41778</v>
      </c>
      <c r="I849" s="11">
        <v>40.9</v>
      </c>
      <c r="J849" s="10">
        <v>42874</v>
      </c>
      <c r="K849" s="11">
        <v>85.68</v>
      </c>
    </row>
    <row r="850" spans="1:11" ht="135">
      <c r="A850" s="1" t="s">
        <v>3290</v>
      </c>
      <c r="B850" s="1" t="s">
        <v>3570</v>
      </c>
      <c r="C850" s="1" t="s">
        <v>3292</v>
      </c>
      <c r="D850" s="1" t="s">
        <v>3293</v>
      </c>
      <c r="E850" s="1" t="s">
        <v>3295</v>
      </c>
      <c r="F850" s="6">
        <v>41764</v>
      </c>
      <c r="G850" s="7">
        <v>0.82043204320432062</v>
      </c>
      <c r="H850" s="10">
        <v>41773</v>
      </c>
      <c r="I850" s="11">
        <v>44.44</v>
      </c>
      <c r="J850" s="10">
        <v>42869</v>
      </c>
      <c r="K850" s="11">
        <v>80.900000000000006</v>
      </c>
    </row>
    <row r="851" spans="1:11" ht="135">
      <c r="A851" s="1" t="s">
        <v>3571</v>
      </c>
      <c r="B851" s="1" t="s">
        <v>3572</v>
      </c>
      <c r="C851" s="1" t="s">
        <v>3573</v>
      </c>
      <c r="D851" s="1" t="s">
        <v>3574</v>
      </c>
      <c r="E851" s="1" t="s">
        <v>3575</v>
      </c>
      <c r="F851" s="6">
        <v>38903</v>
      </c>
      <c r="G851" s="7">
        <v>-0.50281963777186689</v>
      </c>
      <c r="H851" s="10">
        <v>38917</v>
      </c>
      <c r="I851" s="11">
        <v>30764.59</v>
      </c>
      <c r="J851" s="10">
        <v>40013</v>
      </c>
      <c r="K851" s="11">
        <v>15295.550000000001</v>
      </c>
    </row>
    <row r="852" spans="1:11" ht="135">
      <c r="A852" s="1" t="s">
        <v>3583</v>
      </c>
      <c r="B852" s="1" t="s">
        <v>3584</v>
      </c>
      <c r="C852" s="1" t="s">
        <v>3585</v>
      </c>
      <c r="D852" s="1" t="s">
        <v>3586</v>
      </c>
      <c r="E852" s="1" t="s">
        <v>3587</v>
      </c>
      <c r="F852" s="6">
        <v>41675</v>
      </c>
      <c r="G852" s="7">
        <v>-0.69989576423765754</v>
      </c>
      <c r="H852" s="10">
        <v>41689</v>
      </c>
      <c r="I852" s="11">
        <v>105.53</v>
      </c>
      <c r="J852" s="10">
        <v>42785</v>
      </c>
      <c r="K852" s="11">
        <v>31.67</v>
      </c>
    </row>
    <row r="853" spans="1:11" ht="135">
      <c r="A853" s="1" t="s">
        <v>3588</v>
      </c>
      <c r="B853" s="1" t="s">
        <v>3589</v>
      </c>
      <c r="C853" s="1" t="s">
        <v>3590</v>
      </c>
      <c r="D853" s="1" t="s">
        <v>3591</v>
      </c>
      <c r="E853" s="1" t="s">
        <v>3592</v>
      </c>
      <c r="F853" s="6">
        <v>40224</v>
      </c>
      <c r="G853" s="7">
        <v>9.7064757878555022E-2</v>
      </c>
      <c r="H853" s="10">
        <v>40228</v>
      </c>
      <c r="I853" s="11">
        <v>416.32</v>
      </c>
      <c r="J853" s="10">
        <v>41324</v>
      </c>
      <c r="K853" s="11">
        <v>456.73</v>
      </c>
    </row>
    <row r="854" spans="1:11" ht="135">
      <c r="A854" s="1" t="s">
        <v>3593</v>
      </c>
      <c r="B854" s="1" t="s">
        <v>3594</v>
      </c>
      <c r="C854" s="1" t="s">
        <v>3595</v>
      </c>
      <c r="D854" s="1" t="s">
        <v>3596</v>
      </c>
      <c r="E854" s="1" t="s">
        <v>3597</v>
      </c>
      <c r="F854" s="6">
        <v>40119</v>
      </c>
      <c r="G854" s="7">
        <v>0.65601059846783005</v>
      </c>
      <c r="H854" s="10">
        <v>40136</v>
      </c>
      <c r="I854" s="11">
        <v>173.61</v>
      </c>
      <c r="J854" s="10">
        <v>41232</v>
      </c>
      <c r="K854" s="11">
        <v>287.5</v>
      </c>
    </row>
    <row r="855" spans="1:11" ht="135">
      <c r="A855" s="1" t="s">
        <v>3593</v>
      </c>
      <c r="B855" s="1" t="s">
        <v>3594</v>
      </c>
      <c r="C855" s="1" t="s">
        <v>3595</v>
      </c>
      <c r="D855" s="1" t="s">
        <v>3596</v>
      </c>
      <c r="E855" s="1" t="s">
        <v>3598</v>
      </c>
      <c r="F855" s="6">
        <v>40119</v>
      </c>
      <c r="G855" s="7">
        <v>0.6640170497091179</v>
      </c>
      <c r="H855" s="10">
        <v>40131</v>
      </c>
      <c r="I855" s="11">
        <v>173.61</v>
      </c>
      <c r="J855" s="10">
        <v>41227</v>
      </c>
      <c r="K855" s="11">
        <v>288.89</v>
      </c>
    </row>
    <row r="856" spans="1:11" ht="135">
      <c r="A856" s="1" t="s">
        <v>3599</v>
      </c>
      <c r="B856" s="1" t="s">
        <v>3600</v>
      </c>
      <c r="C856" s="1" t="s">
        <v>3601</v>
      </c>
      <c r="D856" s="1" t="s">
        <v>3602</v>
      </c>
      <c r="E856" s="1" t="s">
        <v>3603</v>
      </c>
      <c r="F856" s="6">
        <v>41342</v>
      </c>
      <c r="G856" s="7">
        <v>2.3399740147249894</v>
      </c>
      <c r="H856" s="10">
        <v>41469</v>
      </c>
      <c r="I856" s="11">
        <v>69.27</v>
      </c>
      <c r="J856" s="10">
        <v>42565</v>
      </c>
      <c r="K856" s="11">
        <v>231.36</v>
      </c>
    </row>
    <row r="857" spans="1:11" ht="135">
      <c r="A857" s="1" t="s">
        <v>3604</v>
      </c>
      <c r="B857" s="1" t="s">
        <v>3605</v>
      </c>
      <c r="C857" s="1" t="s">
        <v>3606</v>
      </c>
      <c r="D857" s="1" t="s">
        <v>3607</v>
      </c>
      <c r="E857" s="1" t="s">
        <v>3608</v>
      </c>
      <c r="F857" s="6">
        <v>41552</v>
      </c>
      <c r="G857" s="7">
        <v>-0.40254198191548257</v>
      </c>
      <c r="H857" s="10">
        <v>41566</v>
      </c>
      <c r="I857" s="11">
        <v>433.52</v>
      </c>
      <c r="J857" s="10">
        <v>42662</v>
      </c>
      <c r="K857" s="11">
        <v>259.01</v>
      </c>
    </row>
    <row r="858" spans="1:11" ht="120">
      <c r="A858" s="1" t="s">
        <v>3609</v>
      </c>
      <c r="B858" s="1" t="s">
        <v>3610</v>
      </c>
      <c r="C858" s="1" t="s">
        <v>3611</v>
      </c>
      <c r="D858" s="1" t="s">
        <v>3612</v>
      </c>
      <c r="E858" s="1" t="s">
        <v>3613</v>
      </c>
      <c r="F858" s="6">
        <v>40913</v>
      </c>
      <c r="G858" s="7">
        <v>0.27919420837267861</v>
      </c>
      <c r="H858" s="10">
        <v>40927</v>
      </c>
      <c r="I858" s="11">
        <v>730.71</v>
      </c>
      <c r="J858" s="10">
        <v>42023</v>
      </c>
      <c r="K858" s="11">
        <v>934.72</v>
      </c>
    </row>
    <row r="859" spans="1:11" ht="135">
      <c r="A859" s="1" t="s">
        <v>3619</v>
      </c>
      <c r="B859" s="1" t="s">
        <v>3620</v>
      </c>
      <c r="C859" s="1" t="s">
        <v>3621</v>
      </c>
      <c r="D859" s="1" t="s">
        <v>3622</v>
      </c>
      <c r="E859" s="1" t="s">
        <v>3623</v>
      </c>
      <c r="F859" s="6">
        <v>41369</v>
      </c>
      <c r="G859" s="7">
        <v>1.723481148661848</v>
      </c>
      <c r="H859" s="10">
        <v>41566</v>
      </c>
      <c r="I859" s="11">
        <v>102.38</v>
      </c>
      <c r="J859" s="10">
        <v>42662</v>
      </c>
      <c r="K859" s="11">
        <v>278.83</v>
      </c>
    </row>
    <row r="860" spans="1:11" ht="45">
      <c r="A860" s="1" t="s">
        <v>3624</v>
      </c>
      <c r="B860" s="1" t="s">
        <v>3625</v>
      </c>
      <c r="C860" s="1"/>
      <c r="D860" s="1"/>
      <c r="E860" s="1"/>
      <c r="F860" s="6"/>
      <c r="G860" s="7"/>
      <c r="H860" s="12"/>
      <c r="I860" s="11"/>
      <c r="J860" s="12"/>
      <c r="K860" s="11"/>
    </row>
    <row r="861" spans="1:11" ht="135">
      <c r="A861" s="1" t="s">
        <v>3626</v>
      </c>
      <c r="B861" s="1" t="s">
        <v>3627</v>
      </c>
      <c r="C861" s="1" t="s">
        <v>3628</v>
      </c>
      <c r="D861" s="1" t="s">
        <v>3629</v>
      </c>
      <c r="E861" s="1" t="s">
        <v>3630</v>
      </c>
      <c r="F861" s="6">
        <v>41491</v>
      </c>
      <c r="G861" s="7">
        <v>2.168222171636696E-2</v>
      </c>
      <c r="H861" s="10">
        <v>41505</v>
      </c>
      <c r="I861" s="11">
        <v>175.72</v>
      </c>
      <c r="J861" s="10">
        <v>42601</v>
      </c>
      <c r="K861" s="11">
        <v>179.53</v>
      </c>
    </row>
    <row r="862" spans="1:11" ht="135">
      <c r="A862" s="1" t="s">
        <v>3631</v>
      </c>
      <c r="B862" s="1" t="s">
        <v>3632</v>
      </c>
      <c r="C862" s="1" t="s">
        <v>3633</v>
      </c>
      <c r="D862" s="1" t="s">
        <v>3634</v>
      </c>
      <c r="E862" s="1" t="s">
        <v>3635</v>
      </c>
      <c r="F862" s="6">
        <v>40760</v>
      </c>
      <c r="G862" s="7">
        <v>0.95498342859887608</v>
      </c>
      <c r="H862" s="10">
        <v>40774</v>
      </c>
      <c r="I862" s="11">
        <v>3122.85</v>
      </c>
      <c r="J862" s="10">
        <v>41870</v>
      </c>
      <c r="K862" s="11">
        <v>6105.12</v>
      </c>
    </row>
    <row r="863" spans="1:11" ht="135">
      <c r="A863" s="1" t="s">
        <v>3637</v>
      </c>
      <c r="B863" s="1" t="s">
        <v>3638</v>
      </c>
      <c r="C863" s="1" t="s">
        <v>3639</v>
      </c>
      <c r="D863" s="1" t="s">
        <v>3640</v>
      </c>
      <c r="E863" s="1" t="s">
        <v>3641</v>
      </c>
      <c r="F863" s="6">
        <v>40879</v>
      </c>
      <c r="G863" s="7">
        <v>-0.5972508591065292</v>
      </c>
      <c r="H863" s="10">
        <v>40896</v>
      </c>
      <c r="I863" s="11">
        <v>29.1</v>
      </c>
      <c r="J863" s="10">
        <v>41992</v>
      </c>
      <c r="K863" s="11">
        <v>11.72</v>
      </c>
    </row>
    <row r="864" spans="1:11" ht="135">
      <c r="A864" s="1" t="s">
        <v>3637</v>
      </c>
      <c r="B864" s="1" t="s">
        <v>3638</v>
      </c>
      <c r="C864" s="1" t="s">
        <v>3639</v>
      </c>
      <c r="D864" s="1" t="s">
        <v>3640</v>
      </c>
      <c r="E864" s="1" t="s">
        <v>3642</v>
      </c>
      <c r="F864" s="6">
        <v>40879</v>
      </c>
      <c r="G864" s="7">
        <v>-0.62410423452768726</v>
      </c>
      <c r="H864" s="10">
        <v>40891</v>
      </c>
      <c r="I864" s="11">
        <v>30.7</v>
      </c>
      <c r="J864" s="10">
        <v>41987</v>
      </c>
      <c r="K864" s="11">
        <v>11.540000000000001</v>
      </c>
    </row>
    <row r="865" spans="1:11" ht="135">
      <c r="A865" s="1" t="s">
        <v>3643</v>
      </c>
      <c r="B865" s="1" t="s">
        <v>3644</v>
      </c>
      <c r="C865" s="1" t="s">
        <v>3645</v>
      </c>
      <c r="D865" s="1" t="s">
        <v>3646</v>
      </c>
      <c r="E865" s="1" t="s">
        <v>3647</v>
      </c>
      <c r="F865" s="6">
        <v>38388</v>
      </c>
      <c r="G865" s="7">
        <v>2.0133533633784011</v>
      </c>
      <c r="H865" s="10">
        <v>38402</v>
      </c>
      <c r="I865" s="11">
        <v>179.73</v>
      </c>
      <c r="J865" s="10">
        <v>39497</v>
      </c>
      <c r="K865" s="11">
        <v>541.59</v>
      </c>
    </row>
    <row r="866" spans="1:11" ht="135">
      <c r="A866" s="1" t="s">
        <v>3648</v>
      </c>
      <c r="B866" s="1" t="s">
        <v>3649</v>
      </c>
      <c r="C866" s="1" t="s">
        <v>3650</v>
      </c>
      <c r="D866" s="1" t="s">
        <v>3651</v>
      </c>
      <c r="E866" s="1" t="s">
        <v>3652</v>
      </c>
      <c r="F866" s="6">
        <v>39849</v>
      </c>
      <c r="G866" s="7">
        <v>5.1918681902737172</v>
      </c>
      <c r="H866" s="10">
        <v>39863</v>
      </c>
      <c r="I866" s="11">
        <v>37.630000000000003</v>
      </c>
      <c r="J866" s="10">
        <v>40958</v>
      </c>
      <c r="K866" s="11">
        <v>233</v>
      </c>
    </row>
    <row r="867" spans="1:11" ht="45">
      <c r="A867" s="1" t="s">
        <v>3653</v>
      </c>
      <c r="B867" s="1" t="s">
        <v>3654</v>
      </c>
      <c r="C867" s="1"/>
      <c r="D867" s="1"/>
      <c r="E867" s="1"/>
      <c r="F867" s="6"/>
      <c r="G867" s="7"/>
      <c r="H867" s="12"/>
      <c r="I867" s="11"/>
      <c r="J867" s="12"/>
      <c r="K867" s="11"/>
    </row>
    <row r="868" spans="1:11" ht="135">
      <c r="A868" s="1" t="s">
        <v>3661</v>
      </c>
      <c r="B868" s="1" t="s">
        <v>3662</v>
      </c>
      <c r="C868" s="1" t="s">
        <v>3663</v>
      </c>
      <c r="D868" s="1" t="s">
        <v>3664</v>
      </c>
      <c r="E868" s="1" t="s">
        <v>3665</v>
      </c>
      <c r="F868" s="6">
        <v>40183</v>
      </c>
      <c r="G868" s="7">
        <v>-0.19183872541050231</v>
      </c>
      <c r="H868" s="10">
        <v>40197</v>
      </c>
      <c r="I868" s="11">
        <v>61.51</v>
      </c>
      <c r="J868" s="10">
        <v>41293</v>
      </c>
      <c r="K868" s="11">
        <v>49.71</v>
      </c>
    </row>
    <row r="869" spans="1:11" ht="135">
      <c r="A869" s="1" t="s">
        <v>3666</v>
      </c>
      <c r="B869" s="1" t="s">
        <v>3667</v>
      </c>
      <c r="C869" s="1" t="s">
        <v>3668</v>
      </c>
      <c r="D869" s="1" t="s">
        <v>3669</v>
      </c>
      <c r="E869" s="1" t="s">
        <v>3670</v>
      </c>
      <c r="F869" s="6">
        <v>40849</v>
      </c>
      <c r="G869" s="7">
        <v>1.2898422306355655</v>
      </c>
      <c r="H869" s="10">
        <v>40866</v>
      </c>
      <c r="I869" s="11">
        <v>868.99</v>
      </c>
      <c r="J869" s="10">
        <v>41962</v>
      </c>
      <c r="K869" s="11">
        <v>1989.8500000000001</v>
      </c>
    </row>
    <row r="870" spans="1:11" ht="135">
      <c r="A870" s="1" t="s">
        <v>3666</v>
      </c>
      <c r="B870" s="1" t="s">
        <v>3667</v>
      </c>
      <c r="C870" s="1" t="s">
        <v>3668</v>
      </c>
      <c r="D870" s="1" t="s">
        <v>3669</v>
      </c>
      <c r="E870" s="1" t="s">
        <v>3671</v>
      </c>
      <c r="F870" s="6">
        <v>40849</v>
      </c>
      <c r="G870" s="7">
        <v>1.1451390889593136</v>
      </c>
      <c r="H870" s="10">
        <v>40861</v>
      </c>
      <c r="I870" s="11">
        <v>937.17000000000007</v>
      </c>
      <c r="J870" s="10">
        <v>41957</v>
      </c>
      <c r="K870" s="11">
        <v>2010.3600000000001</v>
      </c>
    </row>
    <row r="871" spans="1:11" ht="45">
      <c r="A871" s="1" t="s">
        <v>3677</v>
      </c>
      <c r="B871" s="1" t="s">
        <v>3678</v>
      </c>
      <c r="C871" s="1"/>
      <c r="D871" s="1"/>
      <c r="E871" s="1"/>
      <c r="F871" s="6"/>
      <c r="G871" s="7"/>
      <c r="H871" s="12"/>
      <c r="I871" s="11"/>
      <c r="J871" s="12"/>
      <c r="K871" s="11"/>
    </row>
    <row r="872" spans="1:11" ht="135">
      <c r="A872" s="1" t="s">
        <v>3679</v>
      </c>
      <c r="B872" s="1" t="s">
        <v>3680</v>
      </c>
      <c r="C872" s="1" t="s">
        <v>3681</v>
      </c>
      <c r="D872" s="1" t="s">
        <v>3682</v>
      </c>
      <c r="E872" s="1" t="s">
        <v>3683</v>
      </c>
      <c r="F872" s="6">
        <v>39268</v>
      </c>
      <c r="G872" s="7">
        <v>-0.34178820545339256</v>
      </c>
      <c r="H872" s="10">
        <v>39282</v>
      </c>
      <c r="I872" s="11">
        <v>47.31</v>
      </c>
      <c r="J872" s="10">
        <v>40378</v>
      </c>
      <c r="K872" s="11">
        <v>31.14</v>
      </c>
    </row>
    <row r="873" spans="1:11" ht="135">
      <c r="A873" s="1" t="s">
        <v>3684</v>
      </c>
      <c r="B873" s="1" t="s">
        <v>3685</v>
      </c>
      <c r="C873" s="1" t="s">
        <v>3686</v>
      </c>
      <c r="D873" s="1" t="s">
        <v>3687</v>
      </c>
      <c r="E873" s="1" t="s">
        <v>3688</v>
      </c>
      <c r="F873" s="6">
        <v>31325</v>
      </c>
      <c r="G873" s="7">
        <v>-0.50770185051173378</v>
      </c>
      <c r="H873" s="10">
        <v>33500</v>
      </c>
      <c r="I873" s="11">
        <v>96.73</v>
      </c>
      <c r="J873" s="10">
        <v>34596</v>
      </c>
      <c r="K873" s="11">
        <v>47.62</v>
      </c>
    </row>
    <row r="874" spans="1:11" ht="135">
      <c r="A874" s="1" t="s">
        <v>3689</v>
      </c>
      <c r="B874" s="1" t="s">
        <v>3690</v>
      </c>
      <c r="C874" s="1" t="s">
        <v>3691</v>
      </c>
      <c r="D874" s="1" t="s">
        <v>3692</v>
      </c>
      <c r="E874" s="1" t="s">
        <v>3693</v>
      </c>
      <c r="F874" s="6">
        <v>41369</v>
      </c>
      <c r="G874" s="7">
        <v>3.6651784887275086E-2</v>
      </c>
      <c r="H874" s="10">
        <v>41383</v>
      </c>
      <c r="I874" s="11">
        <v>2159.2400000000002</v>
      </c>
      <c r="J874" s="10">
        <v>42479</v>
      </c>
      <c r="K874" s="11">
        <v>2238.38</v>
      </c>
    </row>
    <row r="875" spans="1:11" ht="135">
      <c r="A875" s="1" t="s">
        <v>3694</v>
      </c>
      <c r="B875" s="1" t="s">
        <v>3695</v>
      </c>
      <c r="C875" s="1" t="s">
        <v>3696</v>
      </c>
      <c r="D875" s="1" t="s">
        <v>3697</v>
      </c>
      <c r="E875" s="1" t="s">
        <v>3698</v>
      </c>
      <c r="F875" s="6">
        <v>37987</v>
      </c>
      <c r="G875" s="7">
        <v>8.5449954550045444</v>
      </c>
      <c r="H875" s="10">
        <v>41201</v>
      </c>
      <c r="I875" s="11">
        <v>99.01</v>
      </c>
      <c r="J875" s="10">
        <v>42296</v>
      </c>
      <c r="K875" s="11">
        <v>945.05000000000007</v>
      </c>
    </row>
    <row r="876" spans="1:11" ht="135">
      <c r="A876" s="1" t="s">
        <v>3699</v>
      </c>
      <c r="B876" s="1" t="s">
        <v>3700</v>
      </c>
      <c r="C876" s="1" t="s">
        <v>3701</v>
      </c>
      <c r="D876" s="1" t="s">
        <v>3702</v>
      </c>
      <c r="E876" s="1" t="s">
        <v>3703</v>
      </c>
      <c r="F876" s="6">
        <v>41764</v>
      </c>
      <c r="G876" s="7">
        <v>0.45970937912813742</v>
      </c>
      <c r="H876" s="10">
        <v>41778</v>
      </c>
      <c r="I876" s="11">
        <v>7.57</v>
      </c>
      <c r="J876" s="10">
        <v>42874</v>
      </c>
      <c r="K876" s="11">
        <v>11.05</v>
      </c>
    </row>
    <row r="877" spans="1:11" ht="120">
      <c r="A877" s="1" t="s">
        <v>3704</v>
      </c>
      <c r="B877" s="1" t="s">
        <v>3705</v>
      </c>
      <c r="C877" s="1" t="s">
        <v>3706</v>
      </c>
      <c r="D877" s="1" t="s">
        <v>3707</v>
      </c>
      <c r="E877" s="1" t="s">
        <v>3708</v>
      </c>
      <c r="F877" s="6">
        <v>39114</v>
      </c>
      <c r="G877" s="7">
        <v>-0.56346678798908101</v>
      </c>
      <c r="H877" s="10">
        <v>39160</v>
      </c>
      <c r="I877" s="11">
        <v>87.92</v>
      </c>
      <c r="J877" s="10">
        <v>40256</v>
      </c>
      <c r="K877" s="11">
        <v>38.380000000000003</v>
      </c>
    </row>
    <row r="878" spans="1:11" ht="120">
      <c r="A878" s="1" t="s">
        <v>3720</v>
      </c>
      <c r="B878" s="1" t="s">
        <v>3721</v>
      </c>
      <c r="C878" s="1" t="s">
        <v>3722</v>
      </c>
      <c r="D878" s="1" t="s">
        <v>3723</v>
      </c>
      <c r="E878" s="1" t="s">
        <v>3724</v>
      </c>
      <c r="F878" s="6">
        <v>40579</v>
      </c>
      <c r="G878" s="7">
        <v>0.27519063180827896</v>
      </c>
      <c r="H878" s="10">
        <v>40593</v>
      </c>
      <c r="I878" s="11">
        <v>146.88</v>
      </c>
      <c r="J878" s="10">
        <v>41689</v>
      </c>
      <c r="K878" s="11">
        <v>187.3</v>
      </c>
    </row>
    <row r="879" spans="1:11" ht="135">
      <c r="A879" s="1" t="s">
        <v>3455</v>
      </c>
      <c r="B879" s="1" t="s">
        <v>3725</v>
      </c>
      <c r="C879" s="1" t="s">
        <v>3457</v>
      </c>
      <c r="D879" s="1" t="s">
        <v>3458</v>
      </c>
      <c r="E879" s="1" t="s">
        <v>3460</v>
      </c>
      <c r="F879" s="6">
        <v>41526</v>
      </c>
      <c r="G879" s="7">
        <v>1.2629270113869704</v>
      </c>
      <c r="H879" s="10">
        <v>41834</v>
      </c>
      <c r="I879" s="11">
        <v>107.14</v>
      </c>
      <c r="J879" s="10">
        <v>42930</v>
      </c>
      <c r="K879" s="11">
        <v>242.45000000000002</v>
      </c>
    </row>
    <row r="880" spans="1:11" ht="135">
      <c r="A880" s="1" t="s">
        <v>3726</v>
      </c>
      <c r="B880" s="1" t="s">
        <v>3727</v>
      </c>
      <c r="C880" s="1" t="s">
        <v>3728</v>
      </c>
      <c r="D880" s="1" t="s">
        <v>3729</v>
      </c>
      <c r="E880" s="1" t="s">
        <v>3730</v>
      </c>
      <c r="F880" s="6">
        <v>38753</v>
      </c>
      <c r="G880" s="7">
        <v>-0.41705380068071896</v>
      </c>
      <c r="H880" s="10">
        <v>38767</v>
      </c>
      <c r="I880" s="11">
        <v>1674.7</v>
      </c>
      <c r="J880" s="10">
        <v>39863</v>
      </c>
      <c r="K880" s="11">
        <v>976.26</v>
      </c>
    </row>
    <row r="881" spans="1:11" ht="135">
      <c r="A881" s="1" t="s">
        <v>3731</v>
      </c>
      <c r="B881" s="1" t="s">
        <v>3732</v>
      </c>
      <c r="C881" s="1" t="s">
        <v>3733</v>
      </c>
      <c r="D881" s="1" t="s">
        <v>3734</v>
      </c>
      <c r="E881" s="1" t="s">
        <v>3735</v>
      </c>
      <c r="F881" s="6">
        <v>40729</v>
      </c>
      <c r="G881" s="7">
        <v>-0.30732421874999999</v>
      </c>
      <c r="H881" s="10">
        <v>41597</v>
      </c>
      <c r="I881" s="11">
        <v>102.4</v>
      </c>
      <c r="J881" s="10">
        <v>42693</v>
      </c>
      <c r="K881" s="11">
        <v>70.930000000000007</v>
      </c>
    </row>
    <row r="882" spans="1:11" ht="135">
      <c r="A882" s="1" t="s">
        <v>3736</v>
      </c>
      <c r="B882" s="1" t="s">
        <v>3737</v>
      </c>
      <c r="C882" s="1" t="s">
        <v>3738</v>
      </c>
      <c r="D882" s="1" t="s">
        <v>3739</v>
      </c>
      <c r="E882" s="1" t="s">
        <v>3740</v>
      </c>
      <c r="F882" s="6">
        <v>35035</v>
      </c>
      <c r="G882" s="7">
        <v>0.1956391875746715</v>
      </c>
      <c r="H882" s="10">
        <v>35539</v>
      </c>
      <c r="I882" s="11">
        <v>100.44</v>
      </c>
      <c r="J882" s="10">
        <v>36635</v>
      </c>
      <c r="K882" s="11">
        <v>120.09</v>
      </c>
    </row>
    <row r="883" spans="1:11" ht="135">
      <c r="A883" s="1" t="s">
        <v>3736</v>
      </c>
      <c r="B883" s="1" t="s">
        <v>3737</v>
      </c>
      <c r="C883" s="1" t="s">
        <v>3738</v>
      </c>
      <c r="D883" s="1" t="s">
        <v>3739</v>
      </c>
      <c r="E883" s="1" t="s">
        <v>3741</v>
      </c>
      <c r="F883" s="6">
        <v>35035</v>
      </c>
      <c r="G883" s="7">
        <v>0.28128701144887469</v>
      </c>
      <c r="H883" s="10">
        <v>35534</v>
      </c>
      <c r="I883" s="11">
        <v>101.32000000000001</v>
      </c>
      <c r="J883" s="10">
        <v>36630</v>
      </c>
      <c r="K883" s="11">
        <v>129.82</v>
      </c>
    </row>
    <row r="884" spans="1:11" ht="135">
      <c r="A884" s="1" t="s">
        <v>3742</v>
      </c>
      <c r="B884" s="1" t="s">
        <v>3743</v>
      </c>
      <c r="C884" s="1" t="s">
        <v>3744</v>
      </c>
      <c r="D884" s="1" t="s">
        <v>3745</v>
      </c>
      <c r="E884" s="1" t="s">
        <v>3746</v>
      </c>
      <c r="F884" s="6">
        <v>41675</v>
      </c>
      <c r="G884" s="7">
        <v>-0.39817949296622285</v>
      </c>
      <c r="H884" s="10">
        <v>41689</v>
      </c>
      <c r="I884" s="11">
        <v>265.86</v>
      </c>
      <c r="J884" s="10">
        <v>42785</v>
      </c>
      <c r="K884" s="11">
        <v>160</v>
      </c>
    </row>
    <row r="885" spans="1:11" ht="135">
      <c r="A885" s="1" t="s">
        <v>3747</v>
      </c>
      <c r="B885" s="1" t="s">
        <v>3748</v>
      </c>
      <c r="C885" s="1" t="s">
        <v>3749</v>
      </c>
      <c r="D885" s="1" t="s">
        <v>3750</v>
      </c>
      <c r="E885" s="1" t="s">
        <v>3751</v>
      </c>
      <c r="F885" s="6">
        <v>39177</v>
      </c>
      <c r="G885" s="7">
        <v>-0.92302938753089814</v>
      </c>
      <c r="H885" s="10">
        <v>39191</v>
      </c>
      <c r="I885" s="11">
        <v>145.64000000000001</v>
      </c>
      <c r="J885" s="10">
        <v>40287</v>
      </c>
      <c r="K885" s="11">
        <v>11.21</v>
      </c>
    </row>
    <row r="886" spans="1:11" ht="135">
      <c r="A886" s="1" t="s">
        <v>3747</v>
      </c>
      <c r="B886" s="1" t="s">
        <v>3748</v>
      </c>
      <c r="C886" s="1" t="s">
        <v>3749</v>
      </c>
      <c r="D886" s="1" t="s">
        <v>3750</v>
      </c>
      <c r="E886" s="1" t="s">
        <v>3752</v>
      </c>
      <c r="F886" s="6">
        <v>39177</v>
      </c>
      <c r="G886" s="7">
        <v>-0.92306115476597195</v>
      </c>
      <c r="H886" s="10">
        <v>39186</v>
      </c>
      <c r="I886" s="11">
        <v>146.35</v>
      </c>
      <c r="J886" s="10">
        <v>40282</v>
      </c>
      <c r="K886" s="11">
        <v>11.26</v>
      </c>
    </row>
    <row r="887" spans="1:11" ht="135">
      <c r="A887" s="1" t="s">
        <v>3747</v>
      </c>
      <c r="B887" s="1" t="s">
        <v>3753</v>
      </c>
      <c r="C887" s="1" t="s">
        <v>3749</v>
      </c>
      <c r="D887" s="1" t="s">
        <v>3750</v>
      </c>
      <c r="E887" s="1" t="s">
        <v>3751</v>
      </c>
      <c r="F887" s="6">
        <v>39177</v>
      </c>
      <c r="G887" s="7">
        <v>-0.92302938753089814</v>
      </c>
      <c r="H887" s="10">
        <v>39191</v>
      </c>
      <c r="I887" s="11">
        <v>145.64000000000001</v>
      </c>
      <c r="J887" s="10">
        <v>40287</v>
      </c>
      <c r="K887" s="11">
        <v>11.21</v>
      </c>
    </row>
    <row r="888" spans="1:11" ht="135">
      <c r="A888" s="1" t="s">
        <v>3747</v>
      </c>
      <c r="B888" s="1" t="s">
        <v>3753</v>
      </c>
      <c r="C888" s="1" t="s">
        <v>3749</v>
      </c>
      <c r="D888" s="1" t="s">
        <v>3750</v>
      </c>
      <c r="E888" s="1" t="s">
        <v>3752</v>
      </c>
      <c r="F888" s="6">
        <v>39177</v>
      </c>
      <c r="G888" s="7">
        <v>-0.92306115476597195</v>
      </c>
      <c r="H888" s="10">
        <v>39186</v>
      </c>
      <c r="I888" s="11">
        <v>146.35</v>
      </c>
      <c r="J888" s="10">
        <v>40282</v>
      </c>
      <c r="K888" s="11">
        <v>11.26</v>
      </c>
    </row>
    <row r="889" spans="1:11" ht="135">
      <c r="A889" s="1" t="s">
        <v>3754</v>
      </c>
      <c r="B889" s="1" t="s">
        <v>3755</v>
      </c>
      <c r="C889" s="1" t="s">
        <v>3756</v>
      </c>
      <c r="D889" s="1" t="s">
        <v>3757</v>
      </c>
      <c r="E889" s="1" t="s">
        <v>3758</v>
      </c>
      <c r="F889" s="6">
        <v>34429</v>
      </c>
      <c r="G889" s="7">
        <v>0.72489192093360311</v>
      </c>
      <c r="H889" s="10">
        <v>34443</v>
      </c>
      <c r="I889" s="11">
        <v>400.17</v>
      </c>
      <c r="J889" s="10">
        <v>35539</v>
      </c>
      <c r="K889" s="11">
        <v>690.25</v>
      </c>
    </row>
    <row r="890" spans="1:11" ht="135">
      <c r="A890" s="1" t="s">
        <v>3764</v>
      </c>
      <c r="B890" s="1" t="s">
        <v>3765</v>
      </c>
      <c r="C890" s="1" t="s">
        <v>3766</v>
      </c>
      <c r="D890" s="1" t="s">
        <v>3767</v>
      </c>
      <c r="E890" s="1" t="s">
        <v>3768</v>
      </c>
      <c r="F890" s="6">
        <v>41734</v>
      </c>
      <c r="G890" s="7">
        <v>0.67635071585327622</v>
      </c>
      <c r="H890" s="10">
        <v>41778</v>
      </c>
      <c r="I890" s="11">
        <v>95.69</v>
      </c>
      <c r="J890" s="10">
        <v>42874</v>
      </c>
      <c r="K890" s="11">
        <v>160.41</v>
      </c>
    </row>
    <row r="891" spans="1:11" ht="135">
      <c r="A891" s="1" t="s">
        <v>3769</v>
      </c>
      <c r="B891" s="1" t="s">
        <v>3770</v>
      </c>
      <c r="C891" s="1" t="s">
        <v>3771</v>
      </c>
      <c r="D891" s="1" t="s">
        <v>3772</v>
      </c>
      <c r="E891" s="1" t="s">
        <v>3773</v>
      </c>
      <c r="F891" s="6">
        <v>38447</v>
      </c>
      <c r="G891" s="7">
        <v>-0.54568186189651857</v>
      </c>
      <c r="H891" s="10">
        <v>38948</v>
      </c>
      <c r="I891" s="11">
        <v>103.98</v>
      </c>
      <c r="J891" s="10">
        <v>40044</v>
      </c>
      <c r="K891" s="11">
        <v>47.24</v>
      </c>
    </row>
    <row r="892" spans="1:11" ht="135">
      <c r="A892" s="1" t="s">
        <v>3774</v>
      </c>
      <c r="B892" s="1" t="s">
        <v>3775</v>
      </c>
      <c r="C892" s="1" t="s">
        <v>3776</v>
      </c>
      <c r="D892" s="1" t="s">
        <v>3777</v>
      </c>
      <c r="E892" s="1" t="s">
        <v>3778</v>
      </c>
      <c r="F892" s="6">
        <v>37169</v>
      </c>
      <c r="G892" s="7">
        <v>0.87981582409321568</v>
      </c>
      <c r="H892" s="10">
        <v>40501</v>
      </c>
      <c r="I892" s="11">
        <v>106.42</v>
      </c>
      <c r="J892" s="10">
        <v>41597</v>
      </c>
      <c r="K892" s="11">
        <v>200.05</v>
      </c>
    </row>
    <row r="893" spans="1:11" ht="135">
      <c r="A893" s="1" t="s">
        <v>3779</v>
      </c>
      <c r="B893" s="1" t="s">
        <v>3780</v>
      </c>
      <c r="C893" s="1" t="s">
        <v>3781</v>
      </c>
      <c r="D893" s="1" t="s">
        <v>3782</v>
      </c>
      <c r="E893" s="1" t="s">
        <v>3783</v>
      </c>
      <c r="F893" s="6">
        <v>35008</v>
      </c>
      <c r="G893" s="7">
        <v>-0.63570091616589497</v>
      </c>
      <c r="H893" s="10">
        <v>37974</v>
      </c>
      <c r="I893" s="11">
        <v>101.51</v>
      </c>
      <c r="J893" s="10">
        <v>39070</v>
      </c>
      <c r="K893" s="11">
        <v>36.980000000000004</v>
      </c>
    </row>
    <row r="894" spans="1:11" ht="135">
      <c r="A894" s="1" t="s">
        <v>3784</v>
      </c>
      <c r="B894" s="1" t="s">
        <v>3785</v>
      </c>
      <c r="C894" s="1" t="s">
        <v>3786</v>
      </c>
      <c r="D894" s="1" t="s">
        <v>3787</v>
      </c>
      <c r="E894" s="1" t="s">
        <v>3788</v>
      </c>
      <c r="F894" s="1"/>
      <c r="G894" s="7"/>
      <c r="H894" s="12"/>
      <c r="I894" s="11"/>
      <c r="J894" s="12"/>
      <c r="K894" s="11"/>
    </row>
    <row r="895" spans="1:11" ht="135">
      <c r="A895" s="1" t="s">
        <v>3789</v>
      </c>
      <c r="B895" s="1" t="s">
        <v>3790</v>
      </c>
      <c r="C895" s="1" t="s">
        <v>3791</v>
      </c>
      <c r="D895" s="1" t="s">
        <v>3792</v>
      </c>
      <c r="E895" s="1" t="s">
        <v>3793</v>
      </c>
      <c r="F895" s="6">
        <v>40913</v>
      </c>
      <c r="G895" s="7">
        <v>0.49794597286194447</v>
      </c>
      <c r="H895" s="10">
        <v>40927</v>
      </c>
      <c r="I895" s="11">
        <v>80.33</v>
      </c>
      <c r="J895" s="10">
        <v>42023</v>
      </c>
      <c r="K895" s="11">
        <v>120.33</v>
      </c>
    </row>
    <row r="896" spans="1:11" ht="135">
      <c r="A896" s="1" t="s">
        <v>3794</v>
      </c>
      <c r="B896" s="1" t="s">
        <v>3795</v>
      </c>
      <c r="C896" s="1" t="s">
        <v>3796</v>
      </c>
      <c r="D896" s="1" t="s">
        <v>3797</v>
      </c>
      <c r="E896" s="1" t="s">
        <v>3798</v>
      </c>
      <c r="F896" s="6">
        <v>33639</v>
      </c>
      <c r="G896" s="7">
        <v>1.4839525384166503</v>
      </c>
      <c r="H896" s="10">
        <v>38583</v>
      </c>
      <c r="I896" s="11">
        <v>102.82000000000001</v>
      </c>
      <c r="J896" s="10">
        <v>39679</v>
      </c>
      <c r="K896" s="11">
        <v>255.4</v>
      </c>
    </row>
    <row r="897" spans="1:11" ht="135">
      <c r="A897" s="1" t="s">
        <v>3799</v>
      </c>
      <c r="B897" s="1" t="s">
        <v>3800</v>
      </c>
      <c r="C897" s="1" t="s">
        <v>3801</v>
      </c>
      <c r="D897" s="1" t="s">
        <v>3802</v>
      </c>
      <c r="E897" s="1" t="s">
        <v>3803</v>
      </c>
      <c r="F897" s="6">
        <v>38722</v>
      </c>
      <c r="G897" s="7">
        <v>8.8595466060785895E-3</v>
      </c>
      <c r="H897" s="10">
        <v>38736</v>
      </c>
      <c r="I897" s="11">
        <v>2755.2200000000003</v>
      </c>
      <c r="J897" s="10">
        <v>39832</v>
      </c>
      <c r="K897" s="11">
        <v>2779.63</v>
      </c>
    </row>
    <row r="898" spans="1:11" ht="120">
      <c r="A898" s="1" t="s">
        <v>3809</v>
      </c>
      <c r="B898" s="1" t="s">
        <v>3810</v>
      </c>
      <c r="C898" s="1" t="s">
        <v>3811</v>
      </c>
      <c r="D898" s="1" t="s">
        <v>3812</v>
      </c>
      <c r="E898" s="1" t="s">
        <v>3813</v>
      </c>
      <c r="F898" s="6">
        <v>41126</v>
      </c>
      <c r="G898" s="7">
        <v>0.75326184092940118</v>
      </c>
      <c r="H898" s="10">
        <v>41140</v>
      </c>
      <c r="I898" s="11">
        <v>111.9</v>
      </c>
      <c r="J898" s="10">
        <v>42235</v>
      </c>
      <c r="K898" s="11">
        <v>196.19</v>
      </c>
    </row>
    <row r="899" spans="1:11" ht="135">
      <c r="A899" s="1" t="s">
        <v>3814</v>
      </c>
      <c r="B899" s="1" t="s">
        <v>3815</v>
      </c>
      <c r="C899" s="1" t="s">
        <v>3816</v>
      </c>
      <c r="D899" s="1" t="s">
        <v>3817</v>
      </c>
      <c r="E899" s="1" t="s">
        <v>3818</v>
      </c>
      <c r="F899" s="6">
        <v>39087</v>
      </c>
      <c r="G899" s="7">
        <v>0.52948833483528579</v>
      </c>
      <c r="H899" s="10">
        <v>39374</v>
      </c>
      <c r="I899" s="11">
        <v>99.87</v>
      </c>
      <c r="J899" s="10">
        <v>40470</v>
      </c>
      <c r="K899" s="11">
        <v>152.75</v>
      </c>
    </row>
    <row r="900" spans="1:11" ht="120">
      <c r="A900" s="1" t="s">
        <v>3819</v>
      </c>
      <c r="B900" s="1" t="s">
        <v>3820</v>
      </c>
      <c r="C900" s="1" t="s">
        <v>3821</v>
      </c>
      <c r="D900" s="1" t="s">
        <v>3822</v>
      </c>
      <c r="E900" s="1" t="s">
        <v>3823</v>
      </c>
      <c r="F900" s="6">
        <v>41318</v>
      </c>
      <c r="G900" s="7">
        <v>0.52917654028436012</v>
      </c>
      <c r="H900" s="10">
        <v>41324</v>
      </c>
      <c r="I900" s="11">
        <v>202.56</v>
      </c>
      <c r="J900" s="10">
        <v>42419</v>
      </c>
      <c r="K900" s="11">
        <v>309.75</v>
      </c>
    </row>
    <row r="901" spans="1:11" ht="135">
      <c r="A901" s="1" t="s">
        <v>3819</v>
      </c>
      <c r="B901" s="1" t="s">
        <v>3820</v>
      </c>
      <c r="C901" s="1" t="s">
        <v>3821</v>
      </c>
      <c r="D901" s="1" t="s">
        <v>3822</v>
      </c>
      <c r="E901" s="1" t="s">
        <v>3824</v>
      </c>
      <c r="F901" s="6">
        <v>41318</v>
      </c>
      <c r="G901" s="7">
        <v>0.52177997527812126</v>
      </c>
      <c r="H901" s="10">
        <v>41322</v>
      </c>
      <c r="I901" s="11">
        <v>202.25</v>
      </c>
      <c r="J901" s="10">
        <v>42417</v>
      </c>
      <c r="K901" s="11">
        <v>307.78000000000003</v>
      </c>
    </row>
    <row r="902" spans="1:11" ht="120">
      <c r="A902" s="1" t="s">
        <v>3819</v>
      </c>
      <c r="B902" s="1" t="s">
        <v>3825</v>
      </c>
      <c r="C902" s="1" t="s">
        <v>3821</v>
      </c>
      <c r="D902" s="1" t="s">
        <v>3822</v>
      </c>
      <c r="E902" s="1" t="s">
        <v>3823</v>
      </c>
      <c r="F902" s="6">
        <v>41318</v>
      </c>
      <c r="G902" s="7">
        <v>0.52917654028436012</v>
      </c>
      <c r="H902" s="10">
        <v>41324</v>
      </c>
      <c r="I902" s="11">
        <v>202.56</v>
      </c>
      <c r="J902" s="10">
        <v>42419</v>
      </c>
      <c r="K902" s="11">
        <v>309.75</v>
      </c>
    </row>
    <row r="903" spans="1:11" ht="135">
      <c r="A903" s="1" t="s">
        <v>3819</v>
      </c>
      <c r="B903" s="1" t="s">
        <v>3825</v>
      </c>
      <c r="C903" s="1" t="s">
        <v>3821</v>
      </c>
      <c r="D903" s="1" t="s">
        <v>3822</v>
      </c>
      <c r="E903" s="1" t="s">
        <v>3824</v>
      </c>
      <c r="F903" s="6">
        <v>41318</v>
      </c>
      <c r="G903" s="7">
        <v>0.52177997527812126</v>
      </c>
      <c r="H903" s="10">
        <v>41322</v>
      </c>
      <c r="I903" s="11">
        <v>202.25</v>
      </c>
      <c r="J903" s="10">
        <v>42417</v>
      </c>
      <c r="K903" s="11">
        <v>307.78000000000003</v>
      </c>
    </row>
    <row r="904" spans="1:11" ht="60">
      <c r="A904" s="1" t="s">
        <v>3826</v>
      </c>
      <c r="B904" s="1" t="s">
        <v>3827</v>
      </c>
      <c r="C904" s="1"/>
      <c r="D904" s="1"/>
      <c r="E904" s="1"/>
      <c r="F904" s="6"/>
      <c r="G904" s="7"/>
      <c r="H904" s="12"/>
      <c r="I904" s="11"/>
      <c r="J904" s="12"/>
      <c r="K904" s="11"/>
    </row>
    <row r="905" spans="1:11" ht="135">
      <c r="A905" s="1" t="s">
        <v>3828</v>
      </c>
      <c r="B905" s="1" t="s">
        <v>3829</v>
      </c>
      <c r="C905" s="1" t="s">
        <v>3830</v>
      </c>
      <c r="D905" s="1" t="s">
        <v>3831</v>
      </c>
      <c r="E905" s="1" t="s">
        <v>3832</v>
      </c>
      <c r="F905" s="6">
        <v>40611</v>
      </c>
      <c r="G905" s="7">
        <v>1.3716826552762411</v>
      </c>
      <c r="H905" s="10">
        <v>40623</v>
      </c>
      <c r="I905" s="11">
        <v>285.62</v>
      </c>
      <c r="J905" s="10">
        <v>41719</v>
      </c>
      <c r="K905" s="11">
        <v>677.4</v>
      </c>
    </row>
    <row r="906" spans="1:11" ht="135">
      <c r="A906" s="1" t="s">
        <v>3828</v>
      </c>
      <c r="B906" s="1" t="s">
        <v>3829</v>
      </c>
      <c r="C906" s="1" t="s">
        <v>3830</v>
      </c>
      <c r="D906" s="1" t="s">
        <v>3831</v>
      </c>
      <c r="E906" s="1" t="s">
        <v>3833</v>
      </c>
      <c r="F906" s="6">
        <v>40611</v>
      </c>
      <c r="G906" s="7">
        <v>1.3352617468604486</v>
      </c>
      <c r="H906" s="10">
        <v>40616</v>
      </c>
      <c r="I906" s="11">
        <v>283.48</v>
      </c>
      <c r="J906" s="10">
        <v>41712</v>
      </c>
      <c r="K906" s="11">
        <v>662</v>
      </c>
    </row>
    <row r="907" spans="1:11" ht="135">
      <c r="A907" s="1" t="s">
        <v>3840</v>
      </c>
      <c r="B907" s="1" t="s">
        <v>3841</v>
      </c>
      <c r="C907" s="1" t="s">
        <v>3842</v>
      </c>
      <c r="D907" s="1" t="s">
        <v>3843</v>
      </c>
      <c r="E907" s="1" t="s">
        <v>3844</v>
      </c>
      <c r="F907" s="6">
        <v>39296</v>
      </c>
      <c r="G907" s="7">
        <v>-0.57728279932369286</v>
      </c>
      <c r="H907" s="10">
        <v>39313</v>
      </c>
      <c r="I907" s="11">
        <v>9522.3000000000011</v>
      </c>
      <c r="J907" s="10">
        <v>40409</v>
      </c>
      <c r="K907" s="11">
        <v>4025.2400000000002</v>
      </c>
    </row>
    <row r="908" spans="1:11" ht="135">
      <c r="A908" s="1" t="s">
        <v>3840</v>
      </c>
      <c r="B908" s="1" t="s">
        <v>3841</v>
      </c>
      <c r="C908" s="1" t="s">
        <v>3842</v>
      </c>
      <c r="D908" s="1" t="s">
        <v>3843</v>
      </c>
      <c r="E908" s="1" t="s">
        <v>3845</v>
      </c>
      <c r="F908" s="6">
        <v>39296</v>
      </c>
      <c r="G908" s="7">
        <v>-0.58254676233987024</v>
      </c>
      <c r="H908" s="10">
        <v>39308</v>
      </c>
      <c r="I908" s="11">
        <v>9781.91</v>
      </c>
      <c r="J908" s="10">
        <v>40404</v>
      </c>
      <c r="K908" s="11">
        <v>4083.4900000000002</v>
      </c>
    </row>
    <row r="909" spans="1:11" ht="135">
      <c r="A909" s="1" t="s">
        <v>3846</v>
      </c>
      <c r="B909" s="1" t="s">
        <v>3847</v>
      </c>
      <c r="C909" s="1" t="s">
        <v>3848</v>
      </c>
      <c r="D909" s="1" t="s">
        <v>3849</v>
      </c>
      <c r="E909" s="1" t="s">
        <v>3850</v>
      </c>
      <c r="F909" s="6">
        <v>41552</v>
      </c>
      <c r="G909" s="7">
        <v>0.14804310833806023</v>
      </c>
      <c r="H909" s="10">
        <v>41566</v>
      </c>
      <c r="I909" s="11">
        <v>123.41</v>
      </c>
      <c r="J909" s="10">
        <v>42662</v>
      </c>
      <c r="K909" s="11">
        <v>141.68</v>
      </c>
    </row>
    <row r="910" spans="1:11" ht="60">
      <c r="A910" s="1" t="s">
        <v>3677</v>
      </c>
      <c r="B910" s="1" t="s">
        <v>3851</v>
      </c>
      <c r="C910" s="1"/>
      <c r="D910" s="1"/>
      <c r="E910" s="1"/>
      <c r="F910" s="6"/>
      <c r="G910" s="7"/>
      <c r="H910" s="12"/>
      <c r="I910" s="11"/>
      <c r="J910" s="12"/>
      <c r="K910" s="11"/>
    </row>
    <row r="911" spans="1:11" ht="135">
      <c r="A911" s="1" t="s">
        <v>3852</v>
      </c>
      <c r="B911" s="1" t="s">
        <v>3853</v>
      </c>
      <c r="C911" s="1" t="s">
        <v>3161</v>
      </c>
      <c r="D911" s="1" t="s">
        <v>3162</v>
      </c>
      <c r="E911" s="1" t="s">
        <v>3163</v>
      </c>
      <c r="F911" s="6">
        <v>39634</v>
      </c>
      <c r="G911" s="7">
        <v>1.5647577693409418</v>
      </c>
      <c r="H911" s="10">
        <v>39648</v>
      </c>
      <c r="I911" s="11">
        <v>439.87</v>
      </c>
      <c r="J911" s="10">
        <v>40743</v>
      </c>
      <c r="K911" s="11">
        <v>1128.1600000000001</v>
      </c>
    </row>
    <row r="912" spans="1:11" ht="135">
      <c r="A912" s="1" t="s">
        <v>3852</v>
      </c>
      <c r="B912" s="1" t="s">
        <v>3853</v>
      </c>
      <c r="C912" s="1" t="s">
        <v>3164</v>
      </c>
      <c r="D912" s="1" t="s">
        <v>3165</v>
      </c>
      <c r="E912" s="1" t="s">
        <v>3166</v>
      </c>
      <c r="F912" s="6">
        <v>39634</v>
      </c>
      <c r="G912" s="7">
        <v>-0.28867459991793187</v>
      </c>
      <c r="H912" s="10">
        <v>41018</v>
      </c>
      <c r="I912" s="11">
        <v>97.48</v>
      </c>
      <c r="J912" s="10">
        <v>42113</v>
      </c>
      <c r="K912" s="11">
        <v>69.34</v>
      </c>
    </row>
    <row r="913" spans="1:11" ht="135">
      <c r="A913" s="1" t="s">
        <v>3852</v>
      </c>
      <c r="B913" s="1" t="s">
        <v>3853</v>
      </c>
      <c r="C913" s="1" t="s">
        <v>3161</v>
      </c>
      <c r="D913" s="1" t="s">
        <v>3162</v>
      </c>
      <c r="E913" s="1" t="s">
        <v>3167</v>
      </c>
      <c r="F913" s="6">
        <v>39634</v>
      </c>
      <c r="G913" s="7">
        <v>1.5362924865831844</v>
      </c>
      <c r="H913" s="10">
        <v>39643</v>
      </c>
      <c r="I913" s="11">
        <v>447.2</v>
      </c>
      <c r="J913" s="10">
        <v>40738</v>
      </c>
      <c r="K913" s="11">
        <v>1134.23</v>
      </c>
    </row>
    <row r="914" spans="1:11" ht="135">
      <c r="A914" s="1" t="s">
        <v>3854</v>
      </c>
      <c r="B914" s="1" t="s">
        <v>3855</v>
      </c>
      <c r="C914" s="1" t="s">
        <v>3856</v>
      </c>
      <c r="D914" s="1" t="s">
        <v>3857</v>
      </c>
      <c r="E914" s="1" t="s">
        <v>3858</v>
      </c>
      <c r="F914" s="6">
        <v>37930</v>
      </c>
      <c r="G914" s="7">
        <v>0.7544366899302094</v>
      </c>
      <c r="H914" s="10">
        <v>41778</v>
      </c>
      <c r="I914" s="11">
        <v>100.3</v>
      </c>
      <c r="J914" s="10">
        <v>42874</v>
      </c>
      <c r="K914" s="11">
        <v>175.97</v>
      </c>
    </row>
    <row r="915" spans="1:11" ht="135">
      <c r="A915" s="1" t="s">
        <v>3213</v>
      </c>
      <c r="B915" s="1" t="s">
        <v>3859</v>
      </c>
      <c r="C915" s="1" t="s">
        <v>2890</v>
      </c>
      <c r="D915" s="1" t="s">
        <v>2891</v>
      </c>
      <c r="E915" s="1" t="s">
        <v>2892</v>
      </c>
      <c r="F915" s="6">
        <v>40521</v>
      </c>
      <c r="G915" s="7">
        <v>-0.59278650378126818</v>
      </c>
      <c r="H915" s="10">
        <v>40531</v>
      </c>
      <c r="I915" s="11">
        <v>103.14</v>
      </c>
      <c r="J915" s="10">
        <v>41627</v>
      </c>
      <c r="K915" s="11">
        <v>42</v>
      </c>
    </row>
    <row r="916" spans="1:11" ht="135">
      <c r="A916" s="1" t="s">
        <v>3213</v>
      </c>
      <c r="B916" s="1" t="s">
        <v>3859</v>
      </c>
      <c r="C916" s="1" t="s">
        <v>2890</v>
      </c>
      <c r="D916" s="1" t="s">
        <v>2891</v>
      </c>
      <c r="E916" s="1" t="s">
        <v>2893</v>
      </c>
      <c r="F916" s="6">
        <v>40521</v>
      </c>
      <c r="G916" s="7">
        <v>-0.53866212014843051</v>
      </c>
      <c r="H916" s="10">
        <v>40526</v>
      </c>
      <c r="I916" s="11">
        <v>99.710000000000008</v>
      </c>
      <c r="J916" s="10">
        <v>41622</v>
      </c>
      <c r="K916" s="11">
        <v>46</v>
      </c>
    </row>
    <row r="917" spans="1:11" ht="135">
      <c r="A917" s="1" t="s">
        <v>3860</v>
      </c>
      <c r="B917" s="1" t="s">
        <v>3861</v>
      </c>
      <c r="C917" s="1" t="s">
        <v>3862</v>
      </c>
      <c r="D917" s="1" t="s">
        <v>3863</v>
      </c>
      <c r="E917" s="1" t="s">
        <v>3864</v>
      </c>
      <c r="F917" s="6">
        <v>37351</v>
      </c>
      <c r="G917" s="7">
        <v>-0.21677740863787381</v>
      </c>
      <c r="H917" s="10">
        <v>37365</v>
      </c>
      <c r="I917" s="11">
        <v>60.2</v>
      </c>
      <c r="J917" s="10">
        <v>38461</v>
      </c>
      <c r="K917" s="11">
        <v>47.15</v>
      </c>
    </row>
    <row r="918" spans="1:11" ht="30">
      <c r="A918" s="1" t="s">
        <v>3865</v>
      </c>
      <c r="B918" s="1" t="s">
        <v>3866</v>
      </c>
      <c r="C918" s="1"/>
      <c r="D918" s="1"/>
      <c r="E918" s="1"/>
      <c r="F918" s="6"/>
      <c r="G918" s="7"/>
      <c r="H918" s="12"/>
      <c r="I918" s="11"/>
      <c r="J918" s="12"/>
      <c r="K918" s="11"/>
    </row>
    <row r="919" spans="1:11" ht="60">
      <c r="A919" s="1" t="s">
        <v>3867</v>
      </c>
      <c r="B919" s="1" t="s">
        <v>3868</v>
      </c>
      <c r="C919" s="1"/>
      <c r="D919" s="1"/>
      <c r="E919" s="1"/>
      <c r="F919" s="6"/>
      <c r="G919" s="7"/>
      <c r="H919" s="12"/>
      <c r="I919" s="11"/>
      <c r="J919" s="12"/>
      <c r="K919" s="11"/>
    </row>
    <row r="920" spans="1:11" ht="30">
      <c r="A920" s="1" t="s">
        <v>3874</v>
      </c>
      <c r="B920" s="1" t="s">
        <v>3875</v>
      </c>
      <c r="C920" s="1"/>
      <c r="D920" s="1"/>
      <c r="E920" s="1"/>
      <c r="F920" s="6"/>
      <c r="G920" s="7"/>
      <c r="H920" s="12"/>
      <c r="I920" s="11"/>
      <c r="J920" s="12"/>
      <c r="K920" s="11"/>
    </row>
    <row r="921" spans="1:11" ht="30">
      <c r="A921" s="1" t="s">
        <v>3515</v>
      </c>
      <c r="B921" s="1" t="s">
        <v>3881</v>
      </c>
      <c r="C921" s="1"/>
      <c r="D921" s="1"/>
      <c r="E921" s="1"/>
      <c r="F921" s="6"/>
      <c r="G921" s="7"/>
      <c r="H921" s="12"/>
      <c r="I921" s="11"/>
      <c r="J921" s="12"/>
      <c r="K921" s="11"/>
    </row>
    <row r="922" spans="1:11" ht="135">
      <c r="A922" s="1" t="s">
        <v>3882</v>
      </c>
      <c r="B922" s="1" t="s">
        <v>3883</v>
      </c>
      <c r="C922" s="1" t="s">
        <v>3884</v>
      </c>
      <c r="D922" s="1" t="s">
        <v>3885</v>
      </c>
      <c r="E922" s="1" t="s">
        <v>3886</v>
      </c>
      <c r="F922" s="6">
        <v>38296</v>
      </c>
      <c r="G922" s="7">
        <v>0.24868886449567024</v>
      </c>
      <c r="H922" s="10">
        <v>39009</v>
      </c>
      <c r="I922" s="11">
        <v>81.99</v>
      </c>
      <c r="J922" s="10">
        <v>40105</v>
      </c>
      <c r="K922" s="11">
        <v>102.38</v>
      </c>
    </row>
    <row r="923" spans="1:11" ht="135">
      <c r="A923" s="1" t="s">
        <v>3887</v>
      </c>
      <c r="B923" s="1" t="s">
        <v>3888</v>
      </c>
      <c r="C923" s="1" t="s">
        <v>3889</v>
      </c>
      <c r="D923" s="1" t="s">
        <v>3890</v>
      </c>
      <c r="E923" s="1" t="s">
        <v>3891</v>
      </c>
      <c r="F923" s="6">
        <v>41675</v>
      </c>
      <c r="G923" s="7">
        <v>-0.70904325032765392</v>
      </c>
      <c r="H923" s="10">
        <v>41689</v>
      </c>
      <c r="I923" s="11">
        <v>30.52</v>
      </c>
      <c r="J923" s="10">
        <v>42785</v>
      </c>
      <c r="K923" s="11">
        <v>8.8800000000000008</v>
      </c>
    </row>
    <row r="924" spans="1:11" ht="135">
      <c r="A924" s="1" t="s">
        <v>3892</v>
      </c>
      <c r="B924" s="1" t="s">
        <v>3893</v>
      </c>
      <c r="C924" s="1" t="s">
        <v>3894</v>
      </c>
      <c r="D924" s="1" t="s">
        <v>3895</v>
      </c>
      <c r="E924" s="1" t="s">
        <v>3896</v>
      </c>
      <c r="F924" s="6">
        <v>40668</v>
      </c>
      <c r="G924" s="7">
        <v>-0.91554404145077717</v>
      </c>
      <c r="H924" s="10">
        <v>40682</v>
      </c>
      <c r="I924" s="11">
        <v>57.9</v>
      </c>
      <c r="J924" s="10">
        <v>41778</v>
      </c>
      <c r="K924" s="11">
        <v>4.8899999999999997</v>
      </c>
    </row>
    <row r="925" spans="1:11" ht="135">
      <c r="A925" s="1" t="s">
        <v>3897</v>
      </c>
      <c r="B925" s="1" t="s">
        <v>3898</v>
      </c>
      <c r="C925" s="1" t="s">
        <v>3899</v>
      </c>
      <c r="D925" s="1" t="s">
        <v>3900</v>
      </c>
      <c r="E925" s="1" t="s">
        <v>3901</v>
      </c>
      <c r="F925" s="6">
        <v>40579</v>
      </c>
      <c r="G925" s="7">
        <v>0.48415811043052925</v>
      </c>
      <c r="H925" s="10">
        <v>40593</v>
      </c>
      <c r="I925" s="11">
        <v>226.93</v>
      </c>
      <c r="J925" s="10">
        <v>41689</v>
      </c>
      <c r="K925" s="11">
        <v>336.8</v>
      </c>
    </row>
    <row r="926" spans="1:11" ht="120">
      <c r="A926" s="1" t="s">
        <v>3902</v>
      </c>
      <c r="B926" s="1" t="s">
        <v>3903</v>
      </c>
      <c r="C926" s="1" t="s">
        <v>3904</v>
      </c>
      <c r="D926" s="1" t="s">
        <v>3905</v>
      </c>
      <c r="E926" s="1" t="s">
        <v>3906</v>
      </c>
      <c r="F926" s="6">
        <v>41369</v>
      </c>
      <c r="G926" s="7">
        <v>0.55693440252399118</v>
      </c>
      <c r="H926" s="10">
        <v>41383</v>
      </c>
      <c r="I926" s="11">
        <v>380.35</v>
      </c>
      <c r="J926" s="10">
        <v>42479</v>
      </c>
      <c r="K926" s="11">
        <v>592.18000000000006</v>
      </c>
    </row>
    <row r="927" spans="1:11" ht="135">
      <c r="A927" s="1" t="s">
        <v>3912</v>
      </c>
      <c r="B927" s="1" t="s">
        <v>3913</v>
      </c>
      <c r="C927" s="1" t="s">
        <v>3914</v>
      </c>
      <c r="D927" s="1" t="s">
        <v>3915</v>
      </c>
      <c r="E927" s="1" t="s">
        <v>3916</v>
      </c>
      <c r="F927" s="6">
        <v>38504</v>
      </c>
      <c r="G927" s="7">
        <v>-6.9770011523101347E-2</v>
      </c>
      <c r="H927" s="10">
        <v>38522</v>
      </c>
      <c r="I927" s="11">
        <v>633.51</v>
      </c>
      <c r="J927" s="10">
        <v>39618</v>
      </c>
      <c r="K927" s="11">
        <v>589.31000000000006</v>
      </c>
    </row>
    <row r="928" spans="1:11" ht="45">
      <c r="A928" s="1" t="s">
        <v>3917</v>
      </c>
      <c r="B928" s="1" t="s">
        <v>3918</v>
      </c>
      <c r="C928" s="1"/>
      <c r="D928" s="1"/>
      <c r="E928" s="1"/>
      <c r="F928" s="6"/>
      <c r="G928" s="7"/>
      <c r="H928" s="12"/>
      <c r="I928" s="11"/>
      <c r="J928" s="12"/>
      <c r="K928" s="11"/>
    </row>
    <row r="929" spans="1:11" ht="90">
      <c r="A929" s="1" t="s">
        <v>3919</v>
      </c>
      <c r="B929" s="1" t="s">
        <v>3920</v>
      </c>
      <c r="C929" s="1"/>
      <c r="D929" s="1"/>
      <c r="E929" s="1"/>
      <c r="F929" s="6"/>
      <c r="G929" s="7"/>
      <c r="H929" s="12"/>
      <c r="I929" s="11"/>
      <c r="J929" s="12"/>
      <c r="K929" s="11"/>
    </row>
    <row r="930" spans="1:11" ht="135">
      <c r="A930" s="1" t="s">
        <v>3932</v>
      </c>
      <c r="B930" s="1" t="s">
        <v>3933</v>
      </c>
      <c r="C930" s="1" t="s">
        <v>3934</v>
      </c>
      <c r="D930" s="1" t="s">
        <v>3935</v>
      </c>
      <c r="E930" s="1" t="s">
        <v>3936</v>
      </c>
      <c r="F930" s="6">
        <v>41644</v>
      </c>
      <c r="G930" s="7">
        <v>-0.31928216876670479</v>
      </c>
      <c r="H930" s="10">
        <v>41658</v>
      </c>
      <c r="I930" s="11">
        <v>261.89999999999998</v>
      </c>
      <c r="J930" s="10">
        <v>42754</v>
      </c>
      <c r="K930" s="11">
        <v>178.28</v>
      </c>
    </row>
    <row r="931" spans="1:11" ht="45">
      <c r="A931" s="1" t="s">
        <v>3937</v>
      </c>
      <c r="B931" s="1" t="s">
        <v>3938</v>
      </c>
      <c r="C931" s="1"/>
      <c r="D931" s="1"/>
      <c r="E931" s="1"/>
      <c r="F931" s="6"/>
      <c r="G931" s="7"/>
      <c r="H931" s="12"/>
      <c r="I931" s="11"/>
      <c r="J931" s="12"/>
      <c r="K931" s="11"/>
    </row>
    <row r="932" spans="1:11" ht="45">
      <c r="A932" s="1" t="s">
        <v>3939</v>
      </c>
      <c r="B932" s="1" t="s">
        <v>3940</v>
      </c>
      <c r="C932" s="1"/>
      <c r="D932" s="1"/>
      <c r="E932" s="1"/>
      <c r="F932" s="6"/>
      <c r="G932" s="7"/>
      <c r="H932" s="12"/>
      <c r="I932" s="11"/>
      <c r="J932" s="12"/>
      <c r="K932" s="11"/>
    </row>
    <row r="933" spans="1:11" ht="135">
      <c r="A933" s="1" t="s">
        <v>3941</v>
      </c>
      <c r="B933" s="1" t="s">
        <v>3942</v>
      </c>
      <c r="C933" s="1" t="s">
        <v>3943</v>
      </c>
      <c r="D933" s="1" t="s">
        <v>3944</v>
      </c>
      <c r="E933" s="1" t="s">
        <v>3945</v>
      </c>
      <c r="F933" s="6">
        <v>39299</v>
      </c>
      <c r="G933" s="7">
        <v>0.6470494923857868</v>
      </c>
      <c r="H933" s="10">
        <v>39313</v>
      </c>
      <c r="I933" s="11">
        <v>63.04</v>
      </c>
      <c r="J933" s="10">
        <v>40409</v>
      </c>
      <c r="K933" s="11">
        <v>103.83</v>
      </c>
    </row>
    <row r="934" spans="1:11" ht="135">
      <c r="A934" s="1" t="s">
        <v>3946</v>
      </c>
      <c r="B934" s="1" t="s">
        <v>3947</v>
      </c>
      <c r="C934" s="1" t="s">
        <v>3948</v>
      </c>
      <c r="D934" s="1" t="s">
        <v>3949</v>
      </c>
      <c r="E934" s="1" t="s">
        <v>3950</v>
      </c>
      <c r="F934" s="6">
        <v>41460</v>
      </c>
      <c r="G934" s="7">
        <v>-0.34574753804834379</v>
      </c>
      <c r="H934" s="10">
        <v>41809</v>
      </c>
      <c r="I934" s="11">
        <v>111.7</v>
      </c>
      <c r="J934" s="10">
        <v>42905</v>
      </c>
      <c r="K934" s="11">
        <v>73.08</v>
      </c>
    </row>
    <row r="935" spans="1:11" ht="135">
      <c r="A935" s="1" t="s">
        <v>3951</v>
      </c>
      <c r="B935" s="1" t="s">
        <v>3952</v>
      </c>
      <c r="C935" s="1" t="s">
        <v>3953</v>
      </c>
      <c r="D935" s="1" t="s">
        <v>3954</v>
      </c>
      <c r="E935" s="1" t="s">
        <v>3955</v>
      </c>
      <c r="F935" s="6">
        <v>41252</v>
      </c>
      <c r="G935" s="7">
        <v>-7.5885193848780993E-2</v>
      </c>
      <c r="H935" s="10">
        <v>41257</v>
      </c>
      <c r="I935" s="11">
        <v>1124.33</v>
      </c>
      <c r="J935" s="10">
        <v>42352</v>
      </c>
      <c r="K935" s="11">
        <v>1039.01</v>
      </c>
    </row>
    <row r="936" spans="1:11" ht="45">
      <c r="A936" s="1" t="s">
        <v>3966</v>
      </c>
      <c r="B936" s="1" t="s">
        <v>3967</v>
      </c>
      <c r="C936" s="1"/>
      <c r="D936" s="1"/>
      <c r="E936" s="1"/>
      <c r="F936" s="6"/>
      <c r="G936" s="7"/>
      <c r="H936" s="12"/>
      <c r="I936" s="11"/>
      <c r="J936" s="12"/>
      <c r="K936" s="11"/>
    </row>
    <row r="937" spans="1:11" ht="30">
      <c r="A937" s="1" t="s">
        <v>3968</v>
      </c>
      <c r="B937" s="1" t="s">
        <v>3969</v>
      </c>
      <c r="C937" s="1"/>
      <c r="D937" s="1"/>
      <c r="E937" s="1"/>
      <c r="F937" s="6"/>
      <c r="G937" s="7"/>
      <c r="H937" s="12"/>
      <c r="I937" s="11"/>
      <c r="J937" s="12"/>
      <c r="K937" s="11"/>
    </row>
    <row r="938" spans="1:11" ht="60">
      <c r="A938" s="1" t="s">
        <v>3970</v>
      </c>
      <c r="B938" s="1" t="s">
        <v>3971</v>
      </c>
      <c r="C938" s="1"/>
      <c r="D938" s="1"/>
      <c r="E938" s="1"/>
      <c r="F938" s="6"/>
      <c r="G938" s="7"/>
      <c r="H938" s="12"/>
      <c r="I938" s="11"/>
      <c r="J938" s="12"/>
      <c r="K938" s="11"/>
    </row>
    <row r="939" spans="1:11" ht="75">
      <c r="A939" s="1" t="s">
        <v>3972</v>
      </c>
      <c r="B939" s="1" t="s">
        <v>3973</v>
      </c>
      <c r="C939" s="1"/>
      <c r="D939" s="1"/>
      <c r="E939" s="1"/>
      <c r="F939" s="6"/>
      <c r="G939" s="7"/>
      <c r="H939" s="12"/>
      <c r="I939" s="11"/>
      <c r="J939" s="12"/>
      <c r="K939" s="11"/>
    </row>
    <row r="940" spans="1:11" ht="135">
      <c r="A940" s="1" t="s">
        <v>3974</v>
      </c>
      <c r="B940" s="1" t="s">
        <v>3975</v>
      </c>
      <c r="C940" s="1" t="s">
        <v>3976</v>
      </c>
      <c r="D940" s="1" t="s">
        <v>3977</v>
      </c>
      <c r="E940" s="1" t="s">
        <v>3978</v>
      </c>
      <c r="F940" s="6">
        <v>40122</v>
      </c>
      <c r="G940" s="7">
        <v>0.39824561403508774</v>
      </c>
      <c r="H940" s="10">
        <v>40136</v>
      </c>
      <c r="I940" s="11">
        <v>427.5</v>
      </c>
      <c r="J940" s="10">
        <v>41232</v>
      </c>
      <c r="K940" s="11">
        <v>597.75</v>
      </c>
    </row>
    <row r="941" spans="1:11" ht="60">
      <c r="A941" s="1" t="s">
        <v>3979</v>
      </c>
      <c r="B941" s="1" t="s">
        <v>3980</v>
      </c>
      <c r="C941" s="1"/>
      <c r="D941" s="1"/>
      <c r="E941" s="1"/>
      <c r="F941" s="6"/>
      <c r="G941" s="7"/>
      <c r="H941" s="12"/>
      <c r="I941" s="11"/>
      <c r="J941" s="12"/>
      <c r="K941" s="11"/>
    </row>
    <row r="942" spans="1:11" ht="135">
      <c r="A942" s="1" t="s">
        <v>3981</v>
      </c>
      <c r="B942" s="1" t="s">
        <v>3982</v>
      </c>
      <c r="C942" s="1" t="s">
        <v>3983</v>
      </c>
      <c r="D942" s="1" t="s">
        <v>3984</v>
      </c>
      <c r="E942" s="1" t="s">
        <v>3985</v>
      </c>
      <c r="F942" s="6">
        <v>41583</v>
      </c>
      <c r="G942" s="7">
        <v>0.13822825939798725</v>
      </c>
      <c r="H942" s="10">
        <v>41597</v>
      </c>
      <c r="I942" s="11">
        <v>221.59</v>
      </c>
      <c r="J942" s="10">
        <v>42693</v>
      </c>
      <c r="K942" s="11">
        <v>252.22</v>
      </c>
    </row>
    <row r="943" spans="1:11" ht="135">
      <c r="A943" s="1" t="s">
        <v>3986</v>
      </c>
      <c r="B943" s="1" t="s">
        <v>3987</v>
      </c>
      <c r="C943" s="1" t="s">
        <v>1575</v>
      </c>
      <c r="D943" s="1" t="s">
        <v>1576</v>
      </c>
      <c r="E943" s="1" t="s">
        <v>1577</v>
      </c>
      <c r="F943" s="6">
        <v>39543</v>
      </c>
      <c r="G943" s="7">
        <v>0.25325577357180051</v>
      </c>
      <c r="H943" s="10">
        <v>41748</v>
      </c>
      <c r="I943" s="11">
        <v>115.18</v>
      </c>
      <c r="J943" s="10">
        <v>42844</v>
      </c>
      <c r="K943" s="11">
        <v>144.35</v>
      </c>
    </row>
    <row r="944" spans="1:11" ht="135">
      <c r="A944" s="1" t="s">
        <v>3986</v>
      </c>
      <c r="B944" s="1" t="s">
        <v>3987</v>
      </c>
      <c r="C944" s="1" t="s">
        <v>1578</v>
      </c>
      <c r="D944" s="1" t="s">
        <v>1579</v>
      </c>
      <c r="E944" s="1" t="s">
        <v>1580</v>
      </c>
      <c r="F944" s="6">
        <v>39543</v>
      </c>
      <c r="G944" s="7">
        <v>1.2495002379819136</v>
      </c>
      <c r="H944" s="10">
        <v>39567</v>
      </c>
      <c r="I944" s="11">
        <v>105.05</v>
      </c>
      <c r="J944" s="10">
        <v>40662</v>
      </c>
      <c r="K944" s="11">
        <v>236.31</v>
      </c>
    </row>
    <row r="945" spans="1:11" ht="135">
      <c r="A945" s="1" t="s">
        <v>3994</v>
      </c>
      <c r="B945" s="1" t="s">
        <v>3995</v>
      </c>
      <c r="C945" s="1" t="s">
        <v>3996</v>
      </c>
      <c r="D945" s="1" t="s">
        <v>3997</v>
      </c>
      <c r="E945" s="1" t="s">
        <v>3998</v>
      </c>
      <c r="F945" s="6">
        <v>40913</v>
      </c>
      <c r="G945" s="7">
        <v>1.0482089052561097</v>
      </c>
      <c r="H945" s="10">
        <v>41018</v>
      </c>
      <c r="I945" s="11">
        <v>89.61</v>
      </c>
      <c r="J945" s="10">
        <v>42113</v>
      </c>
      <c r="K945" s="11">
        <v>183.54</v>
      </c>
    </row>
    <row r="946" spans="1:11" ht="135">
      <c r="A946" s="1" t="s">
        <v>3999</v>
      </c>
      <c r="B946" s="1" t="s">
        <v>4000</v>
      </c>
      <c r="C946" s="1" t="s">
        <v>4001</v>
      </c>
      <c r="D946" s="1" t="s">
        <v>4002</v>
      </c>
      <c r="E946" s="1" t="s">
        <v>4003</v>
      </c>
      <c r="F946" s="6">
        <v>38022</v>
      </c>
      <c r="G946" s="7">
        <v>2.2469858766792972</v>
      </c>
      <c r="H946" s="10">
        <v>38036</v>
      </c>
      <c r="I946" s="11">
        <v>29.03</v>
      </c>
      <c r="J946" s="10">
        <v>39132</v>
      </c>
      <c r="K946" s="11">
        <v>94.26</v>
      </c>
    </row>
    <row r="947" spans="1:11" ht="135">
      <c r="A947" s="1" t="s">
        <v>4010</v>
      </c>
      <c r="B947" s="1" t="s">
        <v>4011</v>
      </c>
      <c r="C947" s="1" t="s">
        <v>4012</v>
      </c>
      <c r="D947" s="1" t="s">
        <v>4013</v>
      </c>
      <c r="E947" s="1" t="s">
        <v>4014</v>
      </c>
      <c r="F947" s="6">
        <v>41460</v>
      </c>
      <c r="G947" s="7">
        <v>0.73944223107569729</v>
      </c>
      <c r="H947" s="10">
        <v>41474</v>
      </c>
      <c r="I947" s="11">
        <v>125.5</v>
      </c>
      <c r="J947" s="10">
        <v>42570</v>
      </c>
      <c r="K947" s="11">
        <v>218.3</v>
      </c>
    </row>
    <row r="948" spans="1:11" ht="120">
      <c r="A948" s="1" t="s">
        <v>4015</v>
      </c>
      <c r="B948" s="1" t="s">
        <v>4016</v>
      </c>
      <c r="C948" s="1" t="s">
        <v>4017</v>
      </c>
      <c r="D948" s="1" t="s">
        <v>4018</v>
      </c>
      <c r="E948" s="1" t="s">
        <v>4019</v>
      </c>
      <c r="F948" s="6">
        <v>41369</v>
      </c>
      <c r="G948" s="7">
        <v>3.1999999999999997</v>
      </c>
      <c r="H948" s="10">
        <v>41383</v>
      </c>
      <c r="I948" s="11">
        <v>0.05</v>
      </c>
      <c r="J948" s="10">
        <v>42479</v>
      </c>
      <c r="K948" s="11">
        <v>0.21</v>
      </c>
    </row>
    <row r="949" spans="1:11" ht="135">
      <c r="A949" s="1" t="s">
        <v>3296</v>
      </c>
      <c r="B949" s="1" t="s">
        <v>4020</v>
      </c>
      <c r="C949" s="1" t="s">
        <v>3298</v>
      </c>
      <c r="D949" s="1" t="s">
        <v>3299</v>
      </c>
      <c r="E949" s="1" t="s">
        <v>3300</v>
      </c>
      <c r="F949" s="6">
        <v>41675</v>
      </c>
      <c r="G949" s="7">
        <v>-1.019103267819548E-2</v>
      </c>
      <c r="H949" s="10">
        <v>41689</v>
      </c>
      <c r="I949" s="11">
        <v>310056.90000000002</v>
      </c>
      <c r="J949" s="10">
        <v>42785</v>
      </c>
      <c r="K949" s="11">
        <v>306897.10000000003</v>
      </c>
    </row>
    <row r="950" spans="1:11" ht="135">
      <c r="A950" s="1" t="s">
        <v>3296</v>
      </c>
      <c r="B950" s="1" t="s">
        <v>4020</v>
      </c>
      <c r="C950" s="1" t="s">
        <v>3298</v>
      </c>
      <c r="D950" s="1" t="s">
        <v>3299</v>
      </c>
      <c r="E950" s="1" t="s">
        <v>3301</v>
      </c>
      <c r="F950" s="6">
        <v>41675</v>
      </c>
      <c r="G950" s="7">
        <v>2.4493308087228677E-2</v>
      </c>
      <c r="H950" s="10">
        <v>41684</v>
      </c>
      <c r="I950" s="11">
        <v>300878.10000000003</v>
      </c>
      <c r="J950" s="10">
        <v>42780</v>
      </c>
      <c r="K950" s="11">
        <v>308247.60000000003</v>
      </c>
    </row>
    <row r="951" spans="1:11" ht="135">
      <c r="A951" s="1" t="s">
        <v>4021</v>
      </c>
      <c r="B951" s="1" t="s">
        <v>4022</v>
      </c>
      <c r="C951" s="1" t="s">
        <v>4023</v>
      </c>
      <c r="D951" s="1" t="s">
        <v>4024</v>
      </c>
      <c r="E951" s="1" t="s">
        <v>4025</v>
      </c>
      <c r="F951" s="6">
        <v>38204</v>
      </c>
      <c r="G951" s="7">
        <v>-0.15421003325200486</v>
      </c>
      <c r="H951" s="10">
        <v>38218</v>
      </c>
      <c r="I951" s="11">
        <v>1942.74</v>
      </c>
      <c r="J951" s="10">
        <v>39313</v>
      </c>
      <c r="K951" s="11">
        <v>1643.15</v>
      </c>
    </row>
    <row r="952" spans="1:11" ht="45">
      <c r="A952" s="1" t="s">
        <v>4026</v>
      </c>
      <c r="B952" s="1" t="s">
        <v>4027</v>
      </c>
      <c r="C952" s="1"/>
      <c r="D952" s="1"/>
      <c r="E952" s="1"/>
      <c r="F952" s="6"/>
      <c r="G952" s="7"/>
      <c r="H952" s="12"/>
      <c r="I952" s="11"/>
      <c r="J952" s="12"/>
      <c r="K952" s="11"/>
    </row>
    <row r="953" spans="1:11" ht="30">
      <c r="A953" s="1" t="s">
        <v>4028</v>
      </c>
      <c r="B953" s="1" t="s">
        <v>4029</v>
      </c>
      <c r="C953" s="1"/>
      <c r="D953" s="1"/>
      <c r="E953" s="1"/>
      <c r="F953" s="6"/>
      <c r="G953" s="7"/>
      <c r="H953" s="12"/>
      <c r="I953" s="11"/>
      <c r="J953" s="12"/>
      <c r="K953" s="11"/>
    </row>
    <row r="954" spans="1:11" ht="135">
      <c r="A954" s="1" t="s">
        <v>4030</v>
      </c>
      <c r="B954" s="1" t="s">
        <v>4031</v>
      </c>
      <c r="C954" s="1" t="s">
        <v>4032</v>
      </c>
      <c r="D954" s="1" t="s">
        <v>4033</v>
      </c>
      <c r="E954" s="1" t="s">
        <v>4034</v>
      </c>
      <c r="F954" s="6">
        <v>38173</v>
      </c>
      <c r="G954" s="7">
        <v>-0.28934849629433029</v>
      </c>
      <c r="H954" s="10">
        <v>38187</v>
      </c>
      <c r="I954" s="11">
        <v>979.58</v>
      </c>
      <c r="J954" s="10">
        <v>39282</v>
      </c>
      <c r="K954" s="11">
        <v>696.14</v>
      </c>
    </row>
    <row r="955" spans="1:11" ht="135">
      <c r="A955" s="1" t="s">
        <v>4035</v>
      </c>
      <c r="B955" s="1" t="s">
        <v>4036</v>
      </c>
      <c r="C955" s="1" t="s">
        <v>4037</v>
      </c>
      <c r="D955" s="1" t="s">
        <v>4038</v>
      </c>
      <c r="E955" s="1" t="s">
        <v>4039</v>
      </c>
      <c r="F955" s="6">
        <v>36896</v>
      </c>
      <c r="G955" s="7">
        <v>1.4578769169488148</v>
      </c>
      <c r="H955" s="10">
        <v>41201</v>
      </c>
      <c r="I955" s="11">
        <v>100.42</v>
      </c>
      <c r="J955" s="10">
        <v>42296</v>
      </c>
      <c r="K955" s="11">
        <v>246.82</v>
      </c>
    </row>
    <row r="956" spans="1:11" ht="90">
      <c r="A956" s="1" t="s">
        <v>3972</v>
      </c>
      <c r="B956" s="1" t="s">
        <v>4040</v>
      </c>
      <c r="C956" s="1"/>
      <c r="D956" s="1"/>
      <c r="E956" s="1"/>
      <c r="F956" s="6"/>
      <c r="G956" s="7"/>
      <c r="H956" s="12"/>
      <c r="I956" s="11"/>
      <c r="J956" s="12"/>
      <c r="K956" s="11"/>
    </row>
    <row r="957" spans="1:11" ht="135">
      <c r="A957" s="1" t="s">
        <v>4041</v>
      </c>
      <c r="B957" s="1" t="s">
        <v>4042</v>
      </c>
      <c r="C957" s="1" t="s">
        <v>4043</v>
      </c>
      <c r="D957" s="1" t="s">
        <v>4044</v>
      </c>
      <c r="E957" s="1" t="s">
        <v>4045</v>
      </c>
      <c r="F957" s="6">
        <v>39849</v>
      </c>
      <c r="G957" s="7">
        <v>4.6596920647453617</v>
      </c>
      <c r="H957" s="10">
        <v>39863</v>
      </c>
      <c r="I957" s="11">
        <v>25.330000000000002</v>
      </c>
      <c r="J957" s="10">
        <v>40958</v>
      </c>
      <c r="K957" s="11">
        <v>143.36000000000001</v>
      </c>
    </row>
    <row r="958" spans="1:11" ht="135">
      <c r="A958" s="1" t="s">
        <v>4046</v>
      </c>
      <c r="B958" s="1" t="s">
        <v>4047</v>
      </c>
      <c r="C958" s="1" t="s">
        <v>844</v>
      </c>
      <c r="D958" s="1" t="s">
        <v>845</v>
      </c>
      <c r="E958" s="1" t="s">
        <v>846</v>
      </c>
      <c r="F958" s="6">
        <v>41460</v>
      </c>
      <c r="G958" s="7">
        <v>0.42355304593332604</v>
      </c>
      <c r="H958" s="10">
        <v>41469</v>
      </c>
      <c r="I958" s="11">
        <v>184.18</v>
      </c>
      <c r="J958" s="10">
        <v>42565</v>
      </c>
      <c r="K958" s="11">
        <v>262.19</v>
      </c>
    </row>
    <row r="959" spans="1:11" ht="135">
      <c r="A959" s="1" t="s">
        <v>4046</v>
      </c>
      <c r="B959" s="1" t="s">
        <v>4047</v>
      </c>
      <c r="C959" s="1" t="s">
        <v>847</v>
      </c>
      <c r="D959" s="1" t="s">
        <v>848</v>
      </c>
      <c r="E959" s="1" t="s">
        <v>849</v>
      </c>
      <c r="F959" s="6">
        <v>41460</v>
      </c>
      <c r="G959" s="7">
        <v>-0.31543284789644011</v>
      </c>
      <c r="H959" s="10">
        <v>41689</v>
      </c>
      <c r="I959" s="11">
        <v>98.88</v>
      </c>
      <c r="J959" s="10">
        <v>42785</v>
      </c>
      <c r="K959" s="11">
        <v>67.69</v>
      </c>
    </row>
    <row r="960" spans="1:11" ht="135">
      <c r="A960" s="1" t="s">
        <v>4046</v>
      </c>
      <c r="B960" s="1" t="s">
        <v>4047</v>
      </c>
      <c r="C960" s="1" t="s">
        <v>844</v>
      </c>
      <c r="D960" s="1" t="s">
        <v>845</v>
      </c>
      <c r="E960" s="1" t="s">
        <v>850</v>
      </c>
      <c r="F960" s="6">
        <v>41460</v>
      </c>
      <c r="G960" s="7">
        <v>0.42355304593332604</v>
      </c>
      <c r="H960" s="10">
        <v>41469</v>
      </c>
      <c r="I960" s="11">
        <v>184.18</v>
      </c>
      <c r="J960" s="10">
        <v>42565</v>
      </c>
      <c r="K960" s="11">
        <v>262.19</v>
      </c>
    </row>
    <row r="961" spans="1:11" ht="135">
      <c r="A961" s="1" t="s">
        <v>4048</v>
      </c>
      <c r="B961" s="1" t="s">
        <v>4049</v>
      </c>
      <c r="C961" s="1" t="s">
        <v>4050</v>
      </c>
      <c r="D961" s="1" t="s">
        <v>4051</v>
      </c>
      <c r="E961" s="1" t="s">
        <v>4052</v>
      </c>
      <c r="F961" s="6">
        <v>38661</v>
      </c>
      <c r="G961" s="7">
        <v>0.48896592129674854</v>
      </c>
      <c r="H961" s="10">
        <v>38675</v>
      </c>
      <c r="I961" s="11">
        <v>204.82</v>
      </c>
      <c r="J961" s="10">
        <v>39771</v>
      </c>
      <c r="K961" s="11">
        <v>304.97000000000003</v>
      </c>
    </row>
    <row r="962" spans="1:11" ht="135">
      <c r="A962" s="1" t="s">
        <v>4048</v>
      </c>
      <c r="B962" s="1" t="s">
        <v>4049</v>
      </c>
      <c r="C962" s="1" t="s">
        <v>4050</v>
      </c>
      <c r="D962" s="1" t="s">
        <v>4051</v>
      </c>
      <c r="E962" s="1" t="s">
        <v>4053</v>
      </c>
      <c r="F962" s="6">
        <v>38661</v>
      </c>
      <c r="G962" s="7">
        <v>0.62656795246628316</v>
      </c>
      <c r="H962" s="10">
        <v>38670</v>
      </c>
      <c r="I962" s="11">
        <v>212.06</v>
      </c>
      <c r="J962" s="10">
        <v>39766</v>
      </c>
      <c r="K962" s="11">
        <v>344.93</v>
      </c>
    </row>
    <row r="963" spans="1:11" ht="135">
      <c r="A963" s="1" t="s">
        <v>4048</v>
      </c>
      <c r="B963" s="1" t="s">
        <v>4054</v>
      </c>
      <c r="C963" s="1" t="s">
        <v>4050</v>
      </c>
      <c r="D963" s="1" t="s">
        <v>4051</v>
      </c>
      <c r="E963" s="1" t="s">
        <v>4052</v>
      </c>
      <c r="F963" s="6">
        <v>38661</v>
      </c>
      <c r="G963" s="7">
        <v>0.48896592129674854</v>
      </c>
      <c r="H963" s="10">
        <v>38675</v>
      </c>
      <c r="I963" s="11">
        <v>204.82</v>
      </c>
      <c r="J963" s="10">
        <v>39771</v>
      </c>
      <c r="K963" s="11">
        <v>304.97000000000003</v>
      </c>
    </row>
    <row r="964" spans="1:11" ht="135">
      <c r="A964" s="1" t="s">
        <v>4048</v>
      </c>
      <c r="B964" s="1" t="s">
        <v>4054</v>
      </c>
      <c r="C964" s="1" t="s">
        <v>4050</v>
      </c>
      <c r="D964" s="1" t="s">
        <v>4051</v>
      </c>
      <c r="E964" s="1" t="s">
        <v>4053</v>
      </c>
      <c r="F964" s="6">
        <v>38661</v>
      </c>
      <c r="G964" s="7">
        <v>0.62656795246628316</v>
      </c>
      <c r="H964" s="10">
        <v>38670</v>
      </c>
      <c r="I964" s="11">
        <v>212.06</v>
      </c>
      <c r="J964" s="10">
        <v>39766</v>
      </c>
      <c r="K964" s="11">
        <v>344.93</v>
      </c>
    </row>
    <row r="965" spans="1:11" ht="135">
      <c r="A965" s="1" t="s">
        <v>4055</v>
      </c>
      <c r="B965" s="1" t="s">
        <v>4056</v>
      </c>
      <c r="C965" s="1" t="s">
        <v>4057</v>
      </c>
      <c r="D965" s="1" t="s">
        <v>4058</v>
      </c>
      <c r="E965" s="1" t="s">
        <v>4059</v>
      </c>
      <c r="F965" s="6">
        <v>41279</v>
      </c>
      <c r="G965" s="7">
        <v>0.17460698427937127</v>
      </c>
      <c r="H965" s="10">
        <v>41293</v>
      </c>
      <c r="I965" s="11">
        <v>1083.29</v>
      </c>
      <c r="J965" s="10">
        <v>42388</v>
      </c>
      <c r="K965" s="11">
        <v>1272.44</v>
      </c>
    </row>
    <row r="966" spans="1:11" ht="135">
      <c r="A966" s="1" t="s">
        <v>4060</v>
      </c>
      <c r="B966" s="1" t="s">
        <v>4061</v>
      </c>
      <c r="C966" s="1" t="s">
        <v>4062</v>
      </c>
      <c r="D966" s="1" t="s">
        <v>4063</v>
      </c>
      <c r="E966" s="1" t="s">
        <v>4064</v>
      </c>
      <c r="F966" s="6">
        <v>40821</v>
      </c>
      <c r="G966" s="7">
        <v>-3.3673061550759296E-2</v>
      </c>
      <c r="H966" s="10">
        <v>41505</v>
      </c>
      <c r="I966" s="11">
        <v>100.08</v>
      </c>
      <c r="J966" s="10">
        <v>42601</v>
      </c>
      <c r="K966" s="11">
        <v>96.710000000000008</v>
      </c>
    </row>
    <row r="967" spans="1:11" ht="135">
      <c r="A967" s="1" t="s">
        <v>4073</v>
      </c>
      <c r="B967" s="1" t="s">
        <v>4074</v>
      </c>
      <c r="C967" s="1" t="s">
        <v>4075</v>
      </c>
      <c r="D967" s="1" t="s">
        <v>4076</v>
      </c>
      <c r="E967" s="1" t="s">
        <v>4077</v>
      </c>
      <c r="F967" s="6">
        <v>41519</v>
      </c>
      <c r="G967" s="7">
        <v>1.9640245639580891</v>
      </c>
      <c r="H967" s="10">
        <v>41536</v>
      </c>
      <c r="I967" s="11">
        <v>1263.6400000000001</v>
      </c>
      <c r="J967" s="10">
        <v>42632</v>
      </c>
      <c r="K967" s="11">
        <v>3745.46</v>
      </c>
    </row>
    <row r="968" spans="1:11" ht="135">
      <c r="A968" s="1" t="s">
        <v>4073</v>
      </c>
      <c r="B968" s="1" t="s">
        <v>4074</v>
      </c>
      <c r="C968" s="1" t="s">
        <v>4075</v>
      </c>
      <c r="D968" s="1" t="s">
        <v>4076</v>
      </c>
      <c r="E968" s="1" t="s">
        <v>4078</v>
      </c>
      <c r="F968" s="6">
        <v>41519</v>
      </c>
      <c r="G968" s="7">
        <v>1.8611838210090055</v>
      </c>
      <c r="H968" s="10">
        <v>41531</v>
      </c>
      <c r="I968" s="11">
        <v>1283.6400000000001</v>
      </c>
      <c r="J968" s="10">
        <v>42627</v>
      </c>
      <c r="K968" s="11">
        <v>3672.73</v>
      </c>
    </row>
    <row r="969" spans="1:11" ht="135">
      <c r="A969" s="1" t="s">
        <v>4079</v>
      </c>
      <c r="B969" s="1" t="s">
        <v>4080</v>
      </c>
      <c r="C969" s="1" t="s">
        <v>4081</v>
      </c>
      <c r="D969" s="1" t="s">
        <v>4082</v>
      </c>
      <c r="E969" s="1" t="s">
        <v>4083</v>
      </c>
      <c r="F969" s="6">
        <v>41004</v>
      </c>
      <c r="G969" s="7">
        <v>1.3054422725355084</v>
      </c>
      <c r="H969" s="10">
        <v>41018</v>
      </c>
      <c r="I969" s="11">
        <v>71.11</v>
      </c>
      <c r="J969" s="10">
        <v>42113</v>
      </c>
      <c r="K969" s="11">
        <v>163.94</v>
      </c>
    </row>
    <row r="970" spans="1:11" ht="135">
      <c r="A970" s="1" t="s">
        <v>4089</v>
      </c>
      <c r="B970" s="1" t="s">
        <v>4090</v>
      </c>
      <c r="C970" s="1" t="s">
        <v>4091</v>
      </c>
      <c r="D970" s="1" t="s">
        <v>4092</v>
      </c>
      <c r="E970" s="1" t="s">
        <v>4093</v>
      </c>
      <c r="F970" s="6">
        <v>38388</v>
      </c>
      <c r="G970" s="7">
        <v>-0.14972636504156747</v>
      </c>
      <c r="H970" s="10">
        <v>38402</v>
      </c>
      <c r="I970" s="11">
        <v>239.37</v>
      </c>
      <c r="J970" s="10">
        <v>39497</v>
      </c>
      <c r="K970" s="11">
        <v>203.53</v>
      </c>
    </row>
    <row r="971" spans="1:11" ht="45">
      <c r="A971" s="1" t="s">
        <v>4094</v>
      </c>
      <c r="B971" s="1" t="s">
        <v>4095</v>
      </c>
      <c r="C971" s="1"/>
      <c r="D971" s="1"/>
      <c r="E971" s="1"/>
      <c r="F971" s="6"/>
      <c r="G971" s="7"/>
      <c r="H971" s="12"/>
      <c r="I971" s="11"/>
      <c r="J971" s="12"/>
      <c r="K971" s="11"/>
    </row>
    <row r="972" spans="1:11" ht="135">
      <c r="A972" s="1" t="s">
        <v>4096</v>
      </c>
      <c r="B972" s="1" t="s">
        <v>4097</v>
      </c>
      <c r="C972" s="1" t="s">
        <v>4098</v>
      </c>
      <c r="D972" s="1" t="s">
        <v>4099</v>
      </c>
      <c r="E972" s="1" t="s">
        <v>4100</v>
      </c>
      <c r="F972" s="6">
        <v>32452</v>
      </c>
      <c r="G972" s="7">
        <v>0.29977333468655892</v>
      </c>
      <c r="H972" s="10">
        <v>32466</v>
      </c>
      <c r="I972" s="11">
        <v>591.18000000000006</v>
      </c>
      <c r="J972" s="10">
        <v>33561</v>
      </c>
      <c r="K972" s="11">
        <v>768.4</v>
      </c>
    </row>
    <row r="973" spans="1:11" ht="60">
      <c r="A973" s="1" t="s">
        <v>3867</v>
      </c>
      <c r="B973" s="1" t="s">
        <v>4101</v>
      </c>
      <c r="C973" s="1"/>
      <c r="D973" s="1"/>
      <c r="E973" s="1"/>
      <c r="F973" s="6"/>
      <c r="G973" s="7"/>
      <c r="H973" s="12"/>
      <c r="I973" s="11"/>
      <c r="J973" s="12"/>
      <c r="K973" s="11"/>
    </row>
    <row r="974" spans="1:11" ht="45">
      <c r="A974" s="1" t="s">
        <v>4107</v>
      </c>
      <c r="B974" s="1" t="s">
        <v>4108</v>
      </c>
      <c r="C974" s="1"/>
      <c r="D974" s="1"/>
      <c r="E974" s="1"/>
      <c r="F974" s="6"/>
      <c r="G974" s="7"/>
      <c r="H974" s="12"/>
      <c r="I974" s="11"/>
      <c r="J974" s="12"/>
      <c r="K974" s="11"/>
    </row>
    <row r="975" spans="1:11" ht="120">
      <c r="A975" s="1" t="s">
        <v>4110</v>
      </c>
      <c r="B975" s="1" t="s">
        <v>4111</v>
      </c>
      <c r="C975" s="1" t="s">
        <v>4112</v>
      </c>
      <c r="D975" s="1" t="s">
        <v>4113</v>
      </c>
      <c r="E975" s="1" t="s">
        <v>4114</v>
      </c>
      <c r="F975" s="6">
        <v>39391</v>
      </c>
      <c r="G975" s="7">
        <v>9.928711362646931</v>
      </c>
      <c r="H975" s="10">
        <v>40593</v>
      </c>
      <c r="I975" s="11">
        <v>91.88</v>
      </c>
      <c r="J975" s="10">
        <v>41689</v>
      </c>
      <c r="K975" s="11">
        <v>1004.13</v>
      </c>
    </row>
    <row r="976" spans="1:11" ht="45">
      <c r="A976" s="1" t="s">
        <v>4115</v>
      </c>
      <c r="B976" s="1" t="s">
        <v>4116</v>
      </c>
      <c r="C976" s="1"/>
      <c r="D976" s="1"/>
      <c r="E976" s="1"/>
      <c r="F976" s="6"/>
      <c r="G976" s="7"/>
      <c r="H976" s="12"/>
      <c r="I976" s="11"/>
      <c r="J976" s="12"/>
      <c r="K976" s="11"/>
    </row>
    <row r="977" spans="1:11" ht="120">
      <c r="A977" s="1" t="s">
        <v>4117</v>
      </c>
      <c r="B977" s="1" t="s">
        <v>4118</v>
      </c>
      <c r="C977" s="1" t="s">
        <v>4119</v>
      </c>
      <c r="D977" s="1" t="s">
        <v>4120</v>
      </c>
      <c r="E977" s="1" t="s">
        <v>4121</v>
      </c>
      <c r="F977" s="6">
        <v>41644</v>
      </c>
      <c r="G977" s="7">
        <v>0.7891553480475384</v>
      </c>
      <c r="H977" s="10">
        <v>41748</v>
      </c>
      <c r="I977" s="11">
        <v>94.24</v>
      </c>
      <c r="J977" s="10">
        <v>42844</v>
      </c>
      <c r="K977" s="11">
        <v>168.61</v>
      </c>
    </row>
    <row r="978" spans="1:11" ht="45">
      <c r="A978" s="1" t="s">
        <v>3865</v>
      </c>
      <c r="B978" s="1" t="s">
        <v>4122</v>
      </c>
      <c r="C978" s="1"/>
      <c r="D978" s="1"/>
      <c r="E978" s="1"/>
      <c r="F978" s="6"/>
      <c r="G978" s="7"/>
      <c r="H978" s="12"/>
      <c r="I978" s="11"/>
      <c r="J978" s="12"/>
      <c r="K978" s="11"/>
    </row>
    <row r="979" spans="1:11" ht="45">
      <c r="A979" s="1" t="s">
        <v>4123</v>
      </c>
      <c r="B979" s="1" t="s">
        <v>4124</v>
      </c>
      <c r="C979" s="1"/>
      <c r="D979" s="1"/>
      <c r="E979" s="1"/>
      <c r="F979" s="6"/>
      <c r="G979" s="7"/>
      <c r="H979" s="12"/>
      <c r="I979" s="11"/>
      <c r="J979" s="12"/>
      <c r="K979" s="11"/>
    </row>
    <row r="980" spans="1:11" ht="135">
      <c r="A980" s="1" t="s">
        <v>4125</v>
      </c>
      <c r="B980" s="1" t="s">
        <v>4126</v>
      </c>
      <c r="C980" s="1" t="s">
        <v>4127</v>
      </c>
      <c r="D980" s="1" t="s">
        <v>4128</v>
      </c>
      <c r="E980" s="1" t="s">
        <v>4129</v>
      </c>
      <c r="F980" s="6">
        <v>41187</v>
      </c>
      <c r="G980" s="7">
        <v>0.18043524191844509</v>
      </c>
      <c r="H980" s="10">
        <v>41597</v>
      </c>
      <c r="I980" s="11">
        <v>94.66</v>
      </c>
      <c r="J980" s="10">
        <v>42693</v>
      </c>
      <c r="K980" s="11">
        <v>111.74000000000001</v>
      </c>
    </row>
    <row r="981" spans="1:11" ht="135">
      <c r="A981" s="1" t="s">
        <v>4130</v>
      </c>
      <c r="B981" s="1" t="s">
        <v>4131</v>
      </c>
      <c r="C981" s="1" t="s">
        <v>4132</v>
      </c>
      <c r="D981" s="1" t="s">
        <v>4133</v>
      </c>
      <c r="E981" s="1" t="s">
        <v>4134</v>
      </c>
      <c r="F981" s="6">
        <v>36073</v>
      </c>
      <c r="G981" s="7">
        <v>-0.76884518989782147</v>
      </c>
      <c r="H981" s="10">
        <v>38675</v>
      </c>
      <c r="I981" s="11">
        <v>103.74000000000001</v>
      </c>
      <c r="J981" s="10">
        <v>39771</v>
      </c>
      <c r="K981" s="11">
        <v>23.98</v>
      </c>
    </row>
    <row r="982" spans="1:11" ht="135">
      <c r="A982" s="1" t="s">
        <v>4140</v>
      </c>
      <c r="B982" s="1" t="s">
        <v>4141</v>
      </c>
      <c r="C982" s="1" t="s">
        <v>4142</v>
      </c>
      <c r="D982" s="1" t="s">
        <v>4143</v>
      </c>
      <c r="E982" s="1" t="s">
        <v>4144</v>
      </c>
      <c r="F982" s="6">
        <v>41279</v>
      </c>
      <c r="G982" s="7">
        <v>-0.53454078722190534</v>
      </c>
      <c r="H982" s="10">
        <v>41293</v>
      </c>
      <c r="I982" s="11">
        <v>350.6</v>
      </c>
      <c r="J982" s="10">
        <v>42388</v>
      </c>
      <c r="K982" s="11">
        <v>163.19</v>
      </c>
    </row>
    <row r="983" spans="1:11" ht="135">
      <c r="A983" s="1" t="s">
        <v>4150</v>
      </c>
      <c r="B983" s="1" t="s">
        <v>4151</v>
      </c>
      <c r="C983" s="1" t="s">
        <v>4152</v>
      </c>
      <c r="D983" s="1" t="s">
        <v>4153</v>
      </c>
      <c r="E983" s="1" t="s">
        <v>4154</v>
      </c>
      <c r="F983" s="1"/>
      <c r="G983" s="7"/>
      <c r="H983" s="12"/>
      <c r="I983" s="11"/>
      <c r="J983" s="12"/>
      <c r="K983" s="11"/>
    </row>
    <row r="984" spans="1:11" ht="45">
      <c r="A984" s="1" t="s">
        <v>4160</v>
      </c>
      <c r="B984" s="1" t="s">
        <v>4161</v>
      </c>
      <c r="C984" s="1"/>
      <c r="D984" s="1"/>
      <c r="E984" s="1"/>
      <c r="F984" s="6"/>
      <c r="G984" s="7"/>
      <c r="H984" s="12"/>
      <c r="I984" s="11"/>
      <c r="J984" s="12"/>
      <c r="K984" s="11"/>
    </row>
    <row r="985" spans="1:11" ht="45">
      <c r="A985" s="1" t="s">
        <v>4162</v>
      </c>
      <c r="B985" s="1" t="s">
        <v>4163</v>
      </c>
      <c r="C985" s="1"/>
      <c r="D985" s="1"/>
      <c r="E985" s="1"/>
      <c r="F985" s="6"/>
      <c r="G985" s="7"/>
      <c r="H985" s="12"/>
      <c r="I985" s="11"/>
      <c r="J985" s="12"/>
      <c r="K985" s="11"/>
    </row>
    <row r="986" spans="1:11" ht="135">
      <c r="A986" s="1" t="s">
        <v>4169</v>
      </c>
      <c r="B986" s="1" t="s">
        <v>4170</v>
      </c>
      <c r="C986" s="1" t="s">
        <v>4171</v>
      </c>
      <c r="D986" s="1" t="s">
        <v>4172</v>
      </c>
      <c r="E986" s="1" t="s">
        <v>4173</v>
      </c>
      <c r="F986" s="6">
        <v>39026</v>
      </c>
      <c r="G986" s="7">
        <v>1.6317723645527091</v>
      </c>
      <c r="H986" s="10">
        <v>41778</v>
      </c>
      <c r="I986" s="11">
        <v>95.24</v>
      </c>
      <c r="J986" s="10">
        <v>42874</v>
      </c>
      <c r="K986" s="11">
        <v>250.65</v>
      </c>
    </row>
    <row r="987" spans="1:11" ht="135">
      <c r="A987" s="1" t="s">
        <v>4174</v>
      </c>
      <c r="B987" s="1" t="s">
        <v>4175</v>
      </c>
      <c r="C987" s="1" t="s">
        <v>4176</v>
      </c>
      <c r="D987" s="1" t="s">
        <v>4177</v>
      </c>
      <c r="E987" s="1" t="s">
        <v>4178</v>
      </c>
      <c r="F987" s="6">
        <v>41583</v>
      </c>
      <c r="G987" s="7">
        <v>-2.5807468095163062E-2</v>
      </c>
      <c r="H987" s="10">
        <v>41597</v>
      </c>
      <c r="I987" s="11">
        <v>317.35000000000002</v>
      </c>
      <c r="J987" s="10">
        <v>42693</v>
      </c>
      <c r="K987" s="11">
        <v>309.16000000000003</v>
      </c>
    </row>
    <row r="988" spans="1:11" ht="135">
      <c r="A988" s="1" t="s">
        <v>4184</v>
      </c>
      <c r="B988" s="1" t="s">
        <v>4185</v>
      </c>
      <c r="C988" s="1" t="s">
        <v>4186</v>
      </c>
      <c r="D988" s="1" t="s">
        <v>4187</v>
      </c>
      <c r="E988" s="1" t="s">
        <v>4188</v>
      </c>
      <c r="F988" s="6">
        <v>39547</v>
      </c>
      <c r="G988" s="7">
        <v>0.42558949649365019</v>
      </c>
      <c r="H988" s="10">
        <v>39558</v>
      </c>
      <c r="I988" s="11">
        <v>1093.73</v>
      </c>
      <c r="J988" s="10">
        <v>40653</v>
      </c>
      <c r="K988" s="11">
        <v>1559.21</v>
      </c>
    </row>
    <row r="989" spans="1:11" ht="135">
      <c r="A989" s="1" t="s">
        <v>4184</v>
      </c>
      <c r="B989" s="1" t="s">
        <v>4185</v>
      </c>
      <c r="C989" s="1" t="s">
        <v>4186</v>
      </c>
      <c r="D989" s="1" t="s">
        <v>4187</v>
      </c>
      <c r="E989" s="1" t="s">
        <v>4189</v>
      </c>
      <c r="F989" s="6">
        <v>39547</v>
      </c>
      <c r="G989" s="7">
        <v>0.38987210602383338</v>
      </c>
      <c r="H989" s="10">
        <v>39552</v>
      </c>
      <c r="I989" s="11">
        <v>1100.1300000000001</v>
      </c>
      <c r="J989" s="10">
        <v>40647</v>
      </c>
      <c r="K989" s="11">
        <v>1529.04</v>
      </c>
    </row>
    <row r="990" spans="1:11" ht="60">
      <c r="A990" s="1" t="s">
        <v>4190</v>
      </c>
      <c r="B990" s="1" t="s">
        <v>4191</v>
      </c>
      <c r="C990" s="1"/>
      <c r="D990" s="1"/>
      <c r="E990" s="1"/>
      <c r="F990" s="6"/>
      <c r="G990" s="7"/>
      <c r="H990" s="12"/>
      <c r="I990" s="11"/>
      <c r="J990" s="12"/>
      <c r="K990" s="11"/>
    </row>
    <row r="991" spans="1:11" ht="135">
      <c r="A991" s="1" t="s">
        <v>4192</v>
      </c>
      <c r="B991" s="1" t="s">
        <v>4193</v>
      </c>
      <c r="C991" s="1" t="s">
        <v>4194</v>
      </c>
      <c r="D991" s="1" t="s">
        <v>4195</v>
      </c>
      <c r="E991" s="1" t="s">
        <v>4196</v>
      </c>
      <c r="F991" s="6">
        <v>41279</v>
      </c>
      <c r="G991" s="7">
        <v>0.30754745180092657</v>
      </c>
      <c r="H991" s="10">
        <v>41293</v>
      </c>
      <c r="I991" s="11">
        <v>334.55</v>
      </c>
      <c r="J991" s="10">
        <v>42388</v>
      </c>
      <c r="K991" s="11">
        <v>437.44</v>
      </c>
    </row>
    <row r="992" spans="1:11" ht="135">
      <c r="A992" s="1" t="s">
        <v>4197</v>
      </c>
      <c r="B992" s="1" t="s">
        <v>4198</v>
      </c>
      <c r="C992" s="1" t="s">
        <v>4199</v>
      </c>
      <c r="D992" s="1" t="s">
        <v>4200</v>
      </c>
      <c r="E992" s="1" t="s">
        <v>4201</v>
      </c>
      <c r="F992" s="6">
        <v>41279</v>
      </c>
      <c r="G992" s="7">
        <v>0.23717552533992597</v>
      </c>
      <c r="H992" s="10">
        <v>41293</v>
      </c>
      <c r="I992" s="11">
        <v>64.72</v>
      </c>
      <c r="J992" s="10">
        <v>42388</v>
      </c>
      <c r="K992" s="11">
        <v>80.070000000000007</v>
      </c>
    </row>
    <row r="993" spans="1:11" ht="135">
      <c r="A993" s="1" t="s">
        <v>4202</v>
      </c>
      <c r="B993" s="1" t="s">
        <v>4203</v>
      </c>
      <c r="C993" s="1" t="s">
        <v>4204</v>
      </c>
      <c r="D993" s="1" t="s">
        <v>4205</v>
      </c>
      <c r="E993" s="1" t="s">
        <v>4206</v>
      </c>
      <c r="F993" s="6">
        <v>40273</v>
      </c>
      <c r="G993" s="7">
        <v>1.0828808173444351</v>
      </c>
      <c r="H993" s="10">
        <v>40287</v>
      </c>
      <c r="I993" s="11">
        <v>497.22</v>
      </c>
      <c r="J993" s="10">
        <v>41383</v>
      </c>
      <c r="K993" s="11">
        <v>1035.6500000000001</v>
      </c>
    </row>
    <row r="994" spans="1:11" ht="135">
      <c r="A994" s="1" t="s">
        <v>4202</v>
      </c>
      <c r="B994" s="1" t="s">
        <v>4203</v>
      </c>
      <c r="C994" s="1" t="s">
        <v>4204</v>
      </c>
      <c r="D994" s="1" t="s">
        <v>4205</v>
      </c>
      <c r="E994" s="1" t="s">
        <v>4207</v>
      </c>
      <c r="F994" s="6">
        <v>40273</v>
      </c>
      <c r="G994" s="7">
        <v>1.2507058390277837</v>
      </c>
      <c r="H994" s="10">
        <v>40282</v>
      </c>
      <c r="I994" s="11">
        <v>488.78000000000003</v>
      </c>
      <c r="J994" s="10">
        <v>41378</v>
      </c>
      <c r="K994" s="11">
        <v>1100.1000000000001</v>
      </c>
    </row>
    <row r="995" spans="1:11" ht="120">
      <c r="A995" s="1" t="s">
        <v>4208</v>
      </c>
      <c r="B995" s="1" t="s">
        <v>4209</v>
      </c>
      <c r="C995" s="1" t="s">
        <v>4210</v>
      </c>
      <c r="D995" s="1" t="s">
        <v>4211</v>
      </c>
      <c r="E995" s="1" t="s">
        <v>4212</v>
      </c>
      <c r="F995" s="6">
        <v>35890</v>
      </c>
      <c r="G995" s="7">
        <v>0.70545271376400975</v>
      </c>
      <c r="H995" s="10">
        <v>35904</v>
      </c>
      <c r="I995" s="11">
        <v>79.41</v>
      </c>
      <c r="J995" s="10">
        <v>37000</v>
      </c>
      <c r="K995" s="11">
        <v>135.43</v>
      </c>
    </row>
    <row r="996" spans="1:11" ht="45">
      <c r="A996" s="1" t="s">
        <v>4213</v>
      </c>
      <c r="B996" s="1" t="s">
        <v>4214</v>
      </c>
      <c r="C996" s="1"/>
      <c r="D996" s="1"/>
      <c r="E996" s="1"/>
      <c r="F996" s="6"/>
      <c r="G996" s="7"/>
      <c r="H996" s="12"/>
      <c r="I996" s="11"/>
      <c r="J996" s="12"/>
      <c r="K996" s="11"/>
    </row>
    <row r="997" spans="1:11" ht="135">
      <c r="A997" s="1" t="s">
        <v>4215</v>
      </c>
      <c r="B997" s="1" t="s">
        <v>4216</v>
      </c>
      <c r="C997" s="1" t="s">
        <v>4217</v>
      </c>
      <c r="D997" s="1" t="s">
        <v>4218</v>
      </c>
      <c r="E997" s="1" t="s">
        <v>4219</v>
      </c>
      <c r="F997" s="6">
        <v>41095</v>
      </c>
      <c r="G997" s="7">
        <v>1.6109211946743436</v>
      </c>
      <c r="H997" s="10">
        <v>41232</v>
      </c>
      <c r="I997" s="11">
        <v>111.16</v>
      </c>
      <c r="J997" s="10">
        <v>42327</v>
      </c>
      <c r="K997" s="11">
        <v>290.23</v>
      </c>
    </row>
    <row r="998" spans="1:11" ht="120">
      <c r="A998" s="1" t="s">
        <v>4220</v>
      </c>
      <c r="B998" s="1" t="s">
        <v>4221</v>
      </c>
      <c r="C998" s="1" t="s">
        <v>4222</v>
      </c>
      <c r="D998" s="1" t="s">
        <v>4223</v>
      </c>
      <c r="E998" s="1" t="s">
        <v>4224</v>
      </c>
      <c r="F998" s="6">
        <v>41279</v>
      </c>
      <c r="G998" s="7">
        <v>0.15406485168192632</v>
      </c>
      <c r="H998" s="10">
        <v>41293</v>
      </c>
      <c r="I998" s="11">
        <v>1484.31</v>
      </c>
      <c r="J998" s="10">
        <v>42388</v>
      </c>
      <c r="K998" s="11">
        <v>1712.99</v>
      </c>
    </row>
    <row r="999" spans="1:11" ht="75">
      <c r="A999" s="1" t="s">
        <v>4225</v>
      </c>
      <c r="B999" s="1" t="s">
        <v>4226</v>
      </c>
      <c r="C999" s="1"/>
      <c r="D999" s="1"/>
      <c r="E999" s="1"/>
      <c r="F999" s="6"/>
      <c r="G999" s="7"/>
      <c r="H999" s="12"/>
      <c r="I999" s="11"/>
      <c r="J999" s="12"/>
      <c r="K999" s="11"/>
    </row>
    <row r="1000" spans="1:11" ht="135">
      <c r="A1000" s="1" t="s">
        <v>4227</v>
      </c>
      <c r="B1000" s="1" t="s">
        <v>4228</v>
      </c>
      <c r="C1000" s="1" t="s">
        <v>4229</v>
      </c>
      <c r="D1000" s="1" t="s">
        <v>4230</v>
      </c>
      <c r="E1000" s="1" t="s">
        <v>4231</v>
      </c>
      <c r="F1000" s="6">
        <v>40273</v>
      </c>
      <c r="G1000" s="7">
        <v>0.79729842408071372</v>
      </c>
      <c r="H1000" s="10">
        <v>40987</v>
      </c>
      <c r="I1000" s="11">
        <v>119.93</v>
      </c>
      <c r="J1000" s="10">
        <v>42082</v>
      </c>
      <c r="K1000" s="11">
        <v>215.55</v>
      </c>
    </row>
    <row r="1001" spans="1:11" ht="135">
      <c r="A1001" s="1" t="s">
        <v>4232</v>
      </c>
      <c r="B1001" s="1" t="s">
        <v>4233</v>
      </c>
      <c r="C1001" s="1" t="s">
        <v>4234</v>
      </c>
      <c r="D1001" s="1" t="s">
        <v>4235</v>
      </c>
      <c r="E1001" s="1" t="s">
        <v>4236</v>
      </c>
      <c r="F1001" s="6">
        <v>37565</v>
      </c>
      <c r="G1001" s="7">
        <v>0.82590000000000008</v>
      </c>
      <c r="H1001" s="10">
        <v>41536</v>
      </c>
      <c r="I1001" s="11">
        <v>100</v>
      </c>
      <c r="J1001" s="10">
        <v>42632</v>
      </c>
      <c r="K1001" s="11">
        <v>182.59</v>
      </c>
    </row>
    <row r="1002" spans="1:11" ht="135">
      <c r="A1002" s="1" t="s">
        <v>4237</v>
      </c>
      <c r="B1002" s="1" t="s">
        <v>4238</v>
      </c>
      <c r="C1002" s="1" t="s">
        <v>4239</v>
      </c>
      <c r="D1002" s="1" t="s">
        <v>4240</v>
      </c>
      <c r="E1002" s="1" t="s">
        <v>4241</v>
      </c>
      <c r="F1002" s="6">
        <v>40729</v>
      </c>
      <c r="G1002" s="7">
        <v>1.8881540042658878</v>
      </c>
      <c r="H1002" s="10">
        <v>40743</v>
      </c>
      <c r="I1002" s="11">
        <v>9808.0400000000009</v>
      </c>
      <c r="J1002" s="10">
        <v>41839</v>
      </c>
      <c r="K1002" s="11">
        <v>28327.13</v>
      </c>
    </row>
    <row r="1003" spans="1:11" ht="135">
      <c r="A1003" s="1" t="s">
        <v>4242</v>
      </c>
      <c r="B1003" s="1" t="s">
        <v>4243</v>
      </c>
      <c r="C1003" s="1" t="s">
        <v>4244</v>
      </c>
      <c r="D1003" s="1" t="s">
        <v>4245</v>
      </c>
      <c r="E1003" s="1" t="s">
        <v>4246</v>
      </c>
      <c r="F1003" s="6">
        <v>39552</v>
      </c>
      <c r="G1003" s="7">
        <v>3.6267524706963851E-2</v>
      </c>
      <c r="H1003" s="10">
        <v>39557</v>
      </c>
      <c r="I1003" s="11">
        <v>435.1</v>
      </c>
      <c r="J1003" s="10">
        <v>40652</v>
      </c>
      <c r="K1003" s="11">
        <v>450.88</v>
      </c>
    </row>
    <row r="1004" spans="1:11" ht="135">
      <c r="A1004" s="1" t="s">
        <v>4247</v>
      </c>
      <c r="B1004" s="1" t="s">
        <v>4248</v>
      </c>
      <c r="C1004" s="1" t="s">
        <v>4249</v>
      </c>
      <c r="D1004" s="1" t="s">
        <v>4250</v>
      </c>
      <c r="E1004" s="1" t="s">
        <v>4251</v>
      </c>
      <c r="F1004" s="6">
        <v>35160</v>
      </c>
      <c r="G1004" s="7">
        <v>-0.69435370975268318</v>
      </c>
      <c r="H1004" s="10">
        <v>35174</v>
      </c>
      <c r="I1004" s="11">
        <v>42.86</v>
      </c>
      <c r="J1004" s="10">
        <v>36269</v>
      </c>
      <c r="K1004" s="11">
        <v>13.1</v>
      </c>
    </row>
    <row r="1005" spans="1:11" ht="135">
      <c r="A1005" s="1" t="s">
        <v>4252</v>
      </c>
      <c r="B1005" s="1" t="s">
        <v>4253</v>
      </c>
      <c r="C1005" s="1" t="s">
        <v>4254</v>
      </c>
      <c r="D1005" s="1" t="s">
        <v>4255</v>
      </c>
      <c r="E1005" s="1" t="s">
        <v>4256</v>
      </c>
      <c r="F1005" s="6">
        <v>34794</v>
      </c>
      <c r="G1005" s="7">
        <v>0.20428738193781174</v>
      </c>
      <c r="H1005" s="10">
        <v>35357</v>
      </c>
      <c r="I1005" s="11">
        <v>94.23</v>
      </c>
      <c r="J1005" s="10">
        <v>36452</v>
      </c>
      <c r="K1005" s="11">
        <v>113.48</v>
      </c>
    </row>
    <row r="1006" spans="1:11" ht="30">
      <c r="A1006" s="1" t="s">
        <v>4257</v>
      </c>
      <c r="B1006" s="1" t="s">
        <v>4258</v>
      </c>
      <c r="C1006" s="1"/>
      <c r="D1006" s="1"/>
      <c r="E1006" s="1"/>
      <c r="F1006" s="6"/>
      <c r="G1006" s="7"/>
      <c r="H1006" s="12"/>
      <c r="I1006" s="11"/>
      <c r="J1006" s="12"/>
      <c r="K1006" s="11"/>
    </row>
    <row r="1007" spans="1:11" ht="135">
      <c r="A1007" s="1" t="s">
        <v>4264</v>
      </c>
      <c r="B1007" s="1" t="s">
        <v>4265</v>
      </c>
      <c r="C1007" s="1" t="s">
        <v>4266</v>
      </c>
      <c r="D1007" s="1" t="s">
        <v>4267</v>
      </c>
      <c r="E1007" s="1" t="s">
        <v>4268</v>
      </c>
      <c r="F1007" s="6">
        <v>39391</v>
      </c>
      <c r="G1007" s="7">
        <v>3.1921457341633097</v>
      </c>
      <c r="H1007" s="10">
        <v>41691</v>
      </c>
      <c r="I1007" s="11">
        <v>109.24000000000001</v>
      </c>
      <c r="J1007" s="10">
        <v>42787</v>
      </c>
      <c r="K1007" s="11">
        <v>457.95</v>
      </c>
    </row>
    <row r="1008" spans="1:11" ht="135">
      <c r="A1008" s="1" t="s">
        <v>4269</v>
      </c>
      <c r="B1008" s="1" t="s">
        <v>4270</v>
      </c>
      <c r="C1008" s="1" t="s">
        <v>4271</v>
      </c>
      <c r="D1008" s="1" t="s">
        <v>4272</v>
      </c>
      <c r="E1008" s="1" t="s">
        <v>4273</v>
      </c>
      <c r="F1008" s="6">
        <v>40122</v>
      </c>
      <c r="G1008" s="7">
        <v>0.37102638383916925</v>
      </c>
      <c r="H1008" s="10">
        <v>40138</v>
      </c>
      <c r="I1008" s="11">
        <v>514.33000000000004</v>
      </c>
      <c r="J1008" s="10">
        <v>41234</v>
      </c>
      <c r="K1008" s="11">
        <v>705.16</v>
      </c>
    </row>
    <row r="1009" spans="1:11" ht="135">
      <c r="A1009" s="1" t="s">
        <v>3828</v>
      </c>
      <c r="B1009" s="1" t="s">
        <v>4274</v>
      </c>
      <c r="C1009" s="1" t="s">
        <v>3830</v>
      </c>
      <c r="D1009" s="1" t="s">
        <v>3831</v>
      </c>
      <c r="E1009" s="1" t="s">
        <v>3832</v>
      </c>
      <c r="F1009" s="6">
        <v>40611</v>
      </c>
      <c r="G1009" s="7">
        <v>1.3716826552762411</v>
      </c>
      <c r="H1009" s="10">
        <v>40623</v>
      </c>
      <c r="I1009" s="11">
        <v>285.62</v>
      </c>
      <c r="J1009" s="10">
        <v>41719</v>
      </c>
      <c r="K1009" s="11">
        <v>677.4</v>
      </c>
    </row>
    <row r="1010" spans="1:11" ht="135">
      <c r="A1010" s="1" t="s">
        <v>3828</v>
      </c>
      <c r="B1010" s="1" t="s">
        <v>4274</v>
      </c>
      <c r="C1010" s="1" t="s">
        <v>3830</v>
      </c>
      <c r="D1010" s="1" t="s">
        <v>3831</v>
      </c>
      <c r="E1010" s="1" t="s">
        <v>3833</v>
      </c>
      <c r="F1010" s="6">
        <v>40611</v>
      </c>
      <c r="G1010" s="7">
        <v>1.3352617468604486</v>
      </c>
      <c r="H1010" s="10">
        <v>40616</v>
      </c>
      <c r="I1010" s="11">
        <v>283.48</v>
      </c>
      <c r="J1010" s="10">
        <v>41712</v>
      </c>
      <c r="K1010" s="11">
        <v>662</v>
      </c>
    </row>
    <row r="1011" spans="1:11" ht="135">
      <c r="A1011" s="1" t="s">
        <v>4275</v>
      </c>
      <c r="B1011" s="1" t="s">
        <v>3841</v>
      </c>
      <c r="C1011" s="1" t="s">
        <v>4276</v>
      </c>
      <c r="D1011" s="1" t="s">
        <v>4277</v>
      </c>
      <c r="E1011" s="1" t="s">
        <v>4278</v>
      </c>
      <c r="F1011" s="6">
        <v>39268</v>
      </c>
      <c r="G1011" s="7">
        <v>-0.617362850861496</v>
      </c>
      <c r="H1011" s="10">
        <v>39284</v>
      </c>
      <c r="I1011" s="11">
        <v>586.77</v>
      </c>
      <c r="J1011" s="10">
        <v>40380</v>
      </c>
      <c r="K1011" s="11">
        <v>224.52</v>
      </c>
    </row>
    <row r="1012" spans="1:11" ht="135">
      <c r="A1012" s="1" t="s">
        <v>4279</v>
      </c>
      <c r="B1012" s="1" t="s">
        <v>4280</v>
      </c>
      <c r="C1012" s="1" t="s">
        <v>4281</v>
      </c>
      <c r="D1012" s="1" t="s">
        <v>4282</v>
      </c>
      <c r="E1012" s="1" t="s">
        <v>4283</v>
      </c>
      <c r="F1012" s="6">
        <v>41187</v>
      </c>
      <c r="G1012" s="7">
        <v>3.0425226946966077</v>
      </c>
      <c r="H1012" s="10">
        <v>41203</v>
      </c>
      <c r="I1012" s="11">
        <v>20.93</v>
      </c>
      <c r="J1012" s="10">
        <v>42298</v>
      </c>
      <c r="K1012" s="11">
        <v>84.61</v>
      </c>
    </row>
    <row r="1013" spans="1:11" ht="30">
      <c r="A1013" s="1" t="s">
        <v>4284</v>
      </c>
      <c r="B1013" s="1" t="s">
        <v>4285</v>
      </c>
      <c r="C1013" s="1"/>
      <c r="D1013" s="1"/>
      <c r="E1013" s="1"/>
      <c r="F1013" s="6"/>
      <c r="G1013" s="7"/>
      <c r="H1013" s="12"/>
      <c r="I1013" s="11"/>
      <c r="J1013" s="12"/>
      <c r="K1013" s="11"/>
    </row>
    <row r="1014" spans="1:11" ht="45">
      <c r="A1014" s="1" t="s">
        <v>3966</v>
      </c>
      <c r="B1014" s="1" t="s">
        <v>4286</v>
      </c>
      <c r="C1014" s="1"/>
      <c r="D1014" s="1"/>
      <c r="E1014" s="1"/>
      <c r="F1014" s="6"/>
      <c r="G1014" s="7"/>
      <c r="H1014" s="12"/>
      <c r="I1014" s="11"/>
      <c r="J1014" s="12"/>
      <c r="K1014" s="11"/>
    </row>
    <row r="1015" spans="1:11" ht="45">
      <c r="A1015" s="1" t="s">
        <v>4287</v>
      </c>
      <c r="B1015" s="1" t="s">
        <v>4288</v>
      </c>
      <c r="C1015" s="1"/>
      <c r="D1015" s="1"/>
      <c r="E1015" s="1"/>
      <c r="F1015" s="6"/>
      <c r="G1015" s="7"/>
      <c r="H1015" s="12"/>
      <c r="I1015" s="11"/>
      <c r="J1015" s="12"/>
      <c r="K1015" s="11"/>
    </row>
    <row r="1016" spans="1:11" ht="120">
      <c r="A1016" s="1" t="s">
        <v>4289</v>
      </c>
      <c r="B1016" s="1" t="s">
        <v>4290</v>
      </c>
      <c r="C1016" s="1" t="s">
        <v>4291</v>
      </c>
      <c r="D1016" s="1" t="s">
        <v>4292</v>
      </c>
      <c r="E1016" s="1" t="s">
        <v>4293</v>
      </c>
      <c r="F1016" s="6">
        <v>36835</v>
      </c>
      <c r="G1016" s="7">
        <v>-0.71623388753969741</v>
      </c>
      <c r="H1016" s="10">
        <v>38554</v>
      </c>
      <c r="I1016" s="11">
        <v>107.06</v>
      </c>
      <c r="J1016" s="10">
        <v>39650</v>
      </c>
      <c r="K1016" s="11">
        <v>30.38</v>
      </c>
    </row>
    <row r="1017" spans="1:11" ht="120">
      <c r="A1017" s="1" t="s">
        <v>4294</v>
      </c>
      <c r="B1017" s="1" t="s">
        <v>4295</v>
      </c>
      <c r="C1017" s="1" t="s">
        <v>4296</v>
      </c>
      <c r="D1017" s="1" t="s">
        <v>4297</v>
      </c>
      <c r="E1017" s="1" t="s">
        <v>4298</v>
      </c>
      <c r="F1017" s="6">
        <v>41734</v>
      </c>
      <c r="G1017" s="7">
        <v>0.91563356846570276</v>
      </c>
      <c r="H1017" s="10">
        <v>41750</v>
      </c>
      <c r="I1017" s="11">
        <v>426.71000000000004</v>
      </c>
      <c r="J1017" s="10">
        <v>42846</v>
      </c>
      <c r="K1017" s="11">
        <v>817.42000000000007</v>
      </c>
    </row>
    <row r="1018" spans="1:11" ht="135">
      <c r="A1018" s="1" t="s">
        <v>4299</v>
      </c>
      <c r="B1018" s="1" t="s">
        <v>4300</v>
      </c>
      <c r="C1018" s="1" t="s">
        <v>4301</v>
      </c>
      <c r="D1018" s="1" t="s">
        <v>4302</v>
      </c>
      <c r="E1018" s="1" t="s">
        <v>4303</v>
      </c>
      <c r="F1018" s="6">
        <v>38903</v>
      </c>
      <c r="G1018" s="7">
        <v>1.4776296614185198</v>
      </c>
      <c r="H1018" s="10">
        <v>38919</v>
      </c>
      <c r="I1018" s="11">
        <v>5592.45</v>
      </c>
      <c r="J1018" s="10">
        <v>40015</v>
      </c>
      <c r="K1018" s="11">
        <v>13856.02</v>
      </c>
    </row>
    <row r="1019" spans="1:11" ht="120">
      <c r="A1019" s="1" t="s">
        <v>4304</v>
      </c>
      <c r="B1019" s="1" t="s">
        <v>4305</v>
      </c>
      <c r="C1019" s="1" t="s">
        <v>4306</v>
      </c>
      <c r="D1019" s="1" t="s">
        <v>4307</v>
      </c>
      <c r="E1019" s="1" t="s">
        <v>4308</v>
      </c>
      <c r="F1019" s="6">
        <v>35739</v>
      </c>
      <c r="G1019" s="7">
        <v>-0.61600075386355069</v>
      </c>
      <c r="H1019" s="10">
        <v>41446</v>
      </c>
      <c r="I1019" s="11">
        <v>106.12</v>
      </c>
      <c r="J1019" s="10">
        <v>42542</v>
      </c>
      <c r="K1019" s="11">
        <v>40.75</v>
      </c>
    </row>
    <row r="1020" spans="1:11" ht="135">
      <c r="A1020" s="1" t="s">
        <v>4309</v>
      </c>
      <c r="B1020" s="1" t="s">
        <v>4310</v>
      </c>
      <c r="C1020" s="1" t="s">
        <v>4311</v>
      </c>
      <c r="D1020" s="1" t="s">
        <v>4312</v>
      </c>
      <c r="E1020" s="1" t="s">
        <v>4313</v>
      </c>
      <c r="F1020" s="6">
        <v>37077</v>
      </c>
      <c r="G1020" s="7">
        <v>-5.0563982886036177E-3</v>
      </c>
      <c r="H1020" s="10">
        <v>41568</v>
      </c>
      <c r="I1020" s="11">
        <v>102.84</v>
      </c>
      <c r="J1020" s="10">
        <v>42664</v>
      </c>
      <c r="K1020" s="11">
        <v>102.32000000000001</v>
      </c>
    </row>
    <row r="1021" spans="1:11" ht="75">
      <c r="A1021" s="1" t="s">
        <v>4314</v>
      </c>
      <c r="B1021" s="1" t="s">
        <v>4315</v>
      </c>
      <c r="C1021" s="1"/>
      <c r="D1021" s="1"/>
      <c r="E1021" s="1"/>
      <c r="F1021" s="6"/>
      <c r="G1021" s="7"/>
      <c r="H1021" s="12"/>
      <c r="I1021" s="11"/>
      <c r="J1021" s="12"/>
      <c r="K1021" s="11"/>
    </row>
    <row r="1022" spans="1:11" ht="30">
      <c r="A1022" s="1" t="s">
        <v>4316</v>
      </c>
      <c r="B1022" s="1" t="s">
        <v>4317</v>
      </c>
      <c r="C1022" s="1"/>
      <c r="D1022" s="1"/>
      <c r="E1022" s="1"/>
      <c r="F1022" s="6"/>
      <c r="G1022" s="7"/>
      <c r="H1022" s="12"/>
      <c r="I1022" s="11"/>
      <c r="J1022" s="12"/>
      <c r="K1022" s="11"/>
    </row>
    <row r="1023" spans="1:11" ht="135">
      <c r="A1023" s="1" t="s">
        <v>4318</v>
      </c>
      <c r="B1023" s="1" t="s">
        <v>4319</v>
      </c>
      <c r="C1023" s="1" t="s">
        <v>4320</v>
      </c>
      <c r="D1023" s="1" t="s">
        <v>4321</v>
      </c>
      <c r="E1023" s="1" t="s">
        <v>4322</v>
      </c>
      <c r="F1023" s="6">
        <v>41583</v>
      </c>
      <c r="G1023" s="7">
        <v>0.54725745371008883</v>
      </c>
      <c r="H1023" s="10">
        <v>41599</v>
      </c>
      <c r="I1023" s="11">
        <v>9498.2900000000009</v>
      </c>
      <c r="J1023" s="10">
        <v>42695</v>
      </c>
      <c r="K1023" s="11">
        <v>14696.300000000001</v>
      </c>
    </row>
    <row r="1024" spans="1:11" ht="135">
      <c r="A1024" s="1" t="s">
        <v>4323</v>
      </c>
      <c r="B1024" s="1" t="s">
        <v>4324</v>
      </c>
      <c r="C1024" s="1" t="s">
        <v>4325</v>
      </c>
      <c r="D1024" s="1" t="s">
        <v>4326</v>
      </c>
      <c r="E1024" s="1" t="s">
        <v>4327</v>
      </c>
      <c r="F1024" s="6">
        <v>39452</v>
      </c>
      <c r="G1024" s="7">
        <v>0.46314944090937171</v>
      </c>
      <c r="H1024" s="10">
        <v>39468</v>
      </c>
      <c r="I1024" s="11">
        <v>161.87</v>
      </c>
      <c r="J1024" s="10">
        <v>40564</v>
      </c>
      <c r="K1024" s="11">
        <v>236.84</v>
      </c>
    </row>
    <row r="1025" spans="1:11" ht="45">
      <c r="A1025" s="1" t="s">
        <v>4328</v>
      </c>
      <c r="B1025" s="1" t="s">
        <v>4329</v>
      </c>
      <c r="C1025" s="1"/>
      <c r="D1025" s="1"/>
      <c r="E1025" s="1"/>
      <c r="F1025" s="6"/>
      <c r="G1025" s="7"/>
      <c r="H1025" s="12"/>
      <c r="I1025" s="11"/>
      <c r="J1025" s="12"/>
      <c r="K1025" s="11"/>
    </row>
    <row r="1026" spans="1:11" ht="135">
      <c r="A1026" s="1" t="s">
        <v>4330</v>
      </c>
      <c r="B1026" s="1" t="s">
        <v>4331</v>
      </c>
      <c r="C1026" s="1" t="s">
        <v>4332</v>
      </c>
      <c r="D1026" s="1" t="s">
        <v>4333</v>
      </c>
      <c r="E1026" s="1" t="s">
        <v>4334</v>
      </c>
      <c r="F1026" s="6">
        <v>41396</v>
      </c>
      <c r="G1026" s="7">
        <v>4.9135441875990988</v>
      </c>
      <c r="H1026" s="10">
        <v>41415</v>
      </c>
      <c r="I1026" s="11">
        <v>239.66</v>
      </c>
      <c r="J1026" s="10">
        <v>42511</v>
      </c>
      <c r="K1026" s="11">
        <v>1417.24</v>
      </c>
    </row>
    <row r="1027" spans="1:11" ht="135">
      <c r="A1027" s="1" t="s">
        <v>4330</v>
      </c>
      <c r="B1027" s="1" t="s">
        <v>4331</v>
      </c>
      <c r="C1027" s="1" t="s">
        <v>4332</v>
      </c>
      <c r="D1027" s="1" t="s">
        <v>4333</v>
      </c>
      <c r="E1027" s="1" t="s">
        <v>4335</v>
      </c>
      <c r="F1027" s="6">
        <v>41396</v>
      </c>
      <c r="G1027" s="7">
        <v>3.7687957659682443</v>
      </c>
      <c r="H1027" s="10">
        <v>41408</v>
      </c>
      <c r="I1027" s="11">
        <v>275.86</v>
      </c>
      <c r="J1027" s="10">
        <v>42504</v>
      </c>
      <c r="K1027" s="11">
        <v>1315.52</v>
      </c>
    </row>
    <row r="1028" spans="1:11" ht="135">
      <c r="A1028" s="1" t="s">
        <v>4336</v>
      </c>
      <c r="B1028" s="1" t="s">
        <v>4337</v>
      </c>
      <c r="C1028" s="1" t="s">
        <v>4338</v>
      </c>
      <c r="D1028" s="1" t="s">
        <v>4339</v>
      </c>
      <c r="E1028" s="1" t="s">
        <v>4340</v>
      </c>
      <c r="F1028" s="6">
        <v>41061</v>
      </c>
      <c r="G1028" s="7">
        <v>-0.18735386804920207</v>
      </c>
      <c r="H1028" s="10">
        <v>41719</v>
      </c>
      <c r="I1028" s="11">
        <v>98.37</v>
      </c>
      <c r="J1028" s="10">
        <v>42815</v>
      </c>
      <c r="K1028" s="11">
        <v>79.94</v>
      </c>
    </row>
    <row r="1029" spans="1:11" ht="135">
      <c r="A1029" s="1" t="s">
        <v>4336</v>
      </c>
      <c r="B1029" s="1" t="s">
        <v>4337</v>
      </c>
      <c r="C1029" s="1" t="s">
        <v>4341</v>
      </c>
      <c r="D1029" s="1" t="s">
        <v>4342</v>
      </c>
      <c r="E1029" s="1" t="s">
        <v>4343</v>
      </c>
      <c r="F1029" s="6">
        <v>41061</v>
      </c>
      <c r="G1029" s="7">
        <v>0.84577128380589128</v>
      </c>
      <c r="H1029" s="10">
        <v>41083</v>
      </c>
      <c r="I1029" s="11">
        <v>1069.71</v>
      </c>
      <c r="J1029" s="10">
        <v>42178</v>
      </c>
      <c r="K1029" s="11">
        <v>1974.44</v>
      </c>
    </row>
    <row r="1030" spans="1:11" ht="135">
      <c r="A1030" s="1" t="s">
        <v>4344</v>
      </c>
      <c r="B1030" s="1" t="s">
        <v>4345</v>
      </c>
      <c r="C1030" s="1" t="s">
        <v>4346</v>
      </c>
      <c r="D1030" s="1" t="s">
        <v>4347</v>
      </c>
      <c r="E1030" s="1" t="s">
        <v>4348</v>
      </c>
      <c r="F1030" s="6">
        <v>40665</v>
      </c>
      <c r="G1030" s="7">
        <v>0.11883780332056203</v>
      </c>
      <c r="H1030" s="10">
        <v>40684</v>
      </c>
      <c r="I1030" s="11">
        <v>156.6</v>
      </c>
      <c r="J1030" s="10">
        <v>41780</v>
      </c>
      <c r="K1030" s="11">
        <v>175.21</v>
      </c>
    </row>
    <row r="1031" spans="1:11" ht="135">
      <c r="A1031" s="1" t="s">
        <v>4344</v>
      </c>
      <c r="B1031" s="1" t="s">
        <v>4345</v>
      </c>
      <c r="C1031" s="1" t="s">
        <v>4346</v>
      </c>
      <c r="D1031" s="1" t="s">
        <v>4347</v>
      </c>
      <c r="E1031" s="1" t="s">
        <v>4349</v>
      </c>
      <c r="F1031" s="6">
        <v>40665</v>
      </c>
      <c r="G1031" s="7">
        <v>7.9219060225016541E-2</v>
      </c>
      <c r="H1031" s="10">
        <v>40677</v>
      </c>
      <c r="I1031" s="11">
        <v>151.1</v>
      </c>
      <c r="J1031" s="10">
        <v>41773</v>
      </c>
      <c r="K1031" s="11">
        <v>163.07</v>
      </c>
    </row>
    <row r="1032" spans="1:11" ht="135">
      <c r="A1032" s="1" t="s">
        <v>4350</v>
      </c>
      <c r="B1032" s="1" t="s">
        <v>4351</v>
      </c>
      <c r="C1032" s="1" t="s">
        <v>4352</v>
      </c>
      <c r="D1032" s="1" t="s">
        <v>4353</v>
      </c>
      <c r="E1032" s="1" t="s">
        <v>4354</v>
      </c>
      <c r="F1032" s="6">
        <v>36165</v>
      </c>
      <c r="G1032" s="7">
        <v>0.37743581165844281</v>
      </c>
      <c r="H1032" s="10">
        <v>37366</v>
      </c>
      <c r="I1032" s="11">
        <v>119.57000000000001</v>
      </c>
      <c r="J1032" s="10">
        <v>38462</v>
      </c>
      <c r="K1032" s="11">
        <v>164.70000000000002</v>
      </c>
    </row>
    <row r="1033" spans="1:11" ht="30">
      <c r="A1033" s="1" t="s">
        <v>4284</v>
      </c>
      <c r="B1033" s="1" t="s">
        <v>4355</v>
      </c>
      <c r="C1033" s="1"/>
      <c r="D1033" s="1"/>
      <c r="E1033" s="1"/>
      <c r="F1033" s="6"/>
      <c r="G1033" s="7"/>
      <c r="H1033" s="12"/>
      <c r="I1033" s="11"/>
      <c r="J1033" s="12"/>
      <c r="K1033" s="11"/>
    </row>
    <row r="1034" spans="1:11" ht="135">
      <c r="A1034" s="1" t="s">
        <v>4202</v>
      </c>
      <c r="B1034" s="1" t="s">
        <v>4356</v>
      </c>
      <c r="C1034" s="1" t="s">
        <v>4204</v>
      </c>
      <c r="D1034" s="1" t="s">
        <v>4205</v>
      </c>
      <c r="E1034" s="1" t="s">
        <v>4206</v>
      </c>
      <c r="F1034" s="6">
        <v>40273</v>
      </c>
      <c r="G1034" s="7">
        <v>1.0828808173444351</v>
      </c>
      <c r="H1034" s="10">
        <v>40287</v>
      </c>
      <c r="I1034" s="11">
        <v>497.22</v>
      </c>
      <c r="J1034" s="10">
        <v>41383</v>
      </c>
      <c r="K1034" s="11">
        <v>1035.6500000000001</v>
      </c>
    </row>
    <row r="1035" spans="1:11" ht="135">
      <c r="A1035" s="1" t="s">
        <v>4202</v>
      </c>
      <c r="B1035" s="1" t="s">
        <v>4356</v>
      </c>
      <c r="C1035" s="1" t="s">
        <v>4204</v>
      </c>
      <c r="D1035" s="1" t="s">
        <v>4205</v>
      </c>
      <c r="E1035" s="1" t="s">
        <v>4207</v>
      </c>
      <c r="F1035" s="6">
        <v>40273</v>
      </c>
      <c r="G1035" s="7">
        <v>1.2507058390277837</v>
      </c>
      <c r="H1035" s="10">
        <v>40282</v>
      </c>
      <c r="I1035" s="11">
        <v>488.78000000000003</v>
      </c>
      <c r="J1035" s="10">
        <v>41378</v>
      </c>
      <c r="K1035" s="11">
        <v>1100.1000000000001</v>
      </c>
    </row>
    <row r="1036" spans="1:11" ht="135">
      <c r="A1036" s="1" t="s">
        <v>4357</v>
      </c>
      <c r="B1036" s="1" t="s">
        <v>4358</v>
      </c>
      <c r="C1036" s="1" t="s">
        <v>4359</v>
      </c>
      <c r="D1036" s="1" t="s">
        <v>4360</v>
      </c>
      <c r="E1036" s="1" t="s">
        <v>4361</v>
      </c>
      <c r="F1036" s="6">
        <v>40303</v>
      </c>
      <c r="G1036" s="7">
        <v>0.56062484502851462</v>
      </c>
      <c r="H1036" s="10">
        <v>40318</v>
      </c>
      <c r="I1036" s="11">
        <v>241.98000000000002</v>
      </c>
      <c r="J1036" s="10">
        <v>41414</v>
      </c>
      <c r="K1036" s="11">
        <v>377.64</v>
      </c>
    </row>
    <row r="1037" spans="1:11" ht="60">
      <c r="A1037" s="1" t="s">
        <v>4362</v>
      </c>
      <c r="B1037" s="1" t="s">
        <v>4363</v>
      </c>
      <c r="C1037" s="1"/>
      <c r="D1037" s="1"/>
      <c r="E1037" s="1"/>
      <c r="F1037" s="6"/>
      <c r="G1037" s="7"/>
      <c r="H1037" s="12"/>
      <c r="I1037" s="11"/>
      <c r="J1037" s="12"/>
      <c r="K1037" s="11"/>
    </row>
    <row r="1038" spans="1:11" ht="135">
      <c r="A1038" s="1" t="s">
        <v>4364</v>
      </c>
      <c r="B1038" s="1" t="s">
        <v>4365</v>
      </c>
      <c r="C1038" s="1" t="s">
        <v>4366</v>
      </c>
      <c r="D1038" s="1" t="s">
        <v>4367</v>
      </c>
      <c r="E1038" s="1" t="s">
        <v>4368</v>
      </c>
      <c r="F1038" s="6">
        <v>40729</v>
      </c>
      <c r="G1038" s="7">
        <v>-0.4756487025948104</v>
      </c>
      <c r="H1038" s="10">
        <v>40744</v>
      </c>
      <c r="I1038" s="11">
        <v>50.1</v>
      </c>
      <c r="J1038" s="10">
        <v>41840</v>
      </c>
      <c r="K1038" s="11">
        <v>26.27</v>
      </c>
    </row>
    <row r="1039" spans="1:11" ht="135">
      <c r="A1039" s="1" t="s">
        <v>4369</v>
      </c>
      <c r="B1039" s="1" t="s">
        <v>4370</v>
      </c>
      <c r="C1039" s="1" t="s">
        <v>4371</v>
      </c>
      <c r="D1039" s="1" t="s">
        <v>4372</v>
      </c>
      <c r="E1039" s="1" t="s">
        <v>4373</v>
      </c>
      <c r="F1039" s="6">
        <v>38112</v>
      </c>
      <c r="G1039" s="7">
        <v>1.3076662717887968</v>
      </c>
      <c r="H1039" s="10">
        <v>41325</v>
      </c>
      <c r="I1039" s="11">
        <v>118.18</v>
      </c>
      <c r="J1039" s="10">
        <v>42420</v>
      </c>
      <c r="K1039" s="11">
        <v>272.72000000000003</v>
      </c>
    </row>
    <row r="1040" spans="1:11" ht="135">
      <c r="A1040" s="1" t="s">
        <v>4379</v>
      </c>
      <c r="B1040" s="1" t="s">
        <v>4380</v>
      </c>
      <c r="C1040" s="1" t="s">
        <v>4381</v>
      </c>
      <c r="D1040" s="1" t="s">
        <v>4382</v>
      </c>
      <c r="E1040" s="1" t="s">
        <v>4383</v>
      </c>
      <c r="F1040" s="6">
        <v>38812</v>
      </c>
      <c r="G1040" s="7">
        <v>-0.54498724024790379</v>
      </c>
      <c r="H1040" s="10">
        <v>38827</v>
      </c>
      <c r="I1040" s="11">
        <v>274.3</v>
      </c>
      <c r="J1040" s="10">
        <v>39923</v>
      </c>
      <c r="K1040" s="11">
        <v>124.81</v>
      </c>
    </row>
    <row r="1041" spans="1:11" ht="135">
      <c r="A1041" s="1" t="s">
        <v>4384</v>
      </c>
      <c r="B1041" s="1" t="s">
        <v>4385</v>
      </c>
      <c r="C1041" s="1" t="s">
        <v>4386</v>
      </c>
      <c r="D1041" s="1" t="s">
        <v>4387</v>
      </c>
      <c r="E1041" s="1" t="s">
        <v>4388</v>
      </c>
      <c r="F1041" s="6">
        <v>37930</v>
      </c>
      <c r="G1041" s="7">
        <v>2.239583333333333</v>
      </c>
      <c r="H1041" s="10">
        <v>41690</v>
      </c>
      <c r="I1041" s="11">
        <v>99.84</v>
      </c>
      <c r="J1041" s="10">
        <v>42786</v>
      </c>
      <c r="K1041" s="11">
        <v>323.44</v>
      </c>
    </row>
    <row r="1042" spans="1:11" ht="120">
      <c r="A1042" s="1" t="s">
        <v>4389</v>
      </c>
      <c r="B1042" s="1" t="s">
        <v>4390</v>
      </c>
      <c r="C1042" s="1" t="s">
        <v>4391</v>
      </c>
      <c r="D1042" s="1" t="s">
        <v>4392</v>
      </c>
      <c r="E1042" s="1" t="s">
        <v>4393</v>
      </c>
      <c r="F1042" s="6">
        <v>40944</v>
      </c>
      <c r="G1042" s="7">
        <v>1.8806974609972471</v>
      </c>
      <c r="H1042" s="10">
        <v>40959</v>
      </c>
      <c r="I1042" s="11">
        <v>32.69</v>
      </c>
      <c r="J1042" s="10">
        <v>42055</v>
      </c>
      <c r="K1042" s="11">
        <v>94.17</v>
      </c>
    </row>
    <row r="1043" spans="1:11" ht="120">
      <c r="A1043" s="1" t="s">
        <v>4394</v>
      </c>
      <c r="B1043" s="1" t="s">
        <v>4395</v>
      </c>
      <c r="C1043" s="1" t="s">
        <v>4396</v>
      </c>
      <c r="D1043" s="1" t="s">
        <v>4397</v>
      </c>
      <c r="E1043" s="1" t="s">
        <v>4398</v>
      </c>
      <c r="F1043" s="6">
        <v>36927</v>
      </c>
      <c r="G1043" s="7">
        <v>4.7424935374826109E-2</v>
      </c>
      <c r="H1043" s="10">
        <v>38341</v>
      </c>
      <c r="I1043" s="11">
        <v>100.58</v>
      </c>
      <c r="J1043" s="10">
        <v>39436</v>
      </c>
      <c r="K1043" s="11">
        <v>105.35000000000001</v>
      </c>
    </row>
    <row r="1044" spans="1:11" ht="135">
      <c r="A1044" s="1" t="s">
        <v>4399</v>
      </c>
      <c r="B1044" s="1" t="s">
        <v>4400</v>
      </c>
      <c r="C1044" s="1" t="s">
        <v>4401</v>
      </c>
      <c r="D1044" s="1" t="s">
        <v>4402</v>
      </c>
      <c r="E1044" s="1" t="s">
        <v>4403</v>
      </c>
      <c r="F1044" s="6">
        <v>41399</v>
      </c>
      <c r="G1044" s="7">
        <v>2.4375840129043822</v>
      </c>
      <c r="H1044" s="10">
        <v>41598</v>
      </c>
      <c r="I1044" s="11">
        <v>111.59</v>
      </c>
      <c r="J1044" s="10">
        <v>42694</v>
      </c>
      <c r="K1044" s="11">
        <v>383.6</v>
      </c>
    </row>
    <row r="1045" spans="1:11" ht="60">
      <c r="A1045" s="1" t="s">
        <v>4405</v>
      </c>
      <c r="B1045" s="1" t="s">
        <v>4406</v>
      </c>
      <c r="C1045" s="1"/>
      <c r="D1045" s="1"/>
      <c r="E1045" s="1"/>
      <c r="F1045" s="6"/>
      <c r="G1045" s="7"/>
      <c r="H1045" s="12"/>
      <c r="I1045" s="11"/>
      <c r="J1045" s="12"/>
      <c r="K1045" s="11"/>
    </row>
    <row r="1046" spans="1:11" ht="135">
      <c r="A1046" s="1" t="s">
        <v>4407</v>
      </c>
      <c r="B1046" s="1" t="s">
        <v>4408</v>
      </c>
      <c r="C1046" s="1" t="s">
        <v>4409</v>
      </c>
      <c r="D1046" s="1" t="s">
        <v>4410</v>
      </c>
      <c r="E1046" s="1" t="s">
        <v>4411</v>
      </c>
      <c r="F1046" s="6">
        <v>39818</v>
      </c>
      <c r="G1046" s="7">
        <v>2.4113980409617093</v>
      </c>
      <c r="H1046" s="10">
        <v>39833</v>
      </c>
      <c r="I1046" s="11">
        <v>673.80000000000007</v>
      </c>
      <c r="J1046" s="10">
        <v>40928</v>
      </c>
      <c r="K1046" s="11">
        <v>2298.6</v>
      </c>
    </row>
    <row r="1047" spans="1:11" ht="45">
      <c r="A1047" s="1" t="s">
        <v>4417</v>
      </c>
      <c r="B1047" s="1" t="s">
        <v>4418</v>
      </c>
      <c r="C1047" s="1"/>
      <c r="D1047" s="1"/>
      <c r="E1047" s="1"/>
      <c r="F1047" s="6"/>
      <c r="G1047" s="7"/>
      <c r="H1047" s="12"/>
      <c r="I1047" s="11"/>
      <c r="J1047" s="12"/>
      <c r="K1047" s="11"/>
    </row>
    <row r="1048" spans="1:11" ht="135">
      <c r="A1048" s="1" t="s">
        <v>4419</v>
      </c>
      <c r="B1048" s="1" t="s">
        <v>4420</v>
      </c>
      <c r="C1048" s="1" t="s">
        <v>4421</v>
      </c>
      <c r="D1048" s="1" t="s">
        <v>4422</v>
      </c>
      <c r="E1048" s="1" t="s">
        <v>4423</v>
      </c>
      <c r="F1048" s="6">
        <v>39543</v>
      </c>
      <c r="G1048" s="7">
        <v>1.7854889589905363</v>
      </c>
      <c r="H1048" s="10">
        <v>39558</v>
      </c>
      <c r="I1048" s="11">
        <v>25.36</v>
      </c>
      <c r="J1048" s="10">
        <v>40653</v>
      </c>
      <c r="K1048" s="11">
        <v>70.64</v>
      </c>
    </row>
    <row r="1049" spans="1:11" ht="60">
      <c r="A1049" s="1" t="s">
        <v>4424</v>
      </c>
      <c r="B1049" s="1" t="s">
        <v>4425</v>
      </c>
      <c r="C1049" s="1"/>
      <c r="D1049" s="1"/>
      <c r="E1049" s="1"/>
      <c r="F1049" s="6"/>
      <c r="G1049" s="7"/>
      <c r="H1049" s="12"/>
      <c r="I1049" s="11"/>
      <c r="J1049" s="12"/>
      <c r="K1049" s="11"/>
    </row>
    <row r="1050" spans="1:11" ht="30">
      <c r="A1050" s="1" t="s">
        <v>4431</v>
      </c>
      <c r="B1050" s="1" t="s">
        <v>4432</v>
      </c>
      <c r="C1050" s="1"/>
      <c r="D1050" s="1"/>
      <c r="E1050" s="1"/>
      <c r="F1050" s="6"/>
      <c r="G1050" s="7"/>
      <c r="H1050" s="12"/>
      <c r="I1050" s="11"/>
      <c r="J1050" s="12"/>
      <c r="K1050" s="11"/>
    </row>
    <row r="1051" spans="1:11" ht="135">
      <c r="A1051" s="1" t="s">
        <v>4433</v>
      </c>
      <c r="B1051" s="1" t="s">
        <v>4434</v>
      </c>
      <c r="C1051" s="1" t="s">
        <v>4435</v>
      </c>
      <c r="D1051" s="1" t="s">
        <v>4436</v>
      </c>
      <c r="E1051" s="1" t="s">
        <v>4437</v>
      </c>
      <c r="F1051" s="6">
        <v>39391</v>
      </c>
      <c r="G1051" s="7">
        <v>0.39703281587738254</v>
      </c>
      <c r="H1051" s="10">
        <v>40045</v>
      </c>
      <c r="I1051" s="11">
        <v>101.78</v>
      </c>
      <c r="J1051" s="10">
        <v>41141</v>
      </c>
      <c r="K1051" s="11">
        <v>142.19</v>
      </c>
    </row>
    <row r="1052" spans="1:11" ht="60">
      <c r="A1052" s="1" t="s">
        <v>4444</v>
      </c>
      <c r="B1052" s="1" t="s">
        <v>4445</v>
      </c>
      <c r="C1052" s="1"/>
      <c r="D1052" s="1"/>
      <c r="E1052" s="1"/>
      <c r="F1052" s="6"/>
      <c r="G1052" s="7"/>
      <c r="H1052" s="12"/>
      <c r="I1052" s="11"/>
      <c r="J1052" s="12"/>
      <c r="K1052" s="11"/>
    </row>
    <row r="1053" spans="1:11" ht="135">
      <c r="A1053" s="1" t="s">
        <v>4454</v>
      </c>
      <c r="B1053" s="1" t="s">
        <v>4455</v>
      </c>
      <c r="C1053" s="1" t="s">
        <v>4456</v>
      </c>
      <c r="D1053" s="1" t="s">
        <v>4457</v>
      </c>
      <c r="E1053" s="1" t="s">
        <v>4458</v>
      </c>
      <c r="F1053" s="6">
        <v>40729</v>
      </c>
      <c r="G1053" s="7">
        <v>2.6249089584850696</v>
      </c>
      <c r="H1053" s="10">
        <v>40744</v>
      </c>
      <c r="I1053" s="11">
        <v>41.19</v>
      </c>
      <c r="J1053" s="10">
        <v>41840</v>
      </c>
      <c r="K1053" s="11">
        <v>149.31</v>
      </c>
    </row>
    <row r="1054" spans="1:11" ht="135">
      <c r="A1054" s="1" t="s">
        <v>4459</v>
      </c>
      <c r="B1054" s="1" t="s">
        <v>4460</v>
      </c>
      <c r="C1054" s="1" t="s">
        <v>4461</v>
      </c>
      <c r="D1054" s="1" t="s">
        <v>4462</v>
      </c>
      <c r="E1054" s="1" t="s">
        <v>4463</v>
      </c>
      <c r="F1054" s="6">
        <v>40913</v>
      </c>
      <c r="G1054" s="7">
        <v>0.32524077046548944</v>
      </c>
      <c r="H1054" s="10">
        <v>40928</v>
      </c>
      <c r="I1054" s="11">
        <v>199.36</v>
      </c>
      <c r="J1054" s="10">
        <v>42024</v>
      </c>
      <c r="K1054" s="11">
        <v>264.2</v>
      </c>
    </row>
    <row r="1055" spans="1:11" ht="135">
      <c r="A1055" s="1" t="s">
        <v>4464</v>
      </c>
      <c r="B1055" s="1" t="s">
        <v>4465</v>
      </c>
      <c r="C1055" s="1" t="s">
        <v>4466</v>
      </c>
      <c r="D1055" s="1" t="s">
        <v>4467</v>
      </c>
      <c r="E1055" s="1" t="s">
        <v>4468</v>
      </c>
      <c r="F1055" s="6">
        <v>40760</v>
      </c>
      <c r="G1055" s="7">
        <v>0.38470623653921854</v>
      </c>
      <c r="H1055" s="10">
        <v>40775</v>
      </c>
      <c r="I1055" s="11">
        <v>2590.86</v>
      </c>
      <c r="J1055" s="10">
        <v>41871</v>
      </c>
      <c r="K1055" s="11">
        <v>3587.58</v>
      </c>
    </row>
    <row r="1056" spans="1:11" ht="135">
      <c r="A1056" s="1" t="s">
        <v>4469</v>
      </c>
      <c r="B1056" s="1" t="s">
        <v>4470</v>
      </c>
      <c r="C1056" s="1" t="s">
        <v>4471</v>
      </c>
      <c r="D1056" s="1" t="s">
        <v>4472</v>
      </c>
      <c r="E1056" s="1" t="s">
        <v>4473</v>
      </c>
      <c r="F1056" s="6">
        <v>32694</v>
      </c>
      <c r="G1056" s="7">
        <v>3.0870248774623139</v>
      </c>
      <c r="H1056" s="10">
        <v>33928</v>
      </c>
      <c r="I1056" s="11">
        <v>108.13</v>
      </c>
      <c r="J1056" s="10">
        <v>35023</v>
      </c>
      <c r="K1056" s="11">
        <v>441.93</v>
      </c>
    </row>
    <row r="1057" spans="1:11" ht="135">
      <c r="A1057" s="1" t="s">
        <v>4474</v>
      </c>
      <c r="B1057" s="1" t="s">
        <v>4475</v>
      </c>
      <c r="C1057" s="1" t="s">
        <v>4476</v>
      </c>
      <c r="D1057" s="1" t="s">
        <v>4477</v>
      </c>
      <c r="E1057" s="1" t="s">
        <v>4478</v>
      </c>
      <c r="F1057" s="6">
        <v>39726</v>
      </c>
      <c r="G1057" s="7">
        <v>1.3477630488815247</v>
      </c>
      <c r="H1057" s="10">
        <v>39741</v>
      </c>
      <c r="I1057" s="11">
        <v>48.28</v>
      </c>
      <c r="J1057" s="10">
        <v>40836</v>
      </c>
      <c r="K1057" s="11">
        <v>113.35000000000001</v>
      </c>
    </row>
    <row r="1058" spans="1:11" ht="135">
      <c r="A1058" s="1" t="s">
        <v>4184</v>
      </c>
      <c r="B1058" s="1" t="s">
        <v>4479</v>
      </c>
      <c r="C1058" s="1" t="s">
        <v>4186</v>
      </c>
      <c r="D1058" s="1" t="s">
        <v>4187</v>
      </c>
      <c r="E1058" s="1" t="s">
        <v>4188</v>
      </c>
      <c r="F1058" s="6">
        <v>39547</v>
      </c>
      <c r="G1058" s="7">
        <v>0.42558949649365019</v>
      </c>
      <c r="H1058" s="10">
        <v>39558</v>
      </c>
      <c r="I1058" s="11">
        <v>1093.73</v>
      </c>
      <c r="J1058" s="10">
        <v>40653</v>
      </c>
      <c r="K1058" s="11">
        <v>1559.21</v>
      </c>
    </row>
    <row r="1059" spans="1:11" ht="135">
      <c r="A1059" s="1" t="s">
        <v>4184</v>
      </c>
      <c r="B1059" s="1" t="s">
        <v>4479</v>
      </c>
      <c r="C1059" s="1" t="s">
        <v>4186</v>
      </c>
      <c r="D1059" s="1" t="s">
        <v>4187</v>
      </c>
      <c r="E1059" s="1" t="s">
        <v>4189</v>
      </c>
      <c r="F1059" s="6">
        <v>39547</v>
      </c>
      <c r="G1059" s="7">
        <v>0.38987210602383338</v>
      </c>
      <c r="H1059" s="10">
        <v>39552</v>
      </c>
      <c r="I1059" s="11">
        <v>1100.1300000000001</v>
      </c>
      <c r="J1059" s="10">
        <v>40647</v>
      </c>
      <c r="K1059" s="11">
        <v>1529.04</v>
      </c>
    </row>
    <row r="1060" spans="1:11" ht="135">
      <c r="A1060" s="1" t="s">
        <v>4485</v>
      </c>
      <c r="B1060" s="1" t="s">
        <v>4486</v>
      </c>
      <c r="C1060" s="1" t="s">
        <v>4487</v>
      </c>
      <c r="D1060" s="1" t="s">
        <v>4488</v>
      </c>
      <c r="E1060" s="1" t="s">
        <v>4489</v>
      </c>
      <c r="F1060" s="6">
        <v>41004</v>
      </c>
      <c r="G1060" s="7">
        <v>0.44348168570303259</v>
      </c>
      <c r="H1060" s="10">
        <v>41598</v>
      </c>
      <c r="I1060" s="11">
        <v>101.56</v>
      </c>
      <c r="J1060" s="10">
        <v>42694</v>
      </c>
      <c r="K1060" s="11">
        <v>146.6</v>
      </c>
    </row>
    <row r="1061" spans="1:11" ht="30">
      <c r="A1061" s="1" t="s">
        <v>4431</v>
      </c>
      <c r="B1061" s="1" t="s">
        <v>4490</v>
      </c>
      <c r="C1061" s="1"/>
      <c r="D1061" s="1"/>
      <c r="E1061" s="1"/>
      <c r="F1061" s="6"/>
      <c r="G1061" s="7"/>
      <c r="H1061" s="12"/>
      <c r="I1061" s="11"/>
      <c r="J1061" s="12"/>
      <c r="K1061" s="11"/>
    </row>
    <row r="1062" spans="1:11" ht="75">
      <c r="A1062" s="1" t="s">
        <v>4225</v>
      </c>
      <c r="B1062" s="1" t="s">
        <v>4491</v>
      </c>
      <c r="C1062" s="1"/>
      <c r="D1062" s="1"/>
      <c r="E1062" s="1"/>
      <c r="F1062" s="6"/>
      <c r="G1062" s="7"/>
      <c r="H1062" s="12"/>
      <c r="I1062" s="11"/>
      <c r="J1062" s="12"/>
      <c r="K1062" s="11"/>
    </row>
    <row r="1063" spans="1:11" ht="45">
      <c r="A1063" s="1" t="s">
        <v>4492</v>
      </c>
      <c r="B1063" s="1" t="s">
        <v>4493</v>
      </c>
      <c r="C1063" s="1"/>
      <c r="D1063" s="1"/>
      <c r="E1063" s="1"/>
      <c r="F1063" s="6"/>
      <c r="G1063" s="7"/>
      <c r="H1063" s="12"/>
      <c r="I1063" s="11"/>
      <c r="J1063" s="12"/>
      <c r="K1063" s="11"/>
    </row>
    <row r="1064" spans="1:11" ht="135">
      <c r="A1064" s="1" t="s">
        <v>4494</v>
      </c>
      <c r="B1064" s="1" t="s">
        <v>4495</v>
      </c>
      <c r="C1064" s="1" t="s">
        <v>4496</v>
      </c>
      <c r="D1064" s="1" t="s">
        <v>4497</v>
      </c>
      <c r="E1064" s="1" t="s">
        <v>4498</v>
      </c>
      <c r="F1064" s="6">
        <v>38447</v>
      </c>
      <c r="G1064" s="7">
        <v>1.1843737373737375</v>
      </c>
      <c r="H1064" s="10">
        <v>38462</v>
      </c>
      <c r="I1064" s="11">
        <v>2970</v>
      </c>
      <c r="J1064" s="10">
        <v>39558</v>
      </c>
      <c r="K1064" s="11">
        <v>6487.59</v>
      </c>
    </row>
    <row r="1065" spans="1:11" ht="45">
      <c r="A1065" s="1" t="s">
        <v>4499</v>
      </c>
      <c r="B1065" s="1" t="s">
        <v>4500</v>
      </c>
      <c r="C1065" s="1"/>
      <c r="D1065" s="1"/>
      <c r="E1065" s="1"/>
      <c r="F1065" s="6"/>
      <c r="G1065" s="7"/>
      <c r="H1065" s="12"/>
      <c r="I1065" s="11"/>
      <c r="J1065" s="12"/>
      <c r="K1065" s="11"/>
    </row>
    <row r="1066" spans="1:11" ht="135">
      <c r="A1066" s="1" t="s">
        <v>4501</v>
      </c>
      <c r="B1066" s="1" t="s">
        <v>4502</v>
      </c>
      <c r="C1066" s="1" t="s">
        <v>4503</v>
      </c>
      <c r="D1066" s="1" t="s">
        <v>4504</v>
      </c>
      <c r="E1066" s="1" t="s">
        <v>4505</v>
      </c>
      <c r="F1066" s="6">
        <v>38934</v>
      </c>
      <c r="G1066" s="7">
        <v>-0.36867421585329196</v>
      </c>
      <c r="H1066" s="10">
        <v>41445</v>
      </c>
      <c r="I1066" s="11">
        <v>99.79</v>
      </c>
      <c r="J1066" s="10">
        <v>42541</v>
      </c>
      <c r="K1066" s="11">
        <v>63</v>
      </c>
    </row>
    <row r="1067" spans="1:11" ht="135">
      <c r="A1067" s="1" t="s">
        <v>4506</v>
      </c>
      <c r="B1067" s="1" t="s">
        <v>4507</v>
      </c>
      <c r="C1067" s="1" t="s">
        <v>4508</v>
      </c>
      <c r="D1067" s="1" t="s">
        <v>4509</v>
      </c>
      <c r="E1067" s="1" t="s">
        <v>4510</v>
      </c>
      <c r="F1067" s="6">
        <v>37838</v>
      </c>
      <c r="G1067" s="7">
        <v>0.73632152247402027</v>
      </c>
      <c r="H1067" s="10">
        <v>38949</v>
      </c>
      <c r="I1067" s="11">
        <v>79.87</v>
      </c>
      <c r="J1067" s="10">
        <v>40045</v>
      </c>
      <c r="K1067" s="11">
        <v>138.68</v>
      </c>
    </row>
    <row r="1068" spans="1:11" ht="45">
      <c r="A1068" s="1" t="s">
        <v>4511</v>
      </c>
      <c r="B1068" s="1" t="s">
        <v>4512</v>
      </c>
      <c r="C1068" s="1"/>
      <c r="D1068" s="1"/>
      <c r="E1068" s="1"/>
      <c r="F1068" s="6"/>
      <c r="G1068" s="7"/>
      <c r="H1068" s="12"/>
      <c r="I1068" s="11"/>
      <c r="J1068" s="12"/>
      <c r="K1068" s="11"/>
    </row>
    <row r="1069" spans="1:11" ht="135">
      <c r="A1069" s="1" t="s">
        <v>4513</v>
      </c>
      <c r="B1069" s="1" t="s">
        <v>4514</v>
      </c>
      <c r="C1069" s="1" t="s">
        <v>4515</v>
      </c>
      <c r="D1069" s="1" t="s">
        <v>4516</v>
      </c>
      <c r="E1069" s="1" t="s">
        <v>4517</v>
      </c>
      <c r="F1069" s="6">
        <v>40521</v>
      </c>
      <c r="G1069" s="7">
        <v>1.3962302391568706</v>
      </c>
      <c r="H1069" s="10">
        <v>41811</v>
      </c>
      <c r="I1069" s="11">
        <v>98.68</v>
      </c>
      <c r="J1069" s="10">
        <v>42907</v>
      </c>
      <c r="K1069" s="11">
        <v>236.46</v>
      </c>
    </row>
    <row r="1070" spans="1:11" ht="135">
      <c r="A1070" s="1" t="s">
        <v>4513</v>
      </c>
      <c r="B1070" s="1" t="s">
        <v>4514</v>
      </c>
      <c r="C1070" s="1" t="s">
        <v>4515</v>
      </c>
      <c r="D1070" s="1" t="s">
        <v>4516</v>
      </c>
      <c r="E1070" s="1" t="s">
        <v>4518</v>
      </c>
      <c r="F1070" s="6">
        <v>40521</v>
      </c>
      <c r="G1070" s="7">
        <v>1.5287733970529671</v>
      </c>
      <c r="H1070" s="10">
        <v>41804</v>
      </c>
      <c r="I1070" s="11">
        <v>100.44</v>
      </c>
      <c r="J1070" s="10">
        <v>42900</v>
      </c>
      <c r="K1070" s="11">
        <v>253.99</v>
      </c>
    </row>
    <row r="1071" spans="1:11" ht="30">
      <c r="A1071" s="1" t="s">
        <v>4519</v>
      </c>
      <c r="B1071" s="1" t="s">
        <v>4520</v>
      </c>
      <c r="C1071" s="1"/>
      <c r="D1071" s="1"/>
      <c r="E1071" s="1"/>
      <c r="F1071" s="6"/>
      <c r="G1071" s="7"/>
      <c r="H1071" s="12"/>
      <c r="I1071" s="11"/>
      <c r="J1071" s="12"/>
      <c r="K1071" s="11"/>
    </row>
    <row r="1072" spans="1:11" ht="135">
      <c r="A1072" s="1" t="s">
        <v>4529</v>
      </c>
      <c r="B1072" s="1" t="s">
        <v>4530</v>
      </c>
      <c r="C1072" s="1" t="s">
        <v>4531</v>
      </c>
      <c r="D1072" s="1" t="s">
        <v>4532</v>
      </c>
      <c r="E1072" s="1" t="s">
        <v>4533</v>
      </c>
      <c r="F1072" s="6">
        <v>41252</v>
      </c>
      <c r="G1072" s="7">
        <v>0.75364145658263304</v>
      </c>
      <c r="H1072" s="10">
        <v>41263</v>
      </c>
      <c r="I1072" s="11">
        <v>142.80000000000001</v>
      </c>
      <c r="J1072" s="10">
        <v>42358</v>
      </c>
      <c r="K1072" s="11">
        <v>250.42000000000002</v>
      </c>
    </row>
    <row r="1073" spans="1:11" ht="135">
      <c r="A1073" s="1" t="s">
        <v>4529</v>
      </c>
      <c r="B1073" s="1" t="s">
        <v>4530</v>
      </c>
      <c r="C1073" s="1" t="s">
        <v>4531</v>
      </c>
      <c r="D1073" s="1" t="s">
        <v>4532</v>
      </c>
      <c r="E1073" s="1" t="s">
        <v>4534</v>
      </c>
      <c r="F1073" s="6">
        <v>41252</v>
      </c>
      <c r="G1073" s="7">
        <v>0.76561393570315828</v>
      </c>
      <c r="H1073" s="10">
        <v>41260</v>
      </c>
      <c r="I1073" s="11">
        <v>141.22</v>
      </c>
      <c r="J1073" s="10">
        <v>42355</v>
      </c>
      <c r="K1073" s="11">
        <v>249.34</v>
      </c>
    </row>
    <row r="1074" spans="1:11" ht="45">
      <c r="A1074" s="1" t="s">
        <v>4535</v>
      </c>
      <c r="B1074" s="1" t="s">
        <v>4536</v>
      </c>
      <c r="C1074" s="1"/>
      <c r="D1074" s="1"/>
      <c r="E1074" s="1"/>
      <c r="F1074" s="6"/>
      <c r="G1074" s="7"/>
      <c r="H1074" s="12"/>
      <c r="I1074" s="11"/>
      <c r="J1074" s="12"/>
      <c r="K1074" s="11"/>
    </row>
    <row r="1075" spans="1:11" ht="30">
      <c r="A1075" s="1" t="s">
        <v>4537</v>
      </c>
      <c r="B1075" s="1" t="s">
        <v>4538</v>
      </c>
      <c r="C1075" s="1"/>
      <c r="D1075" s="1"/>
      <c r="E1075" s="1"/>
      <c r="F1075" s="6"/>
      <c r="G1075" s="7"/>
      <c r="H1075" s="12"/>
      <c r="I1075" s="11"/>
      <c r="J1075" s="12"/>
      <c r="K1075" s="11"/>
    </row>
    <row r="1076" spans="1:11" ht="60">
      <c r="A1076" s="1" t="s">
        <v>4539</v>
      </c>
      <c r="B1076" s="1" t="s">
        <v>4540</v>
      </c>
      <c r="C1076" s="1"/>
      <c r="D1076" s="1"/>
      <c r="E1076" s="1"/>
      <c r="F1076" s="6"/>
      <c r="G1076" s="7"/>
      <c r="H1076" s="12"/>
      <c r="I1076" s="11"/>
      <c r="J1076" s="12"/>
      <c r="K1076" s="11"/>
    </row>
    <row r="1077" spans="1:11" ht="135">
      <c r="A1077" s="1" t="s">
        <v>4541</v>
      </c>
      <c r="B1077" s="1" t="s">
        <v>4542</v>
      </c>
      <c r="C1077" s="1" t="s">
        <v>4543</v>
      </c>
      <c r="D1077" s="1" t="s">
        <v>4544</v>
      </c>
      <c r="E1077" s="1" t="s">
        <v>4545</v>
      </c>
      <c r="F1077" s="6">
        <v>41187</v>
      </c>
      <c r="G1077" s="7">
        <v>1.7862679955703213</v>
      </c>
      <c r="H1077" s="10">
        <v>41202</v>
      </c>
      <c r="I1077" s="11">
        <v>81.27</v>
      </c>
      <c r="J1077" s="10">
        <v>42297</v>
      </c>
      <c r="K1077" s="11">
        <v>226.44</v>
      </c>
    </row>
    <row r="1078" spans="1:11" ht="120">
      <c r="A1078" s="1" t="s">
        <v>4551</v>
      </c>
      <c r="B1078" s="1" t="s">
        <v>4552</v>
      </c>
      <c r="C1078" s="1" t="s">
        <v>698</v>
      </c>
      <c r="D1078" s="1" t="s">
        <v>699</v>
      </c>
      <c r="E1078" s="1" t="s">
        <v>700</v>
      </c>
      <c r="F1078" s="6">
        <v>38695</v>
      </c>
      <c r="G1078" s="7">
        <v>-0.37644501577875272</v>
      </c>
      <c r="H1078" s="10">
        <v>38700</v>
      </c>
      <c r="I1078" s="11">
        <v>21291.29</v>
      </c>
      <c r="J1078" s="10">
        <v>39796</v>
      </c>
      <c r="K1078" s="11">
        <v>13276.29</v>
      </c>
    </row>
    <row r="1079" spans="1:11" ht="135">
      <c r="A1079" s="1" t="s">
        <v>4559</v>
      </c>
      <c r="B1079" s="1" t="s">
        <v>68</v>
      </c>
      <c r="C1079" s="1" t="s">
        <v>4560</v>
      </c>
      <c r="D1079" s="1" t="s">
        <v>4561</v>
      </c>
      <c r="E1079" s="1" t="s">
        <v>4562</v>
      </c>
      <c r="F1079" s="6">
        <v>39573</v>
      </c>
      <c r="G1079" s="7">
        <v>1.1473119128443987</v>
      </c>
      <c r="H1079" s="10">
        <v>39741</v>
      </c>
      <c r="I1079" s="11">
        <v>126.67</v>
      </c>
      <c r="J1079" s="10">
        <v>40836</v>
      </c>
      <c r="K1079" s="11">
        <v>272</v>
      </c>
    </row>
    <row r="1080" spans="1:11" ht="135">
      <c r="A1080" s="1" t="s">
        <v>4568</v>
      </c>
      <c r="B1080" s="1" t="s">
        <v>4569</v>
      </c>
      <c r="C1080" s="1" t="s">
        <v>4570</v>
      </c>
      <c r="D1080" s="1" t="s">
        <v>4571</v>
      </c>
      <c r="E1080" s="1" t="s">
        <v>4572</v>
      </c>
      <c r="F1080" s="6">
        <v>40303</v>
      </c>
      <c r="G1080" s="7">
        <v>-0.15646418528062619</v>
      </c>
      <c r="H1080" s="10">
        <v>40318</v>
      </c>
      <c r="I1080" s="11">
        <v>935.23</v>
      </c>
      <c r="J1080" s="10">
        <v>41414</v>
      </c>
      <c r="K1080" s="11">
        <v>788.9</v>
      </c>
    </row>
    <row r="1081" spans="1:11" ht="135">
      <c r="A1081" s="1" t="s">
        <v>4578</v>
      </c>
      <c r="B1081" s="1" t="s">
        <v>4579</v>
      </c>
      <c r="C1081" s="1" t="s">
        <v>4580</v>
      </c>
      <c r="D1081" s="1" t="s">
        <v>4581</v>
      </c>
      <c r="E1081" s="1" t="s">
        <v>4582</v>
      </c>
      <c r="F1081" s="6">
        <v>41275</v>
      </c>
      <c r="G1081" s="7">
        <v>1.0579651398459669</v>
      </c>
      <c r="H1081" s="10">
        <v>41384</v>
      </c>
      <c r="I1081" s="11">
        <v>98.68</v>
      </c>
      <c r="J1081" s="10">
        <v>42480</v>
      </c>
      <c r="K1081" s="11">
        <v>203.08</v>
      </c>
    </row>
    <row r="1082" spans="1:11" ht="135">
      <c r="A1082" s="1" t="s">
        <v>4529</v>
      </c>
      <c r="B1082" s="1" t="s">
        <v>4583</v>
      </c>
      <c r="C1082" s="1" t="s">
        <v>4531</v>
      </c>
      <c r="D1082" s="1" t="s">
        <v>4532</v>
      </c>
      <c r="E1082" s="1" t="s">
        <v>4533</v>
      </c>
      <c r="F1082" s="6">
        <v>41252</v>
      </c>
      <c r="G1082" s="7">
        <v>0.75364145658263304</v>
      </c>
      <c r="H1082" s="10">
        <v>41263</v>
      </c>
      <c r="I1082" s="11">
        <v>142.80000000000001</v>
      </c>
      <c r="J1082" s="10">
        <v>42358</v>
      </c>
      <c r="K1082" s="11">
        <v>250.42000000000002</v>
      </c>
    </row>
    <row r="1083" spans="1:11" ht="135">
      <c r="A1083" s="1" t="s">
        <v>4529</v>
      </c>
      <c r="B1083" s="1" t="s">
        <v>4583</v>
      </c>
      <c r="C1083" s="1" t="s">
        <v>4531</v>
      </c>
      <c r="D1083" s="1" t="s">
        <v>4532</v>
      </c>
      <c r="E1083" s="1" t="s">
        <v>4534</v>
      </c>
      <c r="F1083" s="6">
        <v>41252</v>
      </c>
      <c r="G1083" s="7">
        <v>0.76561393570315828</v>
      </c>
      <c r="H1083" s="10">
        <v>41260</v>
      </c>
      <c r="I1083" s="11">
        <v>141.22</v>
      </c>
      <c r="J1083" s="10">
        <v>42355</v>
      </c>
      <c r="K1083" s="11">
        <v>249.34</v>
      </c>
    </row>
    <row r="1084" spans="1:11" ht="120">
      <c r="A1084" s="1" t="s">
        <v>4585</v>
      </c>
      <c r="B1084" s="1" t="s">
        <v>4586</v>
      </c>
      <c r="C1084" s="1" t="s">
        <v>4587</v>
      </c>
      <c r="D1084" s="1" t="s">
        <v>4588</v>
      </c>
      <c r="E1084" s="1" t="s">
        <v>4589</v>
      </c>
      <c r="F1084" s="6">
        <v>39818</v>
      </c>
      <c r="G1084" s="7">
        <v>-0.53199619137123</v>
      </c>
      <c r="H1084" s="10">
        <v>39833</v>
      </c>
      <c r="I1084" s="11">
        <v>808.69</v>
      </c>
      <c r="J1084" s="10">
        <v>40928</v>
      </c>
      <c r="K1084" s="11">
        <v>378.47</v>
      </c>
    </row>
    <row r="1085" spans="1:11" ht="45">
      <c r="A1085" s="1" t="s">
        <v>4590</v>
      </c>
      <c r="B1085" s="1" t="s">
        <v>4591</v>
      </c>
      <c r="C1085" s="1"/>
      <c r="D1085" s="1"/>
      <c r="E1085" s="1"/>
      <c r="F1085" s="6"/>
      <c r="G1085" s="7"/>
      <c r="H1085" s="12"/>
      <c r="I1085" s="11"/>
      <c r="J1085" s="12"/>
      <c r="K1085" s="11"/>
    </row>
    <row r="1086" spans="1:11" ht="30">
      <c r="A1086" s="1" t="s">
        <v>4598</v>
      </c>
      <c r="B1086" s="1" t="s">
        <v>4599</v>
      </c>
      <c r="C1086" s="1"/>
      <c r="D1086" s="1"/>
      <c r="E1086" s="1"/>
      <c r="F1086" s="6"/>
      <c r="G1086" s="7"/>
      <c r="H1086" s="12"/>
      <c r="I1086" s="11"/>
      <c r="J1086" s="12"/>
      <c r="K1086" s="11"/>
    </row>
    <row r="1087" spans="1:11" ht="60">
      <c r="A1087" s="1" t="s">
        <v>4190</v>
      </c>
      <c r="B1087" s="1" t="s">
        <v>4600</v>
      </c>
      <c r="C1087" s="1"/>
      <c r="D1087" s="1"/>
      <c r="E1087" s="1"/>
      <c r="F1087" s="6"/>
      <c r="G1087" s="7"/>
      <c r="H1087" s="12"/>
      <c r="I1087" s="11"/>
      <c r="J1087" s="12"/>
      <c r="K1087" s="11"/>
    </row>
    <row r="1088" spans="1:11" ht="45">
      <c r="A1088" s="1" t="s">
        <v>4601</v>
      </c>
      <c r="B1088" s="1" t="s">
        <v>4602</v>
      </c>
      <c r="C1088" s="1"/>
      <c r="D1088" s="1"/>
      <c r="E1088" s="1"/>
      <c r="F1088" s="6"/>
      <c r="G1088" s="7"/>
      <c r="H1088" s="12"/>
      <c r="I1088" s="11"/>
      <c r="J1088" s="12"/>
      <c r="K1088" s="11"/>
    </row>
    <row r="1089" spans="1:11" ht="135">
      <c r="A1089" s="1" t="s">
        <v>4603</v>
      </c>
      <c r="B1089" s="1" t="s">
        <v>4604</v>
      </c>
      <c r="C1089" s="1" t="s">
        <v>4605</v>
      </c>
      <c r="D1089" s="1" t="s">
        <v>4606</v>
      </c>
      <c r="E1089" s="1" t="s">
        <v>4607</v>
      </c>
      <c r="F1089" s="6">
        <v>41310</v>
      </c>
      <c r="G1089" s="7">
        <v>-0.10775720390051489</v>
      </c>
      <c r="H1089" s="10">
        <v>41325</v>
      </c>
      <c r="I1089" s="11">
        <v>365.08</v>
      </c>
      <c r="J1089" s="10">
        <v>42420</v>
      </c>
      <c r="K1089" s="11">
        <v>325.74</v>
      </c>
    </row>
    <row r="1090" spans="1:11" ht="150">
      <c r="A1090" s="1" t="s">
        <v>4603</v>
      </c>
      <c r="B1090" s="1" t="s">
        <v>4604</v>
      </c>
      <c r="C1090" s="1" t="s">
        <v>4608</v>
      </c>
      <c r="D1090" s="1" t="s">
        <v>4609</v>
      </c>
      <c r="E1090" s="1" t="s">
        <v>4610</v>
      </c>
      <c r="F1090" s="6">
        <v>41310</v>
      </c>
      <c r="G1090" s="7">
        <v>-1.5159475831375857E-2</v>
      </c>
      <c r="H1090" s="10">
        <v>41319</v>
      </c>
      <c r="I1090" s="11">
        <v>1294.24</v>
      </c>
      <c r="J1090" s="10">
        <v>42414</v>
      </c>
      <c r="K1090" s="11">
        <v>1274.6200000000001</v>
      </c>
    </row>
    <row r="1091" spans="1:11" ht="135">
      <c r="A1091" s="1" t="s">
        <v>4616</v>
      </c>
      <c r="B1091" s="1" t="s">
        <v>4617</v>
      </c>
      <c r="C1091" s="1" t="s">
        <v>4618</v>
      </c>
      <c r="D1091" s="1" t="s">
        <v>4619</v>
      </c>
      <c r="E1091" s="1" t="s">
        <v>4620</v>
      </c>
      <c r="F1091" s="6">
        <v>40122</v>
      </c>
      <c r="G1091" s="7">
        <v>0.42176326997598146</v>
      </c>
      <c r="H1091" s="10">
        <v>40137</v>
      </c>
      <c r="I1091" s="11">
        <v>2552.19</v>
      </c>
      <c r="J1091" s="10">
        <v>41233</v>
      </c>
      <c r="K1091" s="11">
        <v>3628.61</v>
      </c>
    </row>
    <row r="1092" spans="1:11" ht="135">
      <c r="A1092" s="1" t="s">
        <v>4621</v>
      </c>
      <c r="B1092" s="1" t="s">
        <v>4622</v>
      </c>
      <c r="C1092" s="1" t="s">
        <v>4623</v>
      </c>
      <c r="D1092" s="1" t="s">
        <v>4624</v>
      </c>
      <c r="E1092" s="1" t="s">
        <v>4625</v>
      </c>
      <c r="F1092" s="6">
        <v>41095</v>
      </c>
      <c r="G1092" s="7">
        <v>-0.68756944135816189</v>
      </c>
      <c r="H1092" s="10">
        <v>41110</v>
      </c>
      <c r="I1092" s="11">
        <v>1350.06</v>
      </c>
      <c r="J1092" s="10">
        <v>42205</v>
      </c>
      <c r="K1092" s="11">
        <v>421.8</v>
      </c>
    </row>
    <row r="1093" spans="1:11" ht="135">
      <c r="A1093" s="1" t="s">
        <v>4626</v>
      </c>
      <c r="B1093" s="1" t="s">
        <v>4627</v>
      </c>
      <c r="C1093" s="1" t="s">
        <v>4628</v>
      </c>
      <c r="D1093" s="1" t="s">
        <v>4629</v>
      </c>
      <c r="E1093" s="1" t="s">
        <v>4630</v>
      </c>
      <c r="F1093" s="1"/>
      <c r="G1093" s="7"/>
      <c r="H1093" s="12"/>
      <c r="I1093" s="11"/>
      <c r="J1093" s="12"/>
      <c r="K1093" s="11"/>
    </row>
    <row r="1094" spans="1:11" ht="135">
      <c r="A1094" s="1" t="s">
        <v>4631</v>
      </c>
      <c r="B1094" s="1" t="s">
        <v>4632</v>
      </c>
      <c r="C1094" s="1" t="s">
        <v>4633</v>
      </c>
      <c r="D1094" s="1" t="s">
        <v>4634</v>
      </c>
      <c r="E1094" s="1" t="s">
        <v>4635</v>
      </c>
      <c r="F1094" s="6">
        <v>38695</v>
      </c>
      <c r="G1094" s="7">
        <v>-0.62354002973030376</v>
      </c>
      <c r="H1094" s="10">
        <v>38706</v>
      </c>
      <c r="I1094" s="11">
        <v>188.36</v>
      </c>
      <c r="J1094" s="10">
        <v>39802</v>
      </c>
      <c r="K1094" s="11">
        <v>70.91</v>
      </c>
    </row>
    <row r="1095" spans="1:11" ht="135">
      <c r="A1095" s="1" t="s">
        <v>4631</v>
      </c>
      <c r="B1095" s="1" t="s">
        <v>4632</v>
      </c>
      <c r="C1095" s="1" t="s">
        <v>4633</v>
      </c>
      <c r="D1095" s="1" t="s">
        <v>4634</v>
      </c>
      <c r="E1095" s="1" t="s">
        <v>4636</v>
      </c>
      <c r="F1095" s="6">
        <v>38695</v>
      </c>
      <c r="G1095" s="7">
        <v>-0.64730246945944525</v>
      </c>
      <c r="H1095" s="10">
        <v>38700</v>
      </c>
      <c r="I1095" s="11">
        <v>190.73</v>
      </c>
      <c r="J1095" s="10">
        <v>39796</v>
      </c>
      <c r="K1095" s="11">
        <v>67.27</v>
      </c>
    </row>
    <row r="1096" spans="1:11" ht="75">
      <c r="A1096" s="1" t="s">
        <v>4637</v>
      </c>
      <c r="B1096" s="1" t="s">
        <v>4638</v>
      </c>
      <c r="C1096" s="1"/>
      <c r="D1096" s="1"/>
      <c r="E1096" s="1"/>
      <c r="F1096" s="6"/>
      <c r="G1096" s="7"/>
      <c r="H1096" s="12"/>
      <c r="I1096" s="11"/>
      <c r="J1096" s="12"/>
      <c r="K1096" s="11"/>
    </row>
    <row r="1097" spans="1:11" ht="60">
      <c r="A1097" s="1" t="s">
        <v>4639</v>
      </c>
      <c r="B1097" s="1" t="s">
        <v>4640</v>
      </c>
      <c r="C1097" s="1"/>
      <c r="D1097" s="1"/>
      <c r="E1097" s="1"/>
      <c r="F1097" s="6"/>
      <c r="G1097" s="7"/>
      <c r="H1097" s="12"/>
      <c r="I1097" s="11"/>
      <c r="J1097" s="12"/>
      <c r="K1097" s="11"/>
    </row>
    <row r="1098" spans="1:11" ht="135">
      <c r="A1098" s="1" t="s">
        <v>4641</v>
      </c>
      <c r="B1098" s="1" t="s">
        <v>4642</v>
      </c>
      <c r="C1098" s="1" t="s">
        <v>4643</v>
      </c>
      <c r="D1098" s="1" t="s">
        <v>4644</v>
      </c>
      <c r="E1098" s="1" t="s">
        <v>4645</v>
      </c>
      <c r="F1098" s="6">
        <v>39849</v>
      </c>
      <c r="G1098" s="7">
        <v>0.28398353718625013</v>
      </c>
      <c r="H1098" s="10">
        <v>39864</v>
      </c>
      <c r="I1098" s="11">
        <v>172.51</v>
      </c>
      <c r="J1098" s="10">
        <v>40959</v>
      </c>
      <c r="K1098" s="11">
        <v>221.5</v>
      </c>
    </row>
    <row r="1099" spans="1:11" ht="135">
      <c r="A1099" s="1" t="s">
        <v>4646</v>
      </c>
      <c r="B1099" s="1" t="s">
        <v>4647</v>
      </c>
      <c r="C1099" s="1" t="s">
        <v>4648</v>
      </c>
      <c r="D1099" s="1" t="s">
        <v>4649</v>
      </c>
      <c r="E1099" s="1" t="s">
        <v>4650</v>
      </c>
      <c r="F1099" s="6">
        <v>39730</v>
      </c>
      <c r="G1099" s="7">
        <v>3.017714791851196</v>
      </c>
      <c r="H1099" s="10">
        <v>39742</v>
      </c>
      <c r="I1099" s="11">
        <v>56.45</v>
      </c>
      <c r="J1099" s="10">
        <v>40837</v>
      </c>
      <c r="K1099" s="11">
        <v>226.8</v>
      </c>
    </row>
    <row r="1100" spans="1:11" ht="135">
      <c r="A1100" s="1" t="s">
        <v>4646</v>
      </c>
      <c r="B1100" s="1" t="s">
        <v>4647</v>
      </c>
      <c r="C1100" s="1" t="s">
        <v>4648</v>
      </c>
      <c r="D1100" s="1" t="s">
        <v>4649</v>
      </c>
      <c r="E1100" s="1" t="s">
        <v>4651</v>
      </c>
      <c r="F1100" s="6">
        <v>39730</v>
      </c>
      <c r="G1100" s="7">
        <v>2.6189222884055963</v>
      </c>
      <c r="H1100" s="10">
        <v>39735</v>
      </c>
      <c r="I1100" s="11">
        <v>72.19</v>
      </c>
      <c r="J1100" s="10">
        <v>40830</v>
      </c>
      <c r="K1100" s="11">
        <v>261.25</v>
      </c>
    </row>
    <row r="1101" spans="1:11" ht="135">
      <c r="A1101" s="1" t="s">
        <v>4652</v>
      </c>
      <c r="B1101" s="1" t="s">
        <v>4653</v>
      </c>
      <c r="C1101" s="1" t="s">
        <v>4654</v>
      </c>
      <c r="D1101" s="1" t="s">
        <v>4655</v>
      </c>
      <c r="E1101" s="1" t="s">
        <v>4656</v>
      </c>
      <c r="F1101" s="6">
        <v>41004</v>
      </c>
      <c r="G1101" s="7">
        <v>2.6208656857277681</v>
      </c>
      <c r="H1101" s="10">
        <v>41019</v>
      </c>
      <c r="I1101" s="11">
        <v>233.11</v>
      </c>
      <c r="J1101" s="10">
        <v>42114</v>
      </c>
      <c r="K1101" s="11">
        <v>844.06000000000006</v>
      </c>
    </row>
    <row r="1102" spans="1:11" ht="135">
      <c r="A1102" s="1" t="s">
        <v>4657</v>
      </c>
      <c r="B1102" s="1" t="s">
        <v>4658</v>
      </c>
      <c r="C1102" s="1" t="s">
        <v>4659</v>
      </c>
      <c r="D1102" s="1" t="s">
        <v>4660</v>
      </c>
      <c r="E1102" s="1" t="s">
        <v>4661</v>
      </c>
      <c r="F1102" s="1"/>
      <c r="G1102" s="7"/>
      <c r="H1102" s="12"/>
      <c r="I1102" s="11"/>
      <c r="J1102" s="12"/>
      <c r="K1102" s="11"/>
    </row>
    <row r="1103" spans="1:11" ht="135">
      <c r="A1103" s="1" t="s">
        <v>4631</v>
      </c>
      <c r="B1103" s="1" t="s">
        <v>4662</v>
      </c>
      <c r="C1103" s="1" t="s">
        <v>4633</v>
      </c>
      <c r="D1103" s="1" t="s">
        <v>4634</v>
      </c>
      <c r="E1103" s="1" t="s">
        <v>4635</v>
      </c>
      <c r="F1103" s="6">
        <v>38695</v>
      </c>
      <c r="G1103" s="7">
        <v>-0.62354002973030376</v>
      </c>
      <c r="H1103" s="10">
        <v>38706</v>
      </c>
      <c r="I1103" s="11">
        <v>188.36</v>
      </c>
      <c r="J1103" s="10">
        <v>39802</v>
      </c>
      <c r="K1103" s="11">
        <v>70.91</v>
      </c>
    </row>
    <row r="1104" spans="1:11" ht="135">
      <c r="A1104" s="1" t="s">
        <v>4631</v>
      </c>
      <c r="B1104" s="1" t="s">
        <v>4662</v>
      </c>
      <c r="C1104" s="1" t="s">
        <v>4633</v>
      </c>
      <c r="D1104" s="1" t="s">
        <v>4634</v>
      </c>
      <c r="E1104" s="1" t="s">
        <v>4636</v>
      </c>
      <c r="F1104" s="6">
        <v>38695</v>
      </c>
      <c r="G1104" s="7">
        <v>-0.64730246945944525</v>
      </c>
      <c r="H1104" s="10">
        <v>38700</v>
      </c>
      <c r="I1104" s="11">
        <v>190.73</v>
      </c>
      <c r="J1104" s="10">
        <v>39796</v>
      </c>
      <c r="K1104" s="11">
        <v>67.27</v>
      </c>
    </row>
    <row r="1105" spans="1:11" ht="60">
      <c r="A1105" s="1" t="s">
        <v>4663</v>
      </c>
      <c r="B1105" s="1" t="s">
        <v>4664</v>
      </c>
      <c r="C1105" s="1"/>
      <c r="D1105" s="1"/>
      <c r="E1105" s="1"/>
      <c r="F1105" s="6"/>
      <c r="G1105" s="7"/>
      <c r="H1105" s="12"/>
      <c r="I1105" s="11"/>
      <c r="J1105" s="12"/>
      <c r="K1105" s="11"/>
    </row>
    <row r="1106" spans="1:11" ht="135">
      <c r="A1106" s="1" t="s">
        <v>4665</v>
      </c>
      <c r="B1106" s="1" t="s">
        <v>4666</v>
      </c>
      <c r="C1106" s="1" t="s">
        <v>4667</v>
      </c>
      <c r="D1106" s="1" t="s">
        <v>4668</v>
      </c>
      <c r="E1106" s="1" t="s">
        <v>4669</v>
      </c>
      <c r="F1106" s="6">
        <v>38634</v>
      </c>
      <c r="G1106" s="7">
        <v>-0.20219999999999999</v>
      </c>
      <c r="H1106" s="10">
        <v>38648</v>
      </c>
      <c r="I1106" s="11">
        <v>100</v>
      </c>
      <c r="J1106" s="10">
        <v>39744</v>
      </c>
      <c r="K1106" s="11">
        <v>79.78</v>
      </c>
    </row>
    <row r="1107" spans="1:11" ht="135">
      <c r="A1107" s="1" t="s">
        <v>4665</v>
      </c>
      <c r="B1107" s="1" t="s">
        <v>4666</v>
      </c>
      <c r="C1107" s="1" t="s">
        <v>4667</v>
      </c>
      <c r="D1107" s="1" t="s">
        <v>4668</v>
      </c>
      <c r="E1107" s="1" t="s">
        <v>4670</v>
      </c>
      <c r="F1107" s="6">
        <v>38634</v>
      </c>
      <c r="G1107" s="7">
        <v>-0.11289999999999992</v>
      </c>
      <c r="H1107" s="10">
        <v>38639</v>
      </c>
      <c r="I1107" s="11">
        <v>100</v>
      </c>
      <c r="J1107" s="10">
        <v>39735</v>
      </c>
      <c r="K1107" s="11">
        <v>88.710000000000008</v>
      </c>
    </row>
    <row r="1108" spans="1:11" ht="30">
      <c r="A1108" s="1" t="s">
        <v>4671</v>
      </c>
      <c r="B1108" s="1" t="s">
        <v>4672</v>
      </c>
      <c r="C1108" s="1"/>
      <c r="D1108" s="1"/>
      <c r="E1108" s="1"/>
      <c r="F1108" s="6"/>
      <c r="G1108" s="7"/>
      <c r="H1108" s="12"/>
      <c r="I1108" s="11"/>
      <c r="J1108" s="12"/>
      <c r="K1108" s="11"/>
    </row>
    <row r="1109" spans="1:11" ht="30">
      <c r="A1109" s="1" t="s">
        <v>4673</v>
      </c>
      <c r="B1109" s="1" t="s">
        <v>4674</v>
      </c>
      <c r="C1109" s="1"/>
      <c r="D1109" s="1"/>
      <c r="E1109" s="1"/>
      <c r="F1109" s="6"/>
      <c r="G1109" s="7"/>
      <c r="H1109" s="12"/>
      <c r="I1109" s="11"/>
      <c r="J1109" s="12"/>
      <c r="K1109" s="11"/>
    </row>
    <row r="1110" spans="1:11" ht="30">
      <c r="A1110" s="1" t="s">
        <v>4675</v>
      </c>
      <c r="B1110" s="1" t="s">
        <v>4676</v>
      </c>
      <c r="C1110" s="1"/>
      <c r="D1110" s="1"/>
      <c r="E1110" s="1"/>
      <c r="F1110" s="6"/>
      <c r="G1110" s="7"/>
      <c r="H1110" s="12"/>
      <c r="I1110" s="11"/>
      <c r="J1110" s="12"/>
      <c r="K1110" s="11"/>
    </row>
    <row r="1111" spans="1:11" ht="30">
      <c r="A1111" s="1" t="s">
        <v>4677</v>
      </c>
      <c r="B1111" s="1" t="s">
        <v>4678</v>
      </c>
      <c r="C1111" s="1"/>
      <c r="D1111" s="1"/>
      <c r="E1111" s="1"/>
      <c r="F1111" s="6"/>
      <c r="G1111" s="7"/>
      <c r="H1111" s="12"/>
      <c r="I1111" s="11"/>
      <c r="J1111" s="12"/>
      <c r="K1111" s="11"/>
    </row>
    <row r="1112" spans="1:11" ht="45">
      <c r="A1112" s="1" t="s">
        <v>4679</v>
      </c>
      <c r="B1112" s="1" t="s">
        <v>4680</v>
      </c>
      <c r="C1112" s="1"/>
      <c r="D1112" s="1"/>
      <c r="E1112" s="1"/>
      <c r="F1112" s="6"/>
      <c r="G1112" s="7"/>
      <c r="H1112" s="12"/>
      <c r="I1112" s="11"/>
      <c r="J1112" s="12"/>
      <c r="K1112" s="11"/>
    </row>
    <row r="1113" spans="1:11" ht="120">
      <c r="A1113" s="1" t="s">
        <v>4681</v>
      </c>
      <c r="B1113" s="1" t="s">
        <v>4682</v>
      </c>
      <c r="C1113" s="1" t="s">
        <v>4683</v>
      </c>
      <c r="D1113" s="1" t="s">
        <v>4684</v>
      </c>
      <c r="E1113" s="1" t="s">
        <v>4685</v>
      </c>
      <c r="F1113" s="6">
        <v>39268</v>
      </c>
      <c r="G1113" s="7">
        <v>-0.73277934566739833</v>
      </c>
      <c r="H1113" s="10">
        <v>39283</v>
      </c>
      <c r="I1113" s="11">
        <v>574.02</v>
      </c>
      <c r="J1113" s="10">
        <v>40379</v>
      </c>
      <c r="K1113" s="11">
        <v>153.39000000000001</v>
      </c>
    </row>
    <row r="1114" spans="1:11" ht="120">
      <c r="A1114" s="1" t="s">
        <v>4686</v>
      </c>
      <c r="B1114" s="1" t="s">
        <v>4687</v>
      </c>
      <c r="C1114" s="1" t="s">
        <v>4688</v>
      </c>
      <c r="D1114" s="1" t="s">
        <v>4689</v>
      </c>
      <c r="E1114" s="1" t="s">
        <v>4690</v>
      </c>
      <c r="F1114" s="6">
        <v>41095</v>
      </c>
      <c r="G1114" s="7">
        <v>6.3031674208144803</v>
      </c>
      <c r="H1114" s="10">
        <v>41110</v>
      </c>
      <c r="I1114" s="11">
        <v>2.21</v>
      </c>
      <c r="J1114" s="10">
        <v>42205</v>
      </c>
      <c r="K1114" s="11">
        <v>16.14</v>
      </c>
    </row>
    <row r="1115" spans="1:11" ht="135">
      <c r="A1115" s="1" t="s">
        <v>4691</v>
      </c>
      <c r="B1115" s="1" t="s">
        <v>4692</v>
      </c>
      <c r="C1115" s="1" t="s">
        <v>4693</v>
      </c>
      <c r="D1115" s="1" t="s">
        <v>4694</v>
      </c>
      <c r="E1115" s="1" t="s">
        <v>4695</v>
      </c>
      <c r="F1115" s="6">
        <v>41342</v>
      </c>
      <c r="G1115" s="7">
        <v>0.39909168136966627</v>
      </c>
      <c r="H1115" s="10">
        <v>41354</v>
      </c>
      <c r="I1115" s="11">
        <v>1530.3</v>
      </c>
      <c r="J1115" s="10">
        <v>42450</v>
      </c>
      <c r="K1115" s="11">
        <v>2141.0300000000002</v>
      </c>
    </row>
    <row r="1116" spans="1:11" ht="135">
      <c r="A1116" s="1" t="s">
        <v>4691</v>
      </c>
      <c r="B1116" s="1" t="s">
        <v>4692</v>
      </c>
      <c r="C1116" s="1" t="s">
        <v>4693</v>
      </c>
      <c r="D1116" s="1" t="s">
        <v>4694</v>
      </c>
      <c r="E1116" s="1" t="s">
        <v>4696</v>
      </c>
      <c r="F1116" s="6">
        <v>41342</v>
      </c>
      <c r="G1116" s="7">
        <v>0.47614905130488394</v>
      </c>
      <c r="H1116" s="10">
        <v>41347</v>
      </c>
      <c r="I1116" s="11">
        <v>1459.9</v>
      </c>
      <c r="J1116" s="10">
        <v>42443</v>
      </c>
      <c r="K1116" s="11">
        <v>2155.0300000000002</v>
      </c>
    </row>
    <row r="1117" spans="1:11" ht="135">
      <c r="A1117" s="1" t="s">
        <v>4697</v>
      </c>
      <c r="B1117" s="1" t="s">
        <v>4698</v>
      </c>
      <c r="C1117" s="1" t="s">
        <v>4699</v>
      </c>
      <c r="D1117" s="1" t="s">
        <v>4700</v>
      </c>
      <c r="E1117" s="1" t="s">
        <v>4701</v>
      </c>
      <c r="F1117" s="6">
        <v>38753</v>
      </c>
      <c r="G1117" s="7">
        <v>0.93244437304201122</v>
      </c>
      <c r="H1117" s="10">
        <v>39010</v>
      </c>
      <c r="I1117" s="11">
        <v>124.49000000000001</v>
      </c>
      <c r="J1117" s="10">
        <v>40106</v>
      </c>
      <c r="K1117" s="11">
        <v>240.57</v>
      </c>
    </row>
    <row r="1118" spans="1:11" ht="120">
      <c r="A1118" s="1" t="s">
        <v>4702</v>
      </c>
      <c r="B1118" s="1" t="s">
        <v>4703</v>
      </c>
      <c r="C1118" s="1" t="s">
        <v>4704</v>
      </c>
      <c r="D1118" s="1" t="s">
        <v>4705</v>
      </c>
      <c r="E1118" s="1" t="s">
        <v>4706</v>
      </c>
      <c r="F1118" s="6">
        <v>39177</v>
      </c>
      <c r="G1118" s="7">
        <v>-0.47186574531095749</v>
      </c>
      <c r="H1118" s="10">
        <v>39192</v>
      </c>
      <c r="I1118" s="11">
        <v>70.91</v>
      </c>
      <c r="J1118" s="10">
        <v>40288</v>
      </c>
      <c r="K1118" s="11">
        <v>37.450000000000003</v>
      </c>
    </row>
    <row r="1119" spans="1:11" ht="135">
      <c r="A1119" s="1" t="s">
        <v>4707</v>
      </c>
      <c r="B1119" s="1" t="s">
        <v>4708</v>
      </c>
      <c r="C1119" s="1" t="s">
        <v>4709</v>
      </c>
      <c r="D1119" s="1" t="s">
        <v>4710</v>
      </c>
      <c r="E1119" s="1" t="s">
        <v>4711</v>
      </c>
      <c r="F1119" s="6">
        <v>39207</v>
      </c>
      <c r="G1119" s="7">
        <v>1.2419597046677513</v>
      </c>
      <c r="H1119" s="10">
        <v>39222</v>
      </c>
      <c r="I1119" s="11">
        <v>159.82</v>
      </c>
      <c r="J1119" s="10">
        <v>40318</v>
      </c>
      <c r="K1119" s="11">
        <v>358.31</v>
      </c>
    </row>
    <row r="1120" spans="1:11" ht="45">
      <c r="A1120" s="1" t="s">
        <v>4639</v>
      </c>
      <c r="B1120" s="1" t="s">
        <v>4712</v>
      </c>
      <c r="C1120" s="1"/>
      <c r="D1120" s="1"/>
      <c r="E1120" s="1"/>
      <c r="F1120" s="6"/>
      <c r="G1120" s="7"/>
      <c r="H1120" s="12"/>
      <c r="I1120" s="11"/>
      <c r="J1120" s="12"/>
      <c r="K1120" s="11"/>
    </row>
    <row r="1121" spans="1:11" ht="135">
      <c r="A1121" s="1" t="s">
        <v>4713</v>
      </c>
      <c r="B1121" s="1" t="s">
        <v>4714</v>
      </c>
      <c r="C1121" s="1" t="s">
        <v>4715</v>
      </c>
      <c r="D1121" s="1" t="s">
        <v>4716</v>
      </c>
      <c r="E1121" s="1" t="s">
        <v>4717</v>
      </c>
      <c r="F1121" s="6">
        <v>40544</v>
      </c>
      <c r="G1121" s="7">
        <v>-0.89510000000000001</v>
      </c>
      <c r="H1121" s="10">
        <v>41810</v>
      </c>
      <c r="I1121" s="11">
        <v>100</v>
      </c>
      <c r="J1121" s="10">
        <v>42906</v>
      </c>
      <c r="K1121" s="11">
        <v>10.49</v>
      </c>
    </row>
    <row r="1122" spans="1:11" ht="135">
      <c r="A1122" s="1" t="s">
        <v>4718</v>
      </c>
      <c r="B1122" s="1" t="s">
        <v>4719</v>
      </c>
      <c r="C1122" s="1" t="s">
        <v>4720</v>
      </c>
      <c r="D1122" s="1" t="s">
        <v>4721</v>
      </c>
      <c r="E1122" s="1" t="s">
        <v>4722</v>
      </c>
      <c r="F1122" s="6">
        <v>41583</v>
      </c>
      <c r="G1122" s="7">
        <v>0.22489782392577046</v>
      </c>
      <c r="H1122" s="10">
        <v>41810</v>
      </c>
      <c r="I1122" s="11">
        <v>90.53</v>
      </c>
      <c r="J1122" s="10">
        <v>42906</v>
      </c>
      <c r="K1122" s="11">
        <v>110.89</v>
      </c>
    </row>
    <row r="1123" spans="1:11" ht="30">
      <c r="A1123" s="1" t="s">
        <v>4723</v>
      </c>
      <c r="B1123" s="1" t="s">
        <v>4724</v>
      </c>
      <c r="C1123" s="1"/>
      <c r="D1123" s="1"/>
      <c r="E1123" s="1"/>
      <c r="F1123" s="6"/>
      <c r="G1123" s="7"/>
      <c r="H1123" s="12"/>
      <c r="I1123" s="11"/>
      <c r="J1123" s="12"/>
      <c r="K1123" s="11"/>
    </row>
    <row r="1124" spans="1:11" ht="60">
      <c r="A1124" s="1" t="s">
        <v>4725</v>
      </c>
      <c r="B1124" s="1" t="s">
        <v>4726</v>
      </c>
      <c r="C1124" s="1"/>
      <c r="D1124" s="1"/>
      <c r="E1124" s="1"/>
      <c r="F1124" s="6"/>
      <c r="G1124" s="7"/>
      <c r="H1124" s="12"/>
      <c r="I1124" s="11"/>
      <c r="J1124" s="12"/>
      <c r="K1124" s="11"/>
    </row>
    <row r="1125" spans="1:11" ht="135">
      <c r="A1125" s="1" t="s">
        <v>4727</v>
      </c>
      <c r="B1125" s="1" t="s">
        <v>4728</v>
      </c>
      <c r="C1125" s="1" t="s">
        <v>4729</v>
      </c>
      <c r="D1125" s="1" t="s">
        <v>4730</v>
      </c>
      <c r="E1125" s="1" t="s">
        <v>4731</v>
      </c>
      <c r="F1125" s="6">
        <v>40395</v>
      </c>
      <c r="G1125" s="7">
        <v>-3.526117770583604E-2</v>
      </c>
      <c r="H1125" s="10">
        <v>40410</v>
      </c>
      <c r="I1125" s="11">
        <v>114.29</v>
      </c>
      <c r="J1125" s="10">
        <v>41506</v>
      </c>
      <c r="K1125" s="11">
        <v>110.26</v>
      </c>
    </row>
    <row r="1126" spans="1:11" ht="135">
      <c r="A1126" s="1" t="s">
        <v>4732</v>
      </c>
      <c r="B1126" s="1" t="s">
        <v>4733</v>
      </c>
      <c r="C1126" s="1" t="s">
        <v>4734</v>
      </c>
      <c r="D1126" s="1" t="s">
        <v>4735</v>
      </c>
      <c r="E1126" s="1" t="s">
        <v>4736</v>
      </c>
      <c r="F1126" s="6">
        <v>39026</v>
      </c>
      <c r="G1126" s="7">
        <v>-0.26418727199027164</v>
      </c>
      <c r="H1126" s="10">
        <v>39283</v>
      </c>
      <c r="I1126" s="11">
        <v>98.68</v>
      </c>
      <c r="J1126" s="10">
        <v>40379</v>
      </c>
      <c r="K1126" s="11">
        <v>72.61</v>
      </c>
    </row>
    <row r="1127" spans="1:11" ht="135">
      <c r="A1127" s="1" t="s">
        <v>4737</v>
      </c>
      <c r="B1127" s="1" t="s">
        <v>4738</v>
      </c>
      <c r="C1127" s="1" t="s">
        <v>4739</v>
      </c>
      <c r="D1127" s="1" t="s">
        <v>4740</v>
      </c>
      <c r="E1127" s="1" t="s">
        <v>4741</v>
      </c>
      <c r="F1127" s="6">
        <v>37899</v>
      </c>
      <c r="G1127" s="7">
        <v>-0.59615384615384615</v>
      </c>
      <c r="H1127" s="10">
        <v>37914</v>
      </c>
      <c r="I1127" s="11">
        <v>1560</v>
      </c>
      <c r="J1127" s="10">
        <v>39010</v>
      </c>
      <c r="K1127" s="11">
        <v>630</v>
      </c>
    </row>
    <row r="1128" spans="1:11" ht="135">
      <c r="A1128" s="1" t="s">
        <v>4742</v>
      </c>
      <c r="B1128" s="1" t="s">
        <v>4743</v>
      </c>
      <c r="C1128" s="1" t="s">
        <v>4744</v>
      </c>
      <c r="D1128" s="1" t="s">
        <v>4745</v>
      </c>
      <c r="E1128" s="1" t="s">
        <v>4746</v>
      </c>
      <c r="F1128" s="6">
        <v>36896</v>
      </c>
      <c r="G1128" s="7">
        <v>4.7812999999999999</v>
      </c>
      <c r="H1128" s="10">
        <v>37792</v>
      </c>
      <c r="I1128" s="11">
        <v>100</v>
      </c>
      <c r="J1128" s="10">
        <v>38888</v>
      </c>
      <c r="K1128" s="11">
        <v>578.13</v>
      </c>
    </row>
    <row r="1129" spans="1:11" ht="135">
      <c r="A1129" s="1" t="s">
        <v>4747</v>
      </c>
      <c r="B1129" s="1" t="s">
        <v>4748</v>
      </c>
      <c r="C1129" s="1" t="s">
        <v>4749</v>
      </c>
      <c r="D1129" s="1" t="s">
        <v>4750</v>
      </c>
      <c r="E1129" s="1" t="s">
        <v>4751</v>
      </c>
      <c r="F1129" s="6">
        <v>39207</v>
      </c>
      <c r="G1129" s="7">
        <v>0.3839124322153043</v>
      </c>
      <c r="H1129" s="10">
        <v>39498</v>
      </c>
      <c r="I1129" s="11">
        <v>99.58</v>
      </c>
      <c r="J1129" s="10">
        <v>40594</v>
      </c>
      <c r="K1129" s="11">
        <v>137.81</v>
      </c>
    </row>
    <row r="1130" spans="1:11" ht="75">
      <c r="A1130" s="1" t="s">
        <v>4752</v>
      </c>
      <c r="B1130" s="1" t="s">
        <v>4753</v>
      </c>
      <c r="C1130" s="1"/>
      <c r="D1130" s="1"/>
      <c r="E1130" s="1"/>
      <c r="F1130" s="6"/>
      <c r="G1130" s="7"/>
      <c r="H1130" s="12"/>
      <c r="I1130" s="11"/>
      <c r="J1130" s="12"/>
      <c r="K1130" s="11"/>
    </row>
    <row r="1131" spans="1:11" ht="135">
      <c r="A1131" s="1" t="s">
        <v>4754</v>
      </c>
      <c r="B1131" s="1" t="s">
        <v>4755</v>
      </c>
      <c r="C1131" s="1" t="s">
        <v>4756</v>
      </c>
      <c r="D1131" s="1" t="s">
        <v>4757</v>
      </c>
      <c r="E1131" s="1" t="s">
        <v>4758</v>
      </c>
      <c r="F1131" s="6">
        <v>40852</v>
      </c>
      <c r="G1131" s="7">
        <v>1.785427807486631</v>
      </c>
      <c r="H1131" s="10">
        <v>40870</v>
      </c>
      <c r="I1131" s="11">
        <v>14.96</v>
      </c>
      <c r="J1131" s="10">
        <v>41966</v>
      </c>
      <c r="K1131" s="11">
        <v>41.67</v>
      </c>
    </row>
    <row r="1132" spans="1:11" ht="135">
      <c r="A1132" s="1" t="s">
        <v>4759</v>
      </c>
      <c r="B1132" s="1" t="s">
        <v>4760</v>
      </c>
      <c r="C1132" s="1" t="s">
        <v>4761</v>
      </c>
      <c r="D1132" s="1" t="s">
        <v>4762</v>
      </c>
      <c r="E1132" s="1" t="s">
        <v>4763</v>
      </c>
      <c r="F1132" s="6">
        <v>40638</v>
      </c>
      <c r="G1132" s="7">
        <v>-0.23688430698739971</v>
      </c>
      <c r="H1132" s="10">
        <v>41570</v>
      </c>
      <c r="I1132" s="11">
        <v>87.3</v>
      </c>
      <c r="J1132" s="10">
        <v>42666</v>
      </c>
      <c r="K1132" s="11">
        <v>66.62</v>
      </c>
    </row>
    <row r="1133" spans="1:11" ht="135">
      <c r="A1133" s="1" t="s">
        <v>4665</v>
      </c>
      <c r="B1133" s="1" t="s">
        <v>4764</v>
      </c>
      <c r="C1133" s="1" t="s">
        <v>4667</v>
      </c>
      <c r="D1133" s="1" t="s">
        <v>4668</v>
      </c>
      <c r="E1133" s="1" t="s">
        <v>4669</v>
      </c>
      <c r="F1133" s="6">
        <v>38634</v>
      </c>
      <c r="G1133" s="7">
        <v>-0.20219999999999999</v>
      </c>
      <c r="H1133" s="10">
        <v>38648</v>
      </c>
      <c r="I1133" s="11">
        <v>100</v>
      </c>
      <c r="J1133" s="10">
        <v>39744</v>
      </c>
      <c r="K1133" s="11">
        <v>79.78</v>
      </c>
    </row>
    <row r="1134" spans="1:11" ht="135">
      <c r="A1134" s="1" t="s">
        <v>4665</v>
      </c>
      <c r="B1134" s="1" t="s">
        <v>4764</v>
      </c>
      <c r="C1134" s="1" t="s">
        <v>4667</v>
      </c>
      <c r="D1134" s="1" t="s">
        <v>4668</v>
      </c>
      <c r="E1134" s="1" t="s">
        <v>4670</v>
      </c>
      <c r="F1134" s="6">
        <v>38634</v>
      </c>
      <c r="G1134" s="7">
        <v>-0.11289999999999992</v>
      </c>
      <c r="H1134" s="10">
        <v>38639</v>
      </c>
      <c r="I1134" s="11">
        <v>100</v>
      </c>
      <c r="J1134" s="10">
        <v>39735</v>
      </c>
      <c r="K1134" s="11">
        <v>88.710000000000008</v>
      </c>
    </row>
    <row r="1135" spans="1:11" ht="135">
      <c r="A1135" s="1" t="s">
        <v>4765</v>
      </c>
      <c r="B1135" s="1" t="s">
        <v>4766</v>
      </c>
      <c r="C1135" s="1" t="s">
        <v>4767</v>
      </c>
      <c r="D1135" s="1" t="s">
        <v>4768</v>
      </c>
      <c r="E1135" s="1" t="s">
        <v>4769</v>
      </c>
      <c r="F1135" s="6">
        <v>41738</v>
      </c>
      <c r="G1135" s="7">
        <v>0.45898277347864297</v>
      </c>
      <c r="H1135" s="10">
        <v>41750</v>
      </c>
      <c r="I1135" s="11">
        <v>5744.05</v>
      </c>
      <c r="J1135" s="10">
        <v>42846</v>
      </c>
      <c r="K1135" s="11">
        <v>8380.4699999999993</v>
      </c>
    </row>
    <row r="1136" spans="1:11" ht="135">
      <c r="A1136" s="1" t="s">
        <v>4765</v>
      </c>
      <c r="B1136" s="1" t="s">
        <v>4766</v>
      </c>
      <c r="C1136" s="1" t="s">
        <v>4767</v>
      </c>
      <c r="D1136" s="1" t="s">
        <v>4768</v>
      </c>
      <c r="E1136" s="1" t="s">
        <v>4770</v>
      </c>
      <c r="F1136" s="6">
        <v>41738</v>
      </c>
      <c r="G1136" s="7">
        <v>0.43313460018556088</v>
      </c>
      <c r="H1136" s="10">
        <v>41743</v>
      </c>
      <c r="I1136" s="11">
        <v>5820.2</v>
      </c>
      <c r="J1136" s="10">
        <v>42839</v>
      </c>
      <c r="K1136" s="11">
        <v>8341.130000000001</v>
      </c>
    </row>
    <row r="1137" spans="1:11" ht="135">
      <c r="A1137" s="1" t="s">
        <v>4771</v>
      </c>
      <c r="B1137" s="1" t="s">
        <v>4772</v>
      </c>
      <c r="C1137" s="1" t="s">
        <v>4773</v>
      </c>
      <c r="D1137" s="1" t="s">
        <v>4774</v>
      </c>
      <c r="E1137" s="1" t="s">
        <v>4775</v>
      </c>
      <c r="F1137" s="6">
        <v>41552</v>
      </c>
      <c r="G1137" s="7">
        <v>0.44599999999999995</v>
      </c>
      <c r="H1137" s="10">
        <v>41813</v>
      </c>
      <c r="I1137" s="11">
        <v>100</v>
      </c>
      <c r="J1137" s="10">
        <v>42909</v>
      </c>
      <c r="K1137" s="11">
        <v>144.6</v>
      </c>
    </row>
    <row r="1138" spans="1:11" ht="135">
      <c r="A1138" s="1" t="s">
        <v>4776</v>
      </c>
      <c r="B1138" s="1" t="s">
        <v>4777</v>
      </c>
      <c r="C1138" s="1" t="s">
        <v>4778</v>
      </c>
      <c r="D1138" s="1" t="s">
        <v>4779</v>
      </c>
      <c r="E1138" s="1" t="s">
        <v>4780</v>
      </c>
      <c r="F1138" s="6">
        <v>39999</v>
      </c>
      <c r="G1138" s="7">
        <v>-6.7634198530095918E-2</v>
      </c>
      <c r="H1138" s="10">
        <v>40017</v>
      </c>
      <c r="I1138" s="11">
        <v>107.49000000000001</v>
      </c>
      <c r="J1138" s="10">
        <v>41113</v>
      </c>
      <c r="K1138" s="11">
        <v>100.22</v>
      </c>
    </row>
    <row r="1139" spans="1:11" ht="75">
      <c r="A1139" s="1" t="s">
        <v>4781</v>
      </c>
      <c r="B1139" s="1" t="s">
        <v>4782</v>
      </c>
      <c r="C1139" s="1"/>
      <c r="D1139" s="1"/>
      <c r="E1139" s="1"/>
      <c r="F1139" s="6"/>
      <c r="G1139" s="7"/>
      <c r="H1139" s="12"/>
      <c r="I1139" s="11"/>
      <c r="J1139" s="12"/>
      <c r="K1139" s="11"/>
    </row>
    <row r="1140" spans="1:11" ht="30">
      <c r="A1140" s="1" t="s">
        <v>4783</v>
      </c>
      <c r="B1140" s="1" t="s">
        <v>4784</v>
      </c>
      <c r="C1140" s="1"/>
      <c r="D1140" s="1"/>
      <c r="E1140" s="1"/>
      <c r="F1140" s="6"/>
      <c r="G1140" s="7"/>
      <c r="H1140" s="12"/>
      <c r="I1140" s="11"/>
      <c r="J1140" s="12"/>
      <c r="K1140" s="11"/>
    </row>
    <row r="1141" spans="1:11" ht="120">
      <c r="A1141" s="1" t="s">
        <v>4785</v>
      </c>
      <c r="B1141" s="1" t="s">
        <v>4786</v>
      </c>
      <c r="C1141" s="1" t="s">
        <v>4787</v>
      </c>
      <c r="D1141" s="1" t="s">
        <v>4788</v>
      </c>
      <c r="E1141" s="1" t="s">
        <v>4789</v>
      </c>
      <c r="F1141" s="6">
        <v>36469</v>
      </c>
      <c r="G1141" s="7">
        <v>0.38578888092556562</v>
      </c>
      <c r="H1141" s="10">
        <v>40382</v>
      </c>
      <c r="I1141" s="11">
        <v>97.67</v>
      </c>
      <c r="J1141" s="10">
        <v>41478</v>
      </c>
      <c r="K1141" s="11">
        <v>135.35</v>
      </c>
    </row>
    <row r="1142" spans="1:11" ht="135">
      <c r="A1142" s="1" t="s">
        <v>4790</v>
      </c>
      <c r="B1142" s="1" t="s">
        <v>4791</v>
      </c>
      <c r="C1142" s="1" t="s">
        <v>4792</v>
      </c>
      <c r="D1142" s="1" t="s">
        <v>4793</v>
      </c>
      <c r="E1142" s="1" t="s">
        <v>4794</v>
      </c>
      <c r="F1142" s="6">
        <v>40548</v>
      </c>
      <c r="G1142" s="7">
        <v>9.5238095238095261E-2</v>
      </c>
      <c r="H1142" s="10">
        <v>41509</v>
      </c>
      <c r="I1142" s="11">
        <v>93.66</v>
      </c>
      <c r="J1142" s="10">
        <v>42605</v>
      </c>
      <c r="K1142" s="11">
        <v>102.58</v>
      </c>
    </row>
    <row r="1143" spans="1:11" ht="45">
      <c r="A1143" s="1" t="s">
        <v>4795</v>
      </c>
      <c r="B1143" s="1" t="s">
        <v>4796</v>
      </c>
      <c r="C1143" s="1"/>
      <c r="D1143" s="1"/>
      <c r="E1143" s="1"/>
      <c r="F1143" s="6"/>
      <c r="G1143" s="7"/>
      <c r="H1143" s="12"/>
      <c r="I1143" s="11"/>
      <c r="J1143" s="12"/>
      <c r="K1143" s="11"/>
    </row>
    <row r="1144" spans="1:11" ht="135">
      <c r="A1144" s="1" t="s">
        <v>4797</v>
      </c>
      <c r="B1144" s="1" t="s">
        <v>4798</v>
      </c>
      <c r="C1144" s="1" t="s">
        <v>4799</v>
      </c>
      <c r="D1144" s="1" t="s">
        <v>4800</v>
      </c>
      <c r="E1144" s="1" t="s">
        <v>4801</v>
      </c>
      <c r="F1144" s="6">
        <v>41095</v>
      </c>
      <c r="G1144" s="7">
        <v>0.25474055563721876</v>
      </c>
      <c r="H1144" s="10">
        <v>41113</v>
      </c>
      <c r="I1144" s="11">
        <v>340.15000000000003</v>
      </c>
      <c r="J1144" s="10">
        <v>42208</v>
      </c>
      <c r="K1144" s="11">
        <v>426.8</v>
      </c>
    </row>
    <row r="1145" spans="1:11" ht="60">
      <c r="A1145" s="1" t="s">
        <v>4807</v>
      </c>
      <c r="B1145" s="1" t="s">
        <v>4808</v>
      </c>
      <c r="C1145" s="1"/>
      <c r="D1145" s="1"/>
      <c r="E1145" s="1"/>
      <c r="F1145" s="6"/>
      <c r="G1145" s="7"/>
      <c r="H1145" s="12"/>
      <c r="I1145" s="11"/>
      <c r="J1145" s="12"/>
      <c r="K1145" s="11"/>
    </row>
    <row r="1146" spans="1:11" ht="75">
      <c r="A1146" s="1" t="s">
        <v>4809</v>
      </c>
      <c r="B1146" s="1" t="s">
        <v>4810</v>
      </c>
      <c r="C1146" s="1"/>
      <c r="D1146" s="1"/>
      <c r="E1146" s="1"/>
      <c r="F1146" s="6"/>
      <c r="G1146" s="7"/>
      <c r="H1146" s="12"/>
      <c r="I1146" s="11"/>
      <c r="J1146" s="12"/>
      <c r="K1146" s="11"/>
    </row>
    <row r="1147" spans="1:11" ht="135">
      <c r="A1147" s="1" t="s">
        <v>4811</v>
      </c>
      <c r="B1147" s="1" t="s">
        <v>4812</v>
      </c>
      <c r="C1147" s="1" t="s">
        <v>4813</v>
      </c>
      <c r="D1147" s="1" t="s">
        <v>4814</v>
      </c>
      <c r="E1147" s="1" t="s">
        <v>4815</v>
      </c>
      <c r="F1147" s="6">
        <v>39757</v>
      </c>
      <c r="G1147" s="7">
        <v>11.094637223974765</v>
      </c>
      <c r="H1147" s="10">
        <v>39775</v>
      </c>
      <c r="I1147" s="11">
        <v>12.68</v>
      </c>
      <c r="J1147" s="10">
        <v>40870</v>
      </c>
      <c r="K1147" s="11">
        <v>153.36000000000001</v>
      </c>
    </row>
    <row r="1148" spans="1:11" ht="30">
      <c r="A1148" s="1" t="s">
        <v>4816</v>
      </c>
      <c r="B1148" s="1" t="s">
        <v>4817</v>
      </c>
      <c r="C1148" s="1"/>
      <c r="D1148" s="1"/>
      <c r="E1148" s="1"/>
      <c r="F1148" s="6"/>
      <c r="G1148" s="7"/>
      <c r="H1148" s="12"/>
      <c r="I1148" s="11"/>
      <c r="J1148" s="12"/>
      <c r="K1148" s="11"/>
    </row>
    <row r="1149" spans="1:11" ht="90">
      <c r="A1149" s="1" t="s">
        <v>4818</v>
      </c>
      <c r="B1149" s="1" t="s">
        <v>4819</v>
      </c>
      <c r="C1149" s="1"/>
      <c r="D1149" s="1"/>
      <c r="E1149" s="1"/>
      <c r="F1149" s="6"/>
      <c r="G1149" s="7"/>
      <c r="H1149" s="12"/>
      <c r="I1149" s="11"/>
      <c r="J1149" s="12"/>
      <c r="K1149" s="11"/>
    </row>
    <row r="1150" spans="1:11" ht="60">
      <c r="A1150" s="1" t="s">
        <v>4820</v>
      </c>
      <c r="B1150" s="1" t="s">
        <v>4821</v>
      </c>
      <c r="C1150" s="1"/>
      <c r="D1150" s="1"/>
      <c r="E1150" s="1"/>
      <c r="F1150" s="6"/>
      <c r="G1150" s="7"/>
      <c r="H1150" s="12"/>
      <c r="I1150" s="11"/>
      <c r="J1150" s="12"/>
      <c r="K1150" s="11"/>
    </row>
    <row r="1151" spans="1:11" ht="135">
      <c r="A1151" s="1" t="s">
        <v>4822</v>
      </c>
      <c r="B1151" s="1" t="s">
        <v>4823</v>
      </c>
      <c r="C1151" s="1" t="s">
        <v>4824</v>
      </c>
      <c r="D1151" s="1" t="s">
        <v>4825</v>
      </c>
      <c r="E1151" s="1" t="s">
        <v>4826</v>
      </c>
      <c r="F1151" s="6">
        <v>38995</v>
      </c>
      <c r="G1151" s="7">
        <v>0.1784069756049769</v>
      </c>
      <c r="H1151" s="10">
        <v>41540</v>
      </c>
      <c r="I1151" s="11">
        <v>102.07000000000001</v>
      </c>
      <c r="J1151" s="10">
        <v>42636</v>
      </c>
      <c r="K1151" s="11">
        <v>120.28</v>
      </c>
    </row>
    <row r="1152" spans="1:11" ht="135">
      <c r="A1152" s="1" t="s">
        <v>4827</v>
      </c>
      <c r="B1152" s="1" t="s">
        <v>4828</v>
      </c>
      <c r="C1152" s="1" t="s">
        <v>4829</v>
      </c>
      <c r="D1152" s="1" t="s">
        <v>4830</v>
      </c>
      <c r="E1152" s="1" t="s">
        <v>4831</v>
      </c>
      <c r="F1152" s="6">
        <v>41611</v>
      </c>
      <c r="G1152" s="7">
        <v>-0.1717485998755445</v>
      </c>
      <c r="H1152" s="10">
        <v>41631</v>
      </c>
      <c r="I1152" s="11">
        <v>48.21</v>
      </c>
      <c r="J1152" s="10">
        <v>42727</v>
      </c>
      <c r="K1152" s="11">
        <v>39.93</v>
      </c>
    </row>
    <row r="1153" spans="1:11" ht="135">
      <c r="A1153" s="1" t="s">
        <v>4827</v>
      </c>
      <c r="B1153" s="1" t="s">
        <v>4828</v>
      </c>
      <c r="C1153" s="1" t="s">
        <v>4829</v>
      </c>
      <c r="D1153" s="1" t="s">
        <v>4830</v>
      </c>
      <c r="E1153" s="1" t="s">
        <v>4832</v>
      </c>
      <c r="F1153" s="6">
        <v>41611</v>
      </c>
      <c r="G1153" s="7">
        <v>-8.3797637619790463E-2</v>
      </c>
      <c r="H1153" s="10">
        <v>41622</v>
      </c>
      <c r="I1153" s="11">
        <v>44.87</v>
      </c>
      <c r="J1153" s="10">
        <v>42718</v>
      </c>
      <c r="K1153" s="11">
        <v>41.11</v>
      </c>
    </row>
    <row r="1154" spans="1:11" ht="135">
      <c r="A1154" s="1" t="s">
        <v>4833</v>
      </c>
      <c r="B1154" s="1" t="s">
        <v>4834</v>
      </c>
      <c r="C1154" s="1" t="s">
        <v>4835</v>
      </c>
      <c r="D1154" s="1" t="s">
        <v>4836</v>
      </c>
      <c r="E1154" s="1" t="s">
        <v>4837</v>
      </c>
      <c r="F1154" s="6">
        <v>39268</v>
      </c>
      <c r="G1154" s="7">
        <v>-0.48161347804957072</v>
      </c>
      <c r="H1154" s="10">
        <v>39284</v>
      </c>
      <c r="I1154" s="11">
        <v>185.19</v>
      </c>
      <c r="J1154" s="10">
        <v>40380</v>
      </c>
      <c r="K1154" s="11">
        <v>96</v>
      </c>
    </row>
    <row r="1155" spans="1:11" ht="135">
      <c r="A1155" s="1" t="s">
        <v>4838</v>
      </c>
      <c r="B1155" s="1" t="s">
        <v>4839</v>
      </c>
      <c r="C1155" s="1" t="s">
        <v>4840</v>
      </c>
      <c r="D1155" s="1" t="s">
        <v>4841</v>
      </c>
      <c r="E1155" s="1" t="s">
        <v>4842</v>
      </c>
      <c r="F1155" s="6">
        <v>41004</v>
      </c>
      <c r="G1155" s="7">
        <v>0.64172365584004598</v>
      </c>
      <c r="H1155" s="10">
        <v>41020</v>
      </c>
      <c r="I1155" s="11">
        <v>17016.39</v>
      </c>
      <c r="J1155" s="10">
        <v>42115</v>
      </c>
      <c r="K1155" s="11">
        <v>27936.21</v>
      </c>
    </row>
    <row r="1156" spans="1:11" ht="135">
      <c r="A1156" s="1" t="s">
        <v>4843</v>
      </c>
      <c r="B1156" s="1" t="s">
        <v>4844</v>
      </c>
      <c r="C1156" s="1" t="s">
        <v>4845</v>
      </c>
      <c r="D1156" s="1" t="s">
        <v>4846</v>
      </c>
      <c r="E1156" s="1" t="s">
        <v>4847</v>
      </c>
      <c r="F1156" s="6">
        <v>33363</v>
      </c>
      <c r="G1156" s="7">
        <v>2.2917049481559264</v>
      </c>
      <c r="H1156" s="10">
        <v>33379</v>
      </c>
      <c r="I1156" s="11">
        <v>152.38</v>
      </c>
      <c r="J1156" s="10">
        <v>34475</v>
      </c>
      <c r="K1156" s="11">
        <v>501.59000000000003</v>
      </c>
    </row>
    <row r="1157" spans="1:11" ht="135">
      <c r="A1157" s="1" t="s">
        <v>4848</v>
      </c>
      <c r="B1157" s="1" t="s">
        <v>4849</v>
      </c>
      <c r="C1157" s="1" t="s">
        <v>4850</v>
      </c>
      <c r="D1157" s="1" t="s">
        <v>4851</v>
      </c>
      <c r="E1157" s="1" t="s">
        <v>4852</v>
      </c>
      <c r="F1157" s="6">
        <v>40548</v>
      </c>
      <c r="G1157" s="7">
        <v>0.87100000000000011</v>
      </c>
      <c r="H1157" s="10">
        <v>40564</v>
      </c>
      <c r="I1157" s="11">
        <v>40</v>
      </c>
      <c r="J1157" s="10">
        <v>41660</v>
      </c>
      <c r="K1157" s="11">
        <v>74.84</v>
      </c>
    </row>
    <row r="1158" spans="1:11" ht="45">
      <c r="A1158" s="1" t="s">
        <v>4160</v>
      </c>
      <c r="B1158" s="1" t="s">
        <v>4853</v>
      </c>
      <c r="C1158" s="1"/>
      <c r="D1158" s="1"/>
      <c r="E1158" s="1"/>
      <c r="F1158" s="6"/>
      <c r="G1158" s="7"/>
      <c r="H1158" s="12"/>
      <c r="I1158" s="11"/>
      <c r="J1158" s="12"/>
      <c r="K1158" s="11"/>
    </row>
    <row r="1159" spans="1:11" ht="135">
      <c r="A1159" s="1" t="s">
        <v>4854</v>
      </c>
      <c r="B1159" s="1" t="s">
        <v>4855</v>
      </c>
      <c r="C1159" s="1" t="s">
        <v>4856</v>
      </c>
      <c r="D1159" s="1" t="s">
        <v>4857</v>
      </c>
      <c r="E1159" s="1" t="s">
        <v>4858</v>
      </c>
      <c r="F1159" s="6">
        <v>38934</v>
      </c>
      <c r="G1159" s="7">
        <v>0.21269563526781368</v>
      </c>
      <c r="H1159" s="10">
        <v>39407</v>
      </c>
      <c r="I1159" s="11">
        <v>102.87</v>
      </c>
      <c r="J1159" s="10">
        <v>40503</v>
      </c>
      <c r="K1159" s="11">
        <v>124.75</v>
      </c>
    </row>
    <row r="1160" spans="1:11" ht="135">
      <c r="A1160" s="1" t="s">
        <v>4859</v>
      </c>
      <c r="B1160" s="1" t="s">
        <v>4860</v>
      </c>
      <c r="C1160" s="1" t="s">
        <v>4861</v>
      </c>
      <c r="D1160" s="1" t="s">
        <v>4862</v>
      </c>
      <c r="E1160" s="1" t="s">
        <v>4863</v>
      </c>
      <c r="F1160" s="6">
        <v>40456</v>
      </c>
      <c r="G1160" s="7">
        <v>-2.2346848879433671E-3</v>
      </c>
      <c r="H1160" s="10">
        <v>40472</v>
      </c>
      <c r="I1160" s="11">
        <v>465.39</v>
      </c>
      <c r="J1160" s="10">
        <v>41568</v>
      </c>
      <c r="K1160" s="11">
        <v>464.35</v>
      </c>
    </row>
    <row r="1161" spans="1:11" ht="135">
      <c r="A1161" s="1" t="s">
        <v>4864</v>
      </c>
      <c r="B1161" s="1" t="s">
        <v>4865</v>
      </c>
      <c r="C1161" s="1" t="s">
        <v>4866</v>
      </c>
      <c r="D1161" s="1" t="s">
        <v>4867</v>
      </c>
      <c r="E1161" s="1" t="s">
        <v>4868</v>
      </c>
      <c r="F1161" s="6">
        <v>41369</v>
      </c>
      <c r="G1161" s="7">
        <v>0.61764705882352944</v>
      </c>
      <c r="H1161" s="10">
        <v>41385</v>
      </c>
      <c r="I1161" s="11">
        <v>57.46</v>
      </c>
      <c r="J1161" s="10">
        <v>42481</v>
      </c>
      <c r="K1161" s="11">
        <v>92.95</v>
      </c>
    </row>
    <row r="1162" spans="1:11" ht="120">
      <c r="A1162" s="1" t="s">
        <v>4869</v>
      </c>
      <c r="B1162" s="1" t="s">
        <v>4870</v>
      </c>
      <c r="C1162" s="1" t="s">
        <v>4871</v>
      </c>
      <c r="D1162" s="1" t="s">
        <v>4872</v>
      </c>
      <c r="E1162" s="1" t="s">
        <v>4873</v>
      </c>
      <c r="F1162" s="6">
        <v>39483</v>
      </c>
      <c r="G1162" s="7">
        <v>0.58785822021116141</v>
      </c>
      <c r="H1162" s="10">
        <v>39499</v>
      </c>
      <c r="I1162" s="11">
        <v>26.52</v>
      </c>
      <c r="J1162" s="10">
        <v>40595</v>
      </c>
      <c r="K1162" s="11">
        <v>42.11</v>
      </c>
    </row>
    <row r="1163" spans="1:11" ht="30">
      <c r="A1163" s="1" t="s">
        <v>4874</v>
      </c>
      <c r="B1163" s="1" t="s">
        <v>4875</v>
      </c>
      <c r="C1163" s="1"/>
      <c r="D1163" s="1"/>
      <c r="E1163" s="1"/>
      <c r="F1163" s="6"/>
      <c r="G1163" s="7"/>
      <c r="H1163" s="12"/>
      <c r="I1163" s="11"/>
      <c r="J1163" s="12"/>
      <c r="K1163" s="11"/>
    </row>
    <row r="1164" spans="1:11" ht="45">
      <c r="A1164" s="1" t="s">
        <v>4876</v>
      </c>
      <c r="B1164" s="1" t="s">
        <v>4877</v>
      </c>
      <c r="C1164" s="1"/>
      <c r="D1164" s="1"/>
      <c r="E1164" s="1"/>
      <c r="F1164" s="6"/>
      <c r="G1164" s="7"/>
      <c r="H1164" s="12"/>
      <c r="I1164" s="11"/>
      <c r="J1164" s="12"/>
      <c r="K1164" s="11"/>
    </row>
    <row r="1165" spans="1:11" ht="30">
      <c r="A1165" s="1" t="s">
        <v>4878</v>
      </c>
      <c r="B1165" s="1" t="s">
        <v>4879</v>
      </c>
      <c r="C1165" s="1"/>
      <c r="D1165" s="1"/>
      <c r="E1165" s="1"/>
      <c r="F1165" s="6"/>
      <c r="G1165" s="7"/>
      <c r="H1165" s="12"/>
      <c r="I1165" s="11"/>
      <c r="J1165" s="12"/>
      <c r="K1165" s="11"/>
    </row>
    <row r="1166" spans="1:11" ht="60">
      <c r="A1166" s="1" t="s">
        <v>4880</v>
      </c>
      <c r="B1166" s="1" t="s">
        <v>4881</v>
      </c>
      <c r="C1166" s="1"/>
      <c r="D1166" s="1"/>
      <c r="E1166" s="1"/>
      <c r="F1166" s="6"/>
      <c r="G1166" s="7"/>
      <c r="H1166" s="12"/>
      <c r="I1166" s="11"/>
      <c r="J1166" s="12"/>
      <c r="K1166" s="11"/>
    </row>
    <row r="1167" spans="1:11" ht="60">
      <c r="A1167" s="1" t="s">
        <v>4882</v>
      </c>
      <c r="B1167" s="1" t="s">
        <v>4883</v>
      </c>
      <c r="C1167" s="1"/>
      <c r="D1167" s="1"/>
      <c r="E1167" s="1"/>
      <c r="F1167" s="6"/>
      <c r="G1167" s="7"/>
      <c r="H1167" s="12"/>
      <c r="I1167" s="11"/>
      <c r="J1167" s="12"/>
      <c r="K1167" s="11"/>
    </row>
    <row r="1168" spans="1:11" ht="135">
      <c r="A1168" s="1" t="s">
        <v>4884</v>
      </c>
      <c r="B1168" s="1" t="s">
        <v>4885</v>
      </c>
      <c r="C1168" s="1" t="s">
        <v>4886</v>
      </c>
      <c r="D1168" s="1" t="s">
        <v>4887</v>
      </c>
      <c r="E1168" s="1" t="s">
        <v>4888</v>
      </c>
      <c r="F1168" s="6">
        <v>41369</v>
      </c>
      <c r="G1168" s="7">
        <v>6.0601503759398501</v>
      </c>
      <c r="H1168" s="10">
        <v>41385</v>
      </c>
      <c r="I1168" s="11">
        <v>1.33</v>
      </c>
      <c r="J1168" s="10">
        <v>42481</v>
      </c>
      <c r="K1168" s="11">
        <v>9.39</v>
      </c>
    </row>
    <row r="1169" spans="1:11" ht="135">
      <c r="A1169" s="1" t="s">
        <v>4894</v>
      </c>
      <c r="B1169" s="1" t="s">
        <v>4895</v>
      </c>
      <c r="C1169" s="1" t="s">
        <v>4896</v>
      </c>
      <c r="D1169" s="1" t="s">
        <v>4897</v>
      </c>
      <c r="E1169" s="1" t="s">
        <v>4898</v>
      </c>
      <c r="F1169" s="6">
        <v>40456</v>
      </c>
      <c r="G1169" s="7">
        <v>1.5615688543264354</v>
      </c>
      <c r="H1169" s="10">
        <v>40472</v>
      </c>
      <c r="I1169" s="11">
        <v>4459.5600000000004</v>
      </c>
      <c r="J1169" s="10">
        <v>41568</v>
      </c>
      <c r="K1169" s="11">
        <v>11423.47</v>
      </c>
    </row>
    <row r="1170" spans="1:11" ht="30">
      <c r="A1170" s="1" t="s">
        <v>4904</v>
      </c>
      <c r="B1170" s="1" t="s">
        <v>4905</v>
      </c>
      <c r="C1170" s="1"/>
      <c r="D1170" s="1"/>
      <c r="E1170" s="1"/>
      <c r="F1170" s="6"/>
      <c r="G1170" s="7"/>
      <c r="H1170" s="12"/>
      <c r="I1170" s="11"/>
      <c r="J1170" s="12"/>
      <c r="K1170" s="11"/>
    </row>
    <row r="1171" spans="1:11" ht="120">
      <c r="A1171" s="1" t="s">
        <v>4915</v>
      </c>
      <c r="B1171" s="1" t="s">
        <v>4916</v>
      </c>
      <c r="C1171" s="1" t="s">
        <v>4917</v>
      </c>
      <c r="D1171" s="1" t="s">
        <v>4918</v>
      </c>
      <c r="E1171" s="1" t="s">
        <v>4919</v>
      </c>
      <c r="F1171" s="6">
        <v>38512</v>
      </c>
      <c r="G1171" s="7">
        <v>0.59720833333333323</v>
      </c>
      <c r="H1171" s="10">
        <v>38524</v>
      </c>
      <c r="I1171" s="11">
        <v>240</v>
      </c>
      <c r="J1171" s="10">
        <v>39620</v>
      </c>
      <c r="K1171" s="11">
        <v>383.33</v>
      </c>
    </row>
    <row r="1172" spans="1:11" ht="135">
      <c r="A1172" s="1" t="s">
        <v>4915</v>
      </c>
      <c r="B1172" s="1" t="s">
        <v>4916</v>
      </c>
      <c r="C1172" s="1" t="s">
        <v>4917</v>
      </c>
      <c r="D1172" s="1" t="s">
        <v>4918</v>
      </c>
      <c r="E1172" s="1" t="s">
        <v>4920</v>
      </c>
      <c r="F1172" s="6">
        <v>38512</v>
      </c>
      <c r="G1172" s="7">
        <v>0.5233199999999999</v>
      </c>
      <c r="H1172" s="10">
        <v>38520</v>
      </c>
      <c r="I1172" s="11">
        <v>250</v>
      </c>
      <c r="J1172" s="10">
        <v>39616</v>
      </c>
      <c r="K1172" s="11">
        <v>380.83</v>
      </c>
    </row>
    <row r="1173" spans="1:11" ht="135">
      <c r="A1173" s="1" t="s">
        <v>4921</v>
      </c>
      <c r="B1173" s="1" t="s">
        <v>4922</v>
      </c>
      <c r="C1173" s="1" t="s">
        <v>4923</v>
      </c>
      <c r="D1173" s="1" t="s">
        <v>4924</v>
      </c>
      <c r="E1173" s="1" t="s">
        <v>4925</v>
      </c>
      <c r="F1173" s="6">
        <v>39360</v>
      </c>
      <c r="G1173" s="7">
        <v>0.67862068965517242</v>
      </c>
      <c r="H1173" s="10">
        <v>40230</v>
      </c>
      <c r="I1173" s="11">
        <v>101.5</v>
      </c>
      <c r="J1173" s="10">
        <v>41326</v>
      </c>
      <c r="K1173" s="11">
        <v>170.38</v>
      </c>
    </row>
    <row r="1174" spans="1:11" ht="45">
      <c r="A1174" s="1" t="s">
        <v>4926</v>
      </c>
      <c r="B1174" s="1" t="s">
        <v>4927</v>
      </c>
      <c r="C1174" s="1"/>
      <c r="D1174" s="1"/>
      <c r="E1174" s="1"/>
      <c r="F1174" s="6"/>
      <c r="G1174" s="7"/>
      <c r="H1174" s="12"/>
      <c r="I1174" s="11"/>
      <c r="J1174" s="12"/>
      <c r="K1174" s="11"/>
    </row>
    <row r="1175" spans="1:11" ht="135">
      <c r="A1175" s="1" t="s">
        <v>4928</v>
      </c>
      <c r="B1175" s="1" t="s">
        <v>4929</v>
      </c>
      <c r="C1175" s="1" t="s">
        <v>4930</v>
      </c>
      <c r="D1175" s="1" t="s">
        <v>4931</v>
      </c>
      <c r="E1175" s="1" t="s">
        <v>4932</v>
      </c>
      <c r="F1175" s="6">
        <v>40729</v>
      </c>
      <c r="G1175" s="7">
        <v>2.1012276321265086</v>
      </c>
      <c r="H1175" s="10">
        <v>40745</v>
      </c>
      <c r="I1175" s="11">
        <v>96.12</v>
      </c>
      <c r="J1175" s="10">
        <v>41841</v>
      </c>
      <c r="K1175" s="11">
        <v>298.09000000000003</v>
      </c>
    </row>
    <row r="1176" spans="1:11" ht="135">
      <c r="A1176" s="1" t="s">
        <v>4933</v>
      </c>
      <c r="B1176" s="1" t="s">
        <v>4934</v>
      </c>
      <c r="C1176" s="1" t="s">
        <v>4935</v>
      </c>
      <c r="D1176" s="1" t="s">
        <v>4936</v>
      </c>
      <c r="E1176" s="1" t="s">
        <v>4937</v>
      </c>
      <c r="F1176" s="6">
        <v>40852</v>
      </c>
      <c r="G1176" s="7">
        <v>-0.38292578902473701</v>
      </c>
      <c r="H1176" s="10">
        <v>40868</v>
      </c>
      <c r="I1176" s="11">
        <v>140.68</v>
      </c>
      <c r="J1176" s="10">
        <v>41964</v>
      </c>
      <c r="K1176" s="11">
        <v>86.81</v>
      </c>
    </row>
    <row r="1177" spans="1:11" ht="195">
      <c r="A1177" s="1" t="s">
        <v>4933</v>
      </c>
      <c r="B1177" s="1" t="s">
        <v>4934</v>
      </c>
      <c r="C1177" s="1" t="s">
        <v>4938</v>
      </c>
      <c r="D1177" s="1" t="s">
        <v>4939</v>
      </c>
      <c r="E1177" s="1" t="s">
        <v>4940</v>
      </c>
      <c r="F1177" s="6">
        <v>40852</v>
      </c>
      <c r="G1177" s="7">
        <v>-0.61951861202200786</v>
      </c>
      <c r="H1177" s="10">
        <v>40861</v>
      </c>
      <c r="I1177" s="11">
        <v>5830.64</v>
      </c>
      <c r="J1177" s="10">
        <v>41957</v>
      </c>
      <c r="K1177" s="11">
        <v>2218.4500000000003</v>
      </c>
    </row>
    <row r="1178" spans="1:11" ht="135">
      <c r="A1178" s="1" t="s">
        <v>4941</v>
      </c>
      <c r="B1178" s="1" t="s">
        <v>4942</v>
      </c>
      <c r="C1178" s="1" t="s">
        <v>4943</v>
      </c>
      <c r="D1178" s="1" t="s">
        <v>4944</v>
      </c>
      <c r="E1178" s="1" t="s">
        <v>4945</v>
      </c>
      <c r="F1178" s="6">
        <v>36285</v>
      </c>
      <c r="G1178" s="7">
        <v>0.77602523659306</v>
      </c>
      <c r="H1178" s="10">
        <v>36301</v>
      </c>
      <c r="I1178" s="11">
        <v>88.76</v>
      </c>
      <c r="J1178" s="10">
        <v>37397</v>
      </c>
      <c r="K1178" s="11">
        <v>157.64000000000001</v>
      </c>
    </row>
    <row r="1179" spans="1:11" ht="135">
      <c r="A1179" s="1" t="s">
        <v>4765</v>
      </c>
      <c r="B1179" s="1" t="s">
        <v>4946</v>
      </c>
      <c r="C1179" s="1" t="s">
        <v>4767</v>
      </c>
      <c r="D1179" s="1" t="s">
        <v>4768</v>
      </c>
      <c r="E1179" s="1" t="s">
        <v>4769</v>
      </c>
      <c r="F1179" s="6">
        <v>41738</v>
      </c>
      <c r="G1179" s="7">
        <v>0.45898277347864297</v>
      </c>
      <c r="H1179" s="10">
        <v>41750</v>
      </c>
      <c r="I1179" s="11">
        <v>5744.05</v>
      </c>
      <c r="J1179" s="10">
        <v>42846</v>
      </c>
      <c r="K1179" s="11">
        <v>8380.4699999999993</v>
      </c>
    </row>
    <row r="1180" spans="1:11" ht="135">
      <c r="A1180" s="1" t="s">
        <v>4765</v>
      </c>
      <c r="B1180" s="1" t="s">
        <v>4946</v>
      </c>
      <c r="C1180" s="1" t="s">
        <v>4767</v>
      </c>
      <c r="D1180" s="1" t="s">
        <v>4768</v>
      </c>
      <c r="E1180" s="1" t="s">
        <v>4770</v>
      </c>
      <c r="F1180" s="6">
        <v>41738</v>
      </c>
      <c r="G1180" s="7">
        <v>0.43313460018556088</v>
      </c>
      <c r="H1180" s="10">
        <v>41743</v>
      </c>
      <c r="I1180" s="11">
        <v>5820.2</v>
      </c>
      <c r="J1180" s="10">
        <v>42839</v>
      </c>
      <c r="K1180" s="11">
        <v>8341.130000000001</v>
      </c>
    </row>
    <row r="1181" spans="1:11" ht="75">
      <c r="A1181" s="1" t="s">
        <v>4947</v>
      </c>
      <c r="B1181" s="1" t="s">
        <v>4948</v>
      </c>
      <c r="C1181" s="1"/>
      <c r="D1181" s="1"/>
      <c r="E1181" s="1"/>
      <c r="F1181" s="6"/>
      <c r="G1181" s="7"/>
      <c r="H1181" s="12"/>
      <c r="I1181" s="11"/>
      <c r="J1181" s="12"/>
      <c r="K1181" s="11"/>
    </row>
    <row r="1182" spans="1:11" ht="135">
      <c r="A1182" s="1" t="s">
        <v>4691</v>
      </c>
      <c r="B1182" s="1" t="s">
        <v>4949</v>
      </c>
      <c r="C1182" s="1" t="s">
        <v>4693</v>
      </c>
      <c r="D1182" s="1" t="s">
        <v>4694</v>
      </c>
      <c r="E1182" s="1" t="s">
        <v>4695</v>
      </c>
      <c r="F1182" s="6">
        <v>41342</v>
      </c>
      <c r="G1182" s="7">
        <v>0.39909168136966627</v>
      </c>
      <c r="H1182" s="10">
        <v>41354</v>
      </c>
      <c r="I1182" s="11">
        <v>1530.3</v>
      </c>
      <c r="J1182" s="10">
        <v>42450</v>
      </c>
      <c r="K1182" s="11">
        <v>2141.0300000000002</v>
      </c>
    </row>
    <row r="1183" spans="1:11" ht="135">
      <c r="A1183" s="1" t="s">
        <v>4691</v>
      </c>
      <c r="B1183" s="1" t="s">
        <v>4949</v>
      </c>
      <c r="C1183" s="1" t="s">
        <v>4693</v>
      </c>
      <c r="D1183" s="1" t="s">
        <v>4694</v>
      </c>
      <c r="E1183" s="1" t="s">
        <v>4696</v>
      </c>
      <c r="F1183" s="6">
        <v>41342</v>
      </c>
      <c r="G1183" s="7">
        <v>0.47614905130488394</v>
      </c>
      <c r="H1183" s="10">
        <v>41347</v>
      </c>
      <c r="I1183" s="11">
        <v>1459.9</v>
      </c>
      <c r="J1183" s="10">
        <v>42443</v>
      </c>
      <c r="K1183" s="11">
        <v>2155.0300000000002</v>
      </c>
    </row>
    <row r="1184" spans="1:11" ht="135">
      <c r="A1184" s="1" t="s">
        <v>4950</v>
      </c>
      <c r="B1184" s="1" t="s">
        <v>4951</v>
      </c>
      <c r="C1184" s="1" t="s">
        <v>4952</v>
      </c>
      <c r="D1184" s="1" t="s">
        <v>4953</v>
      </c>
      <c r="E1184" s="1" t="s">
        <v>4954</v>
      </c>
      <c r="F1184" s="6">
        <v>39391</v>
      </c>
      <c r="G1184" s="7">
        <v>1.4727818259751391</v>
      </c>
      <c r="H1184" s="10">
        <v>41750</v>
      </c>
      <c r="I1184" s="11">
        <v>93.320000000000007</v>
      </c>
      <c r="J1184" s="10">
        <v>42846</v>
      </c>
      <c r="K1184" s="11">
        <v>230.76</v>
      </c>
    </row>
    <row r="1185" spans="1:11" ht="30">
      <c r="A1185" s="1" t="s">
        <v>4955</v>
      </c>
      <c r="B1185" s="1" t="s">
        <v>4956</v>
      </c>
      <c r="C1185" s="1"/>
      <c r="D1185" s="1"/>
      <c r="E1185" s="1"/>
      <c r="F1185" s="6"/>
      <c r="G1185" s="7"/>
      <c r="H1185" s="12"/>
      <c r="I1185" s="11"/>
      <c r="J1185" s="12"/>
      <c r="K1185" s="11"/>
    </row>
    <row r="1186" spans="1:11" ht="120">
      <c r="A1186" s="1" t="s">
        <v>4957</v>
      </c>
      <c r="B1186" s="1" t="s">
        <v>4958</v>
      </c>
      <c r="C1186" s="1" t="s">
        <v>4959</v>
      </c>
      <c r="D1186" s="1" t="s">
        <v>4960</v>
      </c>
      <c r="E1186" s="1" t="s">
        <v>4961</v>
      </c>
      <c r="F1186" s="6">
        <v>40395</v>
      </c>
      <c r="G1186" s="7">
        <v>1.673806914416651E-2</v>
      </c>
      <c r="H1186" s="10">
        <v>40564</v>
      </c>
      <c r="I1186" s="11">
        <v>100.37</v>
      </c>
      <c r="J1186" s="10">
        <v>41660</v>
      </c>
      <c r="K1186" s="11">
        <v>102.05</v>
      </c>
    </row>
    <row r="1187" spans="1:11" ht="120">
      <c r="A1187" s="1" t="s">
        <v>4915</v>
      </c>
      <c r="B1187" s="1" t="s">
        <v>4962</v>
      </c>
      <c r="C1187" s="1" t="s">
        <v>4917</v>
      </c>
      <c r="D1187" s="1" t="s">
        <v>4918</v>
      </c>
      <c r="E1187" s="1" t="s">
        <v>4919</v>
      </c>
      <c r="F1187" s="6">
        <v>38512</v>
      </c>
      <c r="G1187" s="7">
        <v>0.59720833333333323</v>
      </c>
      <c r="H1187" s="10">
        <v>38524</v>
      </c>
      <c r="I1187" s="11">
        <v>240</v>
      </c>
      <c r="J1187" s="10">
        <v>39620</v>
      </c>
      <c r="K1187" s="11">
        <v>383.33</v>
      </c>
    </row>
    <row r="1188" spans="1:11" ht="135">
      <c r="A1188" s="1" t="s">
        <v>4915</v>
      </c>
      <c r="B1188" s="1" t="s">
        <v>4962</v>
      </c>
      <c r="C1188" s="1" t="s">
        <v>4917</v>
      </c>
      <c r="D1188" s="1" t="s">
        <v>4918</v>
      </c>
      <c r="E1188" s="1" t="s">
        <v>4920</v>
      </c>
      <c r="F1188" s="6">
        <v>38512</v>
      </c>
      <c r="G1188" s="7">
        <v>0.5233199999999999</v>
      </c>
      <c r="H1188" s="10">
        <v>38520</v>
      </c>
      <c r="I1188" s="11">
        <v>250</v>
      </c>
      <c r="J1188" s="10">
        <v>39616</v>
      </c>
      <c r="K1188" s="11">
        <v>380.83</v>
      </c>
    </row>
    <row r="1189" spans="1:11" ht="45">
      <c r="A1189" s="1" t="s">
        <v>4969</v>
      </c>
      <c r="B1189" s="1" t="s">
        <v>4970</v>
      </c>
      <c r="C1189" s="1"/>
      <c r="D1189" s="1"/>
      <c r="E1189" s="1"/>
      <c r="F1189" s="6"/>
      <c r="G1189" s="7"/>
      <c r="H1189" s="12"/>
      <c r="I1189" s="11"/>
      <c r="J1189" s="12"/>
      <c r="K1189" s="11"/>
    </row>
    <row r="1190" spans="1:11" ht="135">
      <c r="A1190" s="1" t="s">
        <v>4971</v>
      </c>
      <c r="B1190" s="1" t="s">
        <v>4972</v>
      </c>
      <c r="C1190" s="1" t="s">
        <v>4973</v>
      </c>
      <c r="D1190" s="1" t="s">
        <v>4974</v>
      </c>
      <c r="E1190" s="1" t="s">
        <v>4975</v>
      </c>
      <c r="F1190" s="6">
        <v>40729</v>
      </c>
      <c r="G1190" s="7">
        <v>3.0782029950083198</v>
      </c>
      <c r="H1190" s="10">
        <v>41050</v>
      </c>
      <c r="I1190" s="11">
        <v>96.16</v>
      </c>
      <c r="J1190" s="10">
        <v>42145</v>
      </c>
      <c r="K1190" s="11">
        <v>392.16</v>
      </c>
    </row>
    <row r="1191" spans="1:11" ht="135">
      <c r="A1191" s="1" t="s">
        <v>4981</v>
      </c>
      <c r="B1191" s="1" t="s">
        <v>4982</v>
      </c>
      <c r="C1191" s="1" t="s">
        <v>4983</v>
      </c>
      <c r="D1191" s="1" t="s">
        <v>4984</v>
      </c>
      <c r="E1191" s="1" t="s">
        <v>4985</v>
      </c>
      <c r="F1191" s="6">
        <v>37746</v>
      </c>
      <c r="G1191" s="7">
        <v>1.5131813323833274</v>
      </c>
      <c r="H1191" s="10">
        <v>37762</v>
      </c>
      <c r="I1191" s="11">
        <v>112.28</v>
      </c>
      <c r="J1191" s="10">
        <v>38858</v>
      </c>
      <c r="K1191" s="11">
        <v>282.18</v>
      </c>
    </row>
    <row r="1192" spans="1:11" ht="60">
      <c r="A1192" s="1" t="s">
        <v>4996</v>
      </c>
      <c r="B1192" s="1" t="s">
        <v>4997</v>
      </c>
      <c r="C1192" s="1"/>
      <c r="D1192" s="1"/>
      <c r="E1192" s="1"/>
      <c r="F1192" s="6"/>
      <c r="G1192" s="7"/>
      <c r="H1192" s="12"/>
      <c r="I1192" s="11"/>
      <c r="J1192" s="12"/>
      <c r="K1192" s="11"/>
    </row>
    <row r="1193" spans="1:11" ht="75">
      <c r="A1193" s="1" t="s">
        <v>4998</v>
      </c>
      <c r="B1193" s="1" t="s">
        <v>4999</v>
      </c>
      <c r="C1193" s="1"/>
      <c r="D1193" s="1"/>
      <c r="E1193" s="1"/>
      <c r="F1193" s="6"/>
      <c r="G1193" s="7"/>
      <c r="H1193" s="12"/>
      <c r="I1193" s="11"/>
      <c r="J1193" s="12"/>
      <c r="K1193" s="11"/>
    </row>
    <row r="1194" spans="1:11" ht="135">
      <c r="A1194" s="1" t="s">
        <v>5011</v>
      </c>
      <c r="B1194" s="1" t="s">
        <v>5012</v>
      </c>
      <c r="C1194" s="1" t="s">
        <v>5013</v>
      </c>
      <c r="D1194" s="1" t="s">
        <v>5014</v>
      </c>
      <c r="E1194" s="1" t="s">
        <v>5015</v>
      </c>
      <c r="F1194" s="6">
        <v>39693</v>
      </c>
      <c r="G1194" s="7">
        <v>1.5</v>
      </c>
      <c r="H1194" s="10">
        <v>39712</v>
      </c>
      <c r="I1194" s="11">
        <v>187.5</v>
      </c>
      <c r="J1194" s="10">
        <v>40807</v>
      </c>
      <c r="K1194" s="11">
        <v>468.75</v>
      </c>
    </row>
    <row r="1195" spans="1:11" ht="135">
      <c r="A1195" s="1" t="s">
        <v>5011</v>
      </c>
      <c r="B1195" s="1" t="s">
        <v>5012</v>
      </c>
      <c r="C1195" s="1" t="s">
        <v>5013</v>
      </c>
      <c r="D1195" s="1" t="s">
        <v>5014</v>
      </c>
      <c r="E1195" s="1" t="s">
        <v>5016</v>
      </c>
      <c r="F1195" s="6">
        <v>39693</v>
      </c>
      <c r="G1195" s="7">
        <v>1.125</v>
      </c>
      <c r="H1195" s="10">
        <v>39705</v>
      </c>
      <c r="I1195" s="11">
        <v>250</v>
      </c>
      <c r="J1195" s="10">
        <v>40800</v>
      </c>
      <c r="K1195" s="11">
        <v>531.25</v>
      </c>
    </row>
    <row r="1196" spans="1:11" ht="135">
      <c r="A1196" s="1" t="s">
        <v>5017</v>
      </c>
      <c r="B1196" s="1" t="s">
        <v>5018</v>
      </c>
      <c r="C1196" s="1" t="s">
        <v>5019</v>
      </c>
      <c r="D1196" s="1" t="s">
        <v>5020</v>
      </c>
      <c r="E1196" s="1" t="s">
        <v>5021</v>
      </c>
      <c r="F1196" s="6">
        <v>36255</v>
      </c>
      <c r="G1196" s="7">
        <v>0.5655708478927477</v>
      </c>
      <c r="H1196" s="10">
        <v>41020</v>
      </c>
      <c r="I1196" s="11">
        <v>140.22999999999999</v>
      </c>
      <c r="J1196" s="10">
        <v>42115</v>
      </c>
      <c r="K1196" s="11">
        <v>219.54</v>
      </c>
    </row>
    <row r="1197" spans="1:11" ht="135">
      <c r="A1197" s="1" t="s">
        <v>5027</v>
      </c>
      <c r="B1197" s="1" t="s">
        <v>5028</v>
      </c>
      <c r="C1197" s="1" t="s">
        <v>5029</v>
      </c>
      <c r="D1197" s="1" t="s">
        <v>5030</v>
      </c>
      <c r="E1197" s="1" t="s">
        <v>5031</v>
      </c>
      <c r="F1197" s="6">
        <v>40638</v>
      </c>
      <c r="G1197" s="7">
        <v>0.89045725963632261</v>
      </c>
      <c r="H1197" s="10">
        <v>40654</v>
      </c>
      <c r="I1197" s="11">
        <v>32559.62</v>
      </c>
      <c r="J1197" s="10">
        <v>41750</v>
      </c>
      <c r="K1197" s="11">
        <v>61552.57</v>
      </c>
    </row>
    <row r="1198" spans="1:11" ht="135">
      <c r="A1198" s="1" t="s">
        <v>5032</v>
      </c>
      <c r="B1198" s="1" t="s">
        <v>5033</v>
      </c>
      <c r="C1198" s="1" t="s">
        <v>5034</v>
      </c>
      <c r="D1198" s="1" t="s">
        <v>5035</v>
      </c>
      <c r="E1198" s="1" t="s">
        <v>5036</v>
      </c>
      <c r="F1198" s="6">
        <v>41583</v>
      </c>
      <c r="G1198" s="7">
        <v>0.48375822368421056</v>
      </c>
      <c r="H1198" s="10">
        <v>41599</v>
      </c>
      <c r="I1198" s="11">
        <v>97.28</v>
      </c>
      <c r="J1198" s="10">
        <v>42695</v>
      </c>
      <c r="K1198" s="11">
        <v>144.34</v>
      </c>
    </row>
    <row r="1199" spans="1:11" ht="135">
      <c r="A1199" s="1" t="s">
        <v>5037</v>
      </c>
      <c r="B1199" s="1" t="s">
        <v>5038</v>
      </c>
      <c r="C1199" s="1" t="s">
        <v>5039</v>
      </c>
      <c r="D1199" s="1" t="s">
        <v>5040</v>
      </c>
      <c r="E1199" s="1" t="s">
        <v>5041</v>
      </c>
      <c r="F1199" s="6">
        <v>41734</v>
      </c>
      <c r="G1199" s="7">
        <v>0.25125397028327034</v>
      </c>
      <c r="H1199" s="10">
        <v>41750</v>
      </c>
      <c r="I1199" s="11">
        <v>6022.87</v>
      </c>
      <c r="J1199" s="10">
        <v>42846</v>
      </c>
      <c r="K1199" s="11">
        <v>7536.14</v>
      </c>
    </row>
    <row r="1200" spans="1:11" ht="135">
      <c r="A1200" s="1" t="s">
        <v>5042</v>
      </c>
      <c r="B1200" s="1" t="s">
        <v>5043</v>
      </c>
      <c r="C1200" s="1" t="s">
        <v>5044</v>
      </c>
      <c r="D1200" s="1" t="s">
        <v>5045</v>
      </c>
      <c r="E1200" s="1" t="s">
        <v>5046</v>
      </c>
      <c r="F1200" s="6">
        <v>39908</v>
      </c>
      <c r="G1200" s="7">
        <v>1.0295000000000001</v>
      </c>
      <c r="H1200" s="10">
        <v>40960</v>
      </c>
      <c r="I1200" s="11">
        <v>100</v>
      </c>
      <c r="J1200" s="10">
        <v>42056</v>
      </c>
      <c r="K1200" s="11">
        <v>202.95000000000002</v>
      </c>
    </row>
    <row r="1201" spans="1:11" ht="135">
      <c r="A1201" s="1" t="s">
        <v>4513</v>
      </c>
      <c r="B1201" s="1" t="s">
        <v>5047</v>
      </c>
      <c r="C1201" s="1" t="s">
        <v>4515</v>
      </c>
      <c r="D1201" s="1" t="s">
        <v>4516</v>
      </c>
      <c r="E1201" s="1" t="s">
        <v>4517</v>
      </c>
      <c r="F1201" s="6">
        <v>40521</v>
      </c>
      <c r="G1201" s="7">
        <v>1.3962302391568706</v>
      </c>
      <c r="H1201" s="10">
        <v>41811</v>
      </c>
      <c r="I1201" s="11">
        <v>98.68</v>
      </c>
      <c r="J1201" s="10">
        <v>42907</v>
      </c>
      <c r="K1201" s="11">
        <v>236.46</v>
      </c>
    </row>
    <row r="1202" spans="1:11" ht="135">
      <c r="A1202" s="1" t="s">
        <v>4513</v>
      </c>
      <c r="B1202" s="1" t="s">
        <v>5047</v>
      </c>
      <c r="C1202" s="1" t="s">
        <v>4515</v>
      </c>
      <c r="D1202" s="1" t="s">
        <v>4516</v>
      </c>
      <c r="E1202" s="1" t="s">
        <v>4518</v>
      </c>
      <c r="F1202" s="6">
        <v>40521</v>
      </c>
      <c r="G1202" s="7">
        <v>1.5287733970529671</v>
      </c>
      <c r="H1202" s="10">
        <v>41804</v>
      </c>
      <c r="I1202" s="11">
        <v>100.44</v>
      </c>
      <c r="J1202" s="10">
        <v>42900</v>
      </c>
      <c r="K1202" s="11">
        <v>253.99</v>
      </c>
    </row>
    <row r="1203" spans="1:11" ht="120">
      <c r="A1203" s="1" t="s">
        <v>5054</v>
      </c>
      <c r="B1203" s="1" t="s">
        <v>5055</v>
      </c>
      <c r="C1203" s="1" t="s">
        <v>5056</v>
      </c>
      <c r="D1203" s="1" t="s">
        <v>5057</v>
      </c>
      <c r="E1203" s="1" t="s">
        <v>5058</v>
      </c>
      <c r="F1203" s="6">
        <v>39818</v>
      </c>
      <c r="G1203" s="7">
        <v>-0.28803711572648821</v>
      </c>
      <c r="H1203" s="10">
        <v>39834</v>
      </c>
      <c r="I1203" s="11">
        <v>230.63</v>
      </c>
      <c r="J1203" s="10">
        <v>40929</v>
      </c>
      <c r="K1203" s="11">
        <v>164.20000000000002</v>
      </c>
    </row>
    <row r="1204" spans="1:11" ht="120">
      <c r="A1204" s="1" t="s">
        <v>5059</v>
      </c>
      <c r="B1204" s="1" t="s">
        <v>5060</v>
      </c>
      <c r="C1204" s="1" t="s">
        <v>5061</v>
      </c>
      <c r="D1204" s="1" t="s">
        <v>5062</v>
      </c>
      <c r="E1204" s="1" t="s">
        <v>5063</v>
      </c>
      <c r="F1204" s="6">
        <v>39818</v>
      </c>
      <c r="G1204" s="7">
        <v>0.22271433090794052</v>
      </c>
      <c r="H1204" s="10">
        <v>39834</v>
      </c>
      <c r="I1204" s="11">
        <v>221.27</v>
      </c>
      <c r="J1204" s="10">
        <v>40929</v>
      </c>
      <c r="K1204" s="11">
        <v>270.55</v>
      </c>
    </row>
    <row r="1205" spans="1:11" ht="135">
      <c r="A1205" s="1" t="s">
        <v>5064</v>
      </c>
      <c r="B1205" s="1" t="s">
        <v>5065</v>
      </c>
      <c r="C1205" s="1" t="s">
        <v>5066</v>
      </c>
      <c r="D1205" s="1" t="s">
        <v>5067</v>
      </c>
      <c r="E1205" s="1" t="s">
        <v>5068</v>
      </c>
      <c r="F1205" s="6">
        <v>37473</v>
      </c>
      <c r="G1205" s="7">
        <v>6.3679715302491093</v>
      </c>
      <c r="H1205" s="10">
        <v>37489</v>
      </c>
      <c r="I1205" s="11">
        <v>56.2</v>
      </c>
      <c r="J1205" s="10">
        <v>38585</v>
      </c>
      <c r="K1205" s="11">
        <v>414.08</v>
      </c>
    </row>
    <row r="1206" spans="1:11" ht="30">
      <c r="A1206" s="1" t="s">
        <v>5070</v>
      </c>
      <c r="B1206" s="1" t="s">
        <v>5071</v>
      </c>
      <c r="C1206" s="1"/>
      <c r="D1206" s="1"/>
      <c r="E1206" s="1"/>
      <c r="F1206" s="6"/>
      <c r="G1206" s="7"/>
      <c r="H1206" s="12"/>
      <c r="I1206" s="11"/>
      <c r="J1206" s="12"/>
      <c r="K1206" s="11"/>
    </row>
    <row r="1207" spans="1:11" ht="30">
      <c r="A1207" s="1" t="s">
        <v>5072</v>
      </c>
      <c r="B1207" s="1" t="s">
        <v>5073</v>
      </c>
      <c r="C1207" s="1"/>
      <c r="D1207" s="1"/>
      <c r="E1207" s="1"/>
      <c r="F1207" s="6"/>
      <c r="G1207" s="7"/>
      <c r="H1207" s="12"/>
      <c r="I1207" s="11"/>
      <c r="J1207" s="12"/>
      <c r="K1207" s="11"/>
    </row>
    <row r="1208" spans="1:11" ht="45">
      <c r="A1208" s="1" t="s">
        <v>5079</v>
      </c>
      <c r="B1208" s="1" t="s">
        <v>5080</v>
      </c>
      <c r="C1208" s="1"/>
      <c r="D1208" s="1"/>
      <c r="E1208" s="1"/>
      <c r="F1208" s="6"/>
      <c r="G1208" s="7"/>
      <c r="H1208" s="12"/>
      <c r="I1208" s="11"/>
      <c r="J1208" s="12"/>
      <c r="K1208" s="11"/>
    </row>
    <row r="1209" spans="1:11" ht="75">
      <c r="A1209" s="1" t="s">
        <v>5081</v>
      </c>
      <c r="B1209" s="1" t="s">
        <v>5082</v>
      </c>
      <c r="C1209" s="1"/>
      <c r="D1209" s="1"/>
      <c r="E1209" s="1"/>
      <c r="F1209" s="6"/>
      <c r="G1209" s="7"/>
      <c r="H1209" s="12"/>
      <c r="I1209" s="11"/>
      <c r="J1209" s="12"/>
      <c r="K1209" s="11"/>
    </row>
    <row r="1210" spans="1:11" ht="30">
      <c r="A1210" s="1" t="s">
        <v>5083</v>
      </c>
      <c r="B1210" s="1" t="s">
        <v>5084</v>
      </c>
      <c r="C1210" s="1"/>
      <c r="D1210" s="1"/>
      <c r="E1210" s="1"/>
      <c r="F1210" s="6"/>
      <c r="G1210" s="7"/>
      <c r="H1210" s="12"/>
      <c r="I1210" s="11"/>
      <c r="J1210" s="12"/>
      <c r="K1210" s="11"/>
    </row>
    <row r="1211" spans="1:11" ht="60">
      <c r="A1211" s="1" t="s">
        <v>5085</v>
      </c>
      <c r="B1211" s="1" t="s">
        <v>5086</v>
      </c>
      <c r="C1211" s="1"/>
      <c r="D1211" s="1"/>
      <c r="E1211" s="1"/>
      <c r="F1211" s="6"/>
      <c r="G1211" s="7"/>
      <c r="H1211" s="12"/>
      <c r="I1211" s="11"/>
      <c r="J1211" s="12"/>
      <c r="K1211" s="11"/>
    </row>
    <row r="1212" spans="1:11" ht="135">
      <c r="A1212" s="1" t="s">
        <v>5087</v>
      </c>
      <c r="B1212" s="1" t="s">
        <v>5088</v>
      </c>
      <c r="C1212" s="1" t="s">
        <v>5089</v>
      </c>
      <c r="D1212" s="1" t="s">
        <v>5090</v>
      </c>
      <c r="E1212" s="1" t="s">
        <v>5091</v>
      </c>
      <c r="F1212" s="6">
        <v>38604</v>
      </c>
      <c r="G1212" s="7">
        <v>0.65670325362602899</v>
      </c>
      <c r="H1212" s="10">
        <v>41743</v>
      </c>
      <c r="I1212" s="11">
        <v>102.04</v>
      </c>
      <c r="J1212" s="10">
        <v>42839</v>
      </c>
      <c r="K1212" s="11">
        <v>169.05</v>
      </c>
    </row>
    <row r="1213" spans="1:11" ht="135">
      <c r="A1213" s="1" t="s">
        <v>5092</v>
      </c>
      <c r="B1213" s="1" t="s">
        <v>5093</v>
      </c>
      <c r="C1213" s="1" t="s">
        <v>5094</v>
      </c>
      <c r="D1213" s="1" t="s">
        <v>5095</v>
      </c>
      <c r="E1213" s="1" t="s">
        <v>5096</v>
      </c>
      <c r="F1213" s="6">
        <v>40487</v>
      </c>
      <c r="G1213" s="7">
        <v>-0.35931645800968659</v>
      </c>
      <c r="H1213" s="10">
        <v>40533</v>
      </c>
      <c r="I1213" s="11">
        <v>109.43</v>
      </c>
      <c r="J1213" s="10">
        <v>41629</v>
      </c>
      <c r="K1213" s="11">
        <v>70.11</v>
      </c>
    </row>
    <row r="1214" spans="1:11" ht="135">
      <c r="A1214" s="1" t="s">
        <v>4827</v>
      </c>
      <c r="B1214" s="1" t="s">
        <v>5103</v>
      </c>
      <c r="C1214" s="1" t="s">
        <v>4829</v>
      </c>
      <c r="D1214" s="1" t="s">
        <v>4830</v>
      </c>
      <c r="E1214" s="1" t="s">
        <v>4831</v>
      </c>
      <c r="F1214" s="6">
        <v>41611</v>
      </c>
      <c r="G1214" s="7">
        <v>-0.1717485998755445</v>
      </c>
      <c r="H1214" s="10">
        <v>41631</v>
      </c>
      <c r="I1214" s="11">
        <v>48.21</v>
      </c>
      <c r="J1214" s="10">
        <v>42727</v>
      </c>
      <c r="K1214" s="11">
        <v>39.93</v>
      </c>
    </row>
    <row r="1215" spans="1:11" ht="135">
      <c r="A1215" s="1" t="s">
        <v>4827</v>
      </c>
      <c r="B1215" s="1" t="s">
        <v>5103</v>
      </c>
      <c r="C1215" s="1" t="s">
        <v>4829</v>
      </c>
      <c r="D1215" s="1" t="s">
        <v>4830</v>
      </c>
      <c r="E1215" s="1" t="s">
        <v>4832</v>
      </c>
      <c r="F1215" s="6">
        <v>41611</v>
      </c>
      <c r="G1215" s="7">
        <v>-8.3797637619790463E-2</v>
      </c>
      <c r="H1215" s="10">
        <v>41622</v>
      </c>
      <c r="I1215" s="11">
        <v>44.87</v>
      </c>
      <c r="J1215" s="10">
        <v>42718</v>
      </c>
      <c r="K1215" s="11">
        <v>41.11</v>
      </c>
    </row>
    <row r="1216" spans="1:11" ht="30">
      <c r="A1216" s="1" t="s">
        <v>5109</v>
      </c>
      <c r="B1216" s="1" t="s">
        <v>5110</v>
      </c>
      <c r="C1216" s="1"/>
      <c r="D1216" s="1"/>
      <c r="E1216" s="1"/>
      <c r="F1216" s="6"/>
      <c r="G1216" s="7"/>
      <c r="H1216" s="12"/>
      <c r="I1216" s="11"/>
      <c r="J1216" s="12"/>
      <c r="K1216" s="11"/>
    </row>
    <row r="1217" spans="1:11" ht="30">
      <c r="A1217" s="1" t="s">
        <v>4816</v>
      </c>
      <c r="B1217" s="1" t="s">
        <v>5111</v>
      </c>
      <c r="C1217" s="1"/>
      <c r="D1217" s="1"/>
      <c r="E1217" s="1"/>
      <c r="F1217" s="6"/>
      <c r="G1217" s="7"/>
      <c r="H1217" s="12"/>
      <c r="I1217" s="11"/>
      <c r="J1217" s="12"/>
      <c r="K1217" s="11"/>
    </row>
    <row r="1218" spans="1:11" ht="135">
      <c r="A1218" s="1" t="s">
        <v>5112</v>
      </c>
      <c r="B1218" s="1" t="s">
        <v>5113</v>
      </c>
      <c r="C1218" s="1" t="s">
        <v>5114</v>
      </c>
      <c r="D1218" s="1" t="s">
        <v>5115</v>
      </c>
      <c r="E1218" s="1" t="s">
        <v>5116</v>
      </c>
      <c r="F1218" s="6">
        <v>38995</v>
      </c>
      <c r="G1218" s="7">
        <v>0.38412064759370146</v>
      </c>
      <c r="H1218" s="10">
        <v>40107</v>
      </c>
      <c r="I1218" s="11">
        <v>90.18</v>
      </c>
      <c r="J1218" s="10">
        <v>41203</v>
      </c>
      <c r="K1218" s="11">
        <v>124.82000000000001</v>
      </c>
    </row>
    <row r="1219" spans="1:11" ht="135">
      <c r="A1219" s="1" t="s">
        <v>5117</v>
      </c>
      <c r="B1219" s="1" t="s">
        <v>5118</v>
      </c>
      <c r="C1219" s="1" t="s">
        <v>5119</v>
      </c>
      <c r="D1219" s="1" t="s">
        <v>5120</v>
      </c>
      <c r="E1219" s="1" t="s">
        <v>5121</v>
      </c>
      <c r="F1219" s="6">
        <v>38265</v>
      </c>
      <c r="G1219" s="7">
        <v>0.14176829268292684</v>
      </c>
      <c r="H1219" s="10">
        <v>40472</v>
      </c>
      <c r="I1219" s="11">
        <v>98.4</v>
      </c>
      <c r="J1219" s="10">
        <v>41568</v>
      </c>
      <c r="K1219" s="11">
        <v>112.35000000000001</v>
      </c>
    </row>
    <row r="1220" spans="1:11" ht="150">
      <c r="A1220" s="1" t="s">
        <v>5117</v>
      </c>
      <c r="B1220" s="1" t="s">
        <v>5118</v>
      </c>
      <c r="C1220" s="1" t="s">
        <v>5122</v>
      </c>
      <c r="D1220" s="1" t="s">
        <v>5123</v>
      </c>
      <c r="E1220" s="1" t="s">
        <v>5124</v>
      </c>
      <c r="F1220" s="6">
        <v>38265</v>
      </c>
      <c r="G1220" s="7">
        <v>0.91885927686301139</v>
      </c>
      <c r="H1220" s="10">
        <v>38274</v>
      </c>
      <c r="I1220" s="11">
        <v>58.910000000000004</v>
      </c>
      <c r="J1220" s="10">
        <v>39369</v>
      </c>
      <c r="K1220" s="11">
        <v>113.04</v>
      </c>
    </row>
    <row r="1221" spans="1:11" ht="135">
      <c r="A1221" s="1" t="s">
        <v>5125</v>
      </c>
      <c r="B1221" s="1" t="s">
        <v>5126</v>
      </c>
      <c r="C1221" s="1" t="s">
        <v>5127</v>
      </c>
      <c r="D1221" s="1" t="s">
        <v>5128</v>
      </c>
      <c r="E1221" s="1" t="s">
        <v>5129</v>
      </c>
      <c r="F1221" s="1"/>
      <c r="G1221" s="7"/>
      <c r="H1221" s="12"/>
      <c r="I1221" s="11"/>
      <c r="J1221" s="12"/>
      <c r="K1221" s="11"/>
    </row>
    <row r="1222" spans="1:11" ht="135">
      <c r="A1222" s="1" t="s">
        <v>5130</v>
      </c>
      <c r="B1222" s="1" t="s">
        <v>5131</v>
      </c>
      <c r="C1222" s="1" t="s">
        <v>5132</v>
      </c>
      <c r="D1222" s="1" t="s">
        <v>5133</v>
      </c>
      <c r="E1222" s="1" t="s">
        <v>5134</v>
      </c>
      <c r="F1222" s="6">
        <v>41095</v>
      </c>
      <c r="G1222" s="7">
        <v>0.32285115303983214</v>
      </c>
      <c r="H1222" s="10">
        <v>41111</v>
      </c>
      <c r="I1222" s="11">
        <v>109.71000000000001</v>
      </c>
      <c r="J1222" s="10">
        <v>42206</v>
      </c>
      <c r="K1222" s="11">
        <v>145.13</v>
      </c>
    </row>
    <row r="1223" spans="1:11" ht="135">
      <c r="A1223" s="1" t="s">
        <v>5135</v>
      </c>
      <c r="B1223" s="1" t="s">
        <v>5136</v>
      </c>
      <c r="C1223" s="1" t="s">
        <v>5137</v>
      </c>
      <c r="D1223" s="1" t="s">
        <v>5138</v>
      </c>
      <c r="E1223" s="1" t="s">
        <v>5139</v>
      </c>
      <c r="F1223" s="6">
        <v>37746</v>
      </c>
      <c r="G1223" s="7">
        <v>0.32654155495978543</v>
      </c>
      <c r="H1223" s="10">
        <v>39559</v>
      </c>
      <c r="I1223" s="11">
        <v>111.9</v>
      </c>
      <c r="J1223" s="10">
        <v>40654</v>
      </c>
      <c r="K1223" s="11">
        <v>148.44</v>
      </c>
    </row>
    <row r="1224" spans="1:11" ht="135">
      <c r="A1224" s="1" t="s">
        <v>5140</v>
      </c>
      <c r="B1224" s="1" t="s">
        <v>5141</v>
      </c>
      <c r="C1224" s="1" t="s">
        <v>5142</v>
      </c>
      <c r="D1224" s="1" t="s">
        <v>5143</v>
      </c>
      <c r="E1224" s="1" t="s">
        <v>5144</v>
      </c>
      <c r="F1224" s="6">
        <v>41154</v>
      </c>
      <c r="G1224" s="7">
        <v>-0.44780219780219782</v>
      </c>
      <c r="H1224" s="10">
        <v>41173</v>
      </c>
      <c r="I1224" s="11">
        <v>1820</v>
      </c>
      <c r="J1224" s="10">
        <v>42268</v>
      </c>
      <c r="K1224" s="11">
        <v>1005</v>
      </c>
    </row>
    <row r="1225" spans="1:11" ht="135">
      <c r="A1225" s="1" t="s">
        <v>5140</v>
      </c>
      <c r="B1225" s="1" t="s">
        <v>5141</v>
      </c>
      <c r="C1225" s="1" t="s">
        <v>5142</v>
      </c>
      <c r="D1225" s="1" t="s">
        <v>5143</v>
      </c>
      <c r="E1225" s="1" t="s">
        <v>5145</v>
      </c>
      <c r="F1225" s="6">
        <v>41154</v>
      </c>
      <c r="G1225" s="7">
        <v>-0.49473684210526314</v>
      </c>
      <c r="H1225" s="10">
        <v>41166</v>
      </c>
      <c r="I1225" s="11">
        <v>1900</v>
      </c>
      <c r="J1225" s="10">
        <v>42261</v>
      </c>
      <c r="K1225" s="11">
        <v>960</v>
      </c>
    </row>
    <row r="1226" spans="1:11" ht="135">
      <c r="A1226" s="1" t="s">
        <v>5146</v>
      </c>
      <c r="B1226" s="1" t="s">
        <v>5147</v>
      </c>
      <c r="C1226" s="1" t="s">
        <v>5148</v>
      </c>
      <c r="D1226" s="1" t="s">
        <v>5149</v>
      </c>
      <c r="E1226" s="1" t="s">
        <v>5150</v>
      </c>
      <c r="F1226" s="6">
        <v>38630</v>
      </c>
      <c r="G1226" s="7">
        <v>0.13437499999999991</v>
      </c>
      <c r="H1226" s="10">
        <v>38646</v>
      </c>
      <c r="I1226" s="11">
        <v>3.2</v>
      </c>
      <c r="J1226" s="10">
        <v>39742</v>
      </c>
      <c r="K1226" s="11">
        <v>3.63</v>
      </c>
    </row>
    <row r="1227" spans="1:11" ht="135">
      <c r="A1227" s="1" t="s">
        <v>5151</v>
      </c>
      <c r="B1227" s="1" t="s">
        <v>5152</v>
      </c>
      <c r="C1227" s="1" t="s">
        <v>5153</v>
      </c>
      <c r="D1227" s="1" t="s">
        <v>5154</v>
      </c>
      <c r="E1227" s="1" t="s">
        <v>5155</v>
      </c>
      <c r="F1227" s="6">
        <v>41767</v>
      </c>
      <c r="G1227" s="7">
        <v>0.6746232426418528</v>
      </c>
      <c r="H1227" s="10">
        <v>41780</v>
      </c>
      <c r="I1227" s="11">
        <v>98.87</v>
      </c>
      <c r="J1227" s="10">
        <v>42876</v>
      </c>
      <c r="K1227" s="11">
        <v>165.57</v>
      </c>
    </row>
    <row r="1228" spans="1:11" ht="135">
      <c r="A1228" s="1" t="s">
        <v>5156</v>
      </c>
      <c r="B1228" s="1" t="s">
        <v>5157</v>
      </c>
      <c r="C1228" s="1" t="s">
        <v>5158</v>
      </c>
      <c r="D1228" s="1" t="s">
        <v>5159</v>
      </c>
      <c r="E1228" s="1" t="s">
        <v>5160</v>
      </c>
      <c r="F1228" s="6">
        <v>41764</v>
      </c>
      <c r="G1228" s="7">
        <v>7.9293306521114619</v>
      </c>
      <c r="H1228" s="10">
        <v>41780</v>
      </c>
      <c r="I1228" s="11">
        <v>174.05</v>
      </c>
      <c r="J1228" s="10">
        <v>42876</v>
      </c>
      <c r="K1228" s="11">
        <v>1554.15</v>
      </c>
    </row>
    <row r="1229" spans="1:11" ht="135">
      <c r="A1229" s="1" t="s">
        <v>5161</v>
      </c>
      <c r="B1229" s="1" t="s">
        <v>5162</v>
      </c>
      <c r="C1229" s="1" t="s">
        <v>5163</v>
      </c>
      <c r="D1229" s="1" t="s">
        <v>5164</v>
      </c>
      <c r="E1229" s="1" t="s">
        <v>5165</v>
      </c>
      <c r="F1229" s="6">
        <v>37351</v>
      </c>
      <c r="G1229" s="7">
        <v>0.84560836028862907</v>
      </c>
      <c r="H1229" s="10">
        <v>37367</v>
      </c>
      <c r="I1229" s="11">
        <v>80.38</v>
      </c>
      <c r="J1229" s="10">
        <v>38463</v>
      </c>
      <c r="K1229" s="11">
        <v>148.35</v>
      </c>
    </row>
    <row r="1230" spans="1:11" ht="135">
      <c r="A1230" s="1" t="s">
        <v>5166</v>
      </c>
      <c r="B1230" s="1" t="s">
        <v>5167</v>
      </c>
      <c r="C1230" s="1" t="s">
        <v>5168</v>
      </c>
      <c r="D1230" s="1" t="s">
        <v>5169</v>
      </c>
      <c r="E1230" s="1" t="s">
        <v>5170</v>
      </c>
      <c r="F1230" s="6">
        <v>38538</v>
      </c>
      <c r="G1230" s="7">
        <v>-0.76768713832368862</v>
      </c>
      <c r="H1230" s="10">
        <v>38769</v>
      </c>
      <c r="I1230" s="11">
        <v>107.14</v>
      </c>
      <c r="J1230" s="10">
        <v>39865</v>
      </c>
      <c r="K1230" s="11">
        <v>24.89</v>
      </c>
    </row>
    <row r="1231" spans="1:11" ht="135">
      <c r="A1231" s="1" t="s">
        <v>5171</v>
      </c>
      <c r="B1231" s="1" t="s">
        <v>5172</v>
      </c>
      <c r="C1231" s="1" t="s">
        <v>5173</v>
      </c>
      <c r="D1231" s="1" t="s">
        <v>5174</v>
      </c>
      <c r="E1231" s="1" t="s">
        <v>5175</v>
      </c>
      <c r="F1231" s="6">
        <v>36438</v>
      </c>
      <c r="G1231" s="7">
        <v>-0.17431972789115638</v>
      </c>
      <c r="H1231" s="10">
        <v>36454</v>
      </c>
      <c r="I1231" s="11">
        <v>94.08</v>
      </c>
      <c r="J1231" s="10">
        <v>37550</v>
      </c>
      <c r="K1231" s="11">
        <v>77.680000000000007</v>
      </c>
    </row>
    <row r="1232" spans="1:11" ht="135">
      <c r="A1232" s="1" t="s">
        <v>4646</v>
      </c>
      <c r="B1232" s="1" t="s">
        <v>5182</v>
      </c>
      <c r="C1232" s="1" t="s">
        <v>4648</v>
      </c>
      <c r="D1232" s="1" t="s">
        <v>4649</v>
      </c>
      <c r="E1232" s="1" t="s">
        <v>4650</v>
      </c>
      <c r="F1232" s="6">
        <v>39730</v>
      </c>
      <c r="G1232" s="7">
        <v>3.017714791851196</v>
      </c>
      <c r="H1232" s="10">
        <v>39742</v>
      </c>
      <c r="I1232" s="11">
        <v>56.45</v>
      </c>
      <c r="J1232" s="10">
        <v>40837</v>
      </c>
      <c r="K1232" s="11">
        <v>226.8</v>
      </c>
    </row>
    <row r="1233" spans="1:11" ht="135">
      <c r="A1233" s="1" t="s">
        <v>4646</v>
      </c>
      <c r="B1233" s="1" t="s">
        <v>5182</v>
      </c>
      <c r="C1233" s="1" t="s">
        <v>4648</v>
      </c>
      <c r="D1233" s="1" t="s">
        <v>4649</v>
      </c>
      <c r="E1233" s="1" t="s">
        <v>4651</v>
      </c>
      <c r="F1233" s="6">
        <v>39730</v>
      </c>
      <c r="G1233" s="7">
        <v>2.6189222884055963</v>
      </c>
      <c r="H1233" s="10">
        <v>39735</v>
      </c>
      <c r="I1233" s="11">
        <v>72.19</v>
      </c>
      <c r="J1233" s="10">
        <v>40830</v>
      </c>
      <c r="K1233" s="11">
        <v>261.25</v>
      </c>
    </row>
    <row r="1234" spans="1:11" ht="30">
      <c r="A1234" s="1" t="s">
        <v>5183</v>
      </c>
      <c r="B1234" s="1" t="s">
        <v>5184</v>
      </c>
      <c r="C1234" s="1"/>
      <c r="D1234" s="1"/>
      <c r="E1234" s="1"/>
      <c r="F1234" s="6"/>
      <c r="G1234" s="7"/>
      <c r="H1234" s="12"/>
      <c r="I1234" s="11"/>
      <c r="J1234" s="12"/>
      <c r="K1234" s="11"/>
    </row>
    <row r="1235" spans="1:11" ht="60">
      <c r="A1235" s="1" t="s">
        <v>5185</v>
      </c>
      <c r="B1235" s="1" t="s">
        <v>5186</v>
      </c>
      <c r="C1235" s="1"/>
      <c r="D1235" s="1"/>
      <c r="E1235" s="1"/>
      <c r="F1235" s="6"/>
      <c r="G1235" s="7"/>
      <c r="H1235" s="12"/>
      <c r="I1235" s="11"/>
      <c r="J1235" s="12"/>
      <c r="K1235" s="11"/>
    </row>
    <row r="1236" spans="1:11" ht="195">
      <c r="A1236" s="1" t="s">
        <v>5187</v>
      </c>
      <c r="B1236" s="1" t="s">
        <v>5188</v>
      </c>
      <c r="C1236" s="1" t="s">
        <v>5189</v>
      </c>
      <c r="D1236" s="1" t="s">
        <v>5190</v>
      </c>
      <c r="E1236" s="1" t="s">
        <v>5191</v>
      </c>
      <c r="F1236" s="6">
        <v>39299</v>
      </c>
      <c r="G1236" s="7">
        <v>-0.14187877779626243</v>
      </c>
      <c r="H1236" s="10">
        <v>39315</v>
      </c>
      <c r="I1236" s="11">
        <v>360.66</v>
      </c>
      <c r="J1236" s="10">
        <v>40411</v>
      </c>
      <c r="K1236" s="11">
        <v>309.49</v>
      </c>
    </row>
    <row r="1237" spans="1:11" ht="135">
      <c r="A1237" s="1" t="s">
        <v>5192</v>
      </c>
      <c r="B1237" s="1" t="s">
        <v>5193</v>
      </c>
      <c r="C1237" s="1" t="s">
        <v>5194</v>
      </c>
      <c r="D1237" s="1" t="s">
        <v>5195</v>
      </c>
      <c r="E1237" s="1" t="s">
        <v>5196</v>
      </c>
      <c r="F1237" s="6">
        <v>40703</v>
      </c>
      <c r="G1237" s="7">
        <v>-9.5059288537549455E-2</v>
      </c>
      <c r="H1237" s="10">
        <v>40747</v>
      </c>
      <c r="I1237" s="11">
        <v>101.2</v>
      </c>
      <c r="J1237" s="10">
        <v>41843</v>
      </c>
      <c r="K1237" s="11">
        <v>91.58</v>
      </c>
    </row>
    <row r="1238" spans="1:11" ht="135">
      <c r="A1238" s="1" t="s">
        <v>5192</v>
      </c>
      <c r="B1238" s="1" t="s">
        <v>5193</v>
      </c>
      <c r="C1238" s="1" t="s">
        <v>5194</v>
      </c>
      <c r="D1238" s="1" t="s">
        <v>5195</v>
      </c>
      <c r="E1238" s="1" t="s">
        <v>5197</v>
      </c>
      <c r="F1238" s="6">
        <v>40703</v>
      </c>
      <c r="G1238" s="7">
        <v>-5.5E-2</v>
      </c>
      <c r="H1238" s="10">
        <v>40738</v>
      </c>
      <c r="I1238" s="11">
        <v>100</v>
      </c>
      <c r="J1238" s="10">
        <v>41834</v>
      </c>
      <c r="K1238" s="11">
        <v>94.5</v>
      </c>
    </row>
    <row r="1239" spans="1:11" ht="135">
      <c r="A1239" s="1" t="s">
        <v>5198</v>
      </c>
      <c r="B1239" s="1" t="s">
        <v>5199</v>
      </c>
      <c r="C1239" s="1" t="s">
        <v>5200</v>
      </c>
      <c r="D1239" s="1" t="s">
        <v>5201</v>
      </c>
      <c r="E1239" s="1" t="s">
        <v>5202</v>
      </c>
      <c r="F1239" s="6">
        <v>41710</v>
      </c>
      <c r="G1239" s="7">
        <v>-0.61361334323722061</v>
      </c>
      <c r="H1239" s="10">
        <v>41719</v>
      </c>
      <c r="I1239" s="11">
        <v>148.09</v>
      </c>
      <c r="J1239" s="10">
        <v>42815</v>
      </c>
      <c r="K1239" s="11">
        <v>57.22</v>
      </c>
    </row>
    <row r="1240" spans="1:11" ht="135">
      <c r="A1240" s="1" t="s">
        <v>5203</v>
      </c>
      <c r="B1240" s="1" t="s">
        <v>5204</v>
      </c>
      <c r="C1240" s="1" t="s">
        <v>5205</v>
      </c>
      <c r="D1240" s="1" t="s">
        <v>5206</v>
      </c>
      <c r="E1240" s="1" t="s">
        <v>5207</v>
      </c>
      <c r="F1240" s="6">
        <v>35831</v>
      </c>
      <c r="G1240" s="7">
        <v>-0.62461248146650494</v>
      </c>
      <c r="H1240" s="10">
        <v>40595</v>
      </c>
      <c r="I1240" s="11">
        <v>148.38</v>
      </c>
      <c r="J1240" s="10">
        <v>41691</v>
      </c>
      <c r="K1240" s="11">
        <v>55.7</v>
      </c>
    </row>
    <row r="1241" spans="1:11" ht="135">
      <c r="A1241" s="1" t="s">
        <v>5208</v>
      </c>
      <c r="B1241" s="1" t="s">
        <v>5209</v>
      </c>
      <c r="C1241" s="1" t="s">
        <v>5210</v>
      </c>
      <c r="D1241" s="1" t="s">
        <v>5211</v>
      </c>
      <c r="E1241" s="1" t="s">
        <v>5212</v>
      </c>
      <c r="F1241" s="6">
        <v>39818</v>
      </c>
      <c r="G1241" s="7">
        <v>-0.66811279826464209</v>
      </c>
      <c r="H1241" s="10">
        <v>41811</v>
      </c>
      <c r="I1241" s="11">
        <v>101.42</v>
      </c>
      <c r="J1241" s="10">
        <v>42907</v>
      </c>
      <c r="K1241" s="11">
        <v>33.660000000000004</v>
      </c>
    </row>
    <row r="1242" spans="1:11" ht="135">
      <c r="A1242" s="1" t="s">
        <v>5213</v>
      </c>
      <c r="B1242" s="1" t="s">
        <v>5214</v>
      </c>
      <c r="C1242" s="1" t="s">
        <v>5215</v>
      </c>
      <c r="D1242" s="1" t="s">
        <v>5216</v>
      </c>
      <c r="E1242" s="1" t="s">
        <v>5217</v>
      </c>
      <c r="F1242" s="6">
        <v>40729</v>
      </c>
      <c r="G1242" s="7">
        <v>-9.3147039254824066E-3</v>
      </c>
      <c r="H1242" s="10">
        <v>40745</v>
      </c>
      <c r="I1242" s="11">
        <v>120.24000000000001</v>
      </c>
      <c r="J1242" s="10">
        <v>41841</v>
      </c>
      <c r="K1242" s="11">
        <v>119.12</v>
      </c>
    </row>
    <row r="1243" spans="1:11" ht="135">
      <c r="A1243" s="1" t="s">
        <v>5218</v>
      </c>
      <c r="B1243" s="1" t="s">
        <v>5219</v>
      </c>
      <c r="C1243" s="1" t="s">
        <v>5220</v>
      </c>
      <c r="D1243" s="1" t="s">
        <v>5221</v>
      </c>
      <c r="E1243" s="1" t="s">
        <v>5222</v>
      </c>
      <c r="F1243" s="6">
        <v>40638</v>
      </c>
      <c r="G1243" s="7">
        <v>1.7665393122863462</v>
      </c>
      <c r="H1243" s="10">
        <v>40654</v>
      </c>
      <c r="I1243" s="11">
        <v>49.730000000000004</v>
      </c>
      <c r="J1243" s="10">
        <v>41750</v>
      </c>
      <c r="K1243" s="11">
        <v>137.58000000000001</v>
      </c>
    </row>
    <row r="1244" spans="1:11" ht="135">
      <c r="A1244" s="1" t="s">
        <v>5223</v>
      </c>
      <c r="B1244" s="1" t="s">
        <v>5224</v>
      </c>
      <c r="C1244" s="1" t="s">
        <v>5225</v>
      </c>
      <c r="D1244" s="1" t="s">
        <v>5226</v>
      </c>
      <c r="E1244" s="1" t="s">
        <v>5227</v>
      </c>
      <c r="F1244" s="6">
        <v>36986</v>
      </c>
      <c r="G1244" s="7">
        <v>0.25865324103209564</v>
      </c>
      <c r="H1244" s="10">
        <v>37002</v>
      </c>
      <c r="I1244" s="11">
        <v>31.78</v>
      </c>
      <c r="J1244" s="10">
        <v>38098</v>
      </c>
      <c r="K1244" s="11">
        <v>40</v>
      </c>
    </row>
    <row r="1245" spans="1:11" ht="135">
      <c r="A1245" s="1" t="s">
        <v>5228</v>
      </c>
      <c r="B1245" s="1" t="s">
        <v>5229</v>
      </c>
      <c r="C1245" s="1" t="s">
        <v>5230</v>
      </c>
      <c r="D1245" s="1" t="s">
        <v>5231</v>
      </c>
      <c r="E1245" s="1" t="s">
        <v>5232</v>
      </c>
      <c r="F1245" s="6">
        <v>38265</v>
      </c>
      <c r="G1245" s="7">
        <v>1.8635686367660702E-2</v>
      </c>
      <c r="H1245" s="10">
        <v>38281</v>
      </c>
      <c r="I1245" s="11">
        <v>926.18000000000006</v>
      </c>
      <c r="J1245" s="10">
        <v>39376</v>
      </c>
      <c r="K1245" s="11">
        <v>943.44</v>
      </c>
    </row>
    <row r="1246" spans="1:11" ht="60">
      <c r="A1246" s="1" t="s">
        <v>5233</v>
      </c>
      <c r="B1246" s="1" t="s">
        <v>5234</v>
      </c>
      <c r="C1246" s="1"/>
      <c r="D1246" s="1"/>
      <c r="E1246" s="1"/>
      <c r="F1246" s="6"/>
      <c r="G1246" s="7"/>
      <c r="H1246" s="12"/>
      <c r="I1246" s="11"/>
      <c r="J1246" s="12"/>
      <c r="K1246" s="11"/>
    </row>
    <row r="1247" spans="1:11" ht="135">
      <c r="A1247" s="1" t="s">
        <v>5235</v>
      </c>
      <c r="B1247" s="1" t="s">
        <v>5236</v>
      </c>
      <c r="C1247" s="1" t="s">
        <v>5237</v>
      </c>
      <c r="D1247" s="1" t="s">
        <v>5238</v>
      </c>
      <c r="E1247" s="1" t="s">
        <v>5239</v>
      </c>
      <c r="F1247" s="6">
        <v>41727</v>
      </c>
      <c r="G1247" s="7">
        <v>-4.5771689534395886E-2</v>
      </c>
      <c r="H1247" s="10">
        <v>41719</v>
      </c>
      <c r="I1247" s="11">
        <v>39837.07</v>
      </c>
      <c r="J1247" s="10">
        <v>42815</v>
      </c>
      <c r="K1247" s="11">
        <v>38013.660000000003</v>
      </c>
    </row>
    <row r="1248" spans="1:11" ht="135">
      <c r="A1248" s="1" t="s">
        <v>5240</v>
      </c>
      <c r="B1248" s="1" t="s">
        <v>5241</v>
      </c>
      <c r="C1248" s="1" t="s">
        <v>5242</v>
      </c>
      <c r="D1248" s="1" t="s">
        <v>5243</v>
      </c>
      <c r="E1248" s="1" t="s">
        <v>5244</v>
      </c>
      <c r="F1248" s="6">
        <v>40183</v>
      </c>
      <c r="G1248" s="7">
        <v>1.7733990147783221E-2</v>
      </c>
      <c r="H1248" s="10">
        <v>41599</v>
      </c>
      <c r="I1248" s="11">
        <v>81.2</v>
      </c>
      <c r="J1248" s="10">
        <v>42695</v>
      </c>
      <c r="K1248" s="11">
        <v>82.64</v>
      </c>
    </row>
    <row r="1249" spans="1:11" ht="135">
      <c r="A1249" s="1" t="s">
        <v>5245</v>
      </c>
      <c r="B1249" s="1" t="s">
        <v>5246</v>
      </c>
      <c r="C1249" s="1" t="s">
        <v>5247</v>
      </c>
      <c r="D1249" s="1" t="s">
        <v>5248</v>
      </c>
      <c r="E1249" s="1" t="s">
        <v>5249</v>
      </c>
      <c r="F1249" s="6">
        <v>40030</v>
      </c>
      <c r="G1249" s="7">
        <v>-0.72383720930232553</v>
      </c>
      <c r="H1249" s="10">
        <v>40046</v>
      </c>
      <c r="I1249" s="11">
        <v>13.76</v>
      </c>
      <c r="J1249" s="10">
        <v>41142</v>
      </c>
      <c r="K1249" s="11">
        <v>3.8000000000000003</v>
      </c>
    </row>
    <row r="1250" spans="1:11" ht="75">
      <c r="A1250" s="1" t="s">
        <v>5260</v>
      </c>
      <c r="B1250" s="1" t="s">
        <v>5261</v>
      </c>
      <c r="C1250" s="1"/>
      <c r="D1250" s="1"/>
      <c r="E1250" s="1"/>
      <c r="F1250" s="6"/>
      <c r="G1250" s="7"/>
      <c r="H1250" s="12"/>
      <c r="I1250" s="11"/>
      <c r="J1250" s="12"/>
      <c r="K1250" s="11"/>
    </row>
    <row r="1251" spans="1:11" ht="135">
      <c r="A1251" s="1" t="s">
        <v>5262</v>
      </c>
      <c r="B1251" s="1" t="s">
        <v>5263</v>
      </c>
      <c r="C1251" s="1" t="s">
        <v>5264</v>
      </c>
      <c r="D1251" s="1" t="s">
        <v>5265</v>
      </c>
      <c r="E1251" s="1" t="s">
        <v>5266</v>
      </c>
      <c r="F1251" s="6">
        <v>38722</v>
      </c>
      <c r="G1251" s="7">
        <v>-0.50729870928088505</v>
      </c>
      <c r="H1251" s="10">
        <v>38738</v>
      </c>
      <c r="I1251" s="11">
        <v>650.80000000000007</v>
      </c>
      <c r="J1251" s="10">
        <v>39834</v>
      </c>
      <c r="K1251" s="11">
        <v>320.65000000000003</v>
      </c>
    </row>
    <row r="1252" spans="1:11" ht="135">
      <c r="A1252" s="1" t="s">
        <v>5267</v>
      </c>
      <c r="B1252" s="1" t="s">
        <v>5268</v>
      </c>
      <c r="C1252" s="1" t="s">
        <v>5269</v>
      </c>
      <c r="D1252" s="1" t="s">
        <v>5270</v>
      </c>
      <c r="E1252" s="1" t="s">
        <v>5271</v>
      </c>
      <c r="F1252" s="6">
        <v>39634</v>
      </c>
      <c r="G1252" s="7">
        <v>-0.40567610794133324</v>
      </c>
      <c r="H1252" s="10">
        <v>39650</v>
      </c>
      <c r="I1252" s="11">
        <v>881.59</v>
      </c>
      <c r="J1252" s="10">
        <v>40745</v>
      </c>
      <c r="K1252" s="11">
        <v>523.95000000000005</v>
      </c>
    </row>
    <row r="1253" spans="1:11" ht="135">
      <c r="A1253" s="1" t="s">
        <v>5272</v>
      </c>
      <c r="B1253" s="1" t="s">
        <v>5273</v>
      </c>
      <c r="C1253" s="1" t="s">
        <v>5274</v>
      </c>
      <c r="D1253" s="1" t="s">
        <v>5275</v>
      </c>
      <c r="E1253" s="1" t="s">
        <v>5276</v>
      </c>
      <c r="F1253" s="6">
        <v>40364</v>
      </c>
      <c r="G1253" s="7">
        <v>1.8301278292482706</v>
      </c>
      <c r="H1253" s="10">
        <v>40380</v>
      </c>
      <c r="I1253" s="11">
        <v>170.54</v>
      </c>
      <c r="J1253" s="10">
        <v>41476</v>
      </c>
      <c r="K1253" s="11">
        <v>482.65000000000003</v>
      </c>
    </row>
    <row r="1254" spans="1:11" ht="60">
      <c r="A1254" s="1" t="s">
        <v>5277</v>
      </c>
      <c r="B1254" s="1" t="s">
        <v>5278</v>
      </c>
      <c r="C1254" s="1"/>
      <c r="D1254" s="1"/>
      <c r="E1254" s="1"/>
      <c r="F1254" s="6"/>
      <c r="G1254" s="7"/>
      <c r="H1254" s="12"/>
      <c r="I1254" s="11"/>
      <c r="J1254" s="12"/>
      <c r="K1254" s="11"/>
    </row>
    <row r="1255" spans="1:11" ht="135">
      <c r="A1255" s="1" t="s">
        <v>5279</v>
      </c>
      <c r="B1255" s="1" t="s">
        <v>5280</v>
      </c>
      <c r="C1255" s="1" t="s">
        <v>1440</v>
      </c>
      <c r="D1255" s="1" t="s">
        <v>1441</v>
      </c>
      <c r="E1255" s="1" t="s">
        <v>1442</v>
      </c>
      <c r="F1255" s="6">
        <v>41310</v>
      </c>
      <c r="G1255" s="7">
        <v>-0.10465556396669191</v>
      </c>
      <c r="H1255" s="10">
        <v>41326</v>
      </c>
      <c r="I1255" s="11">
        <v>211.36</v>
      </c>
      <c r="J1255" s="10">
        <v>42421</v>
      </c>
      <c r="K1255" s="11">
        <v>189.24</v>
      </c>
    </row>
    <row r="1256" spans="1:11" ht="135">
      <c r="A1256" s="1" t="s">
        <v>5279</v>
      </c>
      <c r="B1256" s="1" t="s">
        <v>5280</v>
      </c>
      <c r="C1256" s="1" t="s">
        <v>1440</v>
      </c>
      <c r="D1256" s="1" t="s">
        <v>1441</v>
      </c>
      <c r="E1256" s="1" t="s">
        <v>1443</v>
      </c>
      <c r="F1256" s="6">
        <v>41310</v>
      </c>
      <c r="G1256" s="7">
        <v>-0.10465556396669191</v>
      </c>
      <c r="H1256" s="10">
        <v>41326</v>
      </c>
      <c r="I1256" s="11">
        <v>211.36</v>
      </c>
      <c r="J1256" s="10">
        <v>42421</v>
      </c>
      <c r="K1256" s="11">
        <v>189.24</v>
      </c>
    </row>
    <row r="1257" spans="1:11" ht="135">
      <c r="A1257" s="1" t="s">
        <v>5279</v>
      </c>
      <c r="B1257" s="1" t="s">
        <v>5280</v>
      </c>
      <c r="C1257" s="1" t="s">
        <v>1444</v>
      </c>
      <c r="D1257" s="1" t="s">
        <v>1445</v>
      </c>
      <c r="E1257" s="1" t="s">
        <v>1446</v>
      </c>
      <c r="F1257" s="6">
        <v>41310</v>
      </c>
      <c r="G1257" s="7">
        <v>0.73232847504508491</v>
      </c>
      <c r="H1257" s="10">
        <v>41319</v>
      </c>
      <c r="I1257" s="11">
        <v>9276.93</v>
      </c>
      <c r="J1257" s="10">
        <v>42414</v>
      </c>
      <c r="K1257" s="11">
        <v>16070.69</v>
      </c>
    </row>
    <row r="1258" spans="1:11" ht="135">
      <c r="A1258" s="1" t="s">
        <v>5286</v>
      </c>
      <c r="B1258" s="1" t="s">
        <v>5287</v>
      </c>
      <c r="C1258" s="1" t="s">
        <v>5288</v>
      </c>
      <c r="D1258" s="1" t="s">
        <v>5289</v>
      </c>
      <c r="E1258" s="1" t="s">
        <v>5290</v>
      </c>
      <c r="F1258" s="6">
        <v>40162</v>
      </c>
      <c r="G1258" s="7">
        <v>0.25954756563530512</v>
      </c>
      <c r="H1258" s="10">
        <v>40168</v>
      </c>
      <c r="I1258" s="11">
        <v>2598.83</v>
      </c>
      <c r="J1258" s="10">
        <v>41264</v>
      </c>
      <c r="K1258" s="11">
        <v>3273.35</v>
      </c>
    </row>
    <row r="1259" spans="1:11" ht="135">
      <c r="A1259" s="1" t="s">
        <v>5279</v>
      </c>
      <c r="B1259" s="1" t="s">
        <v>5280</v>
      </c>
      <c r="C1259" s="1" t="s">
        <v>1440</v>
      </c>
      <c r="D1259" s="1" t="s">
        <v>1441</v>
      </c>
      <c r="E1259" s="1" t="s">
        <v>1442</v>
      </c>
      <c r="F1259" s="6">
        <v>41310</v>
      </c>
      <c r="G1259" s="7">
        <v>-0.10465556396669191</v>
      </c>
      <c r="H1259" s="10">
        <v>41326</v>
      </c>
      <c r="I1259" s="11">
        <v>211.36</v>
      </c>
      <c r="J1259" s="10">
        <v>42421</v>
      </c>
      <c r="K1259" s="11">
        <v>189.24</v>
      </c>
    </row>
    <row r="1260" spans="1:11" ht="135">
      <c r="A1260" s="1" t="s">
        <v>5279</v>
      </c>
      <c r="B1260" s="1" t="s">
        <v>5280</v>
      </c>
      <c r="C1260" s="1" t="s">
        <v>1440</v>
      </c>
      <c r="D1260" s="1" t="s">
        <v>1441</v>
      </c>
      <c r="E1260" s="1" t="s">
        <v>1443</v>
      </c>
      <c r="F1260" s="6">
        <v>41310</v>
      </c>
      <c r="G1260" s="7">
        <v>-0.10465556396669191</v>
      </c>
      <c r="H1260" s="10">
        <v>41326</v>
      </c>
      <c r="I1260" s="11">
        <v>211.36</v>
      </c>
      <c r="J1260" s="10">
        <v>42421</v>
      </c>
      <c r="K1260" s="11">
        <v>189.24</v>
      </c>
    </row>
    <row r="1261" spans="1:11" ht="135">
      <c r="A1261" s="1" t="s">
        <v>5279</v>
      </c>
      <c r="B1261" s="1" t="s">
        <v>5280</v>
      </c>
      <c r="C1261" s="1" t="s">
        <v>1444</v>
      </c>
      <c r="D1261" s="1" t="s">
        <v>1445</v>
      </c>
      <c r="E1261" s="1" t="s">
        <v>1446</v>
      </c>
      <c r="F1261" s="6">
        <v>41310</v>
      </c>
      <c r="G1261" s="7">
        <v>0.73232847504508491</v>
      </c>
      <c r="H1261" s="10">
        <v>41319</v>
      </c>
      <c r="I1261" s="11">
        <v>9276.93</v>
      </c>
      <c r="J1261" s="10">
        <v>42414</v>
      </c>
      <c r="K1261" s="11">
        <v>16070.69</v>
      </c>
    </row>
    <row r="1262" spans="1:11" ht="45">
      <c r="A1262" s="1" t="s">
        <v>5291</v>
      </c>
      <c r="B1262" s="1" t="s">
        <v>5292</v>
      </c>
      <c r="C1262" s="1"/>
      <c r="D1262" s="1"/>
      <c r="E1262" s="1"/>
      <c r="F1262" s="6"/>
      <c r="G1262" s="7"/>
      <c r="H1262" s="12"/>
      <c r="I1262" s="11"/>
      <c r="J1262" s="12"/>
      <c r="K1262" s="11"/>
    </row>
    <row r="1263" spans="1:11" ht="135">
      <c r="A1263" s="1" t="s">
        <v>5293</v>
      </c>
      <c r="B1263" s="1" t="s">
        <v>5294</v>
      </c>
      <c r="C1263" s="1" t="s">
        <v>5295</v>
      </c>
      <c r="D1263" s="1" t="s">
        <v>5296</v>
      </c>
      <c r="E1263" s="1" t="s">
        <v>5297</v>
      </c>
      <c r="F1263" s="6">
        <v>41707</v>
      </c>
      <c r="G1263" s="7">
        <v>0.85587944664031612</v>
      </c>
      <c r="H1263" s="10">
        <v>41721</v>
      </c>
      <c r="I1263" s="11">
        <v>202.4</v>
      </c>
      <c r="J1263" s="10">
        <v>42817</v>
      </c>
      <c r="K1263" s="11">
        <v>375.63</v>
      </c>
    </row>
    <row r="1264" spans="1:11" ht="135">
      <c r="A1264" s="1" t="s">
        <v>5293</v>
      </c>
      <c r="B1264" s="1" t="s">
        <v>5294</v>
      </c>
      <c r="C1264" s="1" t="s">
        <v>5295</v>
      </c>
      <c r="D1264" s="1" t="s">
        <v>5296</v>
      </c>
      <c r="E1264" s="1" t="s">
        <v>5298</v>
      </c>
      <c r="F1264" s="6">
        <v>41707</v>
      </c>
      <c r="G1264" s="7">
        <v>0.79024861211682362</v>
      </c>
      <c r="H1264" s="10">
        <v>41712</v>
      </c>
      <c r="I1264" s="11">
        <v>207.15</v>
      </c>
      <c r="J1264" s="10">
        <v>42808</v>
      </c>
      <c r="K1264" s="11">
        <v>370.85</v>
      </c>
    </row>
    <row r="1265" spans="1:11" ht="45">
      <c r="A1265" s="1" t="s">
        <v>4926</v>
      </c>
      <c r="B1265" s="1" t="s">
        <v>5299</v>
      </c>
      <c r="C1265" s="1"/>
      <c r="D1265" s="1"/>
      <c r="E1265" s="1"/>
      <c r="F1265" s="6"/>
      <c r="G1265" s="7"/>
      <c r="H1265" s="12"/>
      <c r="I1265" s="11"/>
      <c r="J1265" s="12"/>
      <c r="K1265" s="11"/>
    </row>
    <row r="1266" spans="1:11" ht="45">
      <c r="A1266" s="1" t="s">
        <v>5300</v>
      </c>
      <c r="B1266" s="1" t="s">
        <v>5301</v>
      </c>
      <c r="C1266" s="1"/>
      <c r="D1266" s="1"/>
      <c r="E1266" s="1"/>
      <c r="F1266" s="6"/>
      <c r="G1266" s="7"/>
      <c r="H1266" s="12"/>
      <c r="I1266" s="11"/>
      <c r="J1266" s="12"/>
      <c r="K1266" s="11"/>
    </row>
    <row r="1267" spans="1:11" ht="135">
      <c r="A1267" s="1" t="s">
        <v>5302</v>
      </c>
      <c r="B1267" s="1" t="s">
        <v>5303</v>
      </c>
      <c r="C1267" s="1" t="s">
        <v>5304</v>
      </c>
      <c r="D1267" s="1" t="s">
        <v>5305</v>
      </c>
      <c r="E1267" s="1" t="s">
        <v>5306</v>
      </c>
      <c r="F1267" s="6">
        <v>39483</v>
      </c>
      <c r="G1267" s="7">
        <v>-9.0245327102803724E-2</v>
      </c>
      <c r="H1267" s="10">
        <v>39501</v>
      </c>
      <c r="I1267" s="11">
        <v>136.96</v>
      </c>
      <c r="J1267" s="10">
        <v>40597</v>
      </c>
      <c r="K1267" s="11">
        <v>124.60000000000001</v>
      </c>
    </row>
    <row r="1268" spans="1:11" ht="135">
      <c r="A1268" s="1" t="s">
        <v>5307</v>
      </c>
      <c r="B1268" s="1" t="s">
        <v>5308</v>
      </c>
      <c r="C1268" s="1" t="s">
        <v>5309</v>
      </c>
      <c r="D1268" s="1" t="s">
        <v>5310</v>
      </c>
      <c r="E1268" s="1" t="s">
        <v>5311</v>
      </c>
      <c r="F1268" s="6">
        <v>40638</v>
      </c>
      <c r="G1268" s="7">
        <v>0.25807761000162355</v>
      </c>
      <c r="H1268" s="10">
        <v>40656</v>
      </c>
      <c r="I1268" s="11">
        <v>123.18</v>
      </c>
      <c r="J1268" s="10">
        <v>41752</v>
      </c>
      <c r="K1268" s="11">
        <v>154.97</v>
      </c>
    </row>
    <row r="1269" spans="1:11" ht="135">
      <c r="A1269" s="1" t="s">
        <v>5312</v>
      </c>
      <c r="B1269" s="1" t="s">
        <v>5313</v>
      </c>
      <c r="C1269" s="1" t="s">
        <v>5314</v>
      </c>
      <c r="D1269" s="1" t="s">
        <v>5315</v>
      </c>
      <c r="E1269" s="1" t="s">
        <v>5316</v>
      </c>
      <c r="F1269" s="6">
        <v>39818</v>
      </c>
      <c r="G1269" s="7">
        <v>1.5003024803387777</v>
      </c>
      <c r="H1269" s="10">
        <v>39836</v>
      </c>
      <c r="I1269" s="11">
        <v>16.53</v>
      </c>
      <c r="J1269" s="10">
        <v>40931</v>
      </c>
      <c r="K1269" s="11">
        <v>41.33</v>
      </c>
    </row>
    <row r="1270" spans="1:11" ht="135">
      <c r="A1270" s="1" t="s">
        <v>5317</v>
      </c>
      <c r="B1270" s="1" t="s">
        <v>5318</v>
      </c>
      <c r="C1270" s="1" t="s">
        <v>5319</v>
      </c>
      <c r="D1270" s="1" t="s">
        <v>5320</v>
      </c>
      <c r="E1270" s="1" t="s">
        <v>5321</v>
      </c>
      <c r="F1270" s="6">
        <v>38538</v>
      </c>
      <c r="G1270" s="7">
        <v>0.86607080994942121</v>
      </c>
      <c r="H1270" s="10">
        <v>38556</v>
      </c>
      <c r="I1270" s="11">
        <v>144.33000000000001</v>
      </c>
      <c r="J1270" s="10">
        <v>39652</v>
      </c>
      <c r="K1270" s="11">
        <v>269.33</v>
      </c>
    </row>
    <row r="1271" spans="1:11" ht="135">
      <c r="A1271" s="1" t="s">
        <v>5322</v>
      </c>
      <c r="B1271" s="1" t="s">
        <v>5323</v>
      </c>
      <c r="C1271" s="1" t="s">
        <v>5324</v>
      </c>
      <c r="D1271" s="1" t="s">
        <v>5325</v>
      </c>
      <c r="E1271" s="1" t="s">
        <v>5326</v>
      </c>
      <c r="F1271" s="6">
        <v>41126</v>
      </c>
      <c r="G1271" s="7">
        <v>-0.35222486724043217</v>
      </c>
      <c r="H1271" s="10">
        <v>41752</v>
      </c>
      <c r="I1271" s="11">
        <v>109.22</v>
      </c>
      <c r="J1271" s="10">
        <v>42848</v>
      </c>
      <c r="K1271" s="11">
        <v>70.75</v>
      </c>
    </row>
    <row r="1272" spans="1:11" ht="135">
      <c r="A1272" s="1" t="s">
        <v>5327</v>
      </c>
      <c r="B1272" s="1" t="s">
        <v>5328</v>
      </c>
      <c r="C1272" s="1" t="s">
        <v>5329</v>
      </c>
      <c r="D1272" s="1" t="s">
        <v>5330</v>
      </c>
      <c r="E1272" s="1" t="s">
        <v>5331</v>
      </c>
      <c r="F1272" s="6">
        <v>41187</v>
      </c>
      <c r="G1272" s="7">
        <v>1.7589029881293494</v>
      </c>
      <c r="H1272" s="10">
        <v>41205</v>
      </c>
      <c r="I1272" s="11">
        <v>48.86</v>
      </c>
      <c r="J1272" s="10">
        <v>42300</v>
      </c>
      <c r="K1272" s="11">
        <v>134.80000000000001</v>
      </c>
    </row>
    <row r="1273" spans="1:11" ht="45">
      <c r="A1273" s="1" t="s">
        <v>5332</v>
      </c>
      <c r="B1273" s="1" t="s">
        <v>5333</v>
      </c>
      <c r="C1273" s="1"/>
      <c r="D1273" s="1"/>
      <c r="E1273" s="1"/>
      <c r="F1273" s="6"/>
      <c r="G1273" s="7"/>
      <c r="H1273" s="12"/>
      <c r="I1273" s="11"/>
      <c r="J1273" s="12"/>
      <c r="K1273" s="11"/>
    </row>
    <row r="1274" spans="1:11" ht="45">
      <c r="A1274" s="1" t="s">
        <v>5339</v>
      </c>
      <c r="B1274" s="1" t="s">
        <v>5340</v>
      </c>
      <c r="C1274" s="1"/>
      <c r="D1274" s="1"/>
      <c r="E1274" s="1"/>
      <c r="F1274" s="6"/>
      <c r="G1274" s="7"/>
      <c r="H1274" s="12"/>
      <c r="I1274" s="11"/>
      <c r="J1274" s="12"/>
      <c r="K1274" s="11"/>
    </row>
    <row r="1275" spans="1:11" ht="135">
      <c r="A1275" s="1" t="s">
        <v>5351</v>
      </c>
      <c r="B1275" s="1" t="s">
        <v>4427</v>
      </c>
      <c r="C1275" s="1" t="s">
        <v>5352</v>
      </c>
      <c r="D1275" s="1" t="s">
        <v>5353</v>
      </c>
      <c r="E1275" s="1" t="s">
        <v>5354</v>
      </c>
      <c r="F1275" s="6">
        <v>41369</v>
      </c>
      <c r="G1275" s="7">
        <v>-0.84997422237497855</v>
      </c>
      <c r="H1275" s="10">
        <v>41387</v>
      </c>
      <c r="I1275" s="11">
        <v>116.38</v>
      </c>
      <c r="J1275" s="10">
        <v>42483</v>
      </c>
      <c r="K1275" s="11">
        <v>17.46</v>
      </c>
    </row>
    <row r="1276" spans="1:11" ht="135">
      <c r="A1276" s="1" t="s">
        <v>5355</v>
      </c>
      <c r="B1276" s="1" t="s">
        <v>5356</v>
      </c>
      <c r="C1276" s="1" t="s">
        <v>5357</v>
      </c>
      <c r="D1276" s="1" t="s">
        <v>5358</v>
      </c>
      <c r="E1276" s="1" t="s">
        <v>5359</v>
      </c>
      <c r="F1276" s="6">
        <v>41644</v>
      </c>
      <c r="G1276" s="7">
        <v>8.8407005838198507E-2</v>
      </c>
      <c r="H1276" s="10">
        <v>41662</v>
      </c>
      <c r="I1276" s="11">
        <v>83.93</v>
      </c>
      <c r="J1276" s="10">
        <v>42758</v>
      </c>
      <c r="K1276" s="11">
        <v>91.350000000000009</v>
      </c>
    </row>
    <row r="1277" spans="1:11" ht="135">
      <c r="A1277" s="1" t="s">
        <v>5192</v>
      </c>
      <c r="B1277" s="1" t="s">
        <v>5360</v>
      </c>
      <c r="C1277" s="1" t="s">
        <v>5194</v>
      </c>
      <c r="D1277" s="1" t="s">
        <v>5195</v>
      </c>
      <c r="E1277" s="1" t="s">
        <v>5196</v>
      </c>
      <c r="F1277" s="6">
        <v>40703</v>
      </c>
      <c r="G1277" s="7">
        <v>-9.5059288537549455E-2</v>
      </c>
      <c r="H1277" s="10">
        <v>40747</v>
      </c>
      <c r="I1277" s="11">
        <v>101.2</v>
      </c>
      <c r="J1277" s="10">
        <v>41843</v>
      </c>
      <c r="K1277" s="11">
        <v>91.58</v>
      </c>
    </row>
    <row r="1278" spans="1:11" ht="135">
      <c r="A1278" s="1" t="s">
        <v>5192</v>
      </c>
      <c r="B1278" s="1" t="s">
        <v>5360</v>
      </c>
      <c r="C1278" s="1" t="s">
        <v>5194</v>
      </c>
      <c r="D1278" s="1" t="s">
        <v>5195</v>
      </c>
      <c r="E1278" s="1" t="s">
        <v>5197</v>
      </c>
      <c r="F1278" s="6">
        <v>40703</v>
      </c>
      <c r="G1278" s="7">
        <v>-5.5E-2</v>
      </c>
      <c r="H1278" s="10">
        <v>40738</v>
      </c>
      <c r="I1278" s="11">
        <v>100</v>
      </c>
      <c r="J1278" s="10">
        <v>41834</v>
      </c>
      <c r="K1278" s="11">
        <v>94.5</v>
      </c>
    </row>
    <row r="1279" spans="1:11" ht="135">
      <c r="A1279" s="1" t="s">
        <v>5361</v>
      </c>
      <c r="B1279" s="1" t="s">
        <v>5362</v>
      </c>
      <c r="C1279" s="1" t="s">
        <v>5363</v>
      </c>
      <c r="D1279" s="1" t="s">
        <v>5364</v>
      </c>
      <c r="E1279" s="1" t="s">
        <v>5365</v>
      </c>
      <c r="F1279" s="6">
        <v>38722</v>
      </c>
      <c r="G1279" s="7">
        <v>3.8539188053030469E-3</v>
      </c>
      <c r="H1279" s="10">
        <v>38740</v>
      </c>
      <c r="I1279" s="11">
        <v>5602.09</v>
      </c>
      <c r="J1279" s="10">
        <v>39836</v>
      </c>
      <c r="K1279" s="11">
        <v>5623.68</v>
      </c>
    </row>
    <row r="1280" spans="1:11" ht="135">
      <c r="A1280" s="1" t="s">
        <v>5366</v>
      </c>
      <c r="B1280" s="1" t="s">
        <v>5367</v>
      </c>
      <c r="C1280" s="1" t="s">
        <v>5368</v>
      </c>
      <c r="D1280" s="1" t="s">
        <v>5369</v>
      </c>
      <c r="E1280" s="1" t="s">
        <v>5370</v>
      </c>
      <c r="F1280" s="6">
        <v>39999</v>
      </c>
      <c r="G1280" s="7">
        <v>5.2589062499999999</v>
      </c>
      <c r="H1280" s="10">
        <v>40048</v>
      </c>
      <c r="I1280" s="11">
        <v>192</v>
      </c>
      <c r="J1280" s="10">
        <v>41144</v>
      </c>
      <c r="K1280" s="11">
        <v>1201.71</v>
      </c>
    </row>
    <row r="1281" spans="1:11" ht="135">
      <c r="A1281" s="1" t="s">
        <v>5371</v>
      </c>
      <c r="B1281" s="1" t="s">
        <v>5372</v>
      </c>
      <c r="C1281" s="1" t="s">
        <v>5373</v>
      </c>
      <c r="D1281" s="1" t="s">
        <v>5374</v>
      </c>
      <c r="E1281" s="1" t="s">
        <v>5375</v>
      </c>
      <c r="F1281" s="6">
        <v>41399</v>
      </c>
      <c r="G1281" s="7">
        <v>6.3029610225140004E-2</v>
      </c>
      <c r="H1281" s="10">
        <v>41417</v>
      </c>
      <c r="I1281" s="11">
        <v>13139.380000000001</v>
      </c>
      <c r="J1281" s="10">
        <v>42513</v>
      </c>
      <c r="K1281" s="11">
        <v>13967.550000000001</v>
      </c>
    </row>
    <row r="1282" spans="1:11" ht="135">
      <c r="A1282" s="1" t="s">
        <v>5376</v>
      </c>
      <c r="B1282" s="1" t="s">
        <v>5377</v>
      </c>
      <c r="C1282" s="1" t="s">
        <v>5378</v>
      </c>
      <c r="D1282" s="1" t="s">
        <v>5379</v>
      </c>
      <c r="E1282" s="1" t="s">
        <v>5380</v>
      </c>
      <c r="F1282" s="6">
        <v>36896</v>
      </c>
      <c r="G1282" s="7">
        <v>0.73530309970987939</v>
      </c>
      <c r="H1282" s="10">
        <v>36914</v>
      </c>
      <c r="I1282" s="11">
        <v>130.97999999999999</v>
      </c>
      <c r="J1282" s="10">
        <v>38009</v>
      </c>
      <c r="K1282" s="11">
        <v>227.29</v>
      </c>
    </row>
    <row r="1283" spans="1:11" ht="60">
      <c r="A1283" s="1" t="s">
        <v>5381</v>
      </c>
      <c r="B1283" s="1" t="s">
        <v>5382</v>
      </c>
      <c r="C1283" s="1"/>
      <c r="D1283" s="1"/>
      <c r="E1283" s="1"/>
      <c r="F1283" s="6"/>
      <c r="G1283" s="7"/>
      <c r="H1283" s="12"/>
      <c r="I1283" s="11"/>
      <c r="J1283" s="12"/>
      <c r="K1283" s="11"/>
    </row>
    <row r="1284" spans="1:11" ht="45">
      <c r="A1284" s="1" t="s">
        <v>5383</v>
      </c>
      <c r="B1284" s="1" t="s">
        <v>5384</v>
      </c>
      <c r="C1284" s="1"/>
      <c r="D1284" s="1"/>
      <c r="E1284" s="1"/>
      <c r="F1284" s="6"/>
      <c r="G1284" s="7"/>
      <c r="H1284" s="12"/>
      <c r="I1284" s="11"/>
      <c r="J1284" s="12"/>
      <c r="K1284" s="11"/>
    </row>
    <row r="1285" spans="1:11" ht="60">
      <c r="A1285" s="1" t="s">
        <v>5385</v>
      </c>
      <c r="B1285" s="1" t="s">
        <v>5386</v>
      </c>
      <c r="C1285" s="1"/>
      <c r="D1285" s="1"/>
      <c r="E1285" s="1"/>
      <c r="F1285" s="6"/>
      <c r="G1285" s="7"/>
      <c r="H1285" s="12"/>
      <c r="I1285" s="11"/>
      <c r="J1285" s="12"/>
      <c r="K1285" s="11"/>
    </row>
    <row r="1286" spans="1:11" ht="135">
      <c r="A1286" s="1" t="s">
        <v>5387</v>
      </c>
      <c r="B1286" s="1" t="s">
        <v>2975</v>
      </c>
      <c r="C1286" s="1" t="s">
        <v>1168</v>
      </c>
      <c r="D1286" s="1" t="s">
        <v>1169</v>
      </c>
      <c r="E1286" s="1" t="s">
        <v>1170</v>
      </c>
      <c r="F1286" s="6">
        <v>40483</v>
      </c>
      <c r="G1286" s="7">
        <v>0.82208372530573859</v>
      </c>
      <c r="H1286" s="10">
        <v>40588</v>
      </c>
      <c r="I1286" s="11">
        <v>85.04</v>
      </c>
      <c r="J1286" s="10">
        <v>41684</v>
      </c>
      <c r="K1286" s="11">
        <v>154.95000000000002</v>
      </c>
    </row>
    <row r="1287" spans="1:11" ht="135">
      <c r="A1287" s="1" t="s">
        <v>5387</v>
      </c>
      <c r="B1287" s="1" t="s">
        <v>2975</v>
      </c>
      <c r="C1287" s="1" t="s">
        <v>1171</v>
      </c>
      <c r="D1287" s="1" t="s">
        <v>1172</v>
      </c>
      <c r="E1287" s="1" t="s">
        <v>1173</v>
      </c>
      <c r="F1287" s="6">
        <v>40483</v>
      </c>
      <c r="G1287" s="7">
        <v>-0.73033066224555587</v>
      </c>
      <c r="H1287" s="10">
        <v>40505</v>
      </c>
      <c r="I1287" s="11">
        <v>542.85</v>
      </c>
      <c r="J1287" s="10">
        <v>41601</v>
      </c>
      <c r="K1287" s="11">
        <v>146.39000000000001</v>
      </c>
    </row>
    <row r="1288" spans="1:11" ht="135">
      <c r="A1288" s="1" t="s">
        <v>5387</v>
      </c>
      <c r="B1288" s="1" t="s">
        <v>2975</v>
      </c>
      <c r="C1288" s="1" t="s">
        <v>1168</v>
      </c>
      <c r="D1288" s="1" t="s">
        <v>1169</v>
      </c>
      <c r="E1288" s="1" t="s">
        <v>1174</v>
      </c>
      <c r="F1288" s="6">
        <v>40483</v>
      </c>
      <c r="G1288" s="7">
        <v>0.76266148393735</v>
      </c>
      <c r="H1288" s="10">
        <v>40591</v>
      </c>
      <c r="I1288" s="11">
        <v>87.47</v>
      </c>
      <c r="J1288" s="10">
        <v>41687</v>
      </c>
      <c r="K1288" s="11">
        <v>154.18</v>
      </c>
    </row>
    <row r="1289" spans="1:11" ht="60">
      <c r="A1289" s="1" t="s">
        <v>5388</v>
      </c>
      <c r="B1289" s="1" t="s">
        <v>5389</v>
      </c>
      <c r="C1289" s="1"/>
      <c r="D1289" s="1"/>
      <c r="E1289" s="1"/>
      <c r="F1289" s="6"/>
      <c r="G1289" s="7"/>
      <c r="H1289" s="12"/>
      <c r="I1289" s="11"/>
      <c r="J1289" s="12"/>
      <c r="K1289" s="11"/>
    </row>
    <row r="1290" spans="1:11" ht="75">
      <c r="A1290" s="1" t="s">
        <v>5390</v>
      </c>
      <c r="B1290" s="1" t="s">
        <v>5391</v>
      </c>
      <c r="C1290" s="1"/>
      <c r="D1290" s="1"/>
      <c r="E1290" s="1"/>
      <c r="F1290" s="6"/>
      <c r="G1290" s="7"/>
      <c r="H1290" s="12"/>
      <c r="I1290" s="11"/>
      <c r="J1290" s="12"/>
      <c r="K1290" s="11"/>
    </row>
    <row r="1291" spans="1:11" ht="135">
      <c r="A1291" s="1" t="s">
        <v>5397</v>
      </c>
      <c r="B1291" s="1" t="s">
        <v>5398</v>
      </c>
      <c r="C1291" s="1" t="s">
        <v>5399</v>
      </c>
      <c r="D1291" s="1" t="s">
        <v>5400</v>
      </c>
      <c r="E1291" s="1" t="s">
        <v>5401</v>
      </c>
      <c r="F1291" s="6">
        <v>41707</v>
      </c>
      <c r="G1291" s="7">
        <v>0.11723037014865809</v>
      </c>
      <c r="H1291" s="10">
        <v>41752</v>
      </c>
      <c r="I1291" s="11">
        <v>100.23</v>
      </c>
      <c r="J1291" s="10">
        <v>42848</v>
      </c>
      <c r="K1291" s="11">
        <v>111.98</v>
      </c>
    </row>
    <row r="1292" spans="1:11" ht="135">
      <c r="A1292" s="1" t="s">
        <v>5397</v>
      </c>
      <c r="B1292" s="1" t="s">
        <v>5398</v>
      </c>
      <c r="C1292" s="1" t="s">
        <v>5402</v>
      </c>
      <c r="D1292" s="1" t="s">
        <v>5400</v>
      </c>
      <c r="E1292" s="1" t="s">
        <v>5403</v>
      </c>
      <c r="F1292" s="6">
        <v>41707</v>
      </c>
      <c r="G1292" s="7">
        <v>0.12776264002422036</v>
      </c>
      <c r="H1292" s="10">
        <v>41743</v>
      </c>
      <c r="I1292" s="11">
        <v>99.09</v>
      </c>
      <c r="J1292" s="10">
        <v>42839</v>
      </c>
      <c r="K1292" s="11">
        <v>111.75</v>
      </c>
    </row>
    <row r="1293" spans="1:11" ht="60">
      <c r="A1293" s="1" t="s">
        <v>5404</v>
      </c>
      <c r="B1293" s="1" t="s">
        <v>5405</v>
      </c>
      <c r="C1293" s="1"/>
      <c r="D1293" s="1"/>
      <c r="E1293" s="1"/>
      <c r="F1293" s="6"/>
      <c r="G1293" s="7"/>
      <c r="H1293" s="12"/>
      <c r="I1293" s="11"/>
      <c r="J1293" s="12"/>
      <c r="K1293" s="11"/>
    </row>
    <row r="1294" spans="1:11" ht="45">
      <c r="A1294" s="1" t="s">
        <v>5339</v>
      </c>
      <c r="B1294" s="1" t="s">
        <v>5406</v>
      </c>
      <c r="C1294" s="1"/>
      <c r="D1294" s="1"/>
      <c r="E1294" s="1"/>
      <c r="F1294" s="6"/>
      <c r="G1294" s="7"/>
      <c r="H1294" s="12"/>
      <c r="I1294" s="11"/>
      <c r="J1294" s="12"/>
      <c r="K1294" s="11"/>
    </row>
    <row r="1295" spans="1:11" ht="135">
      <c r="A1295" s="1" t="s">
        <v>5407</v>
      </c>
      <c r="B1295" s="1" t="s">
        <v>5408</v>
      </c>
      <c r="C1295" s="1" t="s">
        <v>5409</v>
      </c>
      <c r="D1295" s="1" t="s">
        <v>5410</v>
      </c>
      <c r="E1295" s="1" t="s">
        <v>5411</v>
      </c>
      <c r="F1295" s="6">
        <v>41095</v>
      </c>
      <c r="G1295" s="7">
        <v>-0.11785213535943005</v>
      </c>
      <c r="H1295" s="10">
        <v>41113</v>
      </c>
      <c r="I1295" s="11">
        <v>527.78</v>
      </c>
      <c r="J1295" s="10">
        <v>42208</v>
      </c>
      <c r="K1295" s="11">
        <v>465.58</v>
      </c>
    </row>
    <row r="1296" spans="1:11" ht="135">
      <c r="A1296" s="1" t="s">
        <v>5412</v>
      </c>
      <c r="B1296" s="1" t="s">
        <v>5413</v>
      </c>
      <c r="C1296" s="1" t="s">
        <v>5414</v>
      </c>
      <c r="D1296" s="1" t="s">
        <v>5415</v>
      </c>
      <c r="E1296" s="1" t="s">
        <v>5416</v>
      </c>
      <c r="F1296" s="6">
        <v>38839</v>
      </c>
      <c r="G1296" s="7">
        <v>1.030691127264336</v>
      </c>
      <c r="H1296" s="10">
        <v>38952</v>
      </c>
      <c r="I1296" s="11">
        <v>86.67</v>
      </c>
      <c r="J1296" s="10">
        <v>40048</v>
      </c>
      <c r="K1296" s="11">
        <v>176</v>
      </c>
    </row>
    <row r="1297" spans="1:11" ht="135">
      <c r="A1297" s="1" t="s">
        <v>5412</v>
      </c>
      <c r="B1297" s="1" t="s">
        <v>5413</v>
      </c>
      <c r="C1297" s="1" t="s">
        <v>5414</v>
      </c>
      <c r="D1297" s="1" t="s">
        <v>5415</v>
      </c>
      <c r="E1297" s="1" t="s">
        <v>5417</v>
      </c>
      <c r="F1297" s="6">
        <v>38839</v>
      </c>
      <c r="G1297" s="7">
        <v>2.0633191220590557</v>
      </c>
      <c r="H1297" s="10">
        <v>38974</v>
      </c>
      <c r="I1297" s="11">
        <v>63.33</v>
      </c>
      <c r="J1297" s="10">
        <v>40070</v>
      </c>
      <c r="K1297" s="11">
        <v>194</v>
      </c>
    </row>
    <row r="1298" spans="1:11" ht="135">
      <c r="A1298" s="1" t="s">
        <v>5418</v>
      </c>
      <c r="B1298" s="1" t="s">
        <v>5419</v>
      </c>
      <c r="C1298" s="1" t="s">
        <v>5420</v>
      </c>
      <c r="D1298" s="1" t="s">
        <v>5421</v>
      </c>
      <c r="E1298" s="1" t="s">
        <v>5422</v>
      </c>
      <c r="F1298" s="6">
        <v>41218</v>
      </c>
      <c r="G1298" s="7">
        <v>1.2649113161056469</v>
      </c>
      <c r="H1298" s="10">
        <v>41236</v>
      </c>
      <c r="I1298" s="11">
        <v>491.07</v>
      </c>
      <c r="J1298" s="10">
        <v>42331</v>
      </c>
      <c r="K1298" s="11">
        <v>1112.23</v>
      </c>
    </row>
    <row r="1299" spans="1:11" ht="135">
      <c r="A1299" s="1" t="s">
        <v>5423</v>
      </c>
      <c r="B1299" s="1" t="s">
        <v>5424</v>
      </c>
      <c r="C1299" s="1" t="s">
        <v>5425</v>
      </c>
      <c r="D1299" s="1" t="s">
        <v>5426</v>
      </c>
      <c r="E1299" s="1" t="s">
        <v>5427</v>
      </c>
      <c r="F1299" s="6">
        <v>35739</v>
      </c>
      <c r="G1299" s="7">
        <v>-0.26890171110226824</v>
      </c>
      <c r="H1299" s="10">
        <v>35969</v>
      </c>
      <c r="I1299" s="11">
        <v>100.52</v>
      </c>
      <c r="J1299" s="10">
        <v>37065</v>
      </c>
      <c r="K1299" s="11">
        <v>73.489999999999995</v>
      </c>
    </row>
    <row r="1300" spans="1:11" ht="60">
      <c r="A1300" s="1" t="s">
        <v>5428</v>
      </c>
      <c r="B1300" s="1" t="s">
        <v>5429</v>
      </c>
      <c r="C1300" s="1"/>
      <c r="D1300" s="1"/>
      <c r="E1300" s="1"/>
      <c r="F1300" s="6"/>
      <c r="G1300" s="7"/>
      <c r="H1300" s="12"/>
      <c r="I1300" s="11"/>
      <c r="J1300" s="12"/>
      <c r="K1300" s="11"/>
    </row>
    <row r="1301" spans="1:11" ht="30">
      <c r="A1301" s="1" t="s">
        <v>5430</v>
      </c>
      <c r="B1301" s="1" t="s">
        <v>5431</v>
      </c>
      <c r="C1301" s="1"/>
      <c r="D1301" s="1"/>
      <c r="E1301" s="1"/>
      <c r="F1301" s="6"/>
      <c r="G1301" s="7"/>
      <c r="H1301" s="12"/>
      <c r="I1301" s="11"/>
      <c r="J1301" s="12"/>
      <c r="K1301" s="11"/>
    </row>
    <row r="1302" spans="1:11" ht="135">
      <c r="A1302" s="1" t="s">
        <v>5432</v>
      </c>
      <c r="B1302" s="1" t="s">
        <v>5433</v>
      </c>
      <c r="C1302" s="1" t="s">
        <v>5434</v>
      </c>
      <c r="D1302" s="1" t="s">
        <v>5435</v>
      </c>
      <c r="E1302" s="1" t="s">
        <v>5436</v>
      </c>
      <c r="F1302" s="6">
        <v>41764</v>
      </c>
      <c r="G1302" s="7">
        <v>0.23077811510031679</v>
      </c>
      <c r="H1302" s="10">
        <v>41782</v>
      </c>
      <c r="I1302" s="11">
        <v>606.08000000000004</v>
      </c>
      <c r="J1302" s="10">
        <v>42878</v>
      </c>
      <c r="K1302" s="11">
        <v>745.95</v>
      </c>
    </row>
    <row r="1303" spans="1:11" ht="45">
      <c r="A1303" s="1" t="s">
        <v>5437</v>
      </c>
      <c r="B1303" s="1" t="s">
        <v>5438</v>
      </c>
      <c r="C1303" s="1"/>
      <c r="D1303" s="1"/>
      <c r="E1303" s="1"/>
      <c r="F1303" s="6"/>
      <c r="G1303" s="7"/>
      <c r="H1303" s="12"/>
      <c r="I1303" s="11"/>
      <c r="J1303" s="12"/>
      <c r="K1303" s="11"/>
    </row>
    <row r="1304" spans="1:11" ht="135">
      <c r="A1304" s="1" t="s">
        <v>5439</v>
      </c>
      <c r="B1304" s="1" t="s">
        <v>5440</v>
      </c>
      <c r="C1304" s="1" t="s">
        <v>5441</v>
      </c>
      <c r="D1304" s="1" t="s">
        <v>5442</v>
      </c>
      <c r="E1304" s="1" t="s">
        <v>5443</v>
      </c>
      <c r="F1304" s="6">
        <v>39516</v>
      </c>
      <c r="G1304" s="7">
        <v>4.7867884638398703E-3</v>
      </c>
      <c r="H1304" s="10">
        <v>39521</v>
      </c>
      <c r="I1304" s="11">
        <v>250.69</v>
      </c>
      <c r="J1304" s="10">
        <v>40616</v>
      </c>
      <c r="K1304" s="11">
        <v>251.89000000000001</v>
      </c>
    </row>
    <row r="1305" spans="1:11" ht="135">
      <c r="A1305" s="1" t="s">
        <v>5439</v>
      </c>
      <c r="B1305" s="1" t="s">
        <v>5440</v>
      </c>
      <c r="C1305" s="1" t="s">
        <v>5444</v>
      </c>
      <c r="D1305" s="1" t="s">
        <v>5445</v>
      </c>
      <c r="E1305" s="1" t="s">
        <v>5446</v>
      </c>
      <c r="F1305" s="6">
        <v>39516</v>
      </c>
      <c r="G1305" s="7">
        <v>0.59073533340088236</v>
      </c>
      <c r="H1305" s="10">
        <v>39521</v>
      </c>
      <c r="I1305" s="11">
        <v>1085.6300000000001</v>
      </c>
      <c r="J1305" s="10">
        <v>40616</v>
      </c>
      <c r="K1305" s="11">
        <v>1726.95</v>
      </c>
    </row>
    <row r="1306" spans="1:11" ht="135">
      <c r="A1306" s="1" t="s">
        <v>5447</v>
      </c>
      <c r="B1306" s="1" t="s">
        <v>5448</v>
      </c>
      <c r="C1306" s="1" t="s">
        <v>5449</v>
      </c>
      <c r="D1306" s="1" t="s">
        <v>5450</v>
      </c>
      <c r="E1306" s="1" t="s">
        <v>5451</v>
      </c>
      <c r="F1306" s="6">
        <v>40729</v>
      </c>
      <c r="G1306" s="7">
        <v>0.1491191566097933</v>
      </c>
      <c r="H1306" s="10">
        <v>40747</v>
      </c>
      <c r="I1306" s="11">
        <v>72.09</v>
      </c>
      <c r="J1306" s="10">
        <v>41843</v>
      </c>
      <c r="K1306" s="11">
        <v>82.84</v>
      </c>
    </row>
    <row r="1307" spans="1:11" ht="30">
      <c r="A1307" s="1" t="s">
        <v>5452</v>
      </c>
      <c r="B1307" s="1" t="s">
        <v>5453</v>
      </c>
      <c r="C1307" s="1"/>
      <c r="D1307" s="1"/>
      <c r="E1307" s="1"/>
      <c r="F1307" s="6"/>
      <c r="G1307" s="7"/>
      <c r="H1307" s="12"/>
      <c r="I1307" s="11"/>
      <c r="J1307" s="12"/>
      <c r="K1307" s="11"/>
    </row>
    <row r="1308" spans="1:11" ht="135">
      <c r="A1308" s="1" t="s">
        <v>5459</v>
      </c>
      <c r="B1308" s="1" t="s">
        <v>5460</v>
      </c>
      <c r="C1308" s="1" t="s">
        <v>5461</v>
      </c>
      <c r="D1308" s="1" t="s">
        <v>5462</v>
      </c>
      <c r="E1308" s="1" t="s">
        <v>5463</v>
      </c>
      <c r="F1308" s="6">
        <v>40091</v>
      </c>
      <c r="G1308" s="7">
        <v>-0.973604826546003</v>
      </c>
      <c r="H1308" s="10">
        <v>40109</v>
      </c>
      <c r="I1308" s="11">
        <v>26.52</v>
      </c>
      <c r="J1308" s="10">
        <v>41205</v>
      </c>
      <c r="K1308" s="11">
        <v>0.70000000000000007</v>
      </c>
    </row>
    <row r="1309" spans="1:11" ht="135">
      <c r="A1309" s="1" t="s">
        <v>5464</v>
      </c>
      <c r="B1309" s="1" t="s">
        <v>5465</v>
      </c>
      <c r="C1309" s="1" t="s">
        <v>5466</v>
      </c>
      <c r="D1309" s="1" t="s">
        <v>5467</v>
      </c>
      <c r="E1309" s="1" t="s">
        <v>5468</v>
      </c>
      <c r="F1309" s="6">
        <v>38357</v>
      </c>
      <c r="G1309" s="7">
        <v>2.1346153846153841</v>
      </c>
      <c r="H1309" s="10">
        <v>41631</v>
      </c>
      <c r="I1309" s="11">
        <v>105.04</v>
      </c>
      <c r="J1309" s="10">
        <v>42727</v>
      </c>
      <c r="K1309" s="11">
        <v>329.26</v>
      </c>
    </row>
    <row r="1310" spans="1:11" ht="75">
      <c r="A1310" s="1" t="s">
        <v>5469</v>
      </c>
      <c r="B1310" s="1" t="s">
        <v>5470</v>
      </c>
      <c r="C1310" s="1"/>
      <c r="D1310" s="1"/>
      <c r="E1310" s="1"/>
      <c r="F1310" s="6"/>
      <c r="G1310" s="7"/>
      <c r="H1310" s="12"/>
      <c r="I1310" s="11"/>
      <c r="J1310" s="12"/>
      <c r="K1310" s="11"/>
    </row>
    <row r="1311" spans="1:11" ht="135">
      <c r="A1311" s="1" t="s">
        <v>5471</v>
      </c>
      <c r="B1311" s="1" t="s">
        <v>5472</v>
      </c>
      <c r="C1311" s="1" t="s">
        <v>5473</v>
      </c>
      <c r="D1311" s="1" t="s">
        <v>5474</v>
      </c>
      <c r="E1311" s="1" t="s">
        <v>5475</v>
      </c>
      <c r="F1311" s="6">
        <v>40944</v>
      </c>
      <c r="G1311" s="7">
        <v>-0.71243140121615756</v>
      </c>
      <c r="H1311" s="10">
        <v>40962</v>
      </c>
      <c r="I1311" s="11">
        <v>188232.2</v>
      </c>
      <c r="J1311" s="10">
        <v>42058</v>
      </c>
      <c r="K1311" s="11">
        <v>54129.67</v>
      </c>
    </row>
    <row r="1312" spans="1:11" ht="135">
      <c r="A1312" s="1" t="s">
        <v>5471</v>
      </c>
      <c r="B1312" s="1" t="s">
        <v>5472</v>
      </c>
      <c r="C1312" s="1" t="s">
        <v>5473</v>
      </c>
      <c r="D1312" s="1" t="s">
        <v>5474</v>
      </c>
      <c r="E1312" s="1" t="s">
        <v>5476</v>
      </c>
      <c r="F1312" s="6">
        <v>40944</v>
      </c>
      <c r="G1312" s="7">
        <v>-0.69811926107867384</v>
      </c>
      <c r="H1312" s="10">
        <v>40953</v>
      </c>
      <c r="I1312" s="11">
        <v>179748.5</v>
      </c>
      <c r="J1312" s="10">
        <v>42049</v>
      </c>
      <c r="K1312" s="11">
        <v>54262.61</v>
      </c>
    </row>
    <row r="1313" spans="1:11" ht="135">
      <c r="A1313" s="1" t="s">
        <v>5477</v>
      </c>
      <c r="B1313" s="1" t="s">
        <v>5478</v>
      </c>
      <c r="C1313" s="1" t="s">
        <v>5479</v>
      </c>
      <c r="D1313" s="1" t="s">
        <v>5480</v>
      </c>
      <c r="E1313" s="1" t="s">
        <v>5481</v>
      </c>
      <c r="F1313" s="6">
        <v>40456</v>
      </c>
      <c r="G1313" s="7">
        <v>-0.44439067666747323</v>
      </c>
      <c r="H1313" s="10">
        <v>40478</v>
      </c>
      <c r="I1313" s="11">
        <v>123.99000000000001</v>
      </c>
      <c r="J1313" s="10">
        <v>41574</v>
      </c>
      <c r="K1313" s="11">
        <v>68.89</v>
      </c>
    </row>
    <row r="1314" spans="1:11" ht="60">
      <c r="A1314" s="1" t="s">
        <v>5482</v>
      </c>
      <c r="B1314" s="1" t="s">
        <v>5483</v>
      </c>
      <c r="C1314" s="1"/>
      <c r="D1314" s="1"/>
      <c r="E1314" s="1"/>
      <c r="F1314" s="6"/>
      <c r="G1314" s="7"/>
      <c r="H1314" s="12"/>
      <c r="I1314" s="11"/>
      <c r="J1314" s="12"/>
      <c r="K1314" s="11"/>
    </row>
    <row r="1315" spans="1:11" ht="135">
      <c r="A1315" s="1" t="s">
        <v>5484</v>
      </c>
      <c r="B1315" s="1" t="s">
        <v>5485</v>
      </c>
      <c r="C1315" s="1" t="s">
        <v>5486</v>
      </c>
      <c r="D1315" s="1" t="s">
        <v>5487</v>
      </c>
      <c r="E1315" s="1" t="s">
        <v>5488</v>
      </c>
      <c r="F1315" s="6">
        <v>34486</v>
      </c>
      <c r="G1315" s="7">
        <v>0.53044978108000529</v>
      </c>
      <c r="H1315" s="10">
        <v>40109</v>
      </c>
      <c r="I1315" s="11">
        <v>75.37</v>
      </c>
      <c r="J1315" s="10">
        <v>41205</v>
      </c>
      <c r="K1315" s="11">
        <v>115.35000000000001</v>
      </c>
    </row>
    <row r="1316" spans="1:11" ht="135">
      <c r="A1316" s="1" t="s">
        <v>5499</v>
      </c>
      <c r="B1316" s="1" t="s">
        <v>5500</v>
      </c>
      <c r="C1316" s="1" t="s">
        <v>5501</v>
      </c>
      <c r="D1316" s="1" t="s">
        <v>5502</v>
      </c>
      <c r="E1316" s="1" t="s">
        <v>5503</v>
      </c>
      <c r="F1316" s="6">
        <v>40913</v>
      </c>
      <c r="G1316" s="7">
        <v>2.0767651289071196</v>
      </c>
      <c r="H1316" s="10">
        <v>40931</v>
      </c>
      <c r="I1316" s="11">
        <v>4178.59</v>
      </c>
      <c r="J1316" s="10">
        <v>42027</v>
      </c>
      <c r="K1316" s="11">
        <v>12856.54</v>
      </c>
    </row>
    <row r="1317" spans="1:11" ht="135">
      <c r="A1317" s="1" t="s">
        <v>5504</v>
      </c>
      <c r="B1317" s="1" t="s">
        <v>5505</v>
      </c>
      <c r="C1317" s="1" t="s">
        <v>5506</v>
      </c>
      <c r="D1317" s="1" t="s">
        <v>5507</v>
      </c>
      <c r="E1317" s="1" t="s">
        <v>5508</v>
      </c>
      <c r="F1317" s="6">
        <v>40638</v>
      </c>
      <c r="G1317" s="7">
        <v>0.76183975637929213</v>
      </c>
      <c r="H1317" s="10">
        <v>40656</v>
      </c>
      <c r="I1317" s="11">
        <v>95.23</v>
      </c>
      <c r="J1317" s="10">
        <v>41752</v>
      </c>
      <c r="K1317" s="11">
        <v>167.78</v>
      </c>
    </row>
    <row r="1318" spans="1:11" ht="30">
      <c r="A1318" s="1" t="s">
        <v>5514</v>
      </c>
      <c r="B1318" s="1" t="s">
        <v>5515</v>
      </c>
      <c r="C1318" s="1"/>
      <c r="D1318" s="1"/>
      <c r="E1318" s="1"/>
      <c r="F1318" s="6"/>
      <c r="G1318" s="7"/>
      <c r="H1318" s="12"/>
      <c r="I1318" s="11"/>
      <c r="J1318" s="12"/>
      <c r="K1318" s="11"/>
    </row>
    <row r="1319" spans="1:11" ht="135">
      <c r="A1319" s="1" t="s">
        <v>5397</v>
      </c>
      <c r="B1319" s="1" t="s">
        <v>5516</v>
      </c>
      <c r="C1319" s="1" t="s">
        <v>5399</v>
      </c>
      <c r="D1319" s="1" t="s">
        <v>5400</v>
      </c>
      <c r="E1319" s="1" t="s">
        <v>5401</v>
      </c>
      <c r="F1319" s="6">
        <v>41707</v>
      </c>
      <c r="G1319" s="7">
        <v>0.11723037014865809</v>
      </c>
      <c r="H1319" s="10">
        <v>41752</v>
      </c>
      <c r="I1319" s="11">
        <v>100.23</v>
      </c>
      <c r="J1319" s="10">
        <v>42848</v>
      </c>
      <c r="K1319" s="11">
        <v>111.98</v>
      </c>
    </row>
    <row r="1320" spans="1:11" ht="135">
      <c r="A1320" s="1" t="s">
        <v>5397</v>
      </c>
      <c r="B1320" s="1" t="s">
        <v>5516</v>
      </c>
      <c r="C1320" s="1" t="s">
        <v>5402</v>
      </c>
      <c r="D1320" s="1" t="s">
        <v>5400</v>
      </c>
      <c r="E1320" s="1" t="s">
        <v>5403</v>
      </c>
      <c r="F1320" s="6">
        <v>41707</v>
      </c>
      <c r="G1320" s="7">
        <v>0.12776264002422036</v>
      </c>
      <c r="H1320" s="10">
        <v>41743</v>
      </c>
      <c r="I1320" s="11">
        <v>99.09</v>
      </c>
      <c r="J1320" s="10">
        <v>42839</v>
      </c>
      <c r="K1320" s="11">
        <v>111.75</v>
      </c>
    </row>
    <row r="1321" spans="1:11" ht="135">
      <c r="A1321" s="1" t="s">
        <v>5522</v>
      </c>
      <c r="B1321" s="1" t="s">
        <v>5523</v>
      </c>
      <c r="C1321" s="1" t="s">
        <v>5524</v>
      </c>
      <c r="D1321" s="1" t="s">
        <v>5525</v>
      </c>
      <c r="E1321" s="1" t="s">
        <v>5526</v>
      </c>
      <c r="F1321" s="6">
        <v>40273</v>
      </c>
      <c r="G1321" s="7">
        <v>-0.72222222222222221</v>
      </c>
      <c r="H1321" s="10">
        <v>40291</v>
      </c>
      <c r="I1321" s="11">
        <v>53.28</v>
      </c>
      <c r="J1321" s="10">
        <v>41387</v>
      </c>
      <c r="K1321" s="11">
        <v>14.8</v>
      </c>
    </row>
    <row r="1322" spans="1:11" ht="135">
      <c r="A1322" s="1" t="s">
        <v>5527</v>
      </c>
      <c r="B1322" s="1" t="s">
        <v>5528</v>
      </c>
      <c r="C1322" s="1" t="s">
        <v>5529</v>
      </c>
      <c r="D1322" s="1" t="s">
        <v>5530</v>
      </c>
      <c r="E1322" s="1" t="s">
        <v>5531</v>
      </c>
      <c r="F1322" s="6">
        <v>39268</v>
      </c>
      <c r="G1322" s="7">
        <v>0.3285105428443249</v>
      </c>
      <c r="H1322" s="10">
        <v>39286</v>
      </c>
      <c r="I1322" s="11">
        <v>89.16</v>
      </c>
      <c r="J1322" s="10">
        <v>40382</v>
      </c>
      <c r="K1322" s="11">
        <v>118.45</v>
      </c>
    </row>
    <row r="1323" spans="1:11" ht="135">
      <c r="A1323" s="1" t="s">
        <v>5532</v>
      </c>
      <c r="B1323" s="1" t="s">
        <v>5533</v>
      </c>
      <c r="C1323" s="1" t="s">
        <v>5534</v>
      </c>
      <c r="D1323" s="1" t="s">
        <v>5535</v>
      </c>
      <c r="E1323" s="1" t="s">
        <v>5536</v>
      </c>
      <c r="F1323" s="6">
        <v>34794</v>
      </c>
      <c r="G1323" s="7">
        <v>-0.72911311053984573</v>
      </c>
      <c r="H1323" s="10">
        <v>36639</v>
      </c>
      <c r="I1323" s="11">
        <v>62.24</v>
      </c>
      <c r="J1323" s="10">
        <v>37734</v>
      </c>
      <c r="K1323" s="11">
        <v>16.86</v>
      </c>
    </row>
    <row r="1324" spans="1:11" ht="135">
      <c r="A1324" s="1" t="s">
        <v>5542</v>
      </c>
      <c r="B1324" s="1" t="s">
        <v>5543</v>
      </c>
      <c r="C1324" s="1" t="s">
        <v>5544</v>
      </c>
      <c r="D1324" s="1" t="s">
        <v>5545</v>
      </c>
      <c r="E1324" s="1" t="s">
        <v>5546</v>
      </c>
      <c r="F1324" s="6">
        <v>40303</v>
      </c>
      <c r="G1324" s="7">
        <v>-0.2394356057043259</v>
      </c>
      <c r="H1324" s="10">
        <v>40321</v>
      </c>
      <c r="I1324" s="11">
        <v>8611.7100000000009</v>
      </c>
      <c r="J1324" s="10">
        <v>41417</v>
      </c>
      <c r="K1324" s="11">
        <v>6549.76</v>
      </c>
    </row>
    <row r="1325" spans="1:11" ht="135">
      <c r="A1325" s="1" t="s">
        <v>5542</v>
      </c>
      <c r="B1325" s="1" t="s">
        <v>5543</v>
      </c>
      <c r="C1325" s="1" t="s">
        <v>5544</v>
      </c>
      <c r="D1325" s="1" t="s">
        <v>5545</v>
      </c>
      <c r="E1325" s="1" t="s">
        <v>5547</v>
      </c>
      <c r="F1325" s="6">
        <v>40303</v>
      </c>
      <c r="G1325" s="7">
        <v>-0.26290371670008594</v>
      </c>
      <c r="H1325" s="10">
        <v>40315</v>
      </c>
      <c r="I1325" s="11">
        <v>8936.9600000000009</v>
      </c>
      <c r="J1325" s="10">
        <v>41411</v>
      </c>
      <c r="K1325" s="11">
        <v>6587.4000000000005</v>
      </c>
    </row>
    <row r="1326" spans="1:11" ht="135">
      <c r="A1326" s="1" t="s">
        <v>5542</v>
      </c>
      <c r="B1326" s="1" t="s">
        <v>5548</v>
      </c>
      <c r="C1326" s="1" t="s">
        <v>5544</v>
      </c>
      <c r="D1326" s="1" t="s">
        <v>5545</v>
      </c>
      <c r="E1326" s="1" t="s">
        <v>5546</v>
      </c>
      <c r="F1326" s="6">
        <v>40303</v>
      </c>
      <c r="G1326" s="7">
        <v>-0.2394356057043259</v>
      </c>
      <c r="H1326" s="10">
        <v>40321</v>
      </c>
      <c r="I1326" s="11">
        <v>8611.7100000000009</v>
      </c>
      <c r="J1326" s="10">
        <v>41417</v>
      </c>
      <c r="K1326" s="11">
        <v>6549.76</v>
      </c>
    </row>
    <row r="1327" spans="1:11" ht="135">
      <c r="A1327" s="1" t="s">
        <v>5542</v>
      </c>
      <c r="B1327" s="1" t="s">
        <v>5548</v>
      </c>
      <c r="C1327" s="1" t="s">
        <v>5544</v>
      </c>
      <c r="D1327" s="1" t="s">
        <v>5545</v>
      </c>
      <c r="E1327" s="1" t="s">
        <v>5547</v>
      </c>
      <c r="F1327" s="6">
        <v>40303</v>
      </c>
      <c r="G1327" s="7">
        <v>-0.26290371670008594</v>
      </c>
      <c r="H1327" s="10">
        <v>40315</v>
      </c>
      <c r="I1327" s="11">
        <v>8936.9600000000009</v>
      </c>
      <c r="J1327" s="10">
        <v>41411</v>
      </c>
      <c r="K1327" s="11">
        <v>6587.4000000000005</v>
      </c>
    </row>
    <row r="1328" spans="1:11" ht="135">
      <c r="A1328" s="1" t="s">
        <v>5554</v>
      </c>
      <c r="B1328" s="1" t="s">
        <v>5555</v>
      </c>
      <c r="C1328" s="1" t="s">
        <v>5556</v>
      </c>
      <c r="D1328" s="1" t="s">
        <v>5557</v>
      </c>
      <c r="E1328" s="1" t="s">
        <v>5558</v>
      </c>
      <c r="F1328" s="6">
        <v>37930</v>
      </c>
      <c r="G1328" s="7">
        <v>1.5475508254877881</v>
      </c>
      <c r="H1328" s="10">
        <v>37948</v>
      </c>
      <c r="I1328" s="11">
        <v>73.290000000000006</v>
      </c>
      <c r="J1328" s="10">
        <v>39044</v>
      </c>
      <c r="K1328" s="11">
        <v>186.71</v>
      </c>
    </row>
    <row r="1329" spans="1:11" ht="135">
      <c r="A1329" s="1" t="s">
        <v>5559</v>
      </c>
      <c r="B1329" s="1" t="s">
        <v>5560</v>
      </c>
      <c r="C1329" s="1" t="s">
        <v>5561</v>
      </c>
      <c r="D1329" s="1" t="s">
        <v>5562</v>
      </c>
      <c r="E1329" s="1" t="s">
        <v>5563</v>
      </c>
      <c r="F1329" s="6">
        <v>41583</v>
      </c>
      <c r="G1329" s="7">
        <v>-0.62698574338085533</v>
      </c>
      <c r="H1329" s="10">
        <v>41813</v>
      </c>
      <c r="I1329" s="11">
        <v>98.2</v>
      </c>
      <c r="J1329" s="10">
        <v>42909</v>
      </c>
      <c r="K1329" s="11">
        <v>36.630000000000003</v>
      </c>
    </row>
    <row r="1330" spans="1:11" ht="60">
      <c r="A1330" s="1" t="s">
        <v>5564</v>
      </c>
      <c r="B1330" s="1" t="s">
        <v>5565</v>
      </c>
      <c r="C1330" s="1"/>
      <c r="D1330" s="1"/>
      <c r="E1330" s="1"/>
      <c r="F1330" s="6"/>
      <c r="G1330" s="7"/>
      <c r="H1330" s="12"/>
      <c r="I1330" s="11"/>
      <c r="J1330" s="12"/>
      <c r="K1330" s="11"/>
    </row>
    <row r="1331" spans="1:11" ht="135">
      <c r="A1331" s="1" t="s">
        <v>5566</v>
      </c>
      <c r="B1331" s="1" t="s">
        <v>5567</v>
      </c>
      <c r="C1331" s="1" t="s">
        <v>5568</v>
      </c>
      <c r="D1331" s="1" t="s">
        <v>5569</v>
      </c>
      <c r="E1331" s="1" t="s">
        <v>5570</v>
      </c>
      <c r="F1331" s="6">
        <v>41552</v>
      </c>
      <c r="G1331" s="7">
        <v>-0.39619260918253074</v>
      </c>
      <c r="H1331" s="10">
        <v>41570</v>
      </c>
      <c r="I1331" s="11">
        <v>89.3</v>
      </c>
      <c r="J1331" s="10">
        <v>42666</v>
      </c>
      <c r="K1331" s="11">
        <v>53.92</v>
      </c>
    </row>
    <row r="1332" spans="1:11" ht="135">
      <c r="A1332" s="1" t="s">
        <v>5571</v>
      </c>
      <c r="B1332" s="1" t="s">
        <v>5572</v>
      </c>
      <c r="C1332" s="1" t="s">
        <v>5573</v>
      </c>
      <c r="D1332" s="1" t="s">
        <v>5574</v>
      </c>
      <c r="E1332" s="1" t="s">
        <v>5575</v>
      </c>
      <c r="F1332" s="6">
        <v>40183</v>
      </c>
      <c r="G1332" s="7">
        <v>-0.45817074331398122</v>
      </c>
      <c r="H1332" s="10">
        <v>41601</v>
      </c>
      <c r="I1332" s="11">
        <v>105.07000000000001</v>
      </c>
      <c r="J1332" s="10">
        <v>42697</v>
      </c>
      <c r="K1332" s="11">
        <v>56.93</v>
      </c>
    </row>
    <row r="1333" spans="1:11" ht="135">
      <c r="A1333" s="1" t="s">
        <v>5576</v>
      </c>
      <c r="B1333" s="1" t="s">
        <v>5577</v>
      </c>
      <c r="C1333" s="1" t="s">
        <v>5578</v>
      </c>
      <c r="D1333" s="1" t="s">
        <v>5579</v>
      </c>
      <c r="E1333" s="1" t="s">
        <v>5580</v>
      </c>
      <c r="F1333" s="6">
        <v>40941</v>
      </c>
      <c r="G1333" s="7">
        <v>-0.23746982134234668</v>
      </c>
      <c r="H1333" s="10">
        <v>40962</v>
      </c>
      <c r="I1333" s="11">
        <v>724.85</v>
      </c>
      <c r="J1333" s="10">
        <v>42058</v>
      </c>
      <c r="K1333" s="11">
        <v>552.72</v>
      </c>
    </row>
    <row r="1334" spans="1:11" ht="135">
      <c r="A1334" s="1" t="s">
        <v>5576</v>
      </c>
      <c r="B1334" s="1" t="s">
        <v>5577</v>
      </c>
      <c r="C1334" s="1" t="s">
        <v>5578</v>
      </c>
      <c r="D1334" s="1" t="s">
        <v>5579</v>
      </c>
      <c r="E1334" s="1" t="s">
        <v>5581</v>
      </c>
      <c r="F1334" s="6">
        <v>40941</v>
      </c>
      <c r="G1334" s="7">
        <v>-0.21786467373373689</v>
      </c>
      <c r="H1334" s="10">
        <v>40953</v>
      </c>
      <c r="I1334" s="11">
        <v>697.13</v>
      </c>
      <c r="J1334" s="10">
        <v>42049</v>
      </c>
      <c r="K1334" s="11">
        <v>545.25</v>
      </c>
    </row>
    <row r="1335" spans="1:11" ht="45">
      <c r="A1335" s="1" t="s">
        <v>5582</v>
      </c>
      <c r="B1335" s="1" t="s">
        <v>5583</v>
      </c>
      <c r="C1335" s="1"/>
      <c r="D1335" s="1"/>
      <c r="E1335" s="1"/>
      <c r="F1335" s="6"/>
      <c r="G1335" s="7"/>
      <c r="H1335" s="12"/>
      <c r="I1335" s="11"/>
      <c r="J1335" s="12"/>
      <c r="K1335" s="11"/>
    </row>
    <row r="1336" spans="1:11" ht="135">
      <c r="A1336" s="1" t="s">
        <v>5584</v>
      </c>
      <c r="B1336" s="1" t="s">
        <v>5585</v>
      </c>
      <c r="C1336" s="1" t="s">
        <v>5586</v>
      </c>
      <c r="D1336" s="1" t="s">
        <v>5587</v>
      </c>
      <c r="E1336" s="1" t="s">
        <v>5588</v>
      </c>
      <c r="F1336" s="6">
        <v>37930</v>
      </c>
      <c r="G1336" s="7">
        <v>0.25453561333520458</v>
      </c>
      <c r="H1336" s="10">
        <v>37948</v>
      </c>
      <c r="I1336" s="11">
        <v>498.83</v>
      </c>
      <c r="J1336" s="10">
        <v>39044</v>
      </c>
      <c r="K1336" s="11">
        <v>625.80000000000007</v>
      </c>
    </row>
    <row r="1337" spans="1:11" ht="135">
      <c r="A1337" s="1" t="s">
        <v>5589</v>
      </c>
      <c r="B1337" s="1" t="s">
        <v>5590</v>
      </c>
      <c r="C1337" s="1" t="s">
        <v>5591</v>
      </c>
      <c r="D1337" s="1" t="s">
        <v>5592</v>
      </c>
      <c r="E1337" s="1" t="s">
        <v>5593</v>
      </c>
      <c r="F1337" s="6">
        <v>40638</v>
      </c>
      <c r="G1337" s="7">
        <v>1.3859357696567001</v>
      </c>
      <c r="H1337" s="10">
        <v>40656</v>
      </c>
      <c r="I1337" s="11">
        <v>343.14</v>
      </c>
      <c r="J1337" s="10">
        <v>41752</v>
      </c>
      <c r="K1337" s="11">
        <v>818.71</v>
      </c>
    </row>
    <row r="1338" spans="1:11" ht="135">
      <c r="A1338" s="1" t="s">
        <v>5599</v>
      </c>
      <c r="B1338" s="1" t="s">
        <v>5600</v>
      </c>
      <c r="C1338" s="1" t="s">
        <v>5601</v>
      </c>
      <c r="D1338" s="1" t="s">
        <v>5602</v>
      </c>
      <c r="E1338" s="1" t="s">
        <v>5603</v>
      </c>
      <c r="F1338" s="6">
        <v>40091</v>
      </c>
      <c r="G1338" s="7">
        <v>-0.67251089150993515</v>
      </c>
      <c r="H1338" s="10">
        <v>40140</v>
      </c>
      <c r="I1338" s="11">
        <v>94.11</v>
      </c>
      <c r="J1338" s="10">
        <v>41236</v>
      </c>
      <c r="K1338" s="11">
        <v>30.82</v>
      </c>
    </row>
    <row r="1339" spans="1:11" ht="60">
      <c r="A1339" s="1" t="s">
        <v>5604</v>
      </c>
      <c r="B1339" s="1" t="s">
        <v>5605</v>
      </c>
      <c r="C1339" s="1"/>
      <c r="D1339" s="1"/>
      <c r="E1339" s="1"/>
      <c r="F1339" s="6"/>
      <c r="G1339" s="7"/>
      <c r="H1339" s="12"/>
      <c r="I1339" s="11"/>
      <c r="J1339" s="12"/>
      <c r="K1339" s="11"/>
    </row>
    <row r="1340" spans="1:11" ht="135">
      <c r="A1340" s="1" t="s">
        <v>5606</v>
      </c>
      <c r="B1340" s="1" t="s">
        <v>5607</v>
      </c>
      <c r="C1340" s="1" t="s">
        <v>5608</v>
      </c>
      <c r="D1340" s="1" t="s">
        <v>5609</v>
      </c>
      <c r="E1340" s="1" t="s">
        <v>5610</v>
      </c>
      <c r="F1340" s="6">
        <v>38812</v>
      </c>
      <c r="G1340" s="7">
        <v>-0.46587369017275565</v>
      </c>
      <c r="H1340" s="10">
        <v>38830</v>
      </c>
      <c r="I1340" s="11">
        <v>35.31</v>
      </c>
      <c r="J1340" s="10">
        <v>39926</v>
      </c>
      <c r="K1340" s="11">
        <v>18.86</v>
      </c>
    </row>
    <row r="1341" spans="1:11" ht="135">
      <c r="A1341" s="1" t="s">
        <v>5293</v>
      </c>
      <c r="B1341" s="1" t="s">
        <v>5611</v>
      </c>
      <c r="C1341" s="1" t="s">
        <v>5295</v>
      </c>
      <c r="D1341" s="1" t="s">
        <v>5296</v>
      </c>
      <c r="E1341" s="1" t="s">
        <v>5297</v>
      </c>
      <c r="F1341" s="6">
        <v>41707</v>
      </c>
      <c r="G1341" s="7">
        <v>0.85587944664031612</v>
      </c>
      <c r="H1341" s="10">
        <v>41721</v>
      </c>
      <c r="I1341" s="11">
        <v>202.4</v>
      </c>
      <c r="J1341" s="10">
        <v>42817</v>
      </c>
      <c r="K1341" s="11">
        <v>375.63</v>
      </c>
    </row>
    <row r="1342" spans="1:11" ht="135">
      <c r="A1342" s="1" t="s">
        <v>5293</v>
      </c>
      <c r="B1342" s="1" t="s">
        <v>5611</v>
      </c>
      <c r="C1342" s="1" t="s">
        <v>5295</v>
      </c>
      <c r="D1342" s="1" t="s">
        <v>5296</v>
      </c>
      <c r="E1342" s="1" t="s">
        <v>5298</v>
      </c>
      <c r="F1342" s="6">
        <v>41707</v>
      </c>
      <c r="G1342" s="7">
        <v>0.79024861211682362</v>
      </c>
      <c r="H1342" s="10">
        <v>41712</v>
      </c>
      <c r="I1342" s="11">
        <v>207.15</v>
      </c>
      <c r="J1342" s="10">
        <v>42808</v>
      </c>
      <c r="K1342" s="11">
        <v>370.85</v>
      </c>
    </row>
    <row r="1343" spans="1:11" ht="135">
      <c r="A1343" s="1" t="s">
        <v>5612</v>
      </c>
      <c r="B1343" s="1" t="s">
        <v>5613</v>
      </c>
      <c r="C1343" s="1" t="s">
        <v>5614</v>
      </c>
      <c r="D1343" s="1" t="s">
        <v>5615</v>
      </c>
      <c r="E1343" s="1" t="s">
        <v>5616</v>
      </c>
      <c r="F1343" s="6">
        <v>39360</v>
      </c>
      <c r="G1343" s="7">
        <v>-0.25482742891895999</v>
      </c>
      <c r="H1343" s="10">
        <v>39378</v>
      </c>
      <c r="I1343" s="11">
        <v>460.39</v>
      </c>
      <c r="J1343" s="10">
        <v>40474</v>
      </c>
      <c r="K1343" s="11">
        <v>343.07</v>
      </c>
    </row>
    <row r="1344" spans="1:11" ht="135">
      <c r="A1344" s="1" t="s">
        <v>5617</v>
      </c>
      <c r="B1344" s="1" t="s">
        <v>5618</v>
      </c>
      <c r="C1344" s="1" t="s">
        <v>5619</v>
      </c>
      <c r="D1344" s="1" t="s">
        <v>5620</v>
      </c>
      <c r="E1344" s="1" t="s">
        <v>5621</v>
      </c>
      <c r="F1344" s="6">
        <v>40944</v>
      </c>
      <c r="G1344" s="7">
        <v>-0.36370077943111656</v>
      </c>
      <c r="H1344" s="10">
        <v>41601</v>
      </c>
      <c r="I1344" s="11">
        <v>98.79</v>
      </c>
      <c r="J1344" s="10">
        <v>42697</v>
      </c>
      <c r="K1344" s="11">
        <v>62.86</v>
      </c>
    </row>
    <row r="1345" spans="1:11" ht="135">
      <c r="A1345" s="1" t="s">
        <v>5622</v>
      </c>
      <c r="B1345" s="1" t="s">
        <v>5623</v>
      </c>
      <c r="C1345" s="1" t="s">
        <v>5624</v>
      </c>
      <c r="D1345" s="1" t="s">
        <v>5625</v>
      </c>
      <c r="E1345" s="1" t="s">
        <v>5626</v>
      </c>
      <c r="F1345" s="6">
        <v>39634</v>
      </c>
      <c r="G1345" s="7">
        <v>0.52884615384615385</v>
      </c>
      <c r="H1345" s="10">
        <v>39652</v>
      </c>
      <c r="I1345" s="11">
        <v>21.84</v>
      </c>
      <c r="J1345" s="10">
        <v>40747</v>
      </c>
      <c r="K1345" s="11">
        <v>33.39</v>
      </c>
    </row>
    <row r="1346" spans="1:11" ht="135">
      <c r="A1346" s="1" t="s">
        <v>5632</v>
      </c>
      <c r="B1346" s="1" t="s">
        <v>5633</v>
      </c>
      <c r="C1346" s="1" t="s">
        <v>5634</v>
      </c>
      <c r="D1346" s="1" t="s">
        <v>5635</v>
      </c>
      <c r="E1346" s="1" t="s">
        <v>5636</v>
      </c>
      <c r="F1346" s="6">
        <v>35773</v>
      </c>
      <c r="G1346" s="7">
        <v>-0.18956939440727394</v>
      </c>
      <c r="H1346" s="10">
        <v>35781</v>
      </c>
      <c r="I1346" s="11">
        <v>524.61</v>
      </c>
      <c r="J1346" s="10">
        <v>36877</v>
      </c>
      <c r="K1346" s="11">
        <v>425.16</v>
      </c>
    </row>
    <row r="1347" spans="1:11" ht="135">
      <c r="A1347" s="1" t="s">
        <v>5637</v>
      </c>
      <c r="B1347" s="1" t="s">
        <v>5638</v>
      </c>
      <c r="C1347" s="1" t="s">
        <v>5639</v>
      </c>
      <c r="D1347" s="1" t="s">
        <v>5640</v>
      </c>
      <c r="E1347" s="1" t="s">
        <v>5641</v>
      </c>
      <c r="F1347" s="6">
        <v>41369</v>
      </c>
      <c r="G1347" s="7">
        <v>0.90596416154051862</v>
      </c>
      <c r="H1347" s="10">
        <v>41387</v>
      </c>
      <c r="I1347" s="11">
        <v>186.95000000000002</v>
      </c>
      <c r="J1347" s="10">
        <v>42483</v>
      </c>
      <c r="K1347" s="11">
        <v>356.32</v>
      </c>
    </row>
    <row r="1348" spans="1:11" ht="45">
      <c r="A1348" s="1" t="s">
        <v>5642</v>
      </c>
      <c r="B1348" s="1" t="s">
        <v>5643</v>
      </c>
      <c r="C1348" s="1"/>
      <c r="D1348" s="1"/>
      <c r="E1348" s="1"/>
      <c r="F1348" s="6"/>
      <c r="G1348" s="7"/>
      <c r="H1348" s="12"/>
      <c r="I1348" s="11"/>
      <c r="J1348" s="12"/>
      <c r="K1348" s="11"/>
    </row>
    <row r="1349" spans="1:11" ht="60">
      <c r="A1349" s="1" t="s">
        <v>5649</v>
      </c>
      <c r="B1349" s="1" t="s">
        <v>5650</v>
      </c>
      <c r="C1349" s="1"/>
      <c r="D1349" s="1"/>
      <c r="E1349" s="1"/>
      <c r="F1349" s="6"/>
      <c r="G1349" s="7"/>
      <c r="H1349" s="12"/>
      <c r="I1349" s="11"/>
      <c r="J1349" s="12"/>
      <c r="K1349" s="11"/>
    </row>
    <row r="1350" spans="1:11" ht="135">
      <c r="A1350" s="1" t="s">
        <v>5656</v>
      </c>
      <c r="B1350" s="1" t="s">
        <v>5657</v>
      </c>
      <c r="C1350" s="1" t="s">
        <v>5658</v>
      </c>
      <c r="D1350" s="1" t="s">
        <v>5659</v>
      </c>
      <c r="E1350" s="1" t="s">
        <v>5660</v>
      </c>
      <c r="F1350" s="6">
        <v>39295</v>
      </c>
      <c r="G1350" s="7">
        <v>0.65406389001213106</v>
      </c>
      <c r="H1350" s="10">
        <v>40474</v>
      </c>
      <c r="I1350" s="11">
        <v>98.92</v>
      </c>
      <c r="J1350" s="10">
        <v>41570</v>
      </c>
      <c r="K1350" s="11">
        <v>163.62</v>
      </c>
    </row>
    <row r="1351" spans="1:11" ht="30">
      <c r="A1351" s="1" t="s">
        <v>5661</v>
      </c>
      <c r="B1351" s="1" t="s">
        <v>5662</v>
      </c>
      <c r="C1351" s="1"/>
      <c r="D1351" s="1"/>
      <c r="E1351" s="1"/>
      <c r="F1351" s="6"/>
      <c r="G1351" s="7"/>
      <c r="H1351" s="12"/>
      <c r="I1351" s="11"/>
      <c r="J1351" s="12"/>
      <c r="K1351" s="11"/>
    </row>
    <row r="1352" spans="1:11" ht="135">
      <c r="A1352" s="1" t="s">
        <v>5663</v>
      </c>
      <c r="B1352" s="1" t="s">
        <v>5664</v>
      </c>
      <c r="C1352" s="1" t="s">
        <v>5665</v>
      </c>
      <c r="D1352" s="1" t="s">
        <v>5666</v>
      </c>
      <c r="E1352" s="1" t="s">
        <v>5667</v>
      </c>
      <c r="F1352" s="6">
        <v>37746</v>
      </c>
      <c r="G1352" s="7">
        <v>0.57761880429228407</v>
      </c>
      <c r="H1352" s="10">
        <v>41356</v>
      </c>
      <c r="I1352" s="11">
        <v>97.850000000000009</v>
      </c>
      <c r="J1352" s="10">
        <v>42452</v>
      </c>
      <c r="K1352" s="11">
        <v>154.37</v>
      </c>
    </row>
    <row r="1353" spans="1:11" ht="135">
      <c r="A1353" s="1" t="s">
        <v>5668</v>
      </c>
      <c r="B1353" s="1" t="s">
        <v>5669</v>
      </c>
      <c r="C1353" s="1" t="s">
        <v>5670</v>
      </c>
      <c r="D1353" s="1" t="s">
        <v>5671</v>
      </c>
      <c r="E1353" s="1" t="s">
        <v>5672</v>
      </c>
      <c r="F1353" s="6">
        <v>29530</v>
      </c>
      <c r="G1353" s="7">
        <v>-0.82866666666666666</v>
      </c>
      <c r="H1353" s="10">
        <v>35665</v>
      </c>
      <c r="I1353" s="11">
        <v>90</v>
      </c>
      <c r="J1353" s="10">
        <v>36761</v>
      </c>
      <c r="K1353" s="11">
        <v>15.42</v>
      </c>
    </row>
    <row r="1354" spans="1:11" ht="135">
      <c r="A1354" s="1" t="s">
        <v>5673</v>
      </c>
      <c r="B1354" s="1" t="s">
        <v>5674</v>
      </c>
      <c r="C1354" s="1" t="s">
        <v>5675</v>
      </c>
      <c r="D1354" s="1" t="s">
        <v>5676</v>
      </c>
      <c r="E1354" s="1" t="s">
        <v>5677</v>
      </c>
      <c r="F1354" s="6">
        <v>41187</v>
      </c>
      <c r="G1354" s="7">
        <v>2.0325259515570933</v>
      </c>
      <c r="H1354" s="10">
        <v>41205</v>
      </c>
      <c r="I1354" s="11">
        <v>115.60000000000001</v>
      </c>
      <c r="J1354" s="10">
        <v>42300</v>
      </c>
      <c r="K1354" s="11">
        <v>350.56</v>
      </c>
    </row>
    <row r="1355" spans="1:11" ht="45">
      <c r="A1355" s="1" t="s">
        <v>5678</v>
      </c>
      <c r="B1355" s="1" t="s">
        <v>5679</v>
      </c>
      <c r="C1355" s="1"/>
      <c r="D1355" s="1"/>
      <c r="E1355" s="1"/>
      <c r="F1355" s="6"/>
      <c r="G1355" s="7"/>
      <c r="H1355" s="12"/>
      <c r="I1355" s="11"/>
      <c r="J1355" s="12"/>
      <c r="K1355" s="11"/>
    </row>
    <row r="1356" spans="1:11" ht="45">
      <c r="A1356" s="1" t="s">
        <v>5680</v>
      </c>
      <c r="B1356" s="1" t="s">
        <v>5681</v>
      </c>
      <c r="C1356" s="1"/>
      <c r="D1356" s="1"/>
      <c r="E1356" s="1"/>
      <c r="F1356" s="6"/>
      <c r="G1356" s="7"/>
      <c r="H1356" s="12"/>
      <c r="I1356" s="11"/>
      <c r="J1356" s="12"/>
      <c r="K1356" s="11"/>
    </row>
    <row r="1357" spans="1:11" ht="135">
      <c r="A1357" s="1" t="s">
        <v>5687</v>
      </c>
      <c r="B1357" s="1" t="s">
        <v>5688</v>
      </c>
      <c r="C1357" s="1" t="s">
        <v>5689</v>
      </c>
      <c r="D1357" s="1" t="s">
        <v>5690</v>
      </c>
      <c r="E1357" s="1" t="s">
        <v>5691</v>
      </c>
      <c r="F1357" s="6">
        <v>41122</v>
      </c>
      <c r="G1357" s="7">
        <v>0.9326434758549883</v>
      </c>
      <c r="H1357" s="10">
        <v>41144</v>
      </c>
      <c r="I1357" s="11">
        <v>11999.58</v>
      </c>
      <c r="J1357" s="10">
        <v>42239</v>
      </c>
      <c r="K1357" s="11">
        <v>23190.91</v>
      </c>
    </row>
    <row r="1358" spans="1:11" ht="135">
      <c r="A1358" s="1" t="s">
        <v>5692</v>
      </c>
      <c r="B1358" s="1" t="s">
        <v>5693</v>
      </c>
      <c r="C1358" s="1" t="s">
        <v>5694</v>
      </c>
      <c r="D1358" s="1" t="s">
        <v>5695</v>
      </c>
      <c r="E1358" s="1" t="s">
        <v>5696</v>
      </c>
      <c r="F1358" s="6">
        <v>39207</v>
      </c>
      <c r="G1358" s="7">
        <v>0.73815503097271051</v>
      </c>
      <c r="H1358" s="10">
        <v>41144</v>
      </c>
      <c r="I1358" s="11">
        <v>119.46000000000001</v>
      </c>
      <c r="J1358" s="10">
        <v>42239</v>
      </c>
      <c r="K1358" s="11">
        <v>207.64000000000001</v>
      </c>
    </row>
    <row r="1359" spans="1:11" ht="30">
      <c r="A1359" s="1" t="s">
        <v>5514</v>
      </c>
      <c r="B1359" s="1" t="s">
        <v>5697</v>
      </c>
      <c r="C1359" s="1"/>
      <c r="D1359" s="1"/>
      <c r="E1359" s="1"/>
      <c r="F1359" s="6"/>
      <c r="G1359" s="7"/>
      <c r="H1359" s="12"/>
      <c r="I1359" s="11"/>
      <c r="J1359" s="12"/>
      <c r="K1359" s="11"/>
    </row>
    <row r="1360" spans="1:11" ht="30">
      <c r="A1360" s="1" t="s">
        <v>5698</v>
      </c>
      <c r="B1360" s="1" t="s">
        <v>5699</v>
      </c>
      <c r="C1360" s="1"/>
      <c r="D1360" s="1"/>
      <c r="E1360" s="1"/>
      <c r="F1360" s="6"/>
      <c r="G1360" s="7"/>
      <c r="H1360" s="12"/>
      <c r="I1360" s="11"/>
      <c r="J1360" s="12"/>
      <c r="K1360" s="11"/>
    </row>
    <row r="1361" spans="1:11" ht="75">
      <c r="A1361" s="1" t="s">
        <v>5700</v>
      </c>
      <c r="B1361" s="1" t="s">
        <v>5701</v>
      </c>
      <c r="C1361" s="1"/>
      <c r="D1361" s="1"/>
      <c r="E1361" s="1"/>
      <c r="F1361" s="6"/>
      <c r="G1361" s="7"/>
      <c r="H1361" s="12"/>
      <c r="I1361" s="11"/>
      <c r="J1361" s="12"/>
      <c r="K1361" s="11"/>
    </row>
    <row r="1362" spans="1:11" ht="90">
      <c r="A1362" s="1" t="s">
        <v>5702</v>
      </c>
      <c r="B1362" s="1" t="s">
        <v>5703</v>
      </c>
      <c r="C1362" s="1"/>
      <c r="D1362" s="1"/>
      <c r="E1362" s="1"/>
      <c r="F1362" s="6"/>
      <c r="G1362" s="7"/>
      <c r="H1362" s="12"/>
      <c r="I1362" s="11"/>
      <c r="J1362" s="12"/>
      <c r="K1362" s="11"/>
    </row>
    <row r="1363" spans="1:11" ht="135">
      <c r="A1363" s="1" t="s">
        <v>5704</v>
      </c>
      <c r="B1363" s="1" t="s">
        <v>5705</v>
      </c>
      <c r="C1363" s="1" t="s">
        <v>5706</v>
      </c>
      <c r="D1363" s="1" t="s">
        <v>5707</v>
      </c>
      <c r="E1363" s="1" t="s">
        <v>5708</v>
      </c>
      <c r="F1363" s="6">
        <v>39665</v>
      </c>
      <c r="G1363" s="7">
        <v>-0.13361641243394176</v>
      </c>
      <c r="H1363" s="10">
        <v>39683</v>
      </c>
      <c r="I1363" s="11">
        <v>433.33</v>
      </c>
      <c r="J1363" s="10">
        <v>40778</v>
      </c>
      <c r="K1363" s="11">
        <v>375.43</v>
      </c>
    </row>
    <row r="1364" spans="1:11" ht="135">
      <c r="A1364" s="1" t="s">
        <v>5715</v>
      </c>
      <c r="B1364" s="1" t="s">
        <v>5716</v>
      </c>
      <c r="C1364" s="1" t="s">
        <v>5717</v>
      </c>
      <c r="D1364" s="1" t="s">
        <v>5718</v>
      </c>
      <c r="E1364" s="1" t="s">
        <v>5719</v>
      </c>
      <c r="F1364" s="6">
        <v>40579</v>
      </c>
      <c r="G1364" s="7">
        <v>0.87382120611058922</v>
      </c>
      <c r="H1364" s="10">
        <v>40597</v>
      </c>
      <c r="I1364" s="11">
        <v>287.37</v>
      </c>
      <c r="J1364" s="10">
        <v>41693</v>
      </c>
      <c r="K1364" s="11">
        <v>538.48</v>
      </c>
    </row>
    <row r="1365" spans="1:11" ht="135">
      <c r="A1365" s="1" t="s">
        <v>5720</v>
      </c>
      <c r="B1365" s="1" t="s">
        <v>5721</v>
      </c>
      <c r="C1365" s="1" t="s">
        <v>5722</v>
      </c>
      <c r="D1365" s="1" t="s">
        <v>5723</v>
      </c>
      <c r="E1365" s="1" t="s">
        <v>5724</v>
      </c>
      <c r="F1365" s="6">
        <v>36104</v>
      </c>
      <c r="G1365" s="7">
        <v>-0.54994720168954603</v>
      </c>
      <c r="H1365" s="10">
        <v>41509</v>
      </c>
      <c r="I1365" s="11">
        <v>94.7</v>
      </c>
      <c r="J1365" s="10">
        <v>42605</v>
      </c>
      <c r="K1365" s="11">
        <v>42.62</v>
      </c>
    </row>
    <row r="1366" spans="1:11" ht="135">
      <c r="A1366" s="1" t="s">
        <v>5725</v>
      </c>
      <c r="B1366" s="1" t="s">
        <v>5726</v>
      </c>
      <c r="C1366" s="1" t="s">
        <v>5727</v>
      </c>
      <c r="D1366" s="1" t="s">
        <v>5728</v>
      </c>
      <c r="E1366" s="1" t="s">
        <v>5729</v>
      </c>
      <c r="F1366" s="6">
        <v>37169</v>
      </c>
      <c r="G1366" s="7">
        <v>1.5242424242424242</v>
      </c>
      <c r="H1366" s="10">
        <v>37187</v>
      </c>
      <c r="I1366" s="11">
        <v>66</v>
      </c>
      <c r="J1366" s="10">
        <v>38283</v>
      </c>
      <c r="K1366" s="11">
        <v>166.6</v>
      </c>
    </row>
    <row r="1367" spans="1:11" ht="60">
      <c r="A1367" s="1" t="s">
        <v>5730</v>
      </c>
      <c r="B1367" s="1" t="s">
        <v>5731</v>
      </c>
      <c r="C1367" s="1"/>
      <c r="D1367" s="1"/>
      <c r="E1367" s="1"/>
      <c r="F1367" s="6"/>
      <c r="G1367" s="7"/>
      <c r="H1367" s="12"/>
      <c r="I1367" s="11"/>
      <c r="J1367" s="12"/>
      <c r="K1367" s="11"/>
    </row>
    <row r="1368" spans="1:11" ht="135">
      <c r="A1368" s="1" t="s">
        <v>5732</v>
      </c>
      <c r="B1368" s="1" t="s">
        <v>5733</v>
      </c>
      <c r="C1368" s="1" t="s">
        <v>5734</v>
      </c>
      <c r="D1368" s="1" t="s">
        <v>5735</v>
      </c>
      <c r="E1368" s="1" t="s">
        <v>5736</v>
      </c>
      <c r="F1368" s="6">
        <v>29530</v>
      </c>
      <c r="G1368" s="7">
        <v>0.83935695846045533</v>
      </c>
      <c r="H1368" s="10">
        <v>40535</v>
      </c>
      <c r="I1368" s="11">
        <v>85.22</v>
      </c>
      <c r="J1368" s="10">
        <v>41631</v>
      </c>
      <c r="K1368" s="11">
        <v>156.75</v>
      </c>
    </row>
    <row r="1369" spans="1:11" ht="135">
      <c r="A1369" s="1" t="s">
        <v>5737</v>
      </c>
      <c r="B1369" s="1" t="s">
        <v>5738</v>
      </c>
      <c r="C1369" s="1" t="s">
        <v>5739</v>
      </c>
      <c r="D1369" s="1" t="s">
        <v>5740</v>
      </c>
      <c r="E1369" s="1" t="s">
        <v>5741</v>
      </c>
      <c r="F1369" s="6">
        <v>36986</v>
      </c>
      <c r="G1369" s="7">
        <v>0.28738496932515339</v>
      </c>
      <c r="H1369" s="10">
        <v>39256</v>
      </c>
      <c r="I1369" s="11">
        <v>104.32000000000001</v>
      </c>
      <c r="J1369" s="10">
        <v>40352</v>
      </c>
      <c r="K1369" s="11">
        <v>134.30000000000001</v>
      </c>
    </row>
    <row r="1370" spans="1:11" ht="135">
      <c r="A1370" s="1" t="s">
        <v>5742</v>
      </c>
      <c r="B1370" s="1" t="s">
        <v>5743</v>
      </c>
      <c r="C1370" s="1" t="s">
        <v>5744</v>
      </c>
      <c r="D1370" s="1" t="s">
        <v>5745</v>
      </c>
      <c r="E1370" s="1" t="s">
        <v>5746</v>
      </c>
      <c r="F1370" s="6">
        <v>41126</v>
      </c>
      <c r="G1370" s="7">
        <v>6.6451315182279536E-2</v>
      </c>
      <c r="H1370" s="10">
        <v>41144</v>
      </c>
      <c r="I1370" s="11">
        <v>21.67</v>
      </c>
      <c r="J1370" s="10">
        <v>42239</v>
      </c>
      <c r="K1370" s="11">
        <v>23.11</v>
      </c>
    </row>
    <row r="1371" spans="1:11" ht="135">
      <c r="A1371" s="1" t="s">
        <v>5747</v>
      </c>
      <c r="B1371" s="1" t="s">
        <v>5748</v>
      </c>
      <c r="C1371" s="1" t="s">
        <v>5749</v>
      </c>
      <c r="D1371" s="1" t="s">
        <v>5750</v>
      </c>
      <c r="E1371" s="1" t="s">
        <v>5751</v>
      </c>
      <c r="F1371" s="6">
        <v>41764</v>
      </c>
      <c r="G1371" s="7">
        <v>0.34894276541569813</v>
      </c>
      <c r="H1371" s="10">
        <v>41782</v>
      </c>
      <c r="I1371" s="11">
        <v>90.33</v>
      </c>
      <c r="J1371" s="10">
        <v>42878</v>
      </c>
      <c r="K1371" s="11">
        <v>121.85000000000001</v>
      </c>
    </row>
    <row r="1372" spans="1:11" ht="135">
      <c r="A1372" s="1" t="s">
        <v>5757</v>
      </c>
      <c r="B1372" s="1" t="s">
        <v>5758</v>
      </c>
      <c r="C1372" s="1" t="s">
        <v>5759</v>
      </c>
      <c r="D1372" s="1" t="s">
        <v>5760</v>
      </c>
      <c r="E1372" s="1" t="s">
        <v>5761</v>
      </c>
      <c r="F1372" s="6">
        <v>41734</v>
      </c>
      <c r="G1372" s="7">
        <v>-0.57338468121523323</v>
      </c>
      <c r="H1372" s="10">
        <v>41813</v>
      </c>
      <c r="I1372" s="11">
        <v>93.48</v>
      </c>
      <c r="J1372" s="10">
        <v>42909</v>
      </c>
      <c r="K1372" s="11">
        <v>39.880000000000003</v>
      </c>
    </row>
    <row r="1373" spans="1:11" ht="135">
      <c r="A1373" s="1" t="s">
        <v>5767</v>
      </c>
      <c r="B1373" s="1" t="s">
        <v>5768</v>
      </c>
      <c r="C1373" s="1" t="s">
        <v>5769</v>
      </c>
      <c r="D1373" s="1" t="s">
        <v>5770</v>
      </c>
      <c r="E1373" s="1" t="s">
        <v>5771</v>
      </c>
      <c r="F1373" s="6">
        <v>38082</v>
      </c>
      <c r="G1373" s="7">
        <v>-0.22591491231034364</v>
      </c>
      <c r="H1373" s="10">
        <v>38100</v>
      </c>
      <c r="I1373" s="11">
        <v>591.86</v>
      </c>
      <c r="J1373" s="10">
        <v>39195</v>
      </c>
      <c r="K1373" s="11">
        <v>458.15000000000003</v>
      </c>
    </row>
    <row r="1374" spans="1:11" ht="135">
      <c r="A1374" s="1" t="s">
        <v>5772</v>
      </c>
      <c r="B1374" s="1" t="s">
        <v>5773</v>
      </c>
      <c r="C1374" s="1" t="s">
        <v>5774</v>
      </c>
      <c r="D1374" s="1" t="s">
        <v>5775</v>
      </c>
      <c r="E1374" s="1" t="s">
        <v>5776</v>
      </c>
      <c r="F1374" s="6">
        <v>35890</v>
      </c>
      <c r="G1374" s="7">
        <v>-0.70860889133829341</v>
      </c>
      <c r="H1374" s="10">
        <v>35908</v>
      </c>
      <c r="I1374" s="11">
        <v>870.96</v>
      </c>
      <c r="J1374" s="10">
        <v>37004</v>
      </c>
      <c r="K1374" s="11">
        <v>253.79</v>
      </c>
    </row>
    <row r="1375" spans="1:11" ht="135">
      <c r="A1375" s="1" t="s">
        <v>5777</v>
      </c>
      <c r="B1375" s="1" t="s">
        <v>5778</v>
      </c>
      <c r="C1375" s="1" t="s">
        <v>5779</v>
      </c>
      <c r="D1375" s="1" t="s">
        <v>5780</v>
      </c>
      <c r="E1375" s="1" t="s">
        <v>5781</v>
      </c>
      <c r="F1375" s="6">
        <v>41095</v>
      </c>
      <c r="G1375" s="7">
        <v>-0.10401860315287194</v>
      </c>
      <c r="H1375" s="10">
        <v>41113</v>
      </c>
      <c r="I1375" s="11">
        <v>993.38</v>
      </c>
      <c r="J1375" s="10">
        <v>42208</v>
      </c>
      <c r="K1375" s="11">
        <v>890.05000000000007</v>
      </c>
    </row>
    <row r="1376" spans="1:11" ht="45">
      <c r="A1376" s="1" t="s">
        <v>5642</v>
      </c>
      <c r="B1376" s="1" t="s">
        <v>5782</v>
      </c>
      <c r="C1376" s="1"/>
      <c r="D1376" s="1"/>
      <c r="E1376" s="1"/>
      <c r="F1376" s="6"/>
      <c r="G1376" s="7"/>
      <c r="H1376" s="12"/>
      <c r="I1376" s="11"/>
      <c r="J1376" s="12"/>
      <c r="K1376" s="11"/>
    </row>
    <row r="1377" spans="1:11" ht="60">
      <c r="A1377" s="1" t="s">
        <v>5783</v>
      </c>
      <c r="B1377" s="1" t="s">
        <v>5784</v>
      </c>
      <c r="C1377" s="1"/>
      <c r="D1377" s="1"/>
      <c r="E1377" s="1"/>
      <c r="F1377" s="6"/>
      <c r="G1377" s="7"/>
      <c r="H1377" s="12"/>
      <c r="I1377" s="11"/>
      <c r="J1377" s="12"/>
      <c r="K1377" s="11"/>
    </row>
    <row r="1378" spans="1:11" ht="60">
      <c r="A1378" s="1" t="s">
        <v>5385</v>
      </c>
      <c r="B1378" s="1" t="s">
        <v>5785</v>
      </c>
      <c r="C1378" s="1"/>
      <c r="D1378" s="1"/>
      <c r="E1378" s="1"/>
      <c r="F1378" s="6"/>
      <c r="G1378" s="7"/>
      <c r="H1378" s="12"/>
      <c r="I1378" s="11"/>
      <c r="J1378" s="12"/>
      <c r="K1378" s="11"/>
    </row>
    <row r="1379" spans="1:11" ht="135">
      <c r="A1379" s="1" t="s">
        <v>5786</v>
      </c>
      <c r="B1379" s="1" t="s">
        <v>5787</v>
      </c>
      <c r="C1379" s="1" t="s">
        <v>4338</v>
      </c>
      <c r="D1379" s="1" t="s">
        <v>4339</v>
      </c>
      <c r="E1379" s="1" t="s">
        <v>4340</v>
      </c>
      <c r="F1379" s="6">
        <v>37746</v>
      </c>
      <c r="G1379" s="7">
        <v>-0.18735386804920207</v>
      </c>
      <c r="H1379" s="10">
        <v>41719</v>
      </c>
      <c r="I1379" s="11">
        <v>98.37</v>
      </c>
      <c r="J1379" s="10">
        <v>42815</v>
      </c>
      <c r="K1379" s="11">
        <v>79.94</v>
      </c>
    </row>
    <row r="1380" spans="1:11" ht="135">
      <c r="A1380" s="1" t="s">
        <v>5786</v>
      </c>
      <c r="B1380" s="1" t="s">
        <v>5787</v>
      </c>
      <c r="C1380" s="1" t="s">
        <v>4341</v>
      </c>
      <c r="D1380" s="1" t="s">
        <v>4342</v>
      </c>
      <c r="E1380" s="1" t="s">
        <v>4343</v>
      </c>
      <c r="F1380" s="6">
        <v>37746</v>
      </c>
      <c r="G1380" s="7">
        <v>2.2447455843173367</v>
      </c>
      <c r="H1380" s="10">
        <v>37764</v>
      </c>
      <c r="I1380" s="11">
        <v>304.03000000000003</v>
      </c>
      <c r="J1380" s="10">
        <v>38860</v>
      </c>
      <c r="K1380" s="11">
        <v>986.5</v>
      </c>
    </row>
    <row r="1381" spans="1:11" ht="135">
      <c r="A1381" s="1" t="s">
        <v>5788</v>
      </c>
      <c r="B1381" s="1" t="s">
        <v>5789</v>
      </c>
      <c r="C1381" s="1" t="s">
        <v>5790</v>
      </c>
      <c r="D1381" s="1" t="s">
        <v>5791</v>
      </c>
      <c r="E1381" s="1" t="s">
        <v>5792</v>
      </c>
      <c r="F1381" s="6">
        <v>38082</v>
      </c>
      <c r="G1381" s="7">
        <v>-0.79126637554585155</v>
      </c>
      <c r="H1381" s="10">
        <v>39074</v>
      </c>
      <c r="I1381" s="11">
        <v>103.05</v>
      </c>
      <c r="J1381" s="10">
        <v>40170</v>
      </c>
      <c r="K1381" s="11">
        <v>21.51</v>
      </c>
    </row>
    <row r="1382" spans="1:11" ht="45">
      <c r="A1382" s="1" t="s">
        <v>5300</v>
      </c>
      <c r="B1382" s="1" t="s">
        <v>5793</v>
      </c>
      <c r="C1382" s="1"/>
      <c r="D1382" s="1"/>
      <c r="E1382" s="1"/>
      <c r="F1382" s="6"/>
      <c r="G1382" s="7"/>
      <c r="H1382" s="12"/>
      <c r="I1382" s="11"/>
      <c r="J1382" s="12"/>
      <c r="K1382" s="11"/>
    </row>
    <row r="1383" spans="1:11" ht="135">
      <c r="A1383" s="1" t="s">
        <v>5794</v>
      </c>
      <c r="B1383" s="1" t="s">
        <v>5795</v>
      </c>
      <c r="C1383" s="1" t="s">
        <v>5796</v>
      </c>
      <c r="D1383" s="1" t="s">
        <v>5797</v>
      </c>
      <c r="E1383" s="1" t="s">
        <v>5798</v>
      </c>
      <c r="F1383" s="6">
        <v>39999</v>
      </c>
      <c r="G1383" s="7">
        <v>-0.52795222897148153</v>
      </c>
      <c r="H1383" s="10">
        <v>41752</v>
      </c>
      <c r="I1383" s="11">
        <v>97.13</v>
      </c>
      <c r="J1383" s="10">
        <v>42848</v>
      </c>
      <c r="K1383" s="11">
        <v>45.85</v>
      </c>
    </row>
    <row r="1384" spans="1:11" ht="135">
      <c r="A1384" s="1" t="s">
        <v>5799</v>
      </c>
      <c r="B1384" s="1" t="s">
        <v>5800</v>
      </c>
      <c r="C1384" s="1" t="s">
        <v>5801</v>
      </c>
      <c r="D1384" s="1" t="s">
        <v>5802</v>
      </c>
      <c r="E1384" s="1" t="s">
        <v>5803</v>
      </c>
      <c r="F1384" s="6">
        <v>40364</v>
      </c>
      <c r="G1384" s="7">
        <v>-0.43445807770961142</v>
      </c>
      <c r="H1384" s="10">
        <v>40597</v>
      </c>
      <c r="I1384" s="11">
        <v>97.8</v>
      </c>
      <c r="J1384" s="10">
        <v>41693</v>
      </c>
      <c r="K1384" s="11">
        <v>55.31</v>
      </c>
    </row>
    <row r="1385" spans="1:11" ht="135">
      <c r="A1385" s="1" t="s">
        <v>5804</v>
      </c>
      <c r="B1385" s="1" t="s">
        <v>5805</v>
      </c>
      <c r="C1385" s="1" t="s">
        <v>5806</v>
      </c>
      <c r="D1385" s="1" t="s">
        <v>5807</v>
      </c>
      <c r="E1385" s="1" t="s">
        <v>5808</v>
      </c>
      <c r="F1385" s="6">
        <v>39908</v>
      </c>
      <c r="G1385" s="7">
        <v>0.28021978021978022</v>
      </c>
      <c r="H1385" s="10">
        <v>39926</v>
      </c>
      <c r="I1385" s="11">
        <v>45.5</v>
      </c>
      <c r="J1385" s="10">
        <v>41022</v>
      </c>
      <c r="K1385" s="11">
        <v>58.25</v>
      </c>
    </row>
    <row r="1386" spans="1:11" ht="30">
      <c r="A1386" s="1" t="s">
        <v>5809</v>
      </c>
      <c r="B1386" s="1" t="s">
        <v>5810</v>
      </c>
      <c r="C1386" s="1"/>
      <c r="D1386" s="1"/>
      <c r="E1386" s="1"/>
      <c r="F1386" s="6"/>
      <c r="G1386" s="7"/>
      <c r="H1386" s="12"/>
      <c r="I1386" s="11"/>
      <c r="J1386" s="12"/>
      <c r="K1386" s="11"/>
    </row>
    <row r="1387" spans="1:11" ht="135">
      <c r="A1387" s="1" t="s">
        <v>5811</v>
      </c>
      <c r="B1387" s="1" t="s">
        <v>5812</v>
      </c>
      <c r="C1387" s="1" t="s">
        <v>5813</v>
      </c>
      <c r="D1387" s="1" t="s">
        <v>5814</v>
      </c>
      <c r="E1387" s="1" t="s">
        <v>5815</v>
      </c>
      <c r="F1387" s="6">
        <v>40668</v>
      </c>
      <c r="G1387" s="7">
        <v>-0.90322580645161288</v>
      </c>
      <c r="H1387" s="10">
        <v>40686</v>
      </c>
      <c r="I1387" s="11">
        <v>0.62</v>
      </c>
      <c r="J1387" s="10">
        <v>41782</v>
      </c>
      <c r="K1387" s="11">
        <v>0.06</v>
      </c>
    </row>
    <row r="1388" spans="1:11" ht="30">
      <c r="A1388" s="1" t="s">
        <v>5816</v>
      </c>
      <c r="B1388" s="1" t="s">
        <v>5817</v>
      </c>
      <c r="C1388" s="1"/>
      <c r="D1388" s="1"/>
      <c r="E1388" s="1"/>
      <c r="F1388" s="6"/>
      <c r="G1388" s="7"/>
      <c r="H1388" s="12"/>
      <c r="I1388" s="11"/>
      <c r="J1388" s="12"/>
      <c r="K1388" s="11"/>
    </row>
    <row r="1389" spans="1:11" ht="30">
      <c r="A1389" s="1" t="s">
        <v>5818</v>
      </c>
      <c r="B1389" s="1" t="s">
        <v>5819</v>
      </c>
      <c r="C1389" s="1"/>
      <c r="D1389" s="1"/>
      <c r="E1389" s="1"/>
      <c r="F1389" s="6"/>
      <c r="G1389" s="7"/>
      <c r="H1389" s="12"/>
      <c r="I1389" s="11"/>
      <c r="J1389" s="12"/>
      <c r="K1389" s="11"/>
    </row>
    <row r="1390" spans="1:11" ht="30">
      <c r="A1390" s="1" t="s">
        <v>5820</v>
      </c>
      <c r="B1390" s="1" t="s">
        <v>5821</v>
      </c>
      <c r="C1390" s="1"/>
      <c r="D1390" s="1"/>
      <c r="E1390" s="1"/>
      <c r="F1390" s="6"/>
      <c r="G1390" s="7"/>
      <c r="H1390" s="12"/>
      <c r="I1390" s="11"/>
      <c r="J1390" s="12"/>
      <c r="K1390" s="11"/>
    </row>
    <row r="1391" spans="1:11" ht="135">
      <c r="A1391" s="1" t="s">
        <v>5827</v>
      </c>
      <c r="B1391" s="1" t="s">
        <v>5828</v>
      </c>
      <c r="C1391" s="1" t="s">
        <v>5829</v>
      </c>
      <c r="D1391" s="1" t="s">
        <v>5830</v>
      </c>
      <c r="E1391" s="1" t="s">
        <v>5831</v>
      </c>
      <c r="F1391" s="6">
        <v>38357</v>
      </c>
      <c r="G1391" s="7">
        <v>-7.5747205110654643E-3</v>
      </c>
      <c r="H1391" s="10">
        <v>38375</v>
      </c>
      <c r="I1391" s="11">
        <v>219.15</v>
      </c>
      <c r="J1391" s="10">
        <v>39470</v>
      </c>
      <c r="K1391" s="11">
        <v>217.49</v>
      </c>
    </row>
    <row r="1392" spans="1:11" ht="135">
      <c r="A1392" s="1" t="s">
        <v>5832</v>
      </c>
      <c r="B1392" s="1" t="s">
        <v>5833</v>
      </c>
      <c r="C1392" s="1" t="s">
        <v>5834</v>
      </c>
      <c r="D1392" s="1" t="s">
        <v>5835</v>
      </c>
      <c r="E1392" s="1" t="s">
        <v>5836</v>
      </c>
      <c r="F1392" s="6">
        <v>40364</v>
      </c>
      <c r="G1392" s="7">
        <v>-0.89434219495569189</v>
      </c>
      <c r="H1392" s="10">
        <v>40382</v>
      </c>
      <c r="I1392" s="11">
        <v>58.68</v>
      </c>
      <c r="J1392" s="10">
        <v>41478</v>
      </c>
      <c r="K1392" s="11">
        <v>6.2</v>
      </c>
    </row>
    <row r="1393" spans="1:11" ht="135">
      <c r="A1393" s="1" t="s">
        <v>5837</v>
      </c>
      <c r="B1393" s="1" t="s">
        <v>5838</v>
      </c>
      <c r="C1393" s="1" t="s">
        <v>5839</v>
      </c>
      <c r="D1393" s="1" t="s">
        <v>5840</v>
      </c>
      <c r="E1393" s="1" t="s">
        <v>5841</v>
      </c>
      <c r="F1393" s="6">
        <v>41460</v>
      </c>
      <c r="G1393" s="7">
        <v>0.43273403595784238</v>
      </c>
      <c r="H1393" s="10">
        <v>41478</v>
      </c>
      <c r="I1393" s="11">
        <v>161.30000000000001</v>
      </c>
      <c r="J1393" s="10">
        <v>42574</v>
      </c>
      <c r="K1393" s="11">
        <v>231.1</v>
      </c>
    </row>
    <row r="1394" spans="1:11" ht="45">
      <c r="A1394" s="1" t="s">
        <v>5842</v>
      </c>
      <c r="B1394" s="1" t="s">
        <v>5843</v>
      </c>
      <c r="C1394" s="1"/>
      <c r="D1394" s="1"/>
      <c r="E1394" s="1"/>
      <c r="F1394" s="6"/>
      <c r="G1394" s="7"/>
      <c r="H1394" s="12"/>
      <c r="I1394" s="11"/>
      <c r="J1394" s="12"/>
      <c r="K1394" s="11"/>
    </row>
    <row r="1395" spans="1:11" ht="135">
      <c r="A1395" s="1" t="s">
        <v>5844</v>
      </c>
      <c r="B1395" s="1" t="s">
        <v>5845</v>
      </c>
      <c r="C1395" s="1" t="s">
        <v>5846</v>
      </c>
      <c r="D1395" s="1" t="s">
        <v>5847</v>
      </c>
      <c r="E1395" s="1" t="s">
        <v>5848</v>
      </c>
      <c r="F1395" s="6">
        <v>39360</v>
      </c>
      <c r="G1395" s="7">
        <v>-0.79679144385026734</v>
      </c>
      <c r="H1395" s="10">
        <v>39378</v>
      </c>
      <c r="I1395" s="11">
        <v>1.87</v>
      </c>
      <c r="J1395" s="10">
        <v>40474</v>
      </c>
      <c r="K1395" s="11">
        <v>0.38</v>
      </c>
    </row>
    <row r="1396" spans="1:11" ht="135">
      <c r="A1396" s="1" t="s">
        <v>5850</v>
      </c>
      <c r="B1396" s="1" t="s">
        <v>5851</v>
      </c>
      <c r="C1396" s="1" t="s">
        <v>5852</v>
      </c>
      <c r="D1396" s="1" t="s">
        <v>5853</v>
      </c>
      <c r="E1396" s="1" t="s">
        <v>5854</v>
      </c>
      <c r="F1396" s="1"/>
      <c r="G1396" s="7"/>
      <c r="H1396" s="12"/>
      <c r="I1396" s="11"/>
      <c r="J1396" s="12"/>
      <c r="K1396" s="11"/>
    </row>
    <row r="1397" spans="1:11" ht="135">
      <c r="A1397" s="1" t="s">
        <v>5855</v>
      </c>
      <c r="B1397" s="1" t="s">
        <v>5856</v>
      </c>
      <c r="C1397" s="1" t="s">
        <v>5857</v>
      </c>
      <c r="D1397" s="1" t="s">
        <v>5858</v>
      </c>
      <c r="E1397" s="1" t="s">
        <v>5859</v>
      </c>
      <c r="F1397" s="6">
        <v>41369</v>
      </c>
      <c r="G1397" s="7">
        <v>-0.11287278218195552</v>
      </c>
      <c r="H1397" s="10">
        <v>41387</v>
      </c>
      <c r="I1397" s="11">
        <v>26.490000000000002</v>
      </c>
      <c r="J1397" s="10">
        <v>42483</v>
      </c>
      <c r="K1397" s="11">
        <v>23.5</v>
      </c>
    </row>
    <row r="1398" spans="1:11" ht="135">
      <c r="A1398" s="1" t="s">
        <v>5865</v>
      </c>
      <c r="B1398" s="1" t="s">
        <v>5866</v>
      </c>
      <c r="C1398" s="1" t="s">
        <v>5867</v>
      </c>
      <c r="D1398" s="1" t="s">
        <v>5868</v>
      </c>
      <c r="E1398" s="1" t="s">
        <v>5869</v>
      </c>
      <c r="F1398" s="6">
        <v>40273</v>
      </c>
      <c r="G1398" s="7">
        <v>0.42636191785530164</v>
      </c>
      <c r="H1398" s="10">
        <v>41478</v>
      </c>
      <c r="I1398" s="11">
        <v>116.38</v>
      </c>
      <c r="J1398" s="10">
        <v>42574</v>
      </c>
      <c r="K1398" s="11">
        <v>166</v>
      </c>
    </row>
    <row r="1399" spans="1:11" ht="135">
      <c r="A1399" s="1" t="s">
        <v>5870</v>
      </c>
      <c r="B1399" s="1" t="s">
        <v>5871</v>
      </c>
      <c r="C1399" s="1" t="s">
        <v>5872</v>
      </c>
      <c r="D1399" s="1" t="s">
        <v>5873</v>
      </c>
      <c r="E1399" s="1" t="s">
        <v>5874</v>
      </c>
      <c r="F1399" s="6">
        <v>37716</v>
      </c>
      <c r="G1399" s="7">
        <v>-0.90364308342133048</v>
      </c>
      <c r="H1399" s="10">
        <v>38830</v>
      </c>
      <c r="I1399" s="11">
        <v>113.64</v>
      </c>
      <c r="J1399" s="10">
        <v>39926</v>
      </c>
      <c r="K1399" s="11">
        <v>10.950000000000001</v>
      </c>
    </row>
    <row r="1400" spans="1:11" ht="75">
      <c r="A1400" s="1" t="s">
        <v>5880</v>
      </c>
      <c r="B1400" s="1" t="s">
        <v>5881</v>
      </c>
      <c r="C1400" s="1"/>
      <c r="D1400" s="1"/>
      <c r="E1400" s="1"/>
      <c r="F1400" s="6"/>
      <c r="G1400" s="7"/>
      <c r="H1400" s="12"/>
      <c r="I1400" s="11"/>
      <c r="J1400" s="12"/>
      <c r="K1400" s="11"/>
    </row>
    <row r="1401" spans="1:11" ht="135">
      <c r="A1401" s="1" t="s">
        <v>5882</v>
      </c>
      <c r="B1401" s="1" t="s">
        <v>5883</v>
      </c>
      <c r="C1401" s="1" t="s">
        <v>5884</v>
      </c>
      <c r="D1401" s="1" t="s">
        <v>5885</v>
      </c>
      <c r="E1401" s="1" t="s">
        <v>5886</v>
      </c>
      <c r="F1401" s="6">
        <v>38296</v>
      </c>
      <c r="G1401" s="7">
        <v>0.38204496458269177</v>
      </c>
      <c r="H1401" s="10">
        <v>38587</v>
      </c>
      <c r="I1401" s="11">
        <v>129.88</v>
      </c>
      <c r="J1401" s="10">
        <v>39683</v>
      </c>
      <c r="K1401" s="11">
        <v>179.5</v>
      </c>
    </row>
    <row r="1402" spans="1:11" ht="75">
      <c r="A1402" s="1" t="s">
        <v>5887</v>
      </c>
      <c r="B1402" s="1" t="s">
        <v>5888</v>
      </c>
      <c r="C1402" s="1"/>
      <c r="D1402" s="1"/>
      <c r="E1402" s="1"/>
      <c r="F1402" s="6"/>
      <c r="G1402" s="7"/>
      <c r="H1402" s="12"/>
      <c r="I1402" s="11"/>
      <c r="J1402" s="12"/>
      <c r="K1402" s="11"/>
    </row>
    <row r="1403" spans="1:11" ht="135">
      <c r="A1403" s="1" t="s">
        <v>5889</v>
      </c>
      <c r="B1403" s="1" t="s">
        <v>5890</v>
      </c>
      <c r="C1403" s="1" t="s">
        <v>5891</v>
      </c>
      <c r="D1403" s="1" t="s">
        <v>5892</v>
      </c>
      <c r="E1403" s="1" t="s">
        <v>5893</v>
      </c>
      <c r="F1403" s="6">
        <v>37565</v>
      </c>
      <c r="G1403" s="7">
        <v>0.30110000000000015</v>
      </c>
      <c r="H1403" s="10">
        <v>37948</v>
      </c>
      <c r="I1403" s="11">
        <v>100</v>
      </c>
      <c r="J1403" s="10">
        <v>39044</v>
      </c>
      <c r="K1403" s="11">
        <v>130.11000000000001</v>
      </c>
    </row>
    <row r="1404" spans="1:11" ht="135">
      <c r="A1404" s="1" t="s">
        <v>5894</v>
      </c>
      <c r="B1404" s="1" t="s">
        <v>5895</v>
      </c>
      <c r="C1404" s="1" t="s">
        <v>5896</v>
      </c>
      <c r="D1404" s="1" t="s">
        <v>5897</v>
      </c>
      <c r="E1404" s="1" t="s">
        <v>5898</v>
      </c>
      <c r="F1404" s="6">
        <v>38022</v>
      </c>
      <c r="G1404" s="7">
        <v>-0.20567891188095788</v>
      </c>
      <c r="H1404" s="10">
        <v>38040</v>
      </c>
      <c r="I1404" s="11">
        <v>344.08</v>
      </c>
      <c r="J1404" s="10">
        <v>39136</v>
      </c>
      <c r="K1404" s="11">
        <v>273.31</v>
      </c>
    </row>
    <row r="1405" spans="1:11" ht="135">
      <c r="A1405" s="1" t="s">
        <v>5899</v>
      </c>
      <c r="B1405" s="1" t="s">
        <v>5900</v>
      </c>
      <c r="C1405" s="1" t="s">
        <v>5901</v>
      </c>
      <c r="D1405" s="1" t="s">
        <v>5902</v>
      </c>
      <c r="E1405" s="1" t="s">
        <v>5903</v>
      </c>
      <c r="F1405" s="6">
        <v>39784</v>
      </c>
      <c r="G1405" s="7">
        <v>5.7075737296349276</v>
      </c>
      <c r="H1405" s="10">
        <v>39805</v>
      </c>
      <c r="I1405" s="11">
        <v>216.67000000000002</v>
      </c>
      <c r="J1405" s="10">
        <v>40900</v>
      </c>
      <c r="K1405" s="11">
        <v>1453.33</v>
      </c>
    </row>
    <row r="1406" spans="1:11" ht="135">
      <c r="A1406" s="1" t="s">
        <v>5899</v>
      </c>
      <c r="B1406" s="1" t="s">
        <v>5900</v>
      </c>
      <c r="C1406" s="1" t="s">
        <v>5901</v>
      </c>
      <c r="D1406" s="1" t="s">
        <v>5902</v>
      </c>
      <c r="E1406" s="1" t="s">
        <v>5904</v>
      </c>
      <c r="F1406" s="6">
        <v>39784</v>
      </c>
      <c r="G1406" s="7">
        <v>6.7819778541428022</v>
      </c>
      <c r="H1406" s="10">
        <v>39796</v>
      </c>
      <c r="I1406" s="11">
        <v>183.33</v>
      </c>
      <c r="J1406" s="10">
        <v>40891</v>
      </c>
      <c r="K1406" s="11">
        <v>1426.67</v>
      </c>
    </row>
    <row r="1407" spans="1:11" ht="135">
      <c r="A1407" s="1" t="s">
        <v>5910</v>
      </c>
      <c r="B1407" s="1" t="s">
        <v>5911</v>
      </c>
      <c r="C1407" s="1" t="s">
        <v>5912</v>
      </c>
      <c r="D1407" s="1" t="s">
        <v>5913</v>
      </c>
      <c r="E1407" s="1" t="s">
        <v>5914</v>
      </c>
      <c r="F1407" s="6">
        <v>41734</v>
      </c>
      <c r="G1407" s="7">
        <v>-0.39472398632144595</v>
      </c>
      <c r="H1407" s="10">
        <v>41752</v>
      </c>
      <c r="I1407" s="11">
        <v>40.94</v>
      </c>
      <c r="J1407" s="10">
        <v>42848</v>
      </c>
      <c r="K1407" s="11">
        <v>24.78</v>
      </c>
    </row>
    <row r="1408" spans="1:11" ht="135">
      <c r="A1408" s="1" t="s">
        <v>5921</v>
      </c>
      <c r="B1408" s="1" t="s">
        <v>5922</v>
      </c>
      <c r="C1408" s="1" t="s">
        <v>5923</v>
      </c>
      <c r="D1408" s="1" t="s">
        <v>5924</v>
      </c>
      <c r="E1408" s="1" t="s">
        <v>5925</v>
      </c>
      <c r="F1408" s="6">
        <v>41034</v>
      </c>
      <c r="G1408" s="7">
        <v>4.6347376201034729</v>
      </c>
      <c r="H1408" s="10">
        <v>41052</v>
      </c>
      <c r="I1408" s="11">
        <v>67.650000000000006</v>
      </c>
      <c r="J1408" s="10">
        <v>42147</v>
      </c>
      <c r="K1408" s="11">
        <v>381.19</v>
      </c>
    </row>
    <row r="1409" spans="1:11" ht="135">
      <c r="A1409" s="1" t="s">
        <v>5926</v>
      </c>
      <c r="B1409" s="1" t="s">
        <v>5927</v>
      </c>
      <c r="C1409" s="1" t="s">
        <v>5928</v>
      </c>
      <c r="D1409" s="1" t="s">
        <v>5929</v>
      </c>
      <c r="E1409" s="1" t="s">
        <v>5930</v>
      </c>
      <c r="F1409" s="6">
        <v>39118</v>
      </c>
      <c r="G1409" s="7">
        <v>0.60670615208253709</v>
      </c>
      <c r="H1409" s="10">
        <v>40444</v>
      </c>
      <c r="I1409" s="11">
        <v>104.68</v>
      </c>
      <c r="J1409" s="10">
        <v>41540</v>
      </c>
      <c r="K1409" s="11">
        <v>168.19</v>
      </c>
    </row>
    <row r="1410" spans="1:11" ht="150">
      <c r="A1410" s="1" t="s">
        <v>5926</v>
      </c>
      <c r="B1410" s="1" t="s">
        <v>5927</v>
      </c>
      <c r="C1410" s="1" t="s">
        <v>5931</v>
      </c>
      <c r="D1410" s="1" t="s">
        <v>5932</v>
      </c>
      <c r="E1410" s="1" t="s">
        <v>5933</v>
      </c>
      <c r="F1410" s="6">
        <v>39118</v>
      </c>
      <c r="G1410" s="7">
        <v>1.1672123865272872</v>
      </c>
      <c r="H1410" s="10">
        <v>39127</v>
      </c>
      <c r="I1410" s="11">
        <v>1395.71</v>
      </c>
      <c r="J1410" s="10">
        <v>40223</v>
      </c>
      <c r="K1410" s="11">
        <v>3024.8</v>
      </c>
    </row>
    <row r="1411" spans="1:11" ht="135">
      <c r="A1411" s="1" t="s">
        <v>5942</v>
      </c>
      <c r="B1411" s="1" t="s">
        <v>5943</v>
      </c>
      <c r="C1411" s="1" t="s">
        <v>5944</v>
      </c>
      <c r="D1411" s="1" t="s">
        <v>5945</v>
      </c>
      <c r="E1411" s="1" t="s">
        <v>5946</v>
      </c>
      <c r="F1411" s="6">
        <v>40760</v>
      </c>
      <c r="G1411" s="7">
        <v>-0.52007136485281003</v>
      </c>
      <c r="H1411" s="10">
        <v>40778</v>
      </c>
      <c r="I1411" s="11">
        <v>11.21</v>
      </c>
      <c r="J1411" s="10">
        <v>41874</v>
      </c>
      <c r="K1411" s="11">
        <v>5.38</v>
      </c>
    </row>
    <row r="1412" spans="1:11" ht="135">
      <c r="A1412" s="1" t="s">
        <v>5942</v>
      </c>
      <c r="B1412" s="1" t="s">
        <v>5943</v>
      </c>
      <c r="C1412" s="1" t="s">
        <v>5944</v>
      </c>
      <c r="D1412" s="1" t="s">
        <v>5945</v>
      </c>
      <c r="E1412" s="1" t="s">
        <v>5947</v>
      </c>
      <c r="F1412" s="6">
        <v>40760</v>
      </c>
      <c r="G1412" s="7">
        <v>-0.59047619047619049</v>
      </c>
      <c r="H1412" s="10">
        <v>40769</v>
      </c>
      <c r="I1412" s="11">
        <v>11.55</v>
      </c>
      <c r="J1412" s="10">
        <v>41865</v>
      </c>
      <c r="K1412" s="11">
        <v>4.7300000000000004</v>
      </c>
    </row>
    <row r="1413" spans="1:11" ht="45">
      <c r="A1413" s="1" t="s">
        <v>5649</v>
      </c>
      <c r="B1413" s="1" t="s">
        <v>5948</v>
      </c>
      <c r="C1413" s="1"/>
      <c r="D1413" s="1"/>
      <c r="E1413" s="1"/>
      <c r="F1413" s="6"/>
      <c r="G1413" s="7"/>
      <c r="H1413" s="12"/>
      <c r="I1413" s="11"/>
      <c r="J1413" s="12"/>
      <c r="K1413" s="11"/>
    </row>
    <row r="1414" spans="1:11" ht="135">
      <c r="A1414" s="1" t="s">
        <v>5959</v>
      </c>
      <c r="B1414" s="1" t="s">
        <v>5960</v>
      </c>
      <c r="C1414" s="1" t="s">
        <v>5961</v>
      </c>
      <c r="D1414" s="1" t="s">
        <v>5962</v>
      </c>
      <c r="E1414" s="1" t="s">
        <v>5963</v>
      </c>
      <c r="F1414" s="6">
        <v>41644</v>
      </c>
      <c r="G1414" s="7">
        <v>0.19505015918784166</v>
      </c>
      <c r="H1414" s="10">
        <v>41662</v>
      </c>
      <c r="I1414" s="11">
        <v>166.47</v>
      </c>
      <c r="J1414" s="10">
        <v>42758</v>
      </c>
      <c r="K1414" s="11">
        <v>198.94</v>
      </c>
    </row>
    <row r="1415" spans="1:11" ht="75">
      <c r="A1415" s="1" t="s">
        <v>5109</v>
      </c>
      <c r="B1415" s="1" t="s">
        <v>5964</v>
      </c>
      <c r="C1415" s="1"/>
      <c r="D1415" s="1"/>
      <c r="E1415" s="1"/>
      <c r="F1415" s="6"/>
      <c r="G1415" s="7"/>
      <c r="H1415" s="12"/>
      <c r="I1415" s="11"/>
      <c r="J1415" s="12"/>
      <c r="K1415" s="11"/>
    </row>
    <row r="1416" spans="1:11" ht="45">
      <c r="A1416" s="1" t="s">
        <v>5965</v>
      </c>
      <c r="B1416" s="1" t="s">
        <v>5966</v>
      </c>
      <c r="C1416" s="1"/>
      <c r="D1416" s="1"/>
      <c r="E1416" s="1"/>
      <c r="F1416" s="6"/>
      <c r="G1416" s="7"/>
      <c r="H1416" s="12"/>
      <c r="I1416" s="11"/>
      <c r="J1416" s="12"/>
      <c r="K1416" s="11"/>
    </row>
    <row r="1417" spans="1:11" ht="135">
      <c r="A1417" s="1" t="s">
        <v>5967</v>
      </c>
      <c r="B1417" s="1" t="s">
        <v>5968</v>
      </c>
      <c r="C1417" s="1" t="s">
        <v>5969</v>
      </c>
      <c r="D1417" s="1" t="s">
        <v>5970</v>
      </c>
      <c r="E1417" s="1" t="s">
        <v>5971</v>
      </c>
      <c r="F1417" s="6">
        <v>39087</v>
      </c>
      <c r="G1417" s="7">
        <v>-0.18609729786618245</v>
      </c>
      <c r="H1417" s="10">
        <v>39105</v>
      </c>
      <c r="I1417" s="11">
        <v>380.07</v>
      </c>
      <c r="J1417" s="10">
        <v>40201</v>
      </c>
      <c r="K1417" s="11">
        <v>309.34000000000003</v>
      </c>
    </row>
    <row r="1418" spans="1:11" ht="135">
      <c r="A1418" s="1" t="s">
        <v>5972</v>
      </c>
      <c r="B1418" s="1" t="s">
        <v>5973</v>
      </c>
      <c r="C1418" s="1" t="s">
        <v>5974</v>
      </c>
      <c r="D1418" s="1" t="s">
        <v>5975</v>
      </c>
      <c r="E1418" s="1" t="s">
        <v>5976</v>
      </c>
      <c r="F1418" s="6">
        <v>39234</v>
      </c>
      <c r="G1418" s="7">
        <v>0.90615106286748082</v>
      </c>
      <c r="H1418" s="10">
        <v>39256</v>
      </c>
      <c r="I1418" s="11">
        <v>132.66</v>
      </c>
      <c r="J1418" s="10">
        <v>40352</v>
      </c>
      <c r="K1418" s="11">
        <v>252.87</v>
      </c>
    </row>
    <row r="1419" spans="1:11" ht="135">
      <c r="A1419" s="1" t="s">
        <v>5972</v>
      </c>
      <c r="B1419" s="1" t="s">
        <v>5973</v>
      </c>
      <c r="C1419" s="1" t="s">
        <v>5974</v>
      </c>
      <c r="D1419" s="1" t="s">
        <v>5975</v>
      </c>
      <c r="E1419" s="1" t="s">
        <v>5977</v>
      </c>
      <c r="F1419" s="6">
        <v>39234</v>
      </c>
      <c r="G1419" s="7">
        <v>0.80961653684841217</v>
      </c>
      <c r="H1419" s="10">
        <v>39247</v>
      </c>
      <c r="I1419" s="11">
        <v>133.52000000000001</v>
      </c>
      <c r="J1419" s="10">
        <v>40343</v>
      </c>
      <c r="K1419" s="11">
        <v>241.62</v>
      </c>
    </row>
    <row r="1420" spans="1:11" ht="30">
      <c r="A1420" s="1" t="s">
        <v>5978</v>
      </c>
      <c r="B1420" s="1" t="s">
        <v>5979</v>
      </c>
      <c r="C1420" s="1"/>
      <c r="D1420" s="1"/>
      <c r="E1420" s="1"/>
      <c r="F1420" s="6"/>
      <c r="G1420" s="7"/>
      <c r="H1420" s="12"/>
      <c r="I1420" s="11"/>
      <c r="J1420" s="12"/>
      <c r="K1420" s="11"/>
    </row>
    <row r="1421" spans="1:11" ht="135">
      <c r="A1421" s="1" t="s">
        <v>5980</v>
      </c>
      <c r="B1421" s="1" t="s">
        <v>5981</v>
      </c>
      <c r="C1421" s="1" t="s">
        <v>5982</v>
      </c>
      <c r="D1421" s="1" t="s">
        <v>5983</v>
      </c>
      <c r="E1421" s="1" t="s">
        <v>5984</v>
      </c>
      <c r="F1421" s="6">
        <v>41187</v>
      </c>
      <c r="G1421" s="7">
        <v>-0.1046831955922866</v>
      </c>
      <c r="H1421" s="10">
        <v>41205</v>
      </c>
      <c r="I1421" s="11">
        <v>145.20000000000002</v>
      </c>
      <c r="J1421" s="10">
        <v>42300</v>
      </c>
      <c r="K1421" s="11">
        <v>130</v>
      </c>
    </row>
    <row r="1422" spans="1:11" ht="60">
      <c r="A1422" s="1" t="s">
        <v>5985</v>
      </c>
      <c r="B1422" s="1" t="s">
        <v>5986</v>
      </c>
      <c r="C1422" s="1"/>
      <c r="D1422" s="1"/>
      <c r="E1422" s="1"/>
      <c r="F1422" s="6"/>
      <c r="G1422" s="7"/>
      <c r="H1422" s="12"/>
      <c r="I1422" s="11"/>
      <c r="J1422" s="12"/>
      <c r="K1422" s="11"/>
    </row>
    <row r="1423" spans="1:11" ht="135">
      <c r="A1423" s="1" t="s">
        <v>5987</v>
      </c>
      <c r="B1423" s="1" t="s">
        <v>5988</v>
      </c>
      <c r="C1423" s="1" t="s">
        <v>5989</v>
      </c>
      <c r="D1423" s="1" t="s">
        <v>5990</v>
      </c>
      <c r="E1423" s="1" t="s">
        <v>5991</v>
      </c>
      <c r="F1423" s="6">
        <v>41310</v>
      </c>
      <c r="G1423" s="7">
        <v>0.12373816213966074</v>
      </c>
      <c r="H1423" s="10">
        <v>41328</v>
      </c>
      <c r="I1423" s="11">
        <v>96.09</v>
      </c>
      <c r="J1423" s="10">
        <v>42423</v>
      </c>
      <c r="K1423" s="11">
        <v>107.98</v>
      </c>
    </row>
    <row r="1424" spans="1:11" ht="135">
      <c r="A1424" s="1" t="s">
        <v>5997</v>
      </c>
      <c r="B1424" s="1" t="s">
        <v>5998</v>
      </c>
      <c r="C1424" s="1" t="s">
        <v>5999</v>
      </c>
      <c r="D1424" s="1" t="s">
        <v>6000</v>
      </c>
      <c r="E1424" s="1" t="s">
        <v>6001</v>
      </c>
      <c r="F1424" s="6">
        <v>33882</v>
      </c>
      <c r="G1424" s="7">
        <v>-0.97188821627000577</v>
      </c>
      <c r="H1424" s="10">
        <v>33900</v>
      </c>
      <c r="I1424" s="11">
        <v>241.18</v>
      </c>
      <c r="J1424" s="10">
        <v>34995</v>
      </c>
      <c r="K1424" s="11">
        <v>6.78</v>
      </c>
    </row>
    <row r="1425" spans="1:11" ht="135">
      <c r="A1425" s="1" t="s">
        <v>6002</v>
      </c>
      <c r="B1425" s="1" t="s">
        <v>6003</v>
      </c>
      <c r="C1425" s="1" t="s">
        <v>6004</v>
      </c>
      <c r="D1425" s="1" t="s">
        <v>6005</v>
      </c>
      <c r="E1425" s="1" t="s">
        <v>6006</v>
      </c>
      <c r="F1425" s="6">
        <v>36530</v>
      </c>
      <c r="G1425" s="7">
        <v>0.425897714907508</v>
      </c>
      <c r="H1425" s="10">
        <v>36548</v>
      </c>
      <c r="I1425" s="11">
        <v>45.95</v>
      </c>
      <c r="J1425" s="10">
        <v>37644</v>
      </c>
      <c r="K1425" s="11">
        <v>65.52</v>
      </c>
    </row>
    <row r="1426" spans="1:11" ht="135">
      <c r="A1426" s="1" t="s">
        <v>6007</v>
      </c>
      <c r="B1426" s="1" t="s">
        <v>6008</v>
      </c>
      <c r="C1426" s="1" t="s">
        <v>6009</v>
      </c>
      <c r="D1426" s="1" t="s">
        <v>6010</v>
      </c>
      <c r="E1426" s="1" t="s">
        <v>6011</v>
      </c>
      <c r="F1426" s="6">
        <v>40940</v>
      </c>
      <c r="G1426" s="7">
        <v>-0.81123423767672909</v>
      </c>
      <c r="H1426" s="10">
        <v>40962</v>
      </c>
      <c r="I1426" s="11">
        <v>78.510000000000005</v>
      </c>
      <c r="J1426" s="10">
        <v>42058</v>
      </c>
      <c r="K1426" s="11">
        <v>14.82</v>
      </c>
    </row>
    <row r="1427" spans="1:11" ht="135">
      <c r="A1427" s="1" t="s">
        <v>6012</v>
      </c>
      <c r="B1427" s="1" t="s">
        <v>6013</v>
      </c>
      <c r="C1427" s="1" t="s">
        <v>6014</v>
      </c>
      <c r="D1427" s="1" t="s">
        <v>6015</v>
      </c>
      <c r="E1427" s="1" t="s">
        <v>6016</v>
      </c>
      <c r="F1427" s="6">
        <v>40456</v>
      </c>
      <c r="G1427" s="7">
        <v>1.0190188172043009</v>
      </c>
      <c r="H1427" s="10">
        <v>40474</v>
      </c>
      <c r="I1427" s="11">
        <v>297.60000000000002</v>
      </c>
      <c r="J1427" s="10">
        <v>41570</v>
      </c>
      <c r="K1427" s="11">
        <v>600.86</v>
      </c>
    </row>
    <row r="1428" spans="1:11" ht="135">
      <c r="A1428" s="1" t="s">
        <v>6017</v>
      </c>
      <c r="B1428" s="1" t="s">
        <v>6018</v>
      </c>
      <c r="C1428" s="1" t="s">
        <v>6019</v>
      </c>
      <c r="D1428" s="1" t="s">
        <v>6020</v>
      </c>
      <c r="E1428" s="1" t="s">
        <v>6021</v>
      </c>
      <c r="F1428" s="6">
        <v>40395</v>
      </c>
      <c r="G1428" s="7">
        <v>0.2150789012273524</v>
      </c>
      <c r="H1428" s="10">
        <v>40413</v>
      </c>
      <c r="I1428" s="11">
        <v>17.11</v>
      </c>
      <c r="J1428" s="10">
        <v>41509</v>
      </c>
      <c r="K1428" s="11">
        <v>20.79</v>
      </c>
    </row>
    <row r="1429" spans="1:11" ht="135">
      <c r="A1429" s="1" t="s">
        <v>6022</v>
      </c>
      <c r="B1429" s="1" t="s">
        <v>6023</v>
      </c>
      <c r="C1429" s="1" t="s">
        <v>6024</v>
      </c>
      <c r="D1429" s="1" t="s">
        <v>6025</v>
      </c>
      <c r="E1429" s="1" t="s">
        <v>6026</v>
      </c>
      <c r="F1429" s="6">
        <v>38505</v>
      </c>
      <c r="G1429" s="7">
        <v>3.4917394542623064</v>
      </c>
      <c r="H1429" s="10">
        <v>38526</v>
      </c>
      <c r="I1429" s="11">
        <v>295.38</v>
      </c>
      <c r="J1429" s="10">
        <v>39622</v>
      </c>
      <c r="K1429" s="11">
        <v>1326.77</v>
      </c>
    </row>
    <row r="1430" spans="1:11" ht="135">
      <c r="A1430" s="1" t="s">
        <v>6022</v>
      </c>
      <c r="B1430" s="1" t="s">
        <v>6023</v>
      </c>
      <c r="C1430" s="1" t="s">
        <v>6024</v>
      </c>
      <c r="D1430" s="1" t="s">
        <v>6025</v>
      </c>
      <c r="E1430" s="1" t="s">
        <v>6027</v>
      </c>
      <c r="F1430" s="6">
        <v>38505</v>
      </c>
      <c r="G1430" s="7">
        <v>3.0409576770670306</v>
      </c>
      <c r="H1430" s="10">
        <v>38517</v>
      </c>
      <c r="I1430" s="11">
        <v>300.31</v>
      </c>
      <c r="J1430" s="10">
        <v>39613</v>
      </c>
      <c r="K1430" s="11">
        <v>1213.54</v>
      </c>
    </row>
    <row r="1431" spans="1:11" ht="135">
      <c r="A1431" s="1" t="s">
        <v>6028</v>
      </c>
      <c r="B1431" s="1" t="s">
        <v>6029</v>
      </c>
      <c r="C1431" s="1" t="s">
        <v>6030</v>
      </c>
      <c r="D1431" s="1" t="s">
        <v>6031</v>
      </c>
      <c r="E1431" s="1" t="s">
        <v>6032</v>
      </c>
      <c r="F1431" s="6">
        <v>41399</v>
      </c>
      <c r="G1431" s="7">
        <v>0.11800661584927367</v>
      </c>
      <c r="H1431" s="10">
        <v>41417</v>
      </c>
      <c r="I1431" s="11">
        <v>139.06</v>
      </c>
      <c r="J1431" s="10">
        <v>42513</v>
      </c>
      <c r="K1431" s="11">
        <v>155.47</v>
      </c>
    </row>
    <row r="1432" spans="1:11" ht="135">
      <c r="A1432" s="1" t="s">
        <v>6033</v>
      </c>
      <c r="B1432" s="1" t="s">
        <v>6034</v>
      </c>
      <c r="C1432" s="1" t="s">
        <v>6035</v>
      </c>
      <c r="D1432" s="1" t="s">
        <v>6036</v>
      </c>
      <c r="E1432" s="1" t="s">
        <v>6037</v>
      </c>
      <c r="F1432" s="6">
        <v>41126</v>
      </c>
      <c r="G1432" s="7">
        <v>0.54466190520359892</v>
      </c>
      <c r="H1432" s="10">
        <v>41144</v>
      </c>
      <c r="I1432" s="11">
        <v>107.81</v>
      </c>
      <c r="J1432" s="10">
        <v>42239</v>
      </c>
      <c r="K1432" s="11">
        <v>166.53</v>
      </c>
    </row>
    <row r="1433" spans="1:11" ht="135">
      <c r="A1433" s="1" t="s">
        <v>6038</v>
      </c>
      <c r="B1433" s="1" t="s">
        <v>6039</v>
      </c>
      <c r="C1433" s="1" t="s">
        <v>6040</v>
      </c>
      <c r="D1433" s="1" t="s">
        <v>6041</v>
      </c>
      <c r="E1433" s="1" t="s">
        <v>6042</v>
      </c>
      <c r="F1433" s="6">
        <v>40183</v>
      </c>
      <c r="G1433" s="7">
        <v>2.0271457085828346</v>
      </c>
      <c r="H1433" s="10">
        <v>40201</v>
      </c>
      <c r="I1433" s="11">
        <v>125.25</v>
      </c>
      <c r="J1433" s="10">
        <v>41297</v>
      </c>
      <c r="K1433" s="11">
        <v>379.15000000000003</v>
      </c>
    </row>
    <row r="1434" spans="1:11" ht="135">
      <c r="A1434" s="1" t="s">
        <v>6043</v>
      </c>
      <c r="B1434" s="1" t="s">
        <v>6044</v>
      </c>
      <c r="C1434" s="1" t="s">
        <v>6045</v>
      </c>
      <c r="D1434" s="1" t="s">
        <v>6046</v>
      </c>
      <c r="E1434" s="1" t="s">
        <v>6047</v>
      </c>
      <c r="F1434" s="1"/>
      <c r="G1434" s="7"/>
      <c r="H1434" s="12"/>
      <c r="I1434" s="11"/>
      <c r="J1434" s="12"/>
      <c r="K1434" s="11"/>
    </row>
    <row r="1435" spans="1:11" ht="135">
      <c r="A1435" s="1" t="s">
        <v>6048</v>
      </c>
      <c r="B1435" s="1" t="s">
        <v>6049</v>
      </c>
      <c r="C1435" s="1" t="s">
        <v>6050</v>
      </c>
      <c r="D1435" s="1" t="s">
        <v>6051</v>
      </c>
      <c r="E1435" s="1" t="s">
        <v>6052</v>
      </c>
      <c r="F1435" s="6">
        <v>38661</v>
      </c>
      <c r="G1435" s="7">
        <v>-0.54452124415531611</v>
      </c>
      <c r="H1435" s="10">
        <v>41478</v>
      </c>
      <c r="I1435" s="11">
        <v>98.38</v>
      </c>
      <c r="J1435" s="10">
        <v>42574</v>
      </c>
      <c r="K1435" s="11">
        <v>44.81</v>
      </c>
    </row>
    <row r="1436" spans="1:11" ht="135">
      <c r="A1436" s="1" t="s">
        <v>6053</v>
      </c>
      <c r="B1436" s="1" t="s">
        <v>6054</v>
      </c>
      <c r="C1436" s="1" t="s">
        <v>6055</v>
      </c>
      <c r="D1436" s="1" t="s">
        <v>6056</v>
      </c>
      <c r="E1436" s="1" t="s">
        <v>6057</v>
      </c>
      <c r="F1436" s="6">
        <v>41126</v>
      </c>
      <c r="G1436" s="7">
        <v>0.53991161065037108</v>
      </c>
      <c r="H1436" s="10">
        <v>41144</v>
      </c>
      <c r="I1436" s="11">
        <v>366.56</v>
      </c>
      <c r="J1436" s="10">
        <v>42239</v>
      </c>
      <c r="K1436" s="11">
        <v>564.47</v>
      </c>
    </row>
    <row r="1437" spans="1:11" ht="135">
      <c r="A1437" s="1" t="s">
        <v>6063</v>
      </c>
      <c r="B1437" s="1" t="s">
        <v>6064</v>
      </c>
      <c r="C1437" s="1" t="s">
        <v>6065</v>
      </c>
      <c r="D1437" s="1" t="s">
        <v>6066</v>
      </c>
      <c r="E1437" s="1" t="s">
        <v>6067</v>
      </c>
      <c r="F1437" s="6">
        <v>39818</v>
      </c>
      <c r="G1437" s="7">
        <v>-0.40709677419354839</v>
      </c>
      <c r="H1437" s="10">
        <v>39836</v>
      </c>
      <c r="I1437" s="11">
        <v>31</v>
      </c>
      <c r="J1437" s="10">
        <v>40931</v>
      </c>
      <c r="K1437" s="11">
        <v>18.38</v>
      </c>
    </row>
    <row r="1438" spans="1:11" ht="135">
      <c r="A1438" s="1" t="s">
        <v>6063</v>
      </c>
      <c r="B1438" s="1" t="s">
        <v>6064</v>
      </c>
      <c r="C1438" s="1" t="s">
        <v>6068</v>
      </c>
      <c r="D1438" s="1" t="s">
        <v>6069</v>
      </c>
      <c r="E1438" s="1" t="s">
        <v>6070</v>
      </c>
      <c r="F1438" s="6">
        <v>39818</v>
      </c>
      <c r="G1438" s="7">
        <v>6.1731914893617015</v>
      </c>
      <c r="H1438" s="10">
        <v>39830</v>
      </c>
      <c r="I1438" s="11">
        <v>94</v>
      </c>
      <c r="J1438" s="10">
        <v>40925</v>
      </c>
      <c r="K1438" s="11">
        <v>674.28</v>
      </c>
    </row>
    <row r="1439" spans="1:11" ht="135">
      <c r="A1439" s="1" t="s">
        <v>5942</v>
      </c>
      <c r="B1439" s="1" t="s">
        <v>6071</v>
      </c>
      <c r="C1439" s="1" t="s">
        <v>5944</v>
      </c>
      <c r="D1439" s="1" t="s">
        <v>5945</v>
      </c>
      <c r="E1439" s="1" t="s">
        <v>5946</v>
      </c>
      <c r="F1439" s="6">
        <v>40760</v>
      </c>
      <c r="G1439" s="7">
        <v>-0.52007136485281003</v>
      </c>
      <c r="H1439" s="10">
        <v>40778</v>
      </c>
      <c r="I1439" s="11">
        <v>11.21</v>
      </c>
      <c r="J1439" s="10">
        <v>41874</v>
      </c>
      <c r="K1439" s="11">
        <v>5.38</v>
      </c>
    </row>
    <row r="1440" spans="1:11" ht="135">
      <c r="A1440" s="1" t="s">
        <v>5942</v>
      </c>
      <c r="B1440" s="1" t="s">
        <v>6071</v>
      </c>
      <c r="C1440" s="1" t="s">
        <v>5944</v>
      </c>
      <c r="D1440" s="1" t="s">
        <v>5945</v>
      </c>
      <c r="E1440" s="1" t="s">
        <v>5947</v>
      </c>
      <c r="F1440" s="6">
        <v>40760</v>
      </c>
      <c r="G1440" s="7">
        <v>-0.59047619047619049</v>
      </c>
      <c r="H1440" s="10">
        <v>40769</v>
      </c>
      <c r="I1440" s="11">
        <v>11.55</v>
      </c>
      <c r="J1440" s="10">
        <v>41865</v>
      </c>
      <c r="K1440" s="11">
        <v>4.7300000000000004</v>
      </c>
    </row>
    <row r="1441" spans="1:11" ht="135">
      <c r="A1441" s="1" t="s">
        <v>6078</v>
      </c>
      <c r="B1441" s="1" t="s">
        <v>6079</v>
      </c>
      <c r="C1441" s="1" t="s">
        <v>6080</v>
      </c>
      <c r="D1441" s="1" t="s">
        <v>6081</v>
      </c>
      <c r="E1441" s="1" t="s">
        <v>6082</v>
      </c>
      <c r="F1441" s="6">
        <v>38995</v>
      </c>
      <c r="G1441" s="7">
        <v>0.69392737259688742</v>
      </c>
      <c r="H1441" s="10">
        <v>39074</v>
      </c>
      <c r="I1441" s="11">
        <v>98.31</v>
      </c>
      <c r="J1441" s="10">
        <v>40170</v>
      </c>
      <c r="K1441" s="11">
        <v>166.53</v>
      </c>
    </row>
    <row r="1442" spans="1:11" ht="45">
      <c r="A1442" s="1" t="s">
        <v>6083</v>
      </c>
      <c r="B1442" s="1" t="s">
        <v>6084</v>
      </c>
      <c r="C1442" s="1"/>
      <c r="D1442" s="1"/>
      <c r="E1442" s="1"/>
      <c r="F1442" s="6"/>
      <c r="G1442" s="7"/>
      <c r="H1442" s="12"/>
      <c r="I1442" s="11"/>
      <c r="J1442" s="12"/>
      <c r="K1442" s="11"/>
    </row>
    <row r="1443" spans="1:11" ht="135">
      <c r="A1443" s="1" t="s">
        <v>6085</v>
      </c>
      <c r="B1443" s="1" t="s">
        <v>6086</v>
      </c>
      <c r="C1443" s="1" t="s">
        <v>6087</v>
      </c>
      <c r="D1443" s="1" t="s">
        <v>6088</v>
      </c>
      <c r="E1443" s="1" t="s">
        <v>6089</v>
      </c>
      <c r="F1443" s="6">
        <v>39452</v>
      </c>
      <c r="G1443" s="7">
        <v>-0.12458863706923314</v>
      </c>
      <c r="H1443" s="10">
        <v>39470</v>
      </c>
      <c r="I1443" s="11">
        <v>322.10000000000002</v>
      </c>
      <c r="J1443" s="10">
        <v>40566</v>
      </c>
      <c r="K1443" s="11">
        <v>281.97000000000003</v>
      </c>
    </row>
    <row r="1444" spans="1:11" ht="135">
      <c r="A1444" s="1" t="s">
        <v>6093</v>
      </c>
      <c r="B1444" s="1" t="s">
        <v>6094</v>
      </c>
      <c r="C1444" s="1" t="s">
        <v>6095</v>
      </c>
      <c r="D1444" s="1" t="s">
        <v>6096</v>
      </c>
      <c r="E1444" s="1" t="s">
        <v>6097</v>
      </c>
      <c r="F1444" s="6">
        <v>38969</v>
      </c>
      <c r="G1444" s="7">
        <v>7.61904761904761E-2</v>
      </c>
      <c r="H1444" s="10">
        <v>38983</v>
      </c>
      <c r="I1444" s="11">
        <v>101.85000000000001</v>
      </c>
      <c r="J1444" s="10">
        <v>40079</v>
      </c>
      <c r="K1444" s="11">
        <v>109.61</v>
      </c>
    </row>
    <row r="1445" spans="1:11" ht="135">
      <c r="A1445" s="1" t="s">
        <v>6093</v>
      </c>
      <c r="B1445" s="1" t="s">
        <v>6094</v>
      </c>
      <c r="C1445" s="1" t="s">
        <v>6095</v>
      </c>
      <c r="D1445" s="1" t="s">
        <v>6096</v>
      </c>
      <c r="E1445" s="1" t="s">
        <v>6098</v>
      </c>
      <c r="F1445" s="6">
        <v>38969</v>
      </c>
      <c r="G1445" s="7">
        <v>0.12260043538491985</v>
      </c>
      <c r="H1445" s="10">
        <v>38974</v>
      </c>
      <c r="I1445" s="11">
        <v>101.06</v>
      </c>
      <c r="J1445" s="10">
        <v>40070</v>
      </c>
      <c r="K1445" s="11">
        <v>113.45</v>
      </c>
    </row>
    <row r="1446" spans="1:11" ht="135">
      <c r="A1446" s="1" t="s">
        <v>6093</v>
      </c>
      <c r="B1446" s="1" t="s">
        <v>6099</v>
      </c>
      <c r="C1446" s="1" t="s">
        <v>6095</v>
      </c>
      <c r="D1446" s="1" t="s">
        <v>6096</v>
      </c>
      <c r="E1446" s="1" t="s">
        <v>6097</v>
      </c>
      <c r="F1446" s="6">
        <v>38969</v>
      </c>
      <c r="G1446" s="7">
        <v>7.61904761904761E-2</v>
      </c>
      <c r="H1446" s="10">
        <v>38983</v>
      </c>
      <c r="I1446" s="11">
        <v>101.85000000000001</v>
      </c>
      <c r="J1446" s="10">
        <v>40079</v>
      </c>
      <c r="K1446" s="11">
        <v>109.61</v>
      </c>
    </row>
    <row r="1447" spans="1:11" ht="135">
      <c r="A1447" s="1" t="s">
        <v>6093</v>
      </c>
      <c r="B1447" s="1" t="s">
        <v>6099</v>
      </c>
      <c r="C1447" s="1" t="s">
        <v>6095</v>
      </c>
      <c r="D1447" s="1" t="s">
        <v>6096</v>
      </c>
      <c r="E1447" s="1" t="s">
        <v>6098</v>
      </c>
      <c r="F1447" s="6">
        <v>38969</v>
      </c>
      <c r="G1447" s="7">
        <v>0.12260043538491985</v>
      </c>
      <c r="H1447" s="10">
        <v>38974</v>
      </c>
      <c r="I1447" s="11">
        <v>101.06</v>
      </c>
      <c r="J1447" s="10">
        <v>40070</v>
      </c>
      <c r="K1447" s="11">
        <v>113.45</v>
      </c>
    </row>
    <row r="1448" spans="1:11" ht="135">
      <c r="A1448" s="1" t="s">
        <v>6100</v>
      </c>
      <c r="B1448" s="1" t="s">
        <v>6101</v>
      </c>
      <c r="C1448" s="1" t="s">
        <v>6102</v>
      </c>
      <c r="D1448" s="1" t="s">
        <v>6103</v>
      </c>
      <c r="E1448" s="1" t="s">
        <v>6104</v>
      </c>
      <c r="F1448" s="6">
        <v>41310</v>
      </c>
      <c r="G1448" s="7">
        <v>-0.37883110906580769</v>
      </c>
      <c r="H1448" s="10">
        <v>41601</v>
      </c>
      <c r="I1448" s="11">
        <v>108.65</v>
      </c>
      <c r="J1448" s="10">
        <v>42697</v>
      </c>
      <c r="K1448" s="11">
        <v>67.489999999999995</v>
      </c>
    </row>
    <row r="1449" spans="1:11" ht="135">
      <c r="A1449" s="1" t="s">
        <v>6105</v>
      </c>
      <c r="B1449" s="1" t="s">
        <v>6106</v>
      </c>
      <c r="C1449" s="1" t="s">
        <v>6107</v>
      </c>
      <c r="D1449" s="1" t="s">
        <v>6108</v>
      </c>
      <c r="E1449" s="1" t="s">
        <v>6109</v>
      </c>
      <c r="F1449" s="6">
        <v>39543</v>
      </c>
      <c r="G1449" s="7">
        <v>-0.53063157894736834</v>
      </c>
      <c r="H1449" s="10">
        <v>41570</v>
      </c>
      <c r="I1449" s="11">
        <v>95</v>
      </c>
      <c r="J1449" s="10">
        <v>42666</v>
      </c>
      <c r="K1449" s="11">
        <v>44.59</v>
      </c>
    </row>
    <row r="1450" spans="1:11" ht="135">
      <c r="A1450" s="1" t="s">
        <v>6110</v>
      </c>
      <c r="B1450" s="1" t="s">
        <v>6111</v>
      </c>
      <c r="C1450" s="1" t="s">
        <v>6112</v>
      </c>
      <c r="D1450" s="1" t="s">
        <v>6113</v>
      </c>
      <c r="E1450" s="1" t="s">
        <v>6114</v>
      </c>
      <c r="F1450" s="6">
        <v>39757</v>
      </c>
      <c r="G1450" s="7">
        <v>1.7653686015184913</v>
      </c>
      <c r="H1450" s="10">
        <v>40140</v>
      </c>
      <c r="I1450" s="11">
        <v>81.66</v>
      </c>
      <c r="J1450" s="10">
        <v>41236</v>
      </c>
      <c r="K1450" s="11">
        <v>225.82</v>
      </c>
    </row>
    <row r="1451" spans="1:11" ht="75">
      <c r="A1451" s="1" t="s">
        <v>6115</v>
      </c>
      <c r="B1451" s="1" t="s">
        <v>6116</v>
      </c>
      <c r="C1451" s="1"/>
      <c r="D1451" s="1"/>
      <c r="E1451" s="1"/>
      <c r="F1451" s="6"/>
      <c r="G1451" s="7"/>
      <c r="H1451" s="12"/>
      <c r="I1451" s="11"/>
      <c r="J1451" s="12"/>
      <c r="K1451" s="11"/>
    </row>
    <row r="1452" spans="1:11" ht="135">
      <c r="A1452" s="1" t="s">
        <v>6117</v>
      </c>
      <c r="B1452" s="1" t="s">
        <v>6118</v>
      </c>
      <c r="C1452" s="1" t="s">
        <v>6119</v>
      </c>
      <c r="D1452" s="1" t="s">
        <v>6120</v>
      </c>
      <c r="E1452" s="1" t="s">
        <v>6121</v>
      </c>
      <c r="F1452" s="6">
        <v>40273</v>
      </c>
      <c r="G1452" s="7">
        <v>0.61965177486840317</v>
      </c>
      <c r="H1452" s="10">
        <v>40291</v>
      </c>
      <c r="I1452" s="11">
        <v>74.09</v>
      </c>
      <c r="J1452" s="10">
        <v>41387</v>
      </c>
      <c r="K1452" s="11">
        <v>120</v>
      </c>
    </row>
    <row r="1453" spans="1:11" ht="135">
      <c r="A1453" s="1" t="s">
        <v>6127</v>
      </c>
      <c r="B1453" s="1" t="s">
        <v>6128</v>
      </c>
      <c r="C1453" s="1" t="s">
        <v>6129</v>
      </c>
      <c r="D1453" s="1" t="s">
        <v>6130</v>
      </c>
      <c r="E1453" s="1" t="s">
        <v>6131</v>
      </c>
      <c r="F1453" s="6">
        <v>40156</v>
      </c>
      <c r="G1453" s="7">
        <v>0.39877078814172079</v>
      </c>
      <c r="H1453" s="10">
        <v>40161</v>
      </c>
      <c r="I1453" s="11">
        <v>55.32</v>
      </c>
      <c r="J1453" s="10">
        <v>41257</v>
      </c>
      <c r="K1453" s="11">
        <v>77.38</v>
      </c>
    </row>
    <row r="1454" spans="1:11" ht="135">
      <c r="A1454" s="1" t="s">
        <v>6132</v>
      </c>
      <c r="B1454" s="1" t="s">
        <v>6133</v>
      </c>
      <c r="C1454" s="1" t="s">
        <v>6134</v>
      </c>
      <c r="D1454" s="1" t="s">
        <v>6135</v>
      </c>
      <c r="E1454" s="1" t="s">
        <v>6136</v>
      </c>
      <c r="F1454" s="6">
        <v>41675</v>
      </c>
      <c r="G1454" s="7">
        <v>1.5440330697340046</v>
      </c>
      <c r="H1454" s="10">
        <v>41693</v>
      </c>
      <c r="I1454" s="11">
        <v>55.64</v>
      </c>
      <c r="J1454" s="10">
        <v>42789</v>
      </c>
      <c r="K1454" s="11">
        <v>141.55000000000001</v>
      </c>
    </row>
    <row r="1455" spans="1:11" ht="135">
      <c r="A1455" s="1" t="s">
        <v>6137</v>
      </c>
      <c r="B1455" s="1" t="s">
        <v>6138</v>
      </c>
      <c r="C1455" s="1" t="s">
        <v>6139</v>
      </c>
      <c r="D1455" s="1" t="s">
        <v>6140</v>
      </c>
      <c r="E1455" s="1" t="s">
        <v>6141</v>
      </c>
      <c r="F1455" s="6">
        <v>40729</v>
      </c>
      <c r="G1455" s="7">
        <v>-0.35637108792846489</v>
      </c>
      <c r="H1455" s="10">
        <v>40747</v>
      </c>
      <c r="I1455" s="11">
        <v>53.68</v>
      </c>
      <c r="J1455" s="10">
        <v>41843</v>
      </c>
      <c r="K1455" s="11">
        <v>34.550000000000004</v>
      </c>
    </row>
    <row r="1456" spans="1:11" ht="30">
      <c r="A1456" s="1" t="s">
        <v>6142</v>
      </c>
      <c r="B1456" s="1" t="s">
        <v>6143</v>
      </c>
      <c r="C1456" s="1"/>
      <c r="D1456" s="1"/>
      <c r="E1456" s="1"/>
      <c r="F1456" s="6"/>
      <c r="G1456" s="7"/>
      <c r="H1456" s="12"/>
      <c r="I1456" s="11"/>
      <c r="J1456" s="12"/>
      <c r="K1456" s="11"/>
    </row>
    <row r="1457" spans="1:11" ht="135">
      <c r="A1457" s="1" t="s">
        <v>6144</v>
      </c>
      <c r="B1457" s="1" t="s">
        <v>6145</v>
      </c>
      <c r="C1457" s="1" t="s">
        <v>6146</v>
      </c>
      <c r="D1457" s="1" t="s">
        <v>6147</v>
      </c>
      <c r="E1457" s="1" t="s">
        <v>6148</v>
      </c>
      <c r="F1457" s="6">
        <v>39757</v>
      </c>
      <c r="G1457" s="7">
        <v>-0.81356255969436486</v>
      </c>
      <c r="H1457" s="10">
        <v>41509</v>
      </c>
      <c r="I1457" s="11">
        <v>104.7</v>
      </c>
      <c r="J1457" s="10">
        <v>42605</v>
      </c>
      <c r="K1457" s="11">
        <v>19.52</v>
      </c>
    </row>
    <row r="1458" spans="1:11" ht="135">
      <c r="A1458" s="1" t="s">
        <v>6149</v>
      </c>
      <c r="B1458" s="1" t="s">
        <v>6150</v>
      </c>
      <c r="C1458" s="1" t="s">
        <v>6151</v>
      </c>
      <c r="D1458" s="1" t="s">
        <v>6152</v>
      </c>
      <c r="E1458" s="1" t="s">
        <v>6153</v>
      </c>
      <c r="F1458" s="6">
        <v>39634</v>
      </c>
      <c r="G1458" s="7">
        <v>1.834779059087662</v>
      </c>
      <c r="H1458" s="10">
        <v>39744</v>
      </c>
      <c r="I1458" s="11">
        <v>97.990000000000009</v>
      </c>
      <c r="J1458" s="10">
        <v>40839</v>
      </c>
      <c r="K1458" s="11">
        <v>277.78000000000003</v>
      </c>
    </row>
    <row r="1459" spans="1:11" ht="45">
      <c r="A1459" s="1" t="s">
        <v>6154</v>
      </c>
      <c r="B1459" s="1" t="s">
        <v>6155</v>
      </c>
      <c r="C1459" s="1"/>
      <c r="D1459" s="1"/>
      <c r="E1459" s="1"/>
      <c r="F1459" s="6"/>
      <c r="G1459" s="7"/>
      <c r="H1459" s="12"/>
      <c r="I1459" s="11"/>
      <c r="J1459" s="12"/>
      <c r="K1459" s="11"/>
    </row>
    <row r="1460" spans="1:11" ht="135">
      <c r="A1460" s="1" t="s">
        <v>6156</v>
      </c>
      <c r="B1460" s="1" t="s">
        <v>6157</v>
      </c>
      <c r="C1460" s="1" t="s">
        <v>6158</v>
      </c>
      <c r="D1460" s="1" t="s">
        <v>6159</v>
      </c>
      <c r="E1460" s="1" t="s">
        <v>6160</v>
      </c>
      <c r="F1460" s="6">
        <v>40944</v>
      </c>
      <c r="G1460" s="7">
        <v>0.57954847277556432</v>
      </c>
      <c r="H1460" s="10">
        <v>40966</v>
      </c>
      <c r="I1460" s="11">
        <v>112.95</v>
      </c>
      <c r="J1460" s="10">
        <v>42062</v>
      </c>
      <c r="K1460" s="11">
        <v>178.41</v>
      </c>
    </row>
    <row r="1461" spans="1:11" ht="135">
      <c r="A1461" s="1" t="s">
        <v>6161</v>
      </c>
      <c r="B1461" s="1" t="s">
        <v>6162</v>
      </c>
      <c r="C1461" s="1" t="s">
        <v>6163</v>
      </c>
      <c r="D1461" s="1" t="s">
        <v>6164</v>
      </c>
      <c r="E1461" s="1" t="s">
        <v>6165</v>
      </c>
      <c r="F1461" s="6">
        <v>39391</v>
      </c>
      <c r="G1461" s="7">
        <v>-0.35732381391064028</v>
      </c>
      <c r="H1461" s="10">
        <v>41817</v>
      </c>
      <c r="I1461" s="11">
        <v>86.84</v>
      </c>
      <c r="J1461" s="10">
        <v>42913</v>
      </c>
      <c r="K1461" s="11">
        <v>55.81</v>
      </c>
    </row>
    <row r="1462" spans="1:11" ht="135">
      <c r="A1462" s="1" t="s">
        <v>6166</v>
      </c>
      <c r="B1462" s="1" t="s">
        <v>6167</v>
      </c>
      <c r="C1462" s="1" t="s">
        <v>6168</v>
      </c>
      <c r="D1462" s="1" t="s">
        <v>6169</v>
      </c>
      <c r="E1462" s="1" t="s">
        <v>6170</v>
      </c>
      <c r="F1462" s="6">
        <v>40364</v>
      </c>
      <c r="G1462" s="7">
        <v>4.6020112493607634E-3</v>
      </c>
      <c r="H1462" s="10">
        <v>40386</v>
      </c>
      <c r="I1462" s="11">
        <v>58.67</v>
      </c>
      <c r="J1462" s="10">
        <v>41482</v>
      </c>
      <c r="K1462" s="11">
        <v>58.94</v>
      </c>
    </row>
    <row r="1463" spans="1:11" ht="135">
      <c r="A1463" s="1" t="s">
        <v>6171</v>
      </c>
      <c r="B1463" s="1" t="s">
        <v>6172</v>
      </c>
      <c r="C1463" s="1" t="s">
        <v>6173</v>
      </c>
      <c r="D1463" s="1" t="s">
        <v>6174</v>
      </c>
      <c r="E1463" s="1" t="s">
        <v>6175</v>
      </c>
      <c r="F1463" s="6">
        <v>39026</v>
      </c>
      <c r="G1463" s="7">
        <v>-0.27529873578479469</v>
      </c>
      <c r="H1463" s="10">
        <v>39048</v>
      </c>
      <c r="I1463" s="11">
        <v>173.23</v>
      </c>
      <c r="J1463" s="10">
        <v>40144</v>
      </c>
      <c r="K1463" s="11">
        <v>125.54</v>
      </c>
    </row>
    <row r="1464" spans="1:11" ht="135">
      <c r="A1464" s="1" t="s">
        <v>6176</v>
      </c>
      <c r="B1464" s="1" t="s">
        <v>6177</v>
      </c>
      <c r="C1464" s="1" t="s">
        <v>6178</v>
      </c>
      <c r="D1464" s="1" t="s">
        <v>6179</v>
      </c>
      <c r="E1464" s="1" t="s">
        <v>6180</v>
      </c>
      <c r="F1464" s="6">
        <v>39087</v>
      </c>
      <c r="G1464" s="7">
        <v>0.11460000000000008</v>
      </c>
      <c r="H1464" s="10">
        <v>41117</v>
      </c>
      <c r="I1464" s="11">
        <v>100</v>
      </c>
      <c r="J1464" s="10">
        <v>42212</v>
      </c>
      <c r="K1464" s="11">
        <v>111.46000000000001</v>
      </c>
    </row>
    <row r="1465" spans="1:11" ht="60">
      <c r="A1465" s="1" t="s">
        <v>5582</v>
      </c>
      <c r="B1465" s="1" t="s">
        <v>6181</v>
      </c>
      <c r="C1465" s="1"/>
      <c r="D1465" s="1"/>
      <c r="E1465" s="1"/>
      <c r="F1465" s="6"/>
      <c r="G1465" s="7"/>
      <c r="H1465" s="12"/>
      <c r="I1465" s="11"/>
      <c r="J1465" s="12"/>
      <c r="K1465" s="11"/>
    </row>
    <row r="1466" spans="1:11" ht="135">
      <c r="A1466" s="1" t="s">
        <v>6182</v>
      </c>
      <c r="B1466" s="1" t="s">
        <v>6183</v>
      </c>
      <c r="C1466" s="1" t="s">
        <v>6184</v>
      </c>
      <c r="D1466" s="1" t="s">
        <v>6185</v>
      </c>
      <c r="E1466" s="1" t="s">
        <v>6186</v>
      </c>
      <c r="F1466" s="6">
        <v>41460</v>
      </c>
      <c r="G1466" s="7">
        <v>-0.35751052877866168</v>
      </c>
      <c r="H1466" s="10">
        <v>41482</v>
      </c>
      <c r="I1466" s="11">
        <v>21.37</v>
      </c>
      <c r="J1466" s="10">
        <v>42578</v>
      </c>
      <c r="K1466" s="11">
        <v>13.73</v>
      </c>
    </row>
    <row r="1467" spans="1:11" ht="135">
      <c r="A1467" s="1" t="s">
        <v>6187</v>
      </c>
      <c r="B1467" s="1" t="s">
        <v>6188</v>
      </c>
      <c r="C1467" s="1" t="s">
        <v>6189</v>
      </c>
      <c r="D1467" s="1" t="s">
        <v>6190</v>
      </c>
      <c r="E1467" s="1" t="s">
        <v>6191</v>
      </c>
      <c r="F1467" s="6">
        <v>36743</v>
      </c>
      <c r="G1467" s="7">
        <v>0.18370000000000006</v>
      </c>
      <c r="H1467" s="10">
        <v>40751</v>
      </c>
      <c r="I1467" s="11">
        <v>100</v>
      </c>
      <c r="J1467" s="10">
        <v>41847</v>
      </c>
      <c r="K1467" s="11">
        <v>118.37</v>
      </c>
    </row>
    <row r="1468" spans="1:11" ht="135">
      <c r="A1468" s="1" t="s">
        <v>6192</v>
      </c>
      <c r="B1468" s="1" t="s">
        <v>6193</v>
      </c>
      <c r="C1468" s="1" t="s">
        <v>6194</v>
      </c>
      <c r="D1468" s="1" t="s">
        <v>6195</v>
      </c>
      <c r="E1468" s="1" t="s">
        <v>6196</v>
      </c>
      <c r="F1468" s="6">
        <v>39881</v>
      </c>
      <c r="G1468" s="7">
        <v>3.7057509389785865</v>
      </c>
      <c r="H1468" s="10">
        <v>39899</v>
      </c>
      <c r="I1468" s="11">
        <v>7175.35</v>
      </c>
      <c r="J1468" s="10">
        <v>40995</v>
      </c>
      <c r="K1468" s="11">
        <v>33765.410000000003</v>
      </c>
    </row>
    <row r="1469" spans="1:11" ht="135">
      <c r="A1469" s="1" t="s">
        <v>6192</v>
      </c>
      <c r="B1469" s="1" t="s">
        <v>6193</v>
      </c>
      <c r="C1469" s="1" t="s">
        <v>6194</v>
      </c>
      <c r="D1469" s="1" t="s">
        <v>6195</v>
      </c>
      <c r="E1469" s="1" t="s">
        <v>6197</v>
      </c>
      <c r="F1469" s="6">
        <v>39881</v>
      </c>
      <c r="G1469" s="7">
        <v>3.8160424230176924</v>
      </c>
      <c r="H1469" s="10">
        <v>39886</v>
      </c>
      <c r="I1469" s="11">
        <v>7175.35</v>
      </c>
      <c r="J1469" s="10">
        <v>40982</v>
      </c>
      <c r="K1469" s="11">
        <v>34556.79</v>
      </c>
    </row>
    <row r="1470" spans="1:11" ht="135">
      <c r="A1470" s="1" t="s">
        <v>6198</v>
      </c>
      <c r="B1470" s="1" t="s">
        <v>6199</v>
      </c>
      <c r="C1470" s="1" t="s">
        <v>4050</v>
      </c>
      <c r="D1470" s="1" t="s">
        <v>4051</v>
      </c>
      <c r="E1470" s="1" t="s">
        <v>4052</v>
      </c>
      <c r="F1470" s="6">
        <v>41526</v>
      </c>
      <c r="G1470" s="7">
        <v>-0.59203097273753835</v>
      </c>
      <c r="H1470" s="10">
        <v>41536</v>
      </c>
      <c r="I1470" s="11">
        <v>247.96</v>
      </c>
      <c r="J1470" s="10">
        <v>42632</v>
      </c>
      <c r="K1470" s="11">
        <v>101.16</v>
      </c>
    </row>
    <row r="1471" spans="1:11" ht="135">
      <c r="A1471" s="1" t="s">
        <v>6198</v>
      </c>
      <c r="B1471" s="1" t="s">
        <v>6199</v>
      </c>
      <c r="C1471" s="1" t="s">
        <v>4050</v>
      </c>
      <c r="D1471" s="1" t="s">
        <v>4051</v>
      </c>
      <c r="E1471" s="1" t="s">
        <v>4053</v>
      </c>
      <c r="F1471" s="6">
        <v>41526</v>
      </c>
      <c r="G1471" s="7">
        <v>-0.59185286897183043</v>
      </c>
      <c r="H1471" s="10">
        <v>41531</v>
      </c>
      <c r="I1471" s="11">
        <v>240.33</v>
      </c>
      <c r="J1471" s="10">
        <v>42627</v>
      </c>
      <c r="K1471" s="11">
        <v>98.09</v>
      </c>
    </row>
    <row r="1472" spans="1:11" ht="45">
      <c r="A1472" s="1" t="s">
        <v>6200</v>
      </c>
      <c r="B1472" s="1" t="s">
        <v>6201</v>
      </c>
      <c r="C1472" s="1"/>
      <c r="D1472" s="1"/>
      <c r="E1472" s="1"/>
      <c r="F1472" s="6"/>
      <c r="G1472" s="7"/>
      <c r="H1472" s="12"/>
      <c r="I1472" s="11"/>
      <c r="J1472" s="12"/>
      <c r="K1472" s="11"/>
    </row>
    <row r="1473" spans="1:11" ht="135">
      <c r="A1473" s="1" t="s">
        <v>6207</v>
      </c>
      <c r="B1473" s="1" t="s">
        <v>6208</v>
      </c>
      <c r="C1473" s="1" t="s">
        <v>6209</v>
      </c>
      <c r="D1473" s="1" t="s">
        <v>6210</v>
      </c>
      <c r="E1473" s="1" t="s">
        <v>6211</v>
      </c>
      <c r="F1473" s="6">
        <v>37534</v>
      </c>
      <c r="G1473" s="7">
        <v>-0.39057649667405769</v>
      </c>
      <c r="H1473" s="10">
        <v>40264</v>
      </c>
      <c r="I1473" s="11">
        <v>90.2</v>
      </c>
      <c r="J1473" s="10">
        <v>41360</v>
      </c>
      <c r="K1473" s="11">
        <v>54.97</v>
      </c>
    </row>
    <row r="1474" spans="1:11" ht="135">
      <c r="A1474" s="1" t="s">
        <v>5972</v>
      </c>
      <c r="B1474" s="1" t="s">
        <v>6212</v>
      </c>
      <c r="C1474" s="1" t="s">
        <v>5974</v>
      </c>
      <c r="D1474" s="1" t="s">
        <v>5975</v>
      </c>
      <c r="E1474" s="1" t="s">
        <v>5976</v>
      </c>
      <c r="F1474" s="6">
        <v>39234</v>
      </c>
      <c r="G1474" s="7">
        <v>0.90615106286748082</v>
      </c>
      <c r="H1474" s="10">
        <v>39256</v>
      </c>
      <c r="I1474" s="11">
        <v>132.66</v>
      </c>
      <c r="J1474" s="10">
        <v>40352</v>
      </c>
      <c r="K1474" s="11">
        <v>252.87</v>
      </c>
    </row>
    <row r="1475" spans="1:11" ht="135">
      <c r="A1475" s="1" t="s">
        <v>5972</v>
      </c>
      <c r="B1475" s="1" t="s">
        <v>6212</v>
      </c>
      <c r="C1475" s="1" t="s">
        <v>5974</v>
      </c>
      <c r="D1475" s="1" t="s">
        <v>5975</v>
      </c>
      <c r="E1475" s="1" t="s">
        <v>5977</v>
      </c>
      <c r="F1475" s="6">
        <v>39234</v>
      </c>
      <c r="G1475" s="7">
        <v>0.80961653684841217</v>
      </c>
      <c r="H1475" s="10">
        <v>39247</v>
      </c>
      <c r="I1475" s="11">
        <v>133.52000000000001</v>
      </c>
      <c r="J1475" s="10">
        <v>40343</v>
      </c>
      <c r="K1475" s="11">
        <v>241.62</v>
      </c>
    </row>
    <row r="1476" spans="1:11" ht="135">
      <c r="A1476" s="1" t="s">
        <v>6213</v>
      </c>
      <c r="B1476" s="1" t="s">
        <v>6214</v>
      </c>
      <c r="C1476" s="1" t="s">
        <v>6215</v>
      </c>
      <c r="D1476" s="1" t="s">
        <v>6216</v>
      </c>
      <c r="E1476" s="1" t="s">
        <v>6217</v>
      </c>
      <c r="F1476" s="6">
        <v>37899</v>
      </c>
      <c r="G1476" s="7">
        <v>1.1117577325142796</v>
      </c>
      <c r="H1476" s="10">
        <v>39930</v>
      </c>
      <c r="I1476" s="11">
        <v>92.79</v>
      </c>
      <c r="J1476" s="10">
        <v>41026</v>
      </c>
      <c r="K1476" s="11">
        <v>195.95000000000002</v>
      </c>
    </row>
    <row r="1477" spans="1:11" ht="135">
      <c r="A1477" s="1" t="s">
        <v>6223</v>
      </c>
      <c r="B1477" s="1" t="s">
        <v>6224</v>
      </c>
      <c r="C1477" s="1" t="s">
        <v>6225</v>
      </c>
      <c r="D1477" s="1" t="s">
        <v>6226</v>
      </c>
      <c r="E1477" s="1" t="s">
        <v>6227</v>
      </c>
      <c r="F1477" s="6">
        <v>40364</v>
      </c>
      <c r="G1477" s="7">
        <v>0.12639599206763386</v>
      </c>
      <c r="H1477" s="10">
        <v>40813</v>
      </c>
      <c r="I1477" s="11">
        <v>95.81</v>
      </c>
      <c r="J1477" s="10">
        <v>41909</v>
      </c>
      <c r="K1477" s="11">
        <v>107.92</v>
      </c>
    </row>
    <row r="1478" spans="1:11" ht="135">
      <c r="A1478" s="1" t="s">
        <v>6228</v>
      </c>
      <c r="B1478" s="1" t="s">
        <v>6229</v>
      </c>
      <c r="C1478" s="1" t="s">
        <v>6230</v>
      </c>
      <c r="D1478" s="1" t="s">
        <v>6231</v>
      </c>
      <c r="E1478" s="1" t="s">
        <v>6232</v>
      </c>
      <c r="F1478" s="6">
        <v>41792</v>
      </c>
      <c r="G1478" s="7">
        <v>0.35604229607250742</v>
      </c>
      <c r="H1478" s="10">
        <v>41817</v>
      </c>
      <c r="I1478" s="11">
        <v>264.8</v>
      </c>
      <c r="J1478" s="10">
        <v>42913</v>
      </c>
      <c r="K1478" s="11">
        <v>359.08</v>
      </c>
    </row>
    <row r="1479" spans="1:11" ht="135">
      <c r="A1479" s="1" t="s">
        <v>6228</v>
      </c>
      <c r="B1479" s="1" t="s">
        <v>6229</v>
      </c>
      <c r="C1479" s="1" t="s">
        <v>6230</v>
      </c>
      <c r="D1479" s="1" t="s">
        <v>6231</v>
      </c>
      <c r="E1479" s="1" t="s">
        <v>6233</v>
      </c>
      <c r="F1479" s="6">
        <v>41792</v>
      </c>
      <c r="G1479" s="7">
        <v>0.3055545080885404</v>
      </c>
      <c r="H1479" s="10">
        <v>41804</v>
      </c>
      <c r="I1479" s="11">
        <v>265.19</v>
      </c>
      <c r="J1479" s="10">
        <v>42900</v>
      </c>
      <c r="K1479" s="11">
        <v>346.22</v>
      </c>
    </row>
    <row r="1480" spans="1:11" ht="135">
      <c r="A1480" s="1" t="s">
        <v>6234</v>
      </c>
      <c r="B1480" s="1" t="s">
        <v>6235</v>
      </c>
      <c r="C1480" s="1" t="s">
        <v>6236</v>
      </c>
      <c r="D1480" s="1" t="s">
        <v>6237</v>
      </c>
      <c r="E1480" s="1" t="s">
        <v>6238</v>
      </c>
      <c r="F1480" s="6">
        <v>38082</v>
      </c>
      <c r="G1480" s="7">
        <v>4.0710793531402764E-2</v>
      </c>
      <c r="H1480" s="10">
        <v>38104</v>
      </c>
      <c r="I1480" s="11">
        <v>106.36</v>
      </c>
      <c r="J1480" s="10">
        <v>39199</v>
      </c>
      <c r="K1480" s="11">
        <v>110.69</v>
      </c>
    </row>
    <row r="1481" spans="1:11" ht="45">
      <c r="A1481" s="1" t="s">
        <v>6239</v>
      </c>
      <c r="B1481" s="1" t="s">
        <v>6240</v>
      </c>
      <c r="C1481" s="1"/>
      <c r="D1481" s="1"/>
      <c r="E1481" s="1"/>
      <c r="F1481" s="6"/>
      <c r="G1481" s="7"/>
      <c r="H1481" s="12"/>
      <c r="I1481" s="11"/>
      <c r="J1481" s="12"/>
      <c r="K1481" s="11"/>
    </row>
    <row r="1482" spans="1:11" ht="60">
      <c r="A1482" s="1" t="s">
        <v>6246</v>
      </c>
      <c r="B1482" s="1" t="s">
        <v>6247</v>
      </c>
      <c r="C1482" s="1"/>
      <c r="D1482" s="1"/>
      <c r="E1482" s="1"/>
      <c r="F1482" s="6"/>
      <c r="G1482" s="7"/>
      <c r="H1482" s="12"/>
      <c r="I1482" s="11"/>
      <c r="J1482" s="12"/>
      <c r="K1482" s="11"/>
    </row>
    <row r="1483" spans="1:11" ht="30">
      <c r="A1483" s="1" t="s">
        <v>6248</v>
      </c>
      <c r="B1483" s="1" t="s">
        <v>6249</v>
      </c>
      <c r="C1483" s="1"/>
      <c r="D1483" s="1"/>
      <c r="E1483" s="1"/>
      <c r="F1483" s="6"/>
      <c r="G1483" s="7"/>
      <c r="H1483" s="12"/>
      <c r="I1483" s="11"/>
      <c r="J1483" s="12"/>
      <c r="K1483" s="11"/>
    </row>
    <row r="1484" spans="1:11" ht="135">
      <c r="A1484" s="1" t="s">
        <v>6250</v>
      </c>
      <c r="B1484" s="1" t="s">
        <v>6251</v>
      </c>
      <c r="C1484" s="1" t="s">
        <v>6252</v>
      </c>
      <c r="D1484" s="1" t="s">
        <v>6253</v>
      </c>
      <c r="E1484" s="1" t="s">
        <v>6254</v>
      </c>
      <c r="F1484" s="6">
        <v>40214</v>
      </c>
      <c r="G1484" s="7">
        <v>1.3397143959861058</v>
      </c>
      <c r="H1484" s="10">
        <v>40236</v>
      </c>
      <c r="I1484" s="11">
        <v>129.55000000000001</v>
      </c>
      <c r="J1484" s="10">
        <v>41332</v>
      </c>
      <c r="K1484" s="11">
        <v>303.11</v>
      </c>
    </row>
    <row r="1485" spans="1:11" ht="45">
      <c r="A1485" s="1" t="s">
        <v>6246</v>
      </c>
      <c r="B1485" s="1" t="s">
        <v>6255</v>
      </c>
      <c r="C1485" s="1"/>
      <c r="D1485" s="1"/>
      <c r="E1485" s="1"/>
      <c r="F1485" s="6"/>
      <c r="G1485" s="7"/>
      <c r="H1485" s="12"/>
      <c r="I1485" s="11"/>
      <c r="J1485" s="12"/>
      <c r="K1485" s="11"/>
    </row>
    <row r="1486" spans="1:11" ht="135">
      <c r="A1486" s="1" t="s">
        <v>6261</v>
      </c>
      <c r="B1486" s="1" t="s">
        <v>6262</v>
      </c>
      <c r="C1486" s="1" t="s">
        <v>6263</v>
      </c>
      <c r="D1486" s="1" t="s">
        <v>6264</v>
      </c>
      <c r="E1486" s="1" t="s">
        <v>6265</v>
      </c>
      <c r="F1486" s="6">
        <v>41004</v>
      </c>
      <c r="G1486" s="7">
        <v>2.4085044317289355</v>
      </c>
      <c r="H1486" s="10">
        <v>41026</v>
      </c>
      <c r="I1486" s="11">
        <v>89.13</v>
      </c>
      <c r="J1486" s="10">
        <v>42121</v>
      </c>
      <c r="K1486" s="11">
        <v>303.8</v>
      </c>
    </row>
    <row r="1487" spans="1:11" ht="135">
      <c r="A1487" s="1" t="s">
        <v>6266</v>
      </c>
      <c r="B1487" s="1" t="s">
        <v>6267</v>
      </c>
      <c r="C1487" s="1" t="s">
        <v>6268</v>
      </c>
      <c r="D1487" s="1" t="s">
        <v>6269</v>
      </c>
      <c r="E1487" s="1" t="s">
        <v>6270</v>
      </c>
      <c r="F1487" s="6">
        <v>38296</v>
      </c>
      <c r="G1487" s="7">
        <v>0.90880579010856466</v>
      </c>
      <c r="H1487" s="10">
        <v>38318</v>
      </c>
      <c r="I1487" s="11">
        <v>207.25</v>
      </c>
      <c r="J1487" s="10">
        <v>39413</v>
      </c>
      <c r="K1487" s="11">
        <v>395.6</v>
      </c>
    </row>
    <row r="1488" spans="1:11" ht="135">
      <c r="A1488" s="1" t="s">
        <v>6271</v>
      </c>
      <c r="B1488" s="1" t="s">
        <v>6272</v>
      </c>
      <c r="C1488" s="1" t="s">
        <v>6273</v>
      </c>
      <c r="D1488" s="1" t="s">
        <v>6274</v>
      </c>
      <c r="E1488" s="1" t="s">
        <v>6275</v>
      </c>
      <c r="F1488" s="6">
        <v>41460</v>
      </c>
      <c r="G1488" s="7">
        <v>-0.52342888643880925</v>
      </c>
      <c r="H1488" s="10">
        <v>41725</v>
      </c>
      <c r="I1488" s="11">
        <v>72.56</v>
      </c>
      <c r="J1488" s="10">
        <v>42821</v>
      </c>
      <c r="K1488" s="11">
        <v>34.58</v>
      </c>
    </row>
    <row r="1489" spans="1:11" ht="90">
      <c r="A1489" s="1" t="s">
        <v>6276</v>
      </c>
      <c r="B1489" s="1" t="s">
        <v>6277</v>
      </c>
      <c r="C1489" s="1"/>
      <c r="D1489" s="1"/>
      <c r="E1489" s="1"/>
      <c r="F1489" s="6"/>
      <c r="G1489" s="7"/>
      <c r="H1489" s="12"/>
      <c r="I1489" s="11"/>
      <c r="J1489" s="12"/>
      <c r="K1489" s="11"/>
    </row>
    <row r="1490" spans="1:11" ht="135">
      <c r="A1490" s="1" t="s">
        <v>6278</v>
      </c>
      <c r="B1490" s="1" t="s">
        <v>6279</v>
      </c>
      <c r="C1490" s="1" t="s">
        <v>6280</v>
      </c>
      <c r="D1490" s="1" t="s">
        <v>6281</v>
      </c>
      <c r="E1490" s="1" t="s">
        <v>6282</v>
      </c>
      <c r="F1490" s="6">
        <v>39741</v>
      </c>
      <c r="G1490" s="7">
        <v>-0.18508997429305918</v>
      </c>
      <c r="H1490" s="10">
        <v>39750</v>
      </c>
      <c r="I1490" s="11">
        <v>3.89</v>
      </c>
      <c r="J1490" s="10">
        <v>40845</v>
      </c>
      <c r="K1490" s="11">
        <v>3.17</v>
      </c>
    </row>
    <row r="1491" spans="1:11" ht="135">
      <c r="A1491" s="1" t="s">
        <v>6288</v>
      </c>
      <c r="B1491" s="1" t="s">
        <v>6289</v>
      </c>
      <c r="C1491" s="1" t="s">
        <v>6290</v>
      </c>
      <c r="D1491" s="1" t="s">
        <v>6291</v>
      </c>
      <c r="E1491" s="1" t="s">
        <v>6292</v>
      </c>
      <c r="F1491" s="6">
        <v>34005</v>
      </c>
      <c r="G1491" s="7">
        <v>0.3293835519819438</v>
      </c>
      <c r="H1491" s="10">
        <v>34027</v>
      </c>
      <c r="I1491" s="11">
        <v>141.78</v>
      </c>
      <c r="J1491" s="10">
        <v>35122</v>
      </c>
      <c r="K1491" s="11">
        <v>188.48</v>
      </c>
    </row>
    <row r="1492" spans="1:11" ht="45">
      <c r="A1492" s="1" t="s">
        <v>6303</v>
      </c>
      <c r="B1492" s="1" t="s">
        <v>6304</v>
      </c>
      <c r="C1492" s="1"/>
      <c r="D1492" s="1"/>
      <c r="E1492" s="1"/>
      <c r="F1492" s="6"/>
      <c r="G1492" s="7"/>
      <c r="H1492" s="12"/>
      <c r="I1492" s="11"/>
      <c r="J1492" s="12"/>
      <c r="K1492" s="11"/>
    </row>
    <row r="1493" spans="1:11" ht="135">
      <c r="A1493" s="1" t="s">
        <v>6305</v>
      </c>
      <c r="B1493" s="1" t="s">
        <v>6306</v>
      </c>
      <c r="C1493" s="1" t="s">
        <v>6307</v>
      </c>
      <c r="D1493" s="1" t="s">
        <v>6308</v>
      </c>
      <c r="E1493" s="1" t="s">
        <v>6309</v>
      </c>
      <c r="F1493" s="6">
        <v>41161</v>
      </c>
      <c r="G1493" s="7">
        <v>2.084611699395472</v>
      </c>
      <c r="H1493" s="10">
        <v>41179</v>
      </c>
      <c r="I1493" s="11">
        <v>4049.44</v>
      </c>
      <c r="J1493" s="10">
        <v>42274</v>
      </c>
      <c r="K1493" s="11">
        <v>12490.95</v>
      </c>
    </row>
    <row r="1494" spans="1:11" ht="135">
      <c r="A1494" s="1" t="s">
        <v>6305</v>
      </c>
      <c r="B1494" s="1" t="s">
        <v>6306</v>
      </c>
      <c r="C1494" s="1" t="s">
        <v>6307</v>
      </c>
      <c r="D1494" s="1" t="s">
        <v>6308</v>
      </c>
      <c r="E1494" s="1" t="s">
        <v>6310</v>
      </c>
      <c r="F1494" s="6">
        <v>41161</v>
      </c>
      <c r="G1494" s="7">
        <v>2.2361910668302478</v>
      </c>
      <c r="H1494" s="10">
        <v>41166</v>
      </c>
      <c r="I1494" s="11">
        <v>3708.65</v>
      </c>
      <c r="J1494" s="10">
        <v>42261</v>
      </c>
      <c r="K1494" s="11">
        <v>12001.9</v>
      </c>
    </row>
    <row r="1495" spans="1:11" ht="135">
      <c r="A1495" s="1" t="s">
        <v>6311</v>
      </c>
      <c r="B1495" s="1" t="s">
        <v>6312</v>
      </c>
      <c r="C1495" s="1" t="s">
        <v>6313</v>
      </c>
      <c r="D1495" s="1" t="s">
        <v>6314</v>
      </c>
      <c r="E1495" s="1" t="s">
        <v>6315</v>
      </c>
      <c r="F1495" s="6">
        <v>39026</v>
      </c>
      <c r="G1495" s="7">
        <v>-0.84513018322082933</v>
      </c>
      <c r="H1495" s="10">
        <v>40478</v>
      </c>
      <c r="I1495" s="11">
        <v>103.7</v>
      </c>
      <c r="J1495" s="10">
        <v>41574</v>
      </c>
      <c r="K1495" s="11">
        <v>16.059999999999999</v>
      </c>
    </row>
    <row r="1496" spans="1:11" ht="135">
      <c r="A1496" s="1" t="s">
        <v>6316</v>
      </c>
      <c r="B1496" s="1" t="s">
        <v>6317</v>
      </c>
      <c r="C1496" s="1" t="s">
        <v>6318</v>
      </c>
      <c r="D1496" s="1" t="s">
        <v>6319</v>
      </c>
      <c r="E1496" s="1" t="s">
        <v>6320</v>
      </c>
      <c r="F1496" s="6">
        <v>38296</v>
      </c>
      <c r="G1496" s="7">
        <v>-0.38572443902934311</v>
      </c>
      <c r="H1496" s="10">
        <v>39140</v>
      </c>
      <c r="I1496" s="11">
        <v>98.490000000000009</v>
      </c>
      <c r="J1496" s="10">
        <v>40236</v>
      </c>
      <c r="K1496" s="11">
        <v>60.5</v>
      </c>
    </row>
    <row r="1497" spans="1:11" ht="135">
      <c r="A1497" s="1" t="s">
        <v>6321</v>
      </c>
      <c r="B1497" s="1" t="s">
        <v>6322</v>
      </c>
      <c r="C1497" s="1" t="s">
        <v>6323</v>
      </c>
      <c r="D1497" s="1" t="s">
        <v>6324</v>
      </c>
      <c r="E1497" s="1" t="s">
        <v>6325</v>
      </c>
      <c r="F1497" s="6">
        <v>41034</v>
      </c>
      <c r="G1497" s="7">
        <v>-0.41477732793522265</v>
      </c>
      <c r="H1497" s="10">
        <v>41056</v>
      </c>
      <c r="I1497" s="11">
        <v>49.4</v>
      </c>
      <c r="J1497" s="10">
        <v>42151</v>
      </c>
      <c r="K1497" s="11">
        <v>28.91</v>
      </c>
    </row>
    <row r="1498" spans="1:11" ht="135">
      <c r="A1498" s="1" t="s">
        <v>6326</v>
      </c>
      <c r="B1498" s="1" t="s">
        <v>6327</v>
      </c>
      <c r="C1498" s="1" t="s">
        <v>6328</v>
      </c>
      <c r="D1498" s="1" t="s">
        <v>6329</v>
      </c>
      <c r="E1498" s="1" t="s">
        <v>6330</v>
      </c>
      <c r="F1498" s="6">
        <v>38661</v>
      </c>
      <c r="G1498" s="7">
        <v>0.95992928697701818</v>
      </c>
      <c r="H1498" s="10">
        <v>40325</v>
      </c>
      <c r="I1498" s="11">
        <v>101.82000000000001</v>
      </c>
      <c r="J1498" s="10">
        <v>41421</v>
      </c>
      <c r="K1498" s="11">
        <v>199.56</v>
      </c>
    </row>
    <row r="1499" spans="1:11" ht="135">
      <c r="A1499" s="1" t="s">
        <v>6331</v>
      </c>
      <c r="B1499" s="1" t="s">
        <v>6332</v>
      </c>
      <c r="C1499" s="1" t="s">
        <v>6333</v>
      </c>
      <c r="D1499" s="1" t="s">
        <v>6334</v>
      </c>
      <c r="E1499" s="1" t="s">
        <v>6335</v>
      </c>
      <c r="F1499" s="6">
        <v>35374</v>
      </c>
      <c r="G1499" s="7">
        <v>-0.20736932305055697</v>
      </c>
      <c r="H1499" s="10">
        <v>40966</v>
      </c>
      <c r="I1499" s="11">
        <v>93.36</v>
      </c>
      <c r="J1499" s="10">
        <v>42062</v>
      </c>
      <c r="K1499" s="11">
        <v>74</v>
      </c>
    </row>
    <row r="1500" spans="1:11" ht="45">
      <c r="A1500" s="1" t="s">
        <v>6336</v>
      </c>
      <c r="B1500" s="1" t="s">
        <v>6337</v>
      </c>
      <c r="C1500" s="1"/>
      <c r="D1500" s="1"/>
      <c r="E1500" s="1"/>
      <c r="F1500" s="6"/>
      <c r="G1500" s="7"/>
      <c r="H1500" s="12"/>
      <c r="I1500" s="11"/>
      <c r="J1500" s="12"/>
      <c r="K1500" s="11"/>
    </row>
    <row r="1501" spans="1:11" ht="135">
      <c r="A1501" s="1" t="s">
        <v>6338</v>
      </c>
      <c r="B1501" s="1" t="s">
        <v>6339</v>
      </c>
      <c r="C1501" s="1" t="s">
        <v>6340</v>
      </c>
      <c r="D1501" s="1" t="s">
        <v>6341</v>
      </c>
      <c r="E1501" s="1" t="s">
        <v>6342</v>
      </c>
      <c r="F1501" s="6">
        <v>39483</v>
      </c>
      <c r="G1501" s="7">
        <v>-0.74864864864864866</v>
      </c>
      <c r="H1501" s="10">
        <v>39505</v>
      </c>
      <c r="I1501" s="11">
        <v>18.5</v>
      </c>
      <c r="J1501" s="10">
        <v>40601</v>
      </c>
      <c r="K1501" s="11">
        <v>4.6500000000000004</v>
      </c>
    </row>
    <row r="1502" spans="1:11" ht="60">
      <c r="A1502" s="1" t="s">
        <v>6303</v>
      </c>
      <c r="B1502" s="1" t="s">
        <v>6353</v>
      </c>
      <c r="C1502" s="1"/>
      <c r="D1502" s="1"/>
      <c r="E1502" s="1"/>
      <c r="F1502" s="6"/>
      <c r="G1502" s="7"/>
      <c r="H1502" s="12"/>
      <c r="I1502" s="11"/>
      <c r="J1502" s="12"/>
      <c r="K1502" s="11"/>
    </row>
    <row r="1503" spans="1:11" ht="135">
      <c r="A1503" s="1" t="s">
        <v>6354</v>
      </c>
      <c r="B1503" s="1" t="s">
        <v>6355</v>
      </c>
      <c r="C1503" s="1" t="s">
        <v>6356</v>
      </c>
      <c r="D1503" s="1" t="s">
        <v>6357</v>
      </c>
      <c r="E1503" s="1" t="s">
        <v>6358</v>
      </c>
      <c r="F1503" s="6">
        <v>41279</v>
      </c>
      <c r="G1503" s="7">
        <v>-4.4043321299638949E-2</v>
      </c>
      <c r="H1503" s="10">
        <v>41301</v>
      </c>
      <c r="I1503" s="11">
        <v>27.7</v>
      </c>
      <c r="J1503" s="10">
        <v>42396</v>
      </c>
      <c r="K1503" s="11">
        <v>26.48</v>
      </c>
    </row>
    <row r="1504" spans="1:11" ht="135">
      <c r="A1504" s="1" t="s">
        <v>6359</v>
      </c>
      <c r="B1504" s="1" t="s">
        <v>6360</v>
      </c>
      <c r="C1504" s="1" t="s">
        <v>6361</v>
      </c>
      <c r="D1504" s="1" t="s">
        <v>6362</v>
      </c>
      <c r="E1504" s="1" t="s">
        <v>6363</v>
      </c>
      <c r="F1504" s="6">
        <v>39026</v>
      </c>
      <c r="G1504" s="7">
        <v>0.39289033457249078</v>
      </c>
      <c r="H1504" s="10">
        <v>40509</v>
      </c>
      <c r="I1504" s="11">
        <v>172.16</v>
      </c>
      <c r="J1504" s="10">
        <v>41605</v>
      </c>
      <c r="K1504" s="11">
        <v>239.8</v>
      </c>
    </row>
    <row r="1505" spans="1:11" ht="135">
      <c r="A1505" s="1" t="s">
        <v>6364</v>
      </c>
      <c r="B1505" s="1" t="s">
        <v>6365</v>
      </c>
      <c r="C1505" s="1" t="s">
        <v>6366</v>
      </c>
      <c r="D1505" s="1" t="s">
        <v>6367</v>
      </c>
      <c r="E1505" s="1" t="s">
        <v>6368</v>
      </c>
      <c r="F1505" s="6">
        <v>38082</v>
      </c>
      <c r="G1505" s="7">
        <v>0.11184292647825475</v>
      </c>
      <c r="H1505" s="10">
        <v>38104</v>
      </c>
      <c r="I1505" s="11">
        <v>1361.91</v>
      </c>
      <c r="J1505" s="10">
        <v>39199</v>
      </c>
      <c r="K1505" s="11">
        <v>1514.23</v>
      </c>
    </row>
    <row r="1506" spans="1:11" ht="105">
      <c r="A1506" s="1" t="s">
        <v>6369</v>
      </c>
      <c r="B1506" s="1" t="s">
        <v>6370</v>
      </c>
      <c r="C1506" s="1"/>
      <c r="D1506" s="1"/>
      <c r="E1506" s="1"/>
      <c r="F1506" s="6"/>
      <c r="G1506" s="7"/>
      <c r="H1506" s="12"/>
      <c r="I1506" s="11"/>
      <c r="J1506" s="12"/>
      <c r="K1506" s="11"/>
    </row>
    <row r="1507" spans="1:11" ht="60">
      <c r="A1507" s="1" t="s">
        <v>5985</v>
      </c>
      <c r="B1507" s="1" t="s">
        <v>6371</v>
      </c>
      <c r="C1507" s="1"/>
      <c r="D1507" s="1"/>
      <c r="E1507" s="1"/>
      <c r="F1507" s="6"/>
      <c r="G1507" s="7"/>
      <c r="H1507" s="12"/>
      <c r="I1507" s="11"/>
      <c r="J1507" s="12"/>
      <c r="K1507" s="11"/>
    </row>
    <row r="1508" spans="1:11" ht="60">
      <c r="A1508" s="1" t="s">
        <v>6372</v>
      </c>
      <c r="B1508" s="1" t="s">
        <v>6373</v>
      </c>
      <c r="C1508" s="1"/>
      <c r="D1508" s="1"/>
      <c r="E1508" s="1"/>
      <c r="F1508" s="6"/>
      <c r="G1508" s="7"/>
      <c r="H1508" s="12"/>
      <c r="I1508" s="11"/>
      <c r="J1508" s="12"/>
      <c r="K1508" s="11"/>
    </row>
    <row r="1509" spans="1:11" ht="135">
      <c r="A1509" s="1" t="s">
        <v>6374</v>
      </c>
      <c r="B1509" s="1" t="s">
        <v>6375</v>
      </c>
      <c r="C1509" s="1" t="s">
        <v>6376</v>
      </c>
      <c r="D1509" s="1" t="s">
        <v>6377</v>
      </c>
      <c r="E1509" s="1" t="s">
        <v>6378</v>
      </c>
      <c r="F1509" s="6">
        <v>39452</v>
      </c>
      <c r="G1509" s="7">
        <v>0.38944648713107421</v>
      </c>
      <c r="H1509" s="10">
        <v>40751</v>
      </c>
      <c r="I1509" s="11">
        <v>100.63</v>
      </c>
      <c r="J1509" s="10">
        <v>41847</v>
      </c>
      <c r="K1509" s="11">
        <v>139.82</v>
      </c>
    </row>
    <row r="1510" spans="1:11" ht="60">
      <c r="A1510" s="1" t="s">
        <v>6379</v>
      </c>
      <c r="B1510" s="1" t="s">
        <v>6380</v>
      </c>
      <c r="C1510" s="1"/>
      <c r="D1510" s="1"/>
      <c r="E1510" s="1"/>
      <c r="F1510" s="6"/>
      <c r="G1510" s="7"/>
      <c r="H1510" s="12"/>
      <c r="I1510" s="11"/>
      <c r="J1510" s="12"/>
      <c r="K1510" s="11"/>
    </row>
    <row r="1511" spans="1:11" ht="135">
      <c r="A1511" s="1" t="s">
        <v>6381</v>
      </c>
      <c r="B1511" s="1" t="s">
        <v>6382</v>
      </c>
      <c r="C1511" s="1" t="s">
        <v>6383</v>
      </c>
      <c r="D1511" s="1" t="s">
        <v>6384</v>
      </c>
      <c r="E1511" s="1" t="s">
        <v>6385</v>
      </c>
      <c r="F1511" s="6">
        <v>36469</v>
      </c>
      <c r="G1511" s="7">
        <v>5.22368068577551E-2</v>
      </c>
      <c r="H1511" s="10">
        <v>41756</v>
      </c>
      <c r="I1511" s="11">
        <v>111.99000000000001</v>
      </c>
      <c r="J1511" s="10">
        <v>42852</v>
      </c>
      <c r="K1511" s="11">
        <v>117.84</v>
      </c>
    </row>
    <row r="1512" spans="1:11" ht="135">
      <c r="A1512" s="1" t="s">
        <v>6396</v>
      </c>
      <c r="B1512" s="1" t="s">
        <v>6397</v>
      </c>
      <c r="C1512" s="1" t="s">
        <v>6398</v>
      </c>
      <c r="D1512" s="1" t="s">
        <v>6399</v>
      </c>
      <c r="E1512" s="1" t="s">
        <v>6400</v>
      </c>
      <c r="F1512" s="6">
        <v>41126</v>
      </c>
      <c r="G1512" s="7">
        <v>-0.33639947437582129</v>
      </c>
      <c r="H1512" s="10">
        <v>41148</v>
      </c>
      <c r="I1512" s="11">
        <v>83.710000000000008</v>
      </c>
      <c r="J1512" s="10">
        <v>42243</v>
      </c>
      <c r="K1512" s="11">
        <v>55.550000000000004</v>
      </c>
    </row>
    <row r="1513" spans="1:11" ht="135">
      <c r="A1513" s="1" t="s">
        <v>6401</v>
      </c>
      <c r="B1513" s="1" t="s">
        <v>6402</v>
      </c>
      <c r="C1513" s="1" t="s">
        <v>6403</v>
      </c>
      <c r="D1513" s="1" t="s">
        <v>6404</v>
      </c>
      <c r="E1513" s="1" t="s">
        <v>6405</v>
      </c>
      <c r="F1513" s="6">
        <v>40729</v>
      </c>
      <c r="G1513" s="7">
        <v>-0.49844264483403045</v>
      </c>
      <c r="H1513" s="10">
        <v>41513</v>
      </c>
      <c r="I1513" s="11">
        <v>112.37</v>
      </c>
      <c r="J1513" s="10">
        <v>42609</v>
      </c>
      <c r="K1513" s="11">
        <v>56.36</v>
      </c>
    </row>
    <row r="1514" spans="1:11" ht="135">
      <c r="A1514" s="1" t="s">
        <v>6406</v>
      </c>
      <c r="B1514" s="1" t="s">
        <v>6407</v>
      </c>
      <c r="C1514" s="1" t="s">
        <v>6408</v>
      </c>
      <c r="D1514" s="1" t="s">
        <v>6409</v>
      </c>
      <c r="E1514" s="1" t="s">
        <v>6410</v>
      </c>
      <c r="F1514" s="6">
        <v>37351</v>
      </c>
      <c r="G1514" s="7">
        <v>-0.92525354969574036</v>
      </c>
      <c r="H1514" s="10">
        <v>38410</v>
      </c>
      <c r="I1514" s="11">
        <v>98.600000000000009</v>
      </c>
      <c r="J1514" s="10">
        <v>39505</v>
      </c>
      <c r="K1514" s="11">
        <v>7.37</v>
      </c>
    </row>
    <row r="1515" spans="1:11" ht="135">
      <c r="A1515" s="1" t="s">
        <v>6411</v>
      </c>
      <c r="B1515" s="1" t="s">
        <v>6412</v>
      </c>
      <c r="C1515" s="1" t="s">
        <v>6413</v>
      </c>
      <c r="D1515" s="1" t="s">
        <v>6414</v>
      </c>
      <c r="E1515" s="1" t="s">
        <v>6415</v>
      </c>
      <c r="F1515" s="6">
        <v>31356</v>
      </c>
      <c r="G1515" s="7">
        <v>0.31819999999999993</v>
      </c>
      <c r="H1515" s="10">
        <v>31529</v>
      </c>
      <c r="I1515" s="11">
        <v>100</v>
      </c>
      <c r="J1515" s="10">
        <v>32625</v>
      </c>
      <c r="K1515" s="11">
        <v>131.82</v>
      </c>
    </row>
    <row r="1516" spans="1:11" ht="135">
      <c r="A1516" s="1" t="s">
        <v>6416</v>
      </c>
      <c r="B1516" s="1" t="s">
        <v>6417</v>
      </c>
      <c r="C1516" s="1" t="s">
        <v>6418</v>
      </c>
      <c r="D1516" s="1" t="s">
        <v>6419</v>
      </c>
      <c r="E1516" s="1" t="s">
        <v>6420</v>
      </c>
      <c r="F1516" s="6">
        <v>41187</v>
      </c>
      <c r="G1516" s="7">
        <v>6.711548420507514E-2</v>
      </c>
      <c r="H1516" s="10">
        <v>41452</v>
      </c>
      <c r="I1516" s="11">
        <v>96.55</v>
      </c>
      <c r="J1516" s="10">
        <v>42548</v>
      </c>
      <c r="K1516" s="11">
        <v>103.03</v>
      </c>
    </row>
    <row r="1517" spans="1:11" ht="135">
      <c r="A1517" s="1" t="s">
        <v>6416</v>
      </c>
      <c r="B1517" s="1" t="s">
        <v>6417</v>
      </c>
      <c r="C1517" s="1" t="s">
        <v>6421</v>
      </c>
      <c r="D1517" s="1" t="s">
        <v>6422</v>
      </c>
      <c r="E1517" s="1" t="s">
        <v>6423</v>
      </c>
      <c r="F1517" s="6">
        <v>41187</v>
      </c>
      <c r="G1517" s="7">
        <v>-0.4195257971215296</v>
      </c>
      <c r="H1517" s="10">
        <v>41196</v>
      </c>
      <c r="I1517" s="11">
        <v>577.39</v>
      </c>
      <c r="J1517" s="10">
        <v>42291</v>
      </c>
      <c r="K1517" s="11">
        <v>335.16</v>
      </c>
    </row>
    <row r="1518" spans="1:11" ht="135">
      <c r="A1518" s="1" t="s">
        <v>6424</v>
      </c>
      <c r="B1518" s="1" t="s">
        <v>6425</v>
      </c>
      <c r="C1518" s="1" t="s">
        <v>6426</v>
      </c>
      <c r="D1518" s="1" t="s">
        <v>6427</v>
      </c>
      <c r="E1518" s="1" t="s">
        <v>6428</v>
      </c>
      <c r="F1518" s="6">
        <v>39483</v>
      </c>
      <c r="G1518" s="7">
        <v>-0.22420000000000001</v>
      </c>
      <c r="H1518" s="10">
        <v>40874</v>
      </c>
      <c r="I1518" s="11">
        <v>100</v>
      </c>
      <c r="J1518" s="10">
        <v>41970</v>
      </c>
      <c r="K1518" s="11">
        <v>77.58</v>
      </c>
    </row>
    <row r="1519" spans="1:11" ht="135">
      <c r="A1519" s="1" t="s">
        <v>6429</v>
      </c>
      <c r="B1519" s="1" t="s">
        <v>6430</v>
      </c>
      <c r="C1519" s="1" t="s">
        <v>6431</v>
      </c>
      <c r="D1519" s="1" t="s">
        <v>6432</v>
      </c>
      <c r="E1519" s="1" t="s">
        <v>6433</v>
      </c>
      <c r="F1519" s="6">
        <v>31356</v>
      </c>
      <c r="G1519" s="7">
        <v>0.65296069166582904</v>
      </c>
      <c r="H1519" s="10">
        <v>40021</v>
      </c>
      <c r="I1519" s="11">
        <v>99.47</v>
      </c>
      <c r="J1519" s="10">
        <v>41117</v>
      </c>
      <c r="K1519" s="11">
        <v>164.42000000000002</v>
      </c>
    </row>
    <row r="1520" spans="1:11" ht="30">
      <c r="A1520" s="1" t="s">
        <v>6434</v>
      </c>
      <c r="B1520" s="1" t="s">
        <v>6435</v>
      </c>
      <c r="C1520" s="1"/>
      <c r="D1520" s="1"/>
      <c r="E1520" s="1"/>
      <c r="F1520" s="6"/>
      <c r="G1520" s="7"/>
      <c r="H1520" s="12"/>
      <c r="I1520" s="11"/>
      <c r="J1520" s="12"/>
      <c r="K1520" s="11"/>
    </row>
    <row r="1521" spans="1:11" ht="135">
      <c r="A1521" s="1" t="s">
        <v>6436</v>
      </c>
      <c r="B1521" s="1" t="s">
        <v>6437</v>
      </c>
      <c r="C1521" s="1" t="s">
        <v>6438</v>
      </c>
      <c r="D1521" s="1" t="s">
        <v>6439</v>
      </c>
      <c r="E1521" s="1" t="s">
        <v>6440</v>
      </c>
      <c r="F1521" s="6">
        <v>36438</v>
      </c>
      <c r="G1521" s="7">
        <v>-0.47761194029850745</v>
      </c>
      <c r="H1521" s="10">
        <v>41360</v>
      </c>
      <c r="I1521" s="11">
        <v>100.5</v>
      </c>
      <c r="J1521" s="10">
        <v>42456</v>
      </c>
      <c r="K1521" s="11">
        <v>52.5</v>
      </c>
    </row>
    <row r="1522" spans="1:11" ht="135">
      <c r="A1522" s="1" t="s">
        <v>6441</v>
      </c>
      <c r="B1522" s="1" t="s">
        <v>6442</v>
      </c>
      <c r="C1522" s="1" t="s">
        <v>6443</v>
      </c>
      <c r="D1522" s="1" t="s">
        <v>6444</v>
      </c>
      <c r="E1522" s="1" t="s">
        <v>6445</v>
      </c>
      <c r="F1522" s="6">
        <v>37899</v>
      </c>
      <c r="G1522" s="7">
        <v>2.0833499999999998</v>
      </c>
      <c r="H1522" s="10">
        <v>37921</v>
      </c>
      <c r="I1522" s="11">
        <v>200</v>
      </c>
      <c r="J1522" s="10">
        <v>39017</v>
      </c>
      <c r="K1522" s="11">
        <v>616.66999999999996</v>
      </c>
    </row>
    <row r="1523" spans="1:11" ht="45">
      <c r="A1523" s="1" t="s">
        <v>6336</v>
      </c>
      <c r="B1523" s="1" t="s">
        <v>6446</v>
      </c>
      <c r="C1523" s="1"/>
      <c r="D1523" s="1"/>
      <c r="E1523" s="1"/>
      <c r="F1523" s="6"/>
      <c r="G1523" s="7"/>
      <c r="H1523" s="12"/>
      <c r="I1523" s="11"/>
      <c r="J1523" s="12"/>
      <c r="K1523" s="11"/>
    </row>
    <row r="1524" spans="1:11" ht="135">
      <c r="A1524" s="1" t="s">
        <v>6447</v>
      </c>
      <c r="B1524" s="1" t="s">
        <v>6448</v>
      </c>
      <c r="C1524" s="1" t="s">
        <v>6449</v>
      </c>
      <c r="D1524" s="1" t="s">
        <v>6450</v>
      </c>
      <c r="E1524" s="1" t="s">
        <v>6451</v>
      </c>
      <c r="F1524" s="6">
        <v>34278</v>
      </c>
      <c r="G1524" s="7">
        <v>-0.88507596067917782</v>
      </c>
      <c r="H1524" s="10">
        <v>35853</v>
      </c>
      <c r="I1524" s="11">
        <v>111.9</v>
      </c>
      <c r="J1524" s="10">
        <v>36949</v>
      </c>
      <c r="K1524" s="11">
        <v>12.86</v>
      </c>
    </row>
    <row r="1525" spans="1:11" ht="45">
      <c r="A1525" s="1" t="s">
        <v>6452</v>
      </c>
      <c r="B1525" s="1" t="s">
        <v>6453</v>
      </c>
      <c r="C1525" s="1"/>
      <c r="D1525" s="1"/>
      <c r="E1525" s="1"/>
      <c r="F1525" s="6"/>
      <c r="G1525" s="7"/>
      <c r="H1525" s="12"/>
      <c r="I1525" s="11"/>
      <c r="J1525" s="12"/>
      <c r="K1525" s="11"/>
    </row>
    <row r="1526" spans="1:11" ht="75">
      <c r="A1526" s="1" t="s">
        <v>6459</v>
      </c>
      <c r="B1526" s="1" t="s">
        <v>6460</v>
      </c>
      <c r="C1526" s="1"/>
      <c r="D1526" s="1"/>
      <c r="E1526" s="1"/>
      <c r="F1526" s="6"/>
      <c r="G1526" s="7"/>
      <c r="H1526" s="12"/>
      <c r="I1526" s="11"/>
      <c r="J1526" s="12"/>
      <c r="K1526" s="11"/>
    </row>
    <row r="1527" spans="1:11" ht="135">
      <c r="A1527" s="1" t="s">
        <v>6461</v>
      </c>
      <c r="B1527" s="1" t="s">
        <v>6462</v>
      </c>
      <c r="C1527" s="1" t="s">
        <v>6463</v>
      </c>
      <c r="D1527" s="1" t="s">
        <v>6464</v>
      </c>
      <c r="E1527" s="1" t="s">
        <v>6465</v>
      </c>
      <c r="F1527" s="6">
        <v>36835</v>
      </c>
      <c r="G1527" s="7">
        <v>3.8547184366160963</v>
      </c>
      <c r="H1527" s="10">
        <v>36857</v>
      </c>
      <c r="I1527" s="11">
        <v>116.67</v>
      </c>
      <c r="J1527" s="10">
        <v>37952</v>
      </c>
      <c r="K1527" s="11">
        <v>566.4</v>
      </c>
    </row>
    <row r="1528" spans="1:11" ht="135">
      <c r="A1528" s="1" t="s">
        <v>6192</v>
      </c>
      <c r="B1528" s="1" t="s">
        <v>6466</v>
      </c>
      <c r="C1528" s="1" t="s">
        <v>6194</v>
      </c>
      <c r="D1528" s="1" t="s">
        <v>6195</v>
      </c>
      <c r="E1528" s="1" t="s">
        <v>6196</v>
      </c>
      <c r="F1528" s="6">
        <v>39881</v>
      </c>
      <c r="G1528" s="7">
        <v>3.7057509389785865</v>
      </c>
      <c r="H1528" s="10">
        <v>39899</v>
      </c>
      <c r="I1528" s="11">
        <v>7175.35</v>
      </c>
      <c r="J1528" s="10">
        <v>40995</v>
      </c>
      <c r="K1528" s="11">
        <v>33765.410000000003</v>
      </c>
    </row>
    <row r="1529" spans="1:11" ht="135">
      <c r="A1529" s="1" t="s">
        <v>6192</v>
      </c>
      <c r="B1529" s="1" t="s">
        <v>6466</v>
      </c>
      <c r="C1529" s="1" t="s">
        <v>6194</v>
      </c>
      <c r="D1529" s="1" t="s">
        <v>6195</v>
      </c>
      <c r="E1529" s="1" t="s">
        <v>6197</v>
      </c>
      <c r="F1529" s="6">
        <v>39881</v>
      </c>
      <c r="G1529" s="7">
        <v>3.8160424230176924</v>
      </c>
      <c r="H1529" s="10">
        <v>39886</v>
      </c>
      <c r="I1529" s="11">
        <v>7175.35</v>
      </c>
      <c r="J1529" s="10">
        <v>40982</v>
      </c>
      <c r="K1529" s="11">
        <v>34556.79</v>
      </c>
    </row>
    <row r="1530" spans="1:11" ht="135">
      <c r="A1530" s="1" t="s">
        <v>6477</v>
      </c>
      <c r="B1530" s="1" t="s">
        <v>6478</v>
      </c>
      <c r="C1530" s="1" t="s">
        <v>6479</v>
      </c>
      <c r="D1530" s="1" t="s">
        <v>6480</v>
      </c>
      <c r="E1530" s="1" t="s">
        <v>6482</v>
      </c>
      <c r="F1530" s="6">
        <v>41829</v>
      </c>
      <c r="G1530" s="7">
        <v>9.6072671081292318E-2</v>
      </c>
      <c r="H1530" s="10">
        <v>41834</v>
      </c>
      <c r="I1530" s="11">
        <v>25199.57</v>
      </c>
      <c r="J1530" s="10">
        <v>42930</v>
      </c>
      <c r="K1530" s="11">
        <v>27620.560000000001</v>
      </c>
    </row>
    <row r="1531" spans="1:11" ht="135">
      <c r="A1531" s="1" t="s">
        <v>6483</v>
      </c>
      <c r="B1531" s="1" t="s">
        <v>6484</v>
      </c>
      <c r="C1531" s="1" t="s">
        <v>6485</v>
      </c>
      <c r="D1531" s="1" t="s">
        <v>6486</v>
      </c>
      <c r="E1531" s="1" t="s">
        <v>6487</v>
      </c>
      <c r="F1531" s="6">
        <v>41089</v>
      </c>
      <c r="G1531" s="7">
        <v>0.127836135377902</v>
      </c>
      <c r="H1531" s="10">
        <v>41087</v>
      </c>
      <c r="I1531" s="11">
        <v>4546.68</v>
      </c>
      <c r="J1531" s="10">
        <v>42182</v>
      </c>
      <c r="K1531" s="11">
        <v>5127.91</v>
      </c>
    </row>
    <row r="1532" spans="1:11" ht="135">
      <c r="A1532" s="1" t="s">
        <v>6483</v>
      </c>
      <c r="B1532" s="1" t="s">
        <v>6484</v>
      </c>
      <c r="C1532" s="1" t="s">
        <v>6485</v>
      </c>
      <c r="D1532" s="1" t="s">
        <v>6486</v>
      </c>
      <c r="E1532" s="1" t="s">
        <v>6488</v>
      </c>
      <c r="F1532" s="6">
        <v>41089</v>
      </c>
      <c r="G1532" s="7">
        <v>0.19888262676136939</v>
      </c>
      <c r="H1532" s="10">
        <v>41074</v>
      </c>
      <c r="I1532" s="11">
        <v>4281.47</v>
      </c>
      <c r="J1532" s="10">
        <v>42169</v>
      </c>
      <c r="K1532" s="11">
        <v>5132.9800000000005</v>
      </c>
    </row>
    <row r="1533" spans="1:11" ht="30">
      <c r="A1533" s="1" t="s">
        <v>6248</v>
      </c>
      <c r="B1533" s="1" t="s">
        <v>6499</v>
      </c>
      <c r="C1533" s="1"/>
      <c r="D1533" s="1"/>
      <c r="E1533" s="1"/>
      <c r="F1533" s="6"/>
      <c r="G1533" s="7"/>
      <c r="H1533" s="12"/>
      <c r="I1533" s="11"/>
      <c r="J1533" s="12"/>
      <c r="K1533" s="11"/>
    </row>
    <row r="1534" spans="1:11" ht="135">
      <c r="A1534" s="1" t="s">
        <v>6500</v>
      </c>
      <c r="B1534" s="1" t="s">
        <v>6501</v>
      </c>
      <c r="C1534" s="1" t="s">
        <v>6502</v>
      </c>
      <c r="D1534" s="1" t="s">
        <v>6503</v>
      </c>
      <c r="E1534" s="1" t="s">
        <v>6504</v>
      </c>
      <c r="F1534" s="6">
        <v>36896</v>
      </c>
      <c r="G1534" s="7">
        <v>6.4249287535623223</v>
      </c>
      <c r="H1534" s="10">
        <v>36977</v>
      </c>
      <c r="I1534" s="11">
        <v>66.67</v>
      </c>
      <c r="J1534" s="10">
        <v>38073</v>
      </c>
      <c r="K1534" s="11">
        <v>495.02000000000004</v>
      </c>
    </row>
    <row r="1535" spans="1:11" ht="135">
      <c r="A1535" s="1" t="s">
        <v>6510</v>
      </c>
      <c r="B1535" s="1" t="s">
        <v>6511</v>
      </c>
      <c r="C1535" s="1" t="s">
        <v>6512</v>
      </c>
      <c r="D1535" s="1" t="s">
        <v>6513</v>
      </c>
      <c r="E1535" s="1" t="s">
        <v>6514</v>
      </c>
      <c r="F1535" s="6">
        <v>36469</v>
      </c>
      <c r="G1535" s="7">
        <v>-0.78618988902589393</v>
      </c>
      <c r="H1535" s="10">
        <v>36491</v>
      </c>
      <c r="I1535" s="11">
        <v>40.550000000000004</v>
      </c>
      <c r="J1535" s="10">
        <v>37587</v>
      </c>
      <c r="K1535" s="11">
        <v>8.67</v>
      </c>
    </row>
    <row r="1536" spans="1:11" ht="30">
      <c r="A1536" s="1" t="s">
        <v>6515</v>
      </c>
      <c r="B1536" s="1" t="s">
        <v>6516</v>
      </c>
      <c r="C1536" s="1"/>
      <c r="D1536" s="1"/>
      <c r="E1536" s="1"/>
      <c r="F1536" s="6"/>
      <c r="G1536" s="7"/>
      <c r="H1536" s="12"/>
      <c r="I1536" s="11"/>
      <c r="J1536" s="12"/>
      <c r="K1536" s="11"/>
    </row>
    <row r="1537" spans="1:11" ht="135">
      <c r="A1537" s="1" t="s">
        <v>6517</v>
      </c>
      <c r="B1537" s="1" t="s">
        <v>6518</v>
      </c>
      <c r="C1537" s="1" t="s">
        <v>6519</v>
      </c>
      <c r="D1537" s="1" t="s">
        <v>6520</v>
      </c>
      <c r="E1537" s="1" t="s">
        <v>6521</v>
      </c>
      <c r="F1537" s="6">
        <v>33790</v>
      </c>
      <c r="G1537" s="7">
        <v>0.47829181494661926</v>
      </c>
      <c r="H1537" s="10">
        <v>35912</v>
      </c>
      <c r="I1537" s="11">
        <v>98.350000000000009</v>
      </c>
      <c r="J1537" s="10">
        <v>37008</v>
      </c>
      <c r="K1537" s="11">
        <v>145.39000000000001</v>
      </c>
    </row>
    <row r="1538" spans="1:11" ht="135">
      <c r="A1538" s="1" t="s">
        <v>6522</v>
      </c>
      <c r="B1538" s="1" t="s">
        <v>6523</v>
      </c>
      <c r="C1538" s="1" t="s">
        <v>6524</v>
      </c>
      <c r="D1538" s="1" t="s">
        <v>6525</v>
      </c>
      <c r="E1538" s="1" t="s">
        <v>6526</v>
      </c>
      <c r="F1538" s="1"/>
      <c r="G1538" s="7"/>
      <c r="H1538" s="12"/>
      <c r="I1538" s="11"/>
      <c r="J1538" s="12"/>
      <c r="K1538" s="11"/>
    </row>
    <row r="1539" spans="1:11" ht="135">
      <c r="A1539" s="1" t="s">
        <v>6527</v>
      </c>
      <c r="B1539" s="1" t="s">
        <v>6528</v>
      </c>
      <c r="C1539" s="1" t="s">
        <v>6529</v>
      </c>
      <c r="D1539" s="1" t="s">
        <v>6530</v>
      </c>
      <c r="E1539" s="1" t="s">
        <v>6531</v>
      </c>
      <c r="F1539" s="6">
        <v>35160</v>
      </c>
      <c r="G1539" s="7">
        <v>-0.57647058823529407</v>
      </c>
      <c r="H1539" s="10">
        <v>35182</v>
      </c>
      <c r="I1539" s="11">
        <v>42.5</v>
      </c>
      <c r="J1539" s="10">
        <v>36277</v>
      </c>
      <c r="K1539" s="11">
        <v>18</v>
      </c>
    </row>
    <row r="1540" spans="1:11" ht="135">
      <c r="A1540" s="1" t="s">
        <v>6532</v>
      </c>
      <c r="B1540" s="1" t="s">
        <v>6533</v>
      </c>
      <c r="C1540" s="1" t="s">
        <v>6534</v>
      </c>
      <c r="D1540" s="1" t="s">
        <v>6535</v>
      </c>
      <c r="E1540" s="1" t="s">
        <v>6536</v>
      </c>
      <c r="F1540" s="6">
        <v>40852</v>
      </c>
      <c r="G1540" s="7">
        <v>-0.59703571073311457</v>
      </c>
      <c r="H1540" s="10">
        <v>40874</v>
      </c>
      <c r="I1540" s="11">
        <v>100.53</v>
      </c>
      <c r="J1540" s="10">
        <v>41970</v>
      </c>
      <c r="K1540" s="11">
        <v>40.51</v>
      </c>
    </row>
    <row r="1541" spans="1:11" ht="30">
      <c r="A1541" s="1" t="s">
        <v>6537</v>
      </c>
      <c r="B1541" s="1" t="s">
        <v>6538</v>
      </c>
      <c r="C1541" s="1"/>
      <c r="D1541" s="1"/>
      <c r="E1541" s="1"/>
      <c r="F1541" s="6"/>
      <c r="G1541" s="7"/>
      <c r="H1541" s="12"/>
      <c r="I1541" s="11"/>
      <c r="J1541" s="12"/>
      <c r="K1541" s="11"/>
    </row>
    <row r="1542" spans="1:11" ht="135">
      <c r="A1542" s="1" t="s">
        <v>6539</v>
      </c>
      <c r="B1542" s="1" t="s">
        <v>6540</v>
      </c>
      <c r="C1542" s="1" t="s">
        <v>6541</v>
      </c>
      <c r="D1542" s="1" t="s">
        <v>6542</v>
      </c>
      <c r="E1542" s="1" t="s">
        <v>6543</v>
      </c>
      <c r="F1542" s="6">
        <v>28069</v>
      </c>
      <c r="G1542" s="7">
        <v>2.8181818181818183</v>
      </c>
      <c r="H1542" s="10">
        <v>33508</v>
      </c>
      <c r="I1542" s="11">
        <v>110</v>
      </c>
      <c r="J1542" s="10">
        <v>34604</v>
      </c>
      <c r="K1542" s="11">
        <v>420</v>
      </c>
    </row>
    <row r="1543" spans="1:11" ht="135">
      <c r="A1543" s="1" t="s">
        <v>6544</v>
      </c>
      <c r="B1543" s="1" t="s">
        <v>6545</v>
      </c>
      <c r="C1543" s="1" t="s">
        <v>6546</v>
      </c>
      <c r="D1543" s="1" t="s">
        <v>6547</v>
      </c>
      <c r="E1543" s="1" t="s">
        <v>6548</v>
      </c>
      <c r="F1543" s="6">
        <v>38812</v>
      </c>
      <c r="G1543" s="7">
        <v>-0.36583962285031324</v>
      </c>
      <c r="H1543" s="10">
        <v>38834</v>
      </c>
      <c r="I1543" s="11">
        <v>451.81</v>
      </c>
      <c r="J1543" s="10">
        <v>39930</v>
      </c>
      <c r="K1543" s="11">
        <v>286.52</v>
      </c>
    </row>
    <row r="1544" spans="1:11" ht="135">
      <c r="A1544" s="1" t="s">
        <v>6544</v>
      </c>
      <c r="B1544" s="1" t="s">
        <v>6545</v>
      </c>
      <c r="C1544" s="1" t="s">
        <v>6549</v>
      </c>
      <c r="D1544" s="1" t="s">
        <v>6550</v>
      </c>
      <c r="E1544" s="1" t="s">
        <v>6551</v>
      </c>
      <c r="F1544" s="6">
        <v>38812</v>
      </c>
      <c r="G1544" s="7">
        <v>-0.22953939855348296</v>
      </c>
      <c r="H1544" s="10">
        <v>38821</v>
      </c>
      <c r="I1544" s="11">
        <v>105.08</v>
      </c>
      <c r="J1544" s="10">
        <v>39917</v>
      </c>
      <c r="K1544" s="11">
        <v>80.960000000000008</v>
      </c>
    </row>
    <row r="1545" spans="1:11" ht="60">
      <c r="A1545" s="1" t="s">
        <v>6552</v>
      </c>
      <c r="B1545" s="1" t="s">
        <v>6553</v>
      </c>
      <c r="C1545" s="1"/>
      <c r="D1545" s="1"/>
      <c r="E1545" s="1"/>
      <c r="F1545" s="6"/>
      <c r="G1545" s="7"/>
      <c r="H1545" s="12"/>
      <c r="I1545" s="11"/>
      <c r="J1545" s="12"/>
      <c r="K1545" s="11"/>
    </row>
    <row r="1546" spans="1:11" ht="75">
      <c r="A1546" s="1" t="s">
        <v>6554</v>
      </c>
      <c r="B1546" s="1" t="s">
        <v>6555</v>
      </c>
      <c r="C1546" s="1"/>
      <c r="D1546" s="1"/>
      <c r="E1546" s="1"/>
      <c r="F1546" s="6"/>
      <c r="G1546" s="7"/>
      <c r="H1546" s="12"/>
      <c r="I1546" s="11"/>
      <c r="J1546" s="12"/>
      <c r="K1546" s="11"/>
    </row>
    <row r="1547" spans="1:11" ht="135">
      <c r="A1547" s="1" t="s">
        <v>6556</v>
      </c>
      <c r="B1547" s="1" t="s">
        <v>6557</v>
      </c>
      <c r="C1547" s="1" t="s">
        <v>6558</v>
      </c>
      <c r="D1547" s="1" t="s">
        <v>6559</v>
      </c>
      <c r="E1547" s="1" t="s">
        <v>6560</v>
      </c>
      <c r="F1547" s="6">
        <v>41734</v>
      </c>
      <c r="G1547" s="7">
        <v>-0.68962322421247679</v>
      </c>
      <c r="H1547" s="10">
        <v>41756</v>
      </c>
      <c r="I1547" s="11">
        <v>32.380000000000003</v>
      </c>
      <c r="J1547" s="10">
        <v>42852</v>
      </c>
      <c r="K1547" s="11">
        <v>10.050000000000001</v>
      </c>
    </row>
    <row r="1548" spans="1:11" ht="135">
      <c r="A1548" s="1" t="s">
        <v>5471</v>
      </c>
      <c r="B1548" s="1" t="s">
        <v>6566</v>
      </c>
      <c r="C1548" s="1" t="s">
        <v>5473</v>
      </c>
      <c r="D1548" s="1" t="s">
        <v>5474</v>
      </c>
      <c r="E1548" s="1" t="s">
        <v>5475</v>
      </c>
      <c r="F1548" s="6">
        <v>40944</v>
      </c>
      <c r="G1548" s="7">
        <v>-0.71243140121615756</v>
      </c>
      <c r="H1548" s="10">
        <v>40962</v>
      </c>
      <c r="I1548" s="11">
        <v>188232.2</v>
      </c>
      <c r="J1548" s="10">
        <v>42058</v>
      </c>
      <c r="K1548" s="11">
        <v>54129.67</v>
      </c>
    </row>
    <row r="1549" spans="1:11" ht="135">
      <c r="A1549" s="1" t="s">
        <v>5471</v>
      </c>
      <c r="B1549" s="1" t="s">
        <v>6566</v>
      </c>
      <c r="C1549" s="1" t="s">
        <v>5473</v>
      </c>
      <c r="D1549" s="1" t="s">
        <v>5474</v>
      </c>
      <c r="E1549" s="1" t="s">
        <v>5476</v>
      </c>
      <c r="F1549" s="6">
        <v>40944</v>
      </c>
      <c r="G1549" s="7">
        <v>-0.69811926107867384</v>
      </c>
      <c r="H1549" s="10">
        <v>40953</v>
      </c>
      <c r="I1549" s="11">
        <v>179748.5</v>
      </c>
      <c r="J1549" s="10">
        <v>42049</v>
      </c>
      <c r="K1549" s="11">
        <v>54262.61</v>
      </c>
    </row>
    <row r="1550" spans="1:11" ht="135">
      <c r="A1550" s="1" t="s">
        <v>6567</v>
      </c>
      <c r="B1550" s="1" t="s">
        <v>6568</v>
      </c>
      <c r="C1550" s="1" t="s">
        <v>6569</v>
      </c>
      <c r="D1550" s="1" t="s">
        <v>6570</v>
      </c>
      <c r="E1550" s="1" t="s">
        <v>6571</v>
      </c>
      <c r="F1550" s="6">
        <v>38753</v>
      </c>
      <c r="G1550" s="7">
        <v>-0.37002888405116607</v>
      </c>
      <c r="H1550" s="10">
        <v>38775</v>
      </c>
      <c r="I1550" s="11">
        <v>702.81000000000006</v>
      </c>
      <c r="J1550" s="10">
        <v>39871</v>
      </c>
      <c r="K1550" s="11">
        <v>442.75</v>
      </c>
    </row>
    <row r="1551" spans="1:11" ht="75">
      <c r="A1551" s="1" t="s">
        <v>6572</v>
      </c>
      <c r="B1551" s="1" t="s">
        <v>6573</v>
      </c>
      <c r="C1551" s="1"/>
      <c r="D1551" s="1"/>
      <c r="E1551" s="1"/>
      <c r="F1551" s="6"/>
      <c r="G1551" s="7"/>
      <c r="H1551" s="12"/>
      <c r="I1551" s="11"/>
      <c r="J1551" s="12"/>
      <c r="K1551" s="11"/>
    </row>
    <row r="1552" spans="1:11" ht="135">
      <c r="A1552" s="1" t="s">
        <v>6574</v>
      </c>
      <c r="B1552" s="1" t="s">
        <v>6575</v>
      </c>
      <c r="C1552" s="1" t="s">
        <v>6576</v>
      </c>
      <c r="D1552" s="1" t="s">
        <v>6577</v>
      </c>
      <c r="E1552" s="1" t="s">
        <v>6578</v>
      </c>
      <c r="F1552" s="6">
        <v>40122</v>
      </c>
      <c r="G1552" s="7">
        <v>0.23981057784399273</v>
      </c>
      <c r="H1552" s="10">
        <v>40144</v>
      </c>
      <c r="I1552" s="11">
        <v>187.94</v>
      </c>
      <c r="J1552" s="10">
        <v>41240</v>
      </c>
      <c r="K1552" s="11">
        <v>233.01</v>
      </c>
    </row>
    <row r="1553" spans="1:11" ht="45">
      <c r="A1553" s="1" t="s">
        <v>6579</v>
      </c>
      <c r="B1553" s="1" t="s">
        <v>6580</v>
      </c>
      <c r="C1553" s="1"/>
      <c r="D1553" s="1"/>
      <c r="E1553" s="1"/>
      <c r="F1553" s="6"/>
      <c r="G1553" s="7"/>
      <c r="H1553" s="12"/>
      <c r="I1553" s="11"/>
      <c r="J1553" s="12"/>
      <c r="K1553" s="11"/>
    </row>
    <row r="1554" spans="1:11" ht="135">
      <c r="A1554" s="1" t="s">
        <v>6305</v>
      </c>
      <c r="B1554" s="1" t="s">
        <v>6586</v>
      </c>
      <c r="C1554" s="1" t="s">
        <v>6307</v>
      </c>
      <c r="D1554" s="1" t="s">
        <v>6308</v>
      </c>
      <c r="E1554" s="1" t="s">
        <v>6309</v>
      </c>
      <c r="F1554" s="6">
        <v>41161</v>
      </c>
      <c r="G1554" s="7">
        <v>2.084611699395472</v>
      </c>
      <c r="H1554" s="10">
        <v>41179</v>
      </c>
      <c r="I1554" s="11">
        <v>4049.44</v>
      </c>
      <c r="J1554" s="10">
        <v>42274</v>
      </c>
      <c r="K1554" s="11">
        <v>12490.95</v>
      </c>
    </row>
    <row r="1555" spans="1:11" ht="135">
      <c r="A1555" s="1" t="s">
        <v>6305</v>
      </c>
      <c r="B1555" s="1" t="s">
        <v>6586</v>
      </c>
      <c r="C1555" s="1" t="s">
        <v>6307</v>
      </c>
      <c r="D1555" s="1" t="s">
        <v>6308</v>
      </c>
      <c r="E1555" s="1" t="s">
        <v>6310</v>
      </c>
      <c r="F1555" s="6">
        <v>41161</v>
      </c>
      <c r="G1555" s="7">
        <v>2.2361910668302478</v>
      </c>
      <c r="H1555" s="10">
        <v>41166</v>
      </c>
      <c r="I1555" s="11">
        <v>3708.65</v>
      </c>
      <c r="J1555" s="10">
        <v>42261</v>
      </c>
      <c r="K1555" s="11">
        <v>12001.9</v>
      </c>
    </row>
    <row r="1556" spans="1:11" ht="75">
      <c r="A1556" s="1" t="s">
        <v>6572</v>
      </c>
      <c r="B1556" s="1" t="s">
        <v>6587</v>
      </c>
      <c r="C1556" s="1"/>
      <c r="D1556" s="1"/>
      <c r="E1556" s="1"/>
      <c r="F1556" s="6"/>
      <c r="G1556" s="7"/>
      <c r="H1556" s="12"/>
      <c r="I1556" s="11"/>
      <c r="J1556" s="12"/>
      <c r="K1556" s="11"/>
    </row>
    <row r="1557" spans="1:11" ht="135">
      <c r="A1557" s="1" t="s">
        <v>6594</v>
      </c>
      <c r="B1557" s="1" t="s">
        <v>6595</v>
      </c>
      <c r="C1557" s="1" t="s">
        <v>6596</v>
      </c>
      <c r="D1557" s="1" t="s">
        <v>6597</v>
      </c>
      <c r="E1557" s="1" t="s">
        <v>6598</v>
      </c>
      <c r="F1557" s="6">
        <v>40183</v>
      </c>
      <c r="G1557" s="7">
        <v>-0.81816270758881648</v>
      </c>
      <c r="H1557" s="10">
        <v>40205</v>
      </c>
      <c r="I1557" s="11">
        <v>47.57</v>
      </c>
      <c r="J1557" s="10">
        <v>41301</v>
      </c>
      <c r="K1557" s="11">
        <v>8.65</v>
      </c>
    </row>
    <row r="1558" spans="1:11" ht="45">
      <c r="A1558" s="1" t="s">
        <v>6604</v>
      </c>
      <c r="B1558" s="1" t="s">
        <v>6605</v>
      </c>
      <c r="C1558" s="1"/>
      <c r="D1558" s="1"/>
      <c r="E1558" s="1"/>
      <c r="F1558" s="6"/>
      <c r="G1558" s="7"/>
      <c r="H1558" s="12"/>
      <c r="I1558" s="11"/>
      <c r="J1558" s="12"/>
      <c r="K1558" s="11"/>
    </row>
    <row r="1559" spans="1:11" ht="45">
      <c r="A1559" s="1" t="s">
        <v>6606</v>
      </c>
      <c r="B1559" s="1" t="s">
        <v>6607</v>
      </c>
      <c r="C1559" s="1"/>
      <c r="D1559" s="1"/>
      <c r="E1559" s="1"/>
      <c r="F1559" s="6"/>
      <c r="G1559" s="7"/>
      <c r="H1559" s="12"/>
      <c r="I1559" s="11"/>
      <c r="J1559" s="12"/>
      <c r="K1559" s="11"/>
    </row>
    <row r="1560" spans="1:11" ht="30">
      <c r="A1560" s="1" t="s">
        <v>6608</v>
      </c>
      <c r="B1560" s="1" t="s">
        <v>6609</v>
      </c>
      <c r="C1560" s="1"/>
      <c r="D1560" s="1"/>
      <c r="E1560" s="1"/>
      <c r="F1560" s="6"/>
      <c r="G1560" s="7"/>
      <c r="H1560" s="12"/>
      <c r="I1560" s="11"/>
      <c r="J1560" s="12"/>
      <c r="K1560" s="11"/>
    </row>
    <row r="1561" spans="1:11" ht="120">
      <c r="A1561" s="1" t="s">
        <v>6615</v>
      </c>
      <c r="B1561" s="1" t="s">
        <v>6616</v>
      </c>
      <c r="C1561" s="1"/>
      <c r="D1561" s="1"/>
      <c r="E1561" s="1"/>
      <c r="F1561" s="6"/>
      <c r="G1561" s="7"/>
      <c r="H1561" s="12"/>
      <c r="I1561" s="11"/>
      <c r="J1561" s="12"/>
      <c r="K1561" s="11"/>
    </row>
    <row r="1562" spans="1:11" ht="135">
      <c r="A1562" s="1" t="s">
        <v>6625</v>
      </c>
      <c r="B1562" s="1" t="s">
        <v>6626</v>
      </c>
      <c r="C1562" s="1" t="s">
        <v>6627</v>
      </c>
      <c r="D1562" s="1" t="s">
        <v>6628</v>
      </c>
      <c r="E1562" s="1" t="s">
        <v>6629</v>
      </c>
      <c r="F1562" s="6">
        <v>40122</v>
      </c>
      <c r="G1562" s="7">
        <v>-0.40939728436065254</v>
      </c>
      <c r="H1562" s="10">
        <v>41513</v>
      </c>
      <c r="I1562" s="11">
        <v>102.37</v>
      </c>
      <c r="J1562" s="10">
        <v>42609</v>
      </c>
      <c r="K1562" s="11">
        <v>60.46</v>
      </c>
    </row>
    <row r="1563" spans="1:11" ht="90">
      <c r="A1563" s="1" t="s">
        <v>6630</v>
      </c>
      <c r="B1563" s="1" t="s">
        <v>6631</v>
      </c>
      <c r="C1563" s="1"/>
      <c r="D1563" s="1"/>
      <c r="E1563" s="1"/>
      <c r="F1563" s="6"/>
      <c r="G1563" s="7"/>
      <c r="H1563" s="12"/>
      <c r="I1563" s="11"/>
      <c r="J1563" s="12"/>
      <c r="K1563" s="11"/>
    </row>
    <row r="1564" spans="1:11" ht="135">
      <c r="A1564" s="1" t="s">
        <v>6632</v>
      </c>
      <c r="B1564" s="1" t="s">
        <v>6633</v>
      </c>
      <c r="C1564" s="1" t="s">
        <v>6634</v>
      </c>
      <c r="D1564" s="1" t="s">
        <v>6635</v>
      </c>
      <c r="E1564" s="1" t="s">
        <v>6636</v>
      </c>
      <c r="F1564" s="6">
        <v>41583</v>
      </c>
      <c r="G1564" s="7">
        <v>-0.75736325385694248</v>
      </c>
      <c r="H1564" s="10">
        <v>41605</v>
      </c>
      <c r="I1564" s="11">
        <v>64.17</v>
      </c>
      <c r="J1564" s="10">
        <v>42701</v>
      </c>
      <c r="K1564" s="11">
        <v>15.57</v>
      </c>
    </row>
    <row r="1565" spans="1:11" ht="135">
      <c r="A1565" s="1" t="s">
        <v>6637</v>
      </c>
      <c r="B1565" s="1" t="s">
        <v>6638</v>
      </c>
      <c r="C1565" s="1" t="s">
        <v>6639</v>
      </c>
      <c r="D1565" s="1" t="s">
        <v>6640</v>
      </c>
      <c r="E1565" s="1" t="s">
        <v>6641</v>
      </c>
      <c r="F1565" s="6">
        <v>40638</v>
      </c>
      <c r="G1565" s="7">
        <v>1.3615007957974936</v>
      </c>
      <c r="H1565" s="10">
        <v>40660</v>
      </c>
      <c r="I1565" s="11">
        <v>1149.79</v>
      </c>
      <c r="J1565" s="10">
        <v>41756</v>
      </c>
      <c r="K1565" s="11">
        <v>2715.23</v>
      </c>
    </row>
    <row r="1566" spans="1:11" ht="135">
      <c r="A1566" s="1" t="s">
        <v>6477</v>
      </c>
      <c r="B1566" s="1" t="s">
        <v>6642</v>
      </c>
      <c r="C1566" s="1" t="s">
        <v>6479</v>
      </c>
      <c r="D1566" s="1" t="s">
        <v>6480</v>
      </c>
      <c r="E1566" s="1" t="s">
        <v>6482</v>
      </c>
      <c r="F1566" s="6">
        <v>41829</v>
      </c>
      <c r="G1566" s="7">
        <v>9.6072671081292318E-2</v>
      </c>
      <c r="H1566" s="10">
        <v>41834</v>
      </c>
      <c r="I1566" s="11">
        <v>25199.57</v>
      </c>
      <c r="J1566" s="10">
        <v>42930</v>
      </c>
      <c r="K1566" s="11">
        <v>27620.560000000001</v>
      </c>
    </row>
    <row r="1567" spans="1:11" ht="45">
      <c r="A1567" s="1" t="s">
        <v>6648</v>
      </c>
      <c r="B1567" s="1" t="s">
        <v>6649</v>
      </c>
      <c r="C1567" s="1"/>
      <c r="D1567" s="1"/>
      <c r="E1567" s="1"/>
      <c r="F1567" s="6"/>
      <c r="G1567" s="7"/>
      <c r="H1567" s="12"/>
      <c r="I1567" s="11"/>
      <c r="J1567" s="12"/>
      <c r="K1567" s="11"/>
    </row>
    <row r="1568" spans="1:11" ht="30">
      <c r="A1568" s="1" t="s">
        <v>6650</v>
      </c>
      <c r="B1568" s="1" t="s">
        <v>6651</v>
      </c>
      <c r="C1568" s="1"/>
      <c r="D1568" s="1"/>
      <c r="E1568" s="1"/>
      <c r="F1568" s="6"/>
      <c r="G1568" s="7"/>
      <c r="H1568" s="12"/>
      <c r="I1568" s="11"/>
      <c r="J1568" s="12"/>
      <c r="K1568" s="11"/>
    </row>
    <row r="1569" spans="1:11" ht="135">
      <c r="A1569" s="1" t="s">
        <v>6657</v>
      </c>
      <c r="B1569" s="1" t="s">
        <v>6658</v>
      </c>
      <c r="C1569" s="1" t="s">
        <v>6659</v>
      </c>
      <c r="D1569" s="1" t="s">
        <v>6660</v>
      </c>
      <c r="E1569" s="1" t="s">
        <v>6661</v>
      </c>
      <c r="F1569" s="6">
        <v>40364</v>
      </c>
      <c r="G1569" s="7">
        <v>0.48655229662423893</v>
      </c>
      <c r="H1569" s="10">
        <v>40387</v>
      </c>
      <c r="I1569" s="11">
        <v>90.350000000000009</v>
      </c>
      <c r="J1569" s="10">
        <v>41483</v>
      </c>
      <c r="K1569" s="11">
        <v>134.31</v>
      </c>
    </row>
    <row r="1570" spans="1:11" ht="135">
      <c r="A1570" s="1" t="s">
        <v>6662</v>
      </c>
      <c r="B1570" s="1" t="s">
        <v>6663</v>
      </c>
      <c r="C1570" s="1" t="s">
        <v>6664</v>
      </c>
      <c r="D1570" s="1" t="s">
        <v>6665</v>
      </c>
      <c r="E1570" s="1" t="s">
        <v>6666</v>
      </c>
      <c r="F1570" s="6">
        <v>41552</v>
      </c>
      <c r="G1570" s="7">
        <v>-0.30575794342446433</v>
      </c>
      <c r="H1570" s="10">
        <v>41575</v>
      </c>
      <c r="I1570" s="11">
        <v>1623.67</v>
      </c>
      <c r="J1570" s="10">
        <v>42671</v>
      </c>
      <c r="K1570" s="11">
        <v>1127.22</v>
      </c>
    </row>
    <row r="1571" spans="1:11" ht="135">
      <c r="A1571" s="1" t="s">
        <v>6667</v>
      </c>
      <c r="B1571" s="1" t="s">
        <v>6668</v>
      </c>
      <c r="C1571" s="1" t="s">
        <v>6669</v>
      </c>
      <c r="D1571" s="1" t="s">
        <v>6670</v>
      </c>
      <c r="E1571" s="1" t="s">
        <v>6671</v>
      </c>
      <c r="F1571" s="6">
        <v>40638</v>
      </c>
      <c r="G1571" s="7">
        <v>0.78805220883534122</v>
      </c>
      <c r="H1571" s="10">
        <v>40722</v>
      </c>
      <c r="I1571" s="11">
        <v>99.600000000000009</v>
      </c>
      <c r="J1571" s="10">
        <v>41818</v>
      </c>
      <c r="K1571" s="11">
        <v>178.09</v>
      </c>
    </row>
    <row r="1572" spans="1:11" ht="135">
      <c r="A1572" s="1" t="s">
        <v>6673</v>
      </c>
      <c r="B1572" s="1" t="s">
        <v>6674</v>
      </c>
      <c r="C1572" s="1" t="s">
        <v>6675</v>
      </c>
      <c r="D1572" s="1" t="s">
        <v>6676</v>
      </c>
      <c r="E1572" s="1" t="s">
        <v>6677</v>
      </c>
      <c r="F1572" s="6">
        <v>40311</v>
      </c>
      <c r="G1572" s="7">
        <v>0.79518547750591961</v>
      </c>
      <c r="H1572" s="10">
        <v>40844</v>
      </c>
      <c r="I1572" s="11">
        <v>101.36</v>
      </c>
      <c r="J1572" s="10">
        <v>41940</v>
      </c>
      <c r="K1572" s="11">
        <v>181.96</v>
      </c>
    </row>
    <row r="1573" spans="1:11" ht="135">
      <c r="A1573" s="1" t="s">
        <v>6683</v>
      </c>
      <c r="B1573" s="1" t="s">
        <v>6684</v>
      </c>
      <c r="C1573" s="1" t="s">
        <v>6685</v>
      </c>
      <c r="D1573" s="1" t="s">
        <v>6686</v>
      </c>
      <c r="E1573" s="1" t="s">
        <v>6687</v>
      </c>
      <c r="F1573" s="6">
        <v>40487</v>
      </c>
      <c r="G1573" s="7">
        <v>-3.9555863983344985E-2</v>
      </c>
      <c r="H1573" s="10">
        <v>41361</v>
      </c>
      <c r="I1573" s="11">
        <v>100.87</v>
      </c>
      <c r="J1573" s="10">
        <v>42457</v>
      </c>
      <c r="K1573" s="11">
        <v>96.88</v>
      </c>
    </row>
    <row r="1574" spans="1:11" ht="135">
      <c r="A1574" s="1" t="s">
        <v>6688</v>
      </c>
      <c r="B1574" s="1" t="s">
        <v>6689</v>
      </c>
      <c r="C1574" s="1" t="s">
        <v>6690</v>
      </c>
      <c r="D1574" s="1" t="s">
        <v>6691</v>
      </c>
      <c r="E1574" s="1" t="s">
        <v>6692</v>
      </c>
      <c r="F1574" s="6">
        <v>36469</v>
      </c>
      <c r="G1574" s="7">
        <v>1.0968165740272866</v>
      </c>
      <c r="H1574" s="10">
        <v>36492</v>
      </c>
      <c r="I1574" s="11">
        <v>98.95</v>
      </c>
      <c r="J1574" s="10">
        <v>37588</v>
      </c>
      <c r="K1574" s="11">
        <v>207.48000000000002</v>
      </c>
    </row>
    <row r="1575" spans="1:11" ht="135">
      <c r="A1575" s="1" t="s">
        <v>6704</v>
      </c>
      <c r="B1575" s="1" t="s">
        <v>6705</v>
      </c>
      <c r="C1575" s="1" t="s">
        <v>6706</v>
      </c>
      <c r="D1575" s="1" t="s">
        <v>6707</v>
      </c>
      <c r="E1575" s="1" t="s">
        <v>6708</v>
      </c>
      <c r="F1575" s="6">
        <v>37442</v>
      </c>
      <c r="G1575" s="7">
        <v>0.4457541771572443</v>
      </c>
      <c r="H1575" s="10">
        <v>37465</v>
      </c>
      <c r="I1575" s="11">
        <v>87.38</v>
      </c>
      <c r="J1575" s="10">
        <v>38561</v>
      </c>
      <c r="K1575" s="11">
        <v>126.33</v>
      </c>
    </row>
    <row r="1576" spans="1:11" ht="135">
      <c r="A1576" s="1" t="s">
        <v>6709</v>
      </c>
      <c r="B1576" s="1" t="s">
        <v>6710</v>
      </c>
      <c r="C1576" s="1" t="s">
        <v>6711</v>
      </c>
      <c r="D1576" s="1" t="s">
        <v>6712</v>
      </c>
      <c r="E1576" s="1" t="s">
        <v>6713</v>
      </c>
      <c r="F1576" s="6">
        <v>41734</v>
      </c>
      <c r="G1576" s="7">
        <v>0.12701421800947865</v>
      </c>
      <c r="H1576" s="10">
        <v>41757</v>
      </c>
      <c r="I1576" s="11">
        <v>10.55</v>
      </c>
      <c r="J1576" s="10">
        <v>42853</v>
      </c>
      <c r="K1576" s="11">
        <v>11.89</v>
      </c>
    </row>
    <row r="1577" spans="1:11" ht="60">
      <c r="A1577" s="1" t="s">
        <v>6714</v>
      </c>
      <c r="B1577" s="1" t="s">
        <v>6715</v>
      </c>
      <c r="C1577" s="1"/>
      <c r="D1577" s="1"/>
      <c r="E1577" s="1"/>
      <c r="F1577" s="6"/>
      <c r="G1577" s="7"/>
      <c r="H1577" s="12"/>
      <c r="I1577" s="11"/>
      <c r="J1577" s="12"/>
      <c r="K1577" s="11"/>
    </row>
    <row r="1578" spans="1:11" ht="135">
      <c r="A1578" s="1" t="s">
        <v>6483</v>
      </c>
      <c r="B1578" s="1" t="s">
        <v>6721</v>
      </c>
      <c r="C1578" s="1" t="s">
        <v>6485</v>
      </c>
      <c r="D1578" s="1" t="s">
        <v>6486</v>
      </c>
      <c r="E1578" s="1" t="s">
        <v>6487</v>
      </c>
      <c r="F1578" s="6">
        <v>41089</v>
      </c>
      <c r="G1578" s="7">
        <v>0.127836135377902</v>
      </c>
      <c r="H1578" s="10">
        <v>41087</v>
      </c>
      <c r="I1578" s="11">
        <v>4546.68</v>
      </c>
      <c r="J1578" s="10">
        <v>42182</v>
      </c>
      <c r="K1578" s="11">
        <v>5127.91</v>
      </c>
    </row>
    <row r="1579" spans="1:11" ht="135">
      <c r="A1579" s="1" t="s">
        <v>6483</v>
      </c>
      <c r="B1579" s="1" t="s">
        <v>6721</v>
      </c>
      <c r="C1579" s="1" t="s">
        <v>6485</v>
      </c>
      <c r="D1579" s="1" t="s">
        <v>6486</v>
      </c>
      <c r="E1579" s="1" t="s">
        <v>6488</v>
      </c>
      <c r="F1579" s="6">
        <v>41089</v>
      </c>
      <c r="G1579" s="7">
        <v>0.19888262676136939</v>
      </c>
      <c r="H1579" s="10">
        <v>41074</v>
      </c>
      <c r="I1579" s="11">
        <v>4281.47</v>
      </c>
      <c r="J1579" s="10">
        <v>42169</v>
      </c>
      <c r="K1579" s="11">
        <v>5132.9800000000005</v>
      </c>
    </row>
    <row r="1580" spans="1:11" ht="135">
      <c r="A1580" s="1" t="s">
        <v>6727</v>
      </c>
      <c r="B1580" s="1" t="s">
        <v>6728</v>
      </c>
      <c r="C1580" s="1" t="s">
        <v>6729</v>
      </c>
      <c r="D1580" s="1" t="s">
        <v>6730</v>
      </c>
      <c r="E1580" s="1" t="s">
        <v>6731</v>
      </c>
      <c r="F1580" s="6">
        <v>40273</v>
      </c>
      <c r="G1580" s="7">
        <v>-0.921583364649881</v>
      </c>
      <c r="H1580" s="10">
        <v>41698</v>
      </c>
      <c r="I1580" s="11">
        <v>79.83</v>
      </c>
      <c r="J1580" s="10">
        <v>42794</v>
      </c>
      <c r="K1580" s="11">
        <v>6.26</v>
      </c>
    </row>
    <row r="1581" spans="1:11" ht="30">
      <c r="A1581" s="1" t="s">
        <v>6732</v>
      </c>
      <c r="B1581" s="1" t="s">
        <v>6733</v>
      </c>
      <c r="C1581" s="1"/>
      <c r="D1581" s="1"/>
      <c r="E1581" s="1"/>
      <c r="F1581" s="6"/>
      <c r="G1581" s="7"/>
      <c r="H1581" s="12"/>
      <c r="I1581" s="11"/>
      <c r="J1581" s="12"/>
      <c r="K1581" s="11"/>
    </row>
    <row r="1582" spans="1:11" ht="30">
      <c r="A1582" s="1" t="s">
        <v>6734</v>
      </c>
      <c r="B1582" s="1" t="s">
        <v>6735</v>
      </c>
      <c r="C1582" s="1"/>
      <c r="D1582" s="1"/>
      <c r="E1582" s="1"/>
      <c r="F1582" s="6"/>
      <c r="G1582" s="7"/>
      <c r="H1582" s="12"/>
      <c r="I1582" s="11"/>
      <c r="J1582" s="12"/>
      <c r="K1582" s="11"/>
    </row>
    <row r="1583" spans="1:11" ht="135">
      <c r="A1583" s="1" t="s">
        <v>6736</v>
      </c>
      <c r="B1583" s="1" t="s">
        <v>6737</v>
      </c>
      <c r="C1583" s="1" t="s">
        <v>6738</v>
      </c>
      <c r="D1583" s="1" t="s">
        <v>6739</v>
      </c>
      <c r="E1583" s="1" t="s">
        <v>6740</v>
      </c>
      <c r="F1583" s="6">
        <v>36438</v>
      </c>
      <c r="G1583" s="7">
        <v>-0.37509952229299365</v>
      </c>
      <c r="H1583" s="10">
        <v>39018</v>
      </c>
      <c r="I1583" s="11">
        <v>100.48</v>
      </c>
      <c r="J1583" s="10">
        <v>40114</v>
      </c>
      <c r="K1583" s="11">
        <v>62.79</v>
      </c>
    </row>
    <row r="1584" spans="1:11" ht="135">
      <c r="A1584" s="1" t="s">
        <v>6741</v>
      </c>
      <c r="B1584" s="1" t="s">
        <v>6742</v>
      </c>
      <c r="C1584" s="1" t="s">
        <v>6743</v>
      </c>
      <c r="D1584" s="1" t="s">
        <v>6744</v>
      </c>
      <c r="E1584" s="1" t="s">
        <v>6745</v>
      </c>
      <c r="F1584" s="6">
        <v>39268</v>
      </c>
      <c r="G1584" s="7">
        <v>-0.88189854948073132</v>
      </c>
      <c r="H1584" s="10">
        <v>41606</v>
      </c>
      <c r="I1584" s="11">
        <v>116.51</v>
      </c>
      <c r="J1584" s="10">
        <v>42702</v>
      </c>
      <c r="K1584" s="11">
        <v>13.76</v>
      </c>
    </row>
    <row r="1585" spans="1:11" ht="135">
      <c r="A1585" s="1" t="s">
        <v>6746</v>
      </c>
      <c r="B1585" s="1" t="s">
        <v>6747</v>
      </c>
      <c r="C1585" s="1" t="s">
        <v>6748</v>
      </c>
      <c r="D1585" s="1" t="s">
        <v>6749</v>
      </c>
      <c r="E1585" s="1" t="s">
        <v>6750</v>
      </c>
      <c r="F1585" s="6">
        <v>40395</v>
      </c>
      <c r="G1585" s="7">
        <v>0.75401175134547971</v>
      </c>
      <c r="H1585" s="10">
        <v>40418</v>
      </c>
      <c r="I1585" s="11">
        <v>405.06</v>
      </c>
      <c r="J1585" s="10">
        <v>41514</v>
      </c>
      <c r="K1585" s="11">
        <v>710.48</v>
      </c>
    </row>
    <row r="1586" spans="1:11" ht="135">
      <c r="A1586" s="1" t="s">
        <v>6751</v>
      </c>
      <c r="B1586" s="1" t="s">
        <v>6752</v>
      </c>
      <c r="C1586" s="1" t="s">
        <v>6753</v>
      </c>
      <c r="D1586" s="1" t="s">
        <v>6754</v>
      </c>
      <c r="E1586" s="1" t="s">
        <v>6755</v>
      </c>
      <c r="F1586" s="6">
        <v>40456</v>
      </c>
      <c r="G1586" s="7">
        <v>2.0084000000000004</v>
      </c>
      <c r="H1586" s="10">
        <v>41333</v>
      </c>
      <c r="I1586" s="11">
        <v>100</v>
      </c>
      <c r="J1586" s="10">
        <v>42428</v>
      </c>
      <c r="K1586" s="11">
        <v>300.84000000000003</v>
      </c>
    </row>
    <row r="1587" spans="1:11" ht="60">
      <c r="A1587" s="1" t="s">
        <v>6756</v>
      </c>
      <c r="B1587" s="1" t="s">
        <v>6757</v>
      </c>
      <c r="C1587" s="1"/>
      <c r="D1587" s="1"/>
      <c r="E1587" s="1"/>
      <c r="F1587" s="6"/>
      <c r="G1587" s="7"/>
      <c r="H1587" s="12"/>
      <c r="I1587" s="11"/>
      <c r="J1587" s="12"/>
      <c r="K1587" s="11"/>
    </row>
    <row r="1588" spans="1:11" ht="135">
      <c r="A1588" s="1" t="s">
        <v>6758</v>
      </c>
      <c r="B1588" s="1" t="s">
        <v>6759</v>
      </c>
      <c r="C1588" s="1" t="s">
        <v>6760</v>
      </c>
      <c r="D1588" s="1" t="s">
        <v>6761</v>
      </c>
      <c r="E1588" s="1" t="s">
        <v>6762</v>
      </c>
      <c r="F1588" s="6">
        <v>37442</v>
      </c>
      <c r="G1588" s="7">
        <v>-0.46709206927985414</v>
      </c>
      <c r="H1588" s="10">
        <v>37464</v>
      </c>
      <c r="I1588" s="11">
        <v>54.85</v>
      </c>
      <c r="J1588" s="10">
        <v>38560</v>
      </c>
      <c r="K1588" s="11">
        <v>29.23</v>
      </c>
    </row>
    <row r="1589" spans="1:11" ht="135">
      <c r="A1589" s="1" t="s">
        <v>6763</v>
      </c>
      <c r="B1589" s="1" t="s">
        <v>6764</v>
      </c>
      <c r="C1589" s="1" t="s">
        <v>6765</v>
      </c>
      <c r="D1589" s="1" t="s">
        <v>6766</v>
      </c>
      <c r="E1589" s="1" t="s">
        <v>6767</v>
      </c>
      <c r="F1589" s="6">
        <v>40725</v>
      </c>
      <c r="G1589" s="7">
        <v>1.0054223744292237</v>
      </c>
      <c r="H1589" s="10">
        <v>40751</v>
      </c>
      <c r="I1589" s="11">
        <v>175.20000000000002</v>
      </c>
      <c r="J1589" s="10">
        <v>41847</v>
      </c>
      <c r="K1589" s="11">
        <v>351.35</v>
      </c>
    </row>
    <row r="1590" spans="1:11" ht="135">
      <c r="A1590" s="1" t="s">
        <v>6763</v>
      </c>
      <c r="B1590" s="1" t="s">
        <v>6764</v>
      </c>
      <c r="C1590" s="1" t="s">
        <v>6765</v>
      </c>
      <c r="D1590" s="1" t="s">
        <v>6766</v>
      </c>
      <c r="E1590" s="1" t="s">
        <v>6768</v>
      </c>
      <c r="F1590" s="6">
        <v>40725</v>
      </c>
      <c r="G1590" s="7">
        <v>1.0015787099684257</v>
      </c>
      <c r="H1590" s="10">
        <v>40741</v>
      </c>
      <c r="I1590" s="11">
        <v>177.36</v>
      </c>
      <c r="J1590" s="10">
        <v>41837</v>
      </c>
      <c r="K1590" s="11">
        <v>355</v>
      </c>
    </row>
    <row r="1591" spans="1:11" ht="135">
      <c r="A1591" s="1" t="s">
        <v>6769</v>
      </c>
      <c r="B1591" s="1" t="s">
        <v>6770</v>
      </c>
      <c r="C1591" s="1" t="s">
        <v>6771</v>
      </c>
      <c r="D1591" s="1" t="s">
        <v>6772</v>
      </c>
      <c r="E1591" s="1" t="s">
        <v>6773</v>
      </c>
      <c r="F1591" s="6">
        <v>41004</v>
      </c>
      <c r="G1591" s="7">
        <v>0.22731804586241264</v>
      </c>
      <c r="H1591" s="10">
        <v>41018</v>
      </c>
      <c r="I1591" s="11">
        <v>70.210000000000008</v>
      </c>
      <c r="J1591" s="10">
        <v>42113</v>
      </c>
      <c r="K1591" s="11">
        <v>86.17</v>
      </c>
    </row>
    <row r="1592" spans="1:11" ht="135">
      <c r="A1592" s="1" t="s">
        <v>6769</v>
      </c>
      <c r="B1592" s="1" t="s">
        <v>6770</v>
      </c>
      <c r="C1592" s="1" t="s">
        <v>6774</v>
      </c>
      <c r="D1592" s="1" t="s">
        <v>6775</v>
      </c>
      <c r="E1592" s="1" t="s">
        <v>6776</v>
      </c>
      <c r="F1592" s="6">
        <v>41004</v>
      </c>
      <c r="G1592" s="7">
        <v>-0.18534604320604653</v>
      </c>
      <c r="H1592" s="10">
        <v>41026</v>
      </c>
      <c r="I1592" s="11">
        <v>177.29</v>
      </c>
      <c r="J1592" s="10">
        <v>42121</v>
      </c>
      <c r="K1592" s="11">
        <v>144.43</v>
      </c>
    </row>
    <row r="1593" spans="1:11" ht="135">
      <c r="A1593" s="1" t="s">
        <v>6769</v>
      </c>
      <c r="B1593" s="1" t="s">
        <v>6770</v>
      </c>
      <c r="C1593" s="1" t="s">
        <v>6771</v>
      </c>
      <c r="D1593" s="1" t="s">
        <v>6772</v>
      </c>
      <c r="E1593" s="1" t="s">
        <v>6777</v>
      </c>
      <c r="F1593" s="6">
        <v>41004</v>
      </c>
      <c r="G1593" s="7">
        <v>0.26865881032547706</v>
      </c>
      <c r="H1593" s="10">
        <v>41013</v>
      </c>
      <c r="I1593" s="11">
        <v>71.28</v>
      </c>
      <c r="J1593" s="10">
        <v>42108</v>
      </c>
      <c r="K1593" s="11">
        <v>90.43</v>
      </c>
    </row>
    <row r="1594" spans="1:11" ht="30">
      <c r="A1594" s="1" t="s">
        <v>6778</v>
      </c>
      <c r="B1594" s="1" t="s">
        <v>6779</v>
      </c>
      <c r="C1594" s="1"/>
      <c r="D1594" s="1"/>
      <c r="E1594" s="1"/>
      <c r="F1594" s="6"/>
      <c r="G1594" s="7"/>
      <c r="H1594" s="12"/>
      <c r="I1594" s="11"/>
      <c r="J1594" s="12"/>
      <c r="K1594" s="11"/>
    </row>
    <row r="1595" spans="1:11" ht="135">
      <c r="A1595" s="1" t="s">
        <v>6780</v>
      </c>
      <c r="B1595" s="1" t="s">
        <v>6781</v>
      </c>
      <c r="C1595" s="1" t="s">
        <v>6782</v>
      </c>
      <c r="D1595" s="1" t="s">
        <v>6783</v>
      </c>
      <c r="E1595" s="1" t="s">
        <v>6784</v>
      </c>
      <c r="F1595" s="6">
        <v>37807</v>
      </c>
      <c r="G1595" s="7">
        <v>4.9076484117384543E-2</v>
      </c>
      <c r="H1595" s="10">
        <v>37829</v>
      </c>
      <c r="I1595" s="11">
        <v>4952.2700000000004</v>
      </c>
      <c r="J1595" s="10">
        <v>38925</v>
      </c>
      <c r="K1595" s="11">
        <v>5195.3100000000004</v>
      </c>
    </row>
    <row r="1596" spans="1:11" ht="75">
      <c r="A1596" s="1" t="s">
        <v>6785</v>
      </c>
      <c r="B1596" s="1" t="s">
        <v>6786</v>
      </c>
      <c r="C1596" s="1"/>
      <c r="D1596" s="1"/>
      <c r="E1596" s="1"/>
      <c r="F1596" s="6"/>
      <c r="G1596" s="7"/>
      <c r="H1596" s="12"/>
      <c r="I1596" s="11"/>
      <c r="J1596" s="12"/>
      <c r="K1596" s="11"/>
    </row>
    <row r="1597" spans="1:11" ht="75">
      <c r="A1597" s="1" t="s">
        <v>6787</v>
      </c>
      <c r="B1597" s="1" t="s">
        <v>6788</v>
      </c>
      <c r="C1597" s="1"/>
      <c r="D1597" s="1"/>
      <c r="E1597" s="1"/>
      <c r="F1597" s="6"/>
      <c r="G1597" s="7"/>
      <c r="H1597" s="12"/>
      <c r="I1597" s="11"/>
      <c r="J1597" s="12"/>
      <c r="K1597" s="11"/>
    </row>
    <row r="1598" spans="1:11" ht="75">
      <c r="A1598" s="1" t="s">
        <v>6714</v>
      </c>
      <c r="B1598" s="1" t="s">
        <v>6789</v>
      </c>
      <c r="C1598" s="1"/>
      <c r="D1598" s="1"/>
      <c r="E1598" s="1"/>
      <c r="F1598" s="6"/>
      <c r="G1598" s="7"/>
      <c r="H1598" s="12"/>
      <c r="I1598" s="11"/>
      <c r="J1598" s="12"/>
      <c r="K1598" s="11"/>
    </row>
    <row r="1599" spans="1:11" ht="135">
      <c r="A1599" s="1" t="s">
        <v>6790</v>
      </c>
      <c r="B1599" s="1" t="s">
        <v>6791</v>
      </c>
      <c r="C1599" s="1" t="s">
        <v>6792</v>
      </c>
      <c r="D1599" s="1" t="s">
        <v>6793</v>
      </c>
      <c r="E1599" s="1" t="s">
        <v>6794</v>
      </c>
      <c r="F1599" s="6">
        <v>41460</v>
      </c>
      <c r="G1599" s="7">
        <v>0.35912698412698418</v>
      </c>
      <c r="H1599" s="10">
        <v>41482</v>
      </c>
      <c r="I1599" s="11">
        <v>100.8</v>
      </c>
      <c r="J1599" s="10">
        <v>42578</v>
      </c>
      <c r="K1599" s="11">
        <v>137</v>
      </c>
    </row>
    <row r="1600" spans="1:11" ht="135">
      <c r="A1600" s="1" t="s">
        <v>6795</v>
      </c>
      <c r="B1600" s="1" t="s">
        <v>6796</v>
      </c>
      <c r="C1600" s="1" t="s">
        <v>6797</v>
      </c>
      <c r="D1600" s="1" t="s">
        <v>6798</v>
      </c>
      <c r="E1600" s="1" t="s">
        <v>6799</v>
      </c>
      <c r="F1600" s="6">
        <v>40817</v>
      </c>
      <c r="G1600" s="7">
        <v>-0.66029081682443636</v>
      </c>
      <c r="H1600" s="10">
        <v>41666</v>
      </c>
      <c r="I1600" s="11">
        <v>102.47</v>
      </c>
      <c r="J1600" s="10">
        <v>42762</v>
      </c>
      <c r="K1600" s="11">
        <v>34.81</v>
      </c>
    </row>
    <row r="1601" spans="1:11" ht="135">
      <c r="A1601" s="1" t="s">
        <v>6800</v>
      </c>
      <c r="B1601" s="1" t="s">
        <v>6801</v>
      </c>
      <c r="C1601" s="1" t="s">
        <v>6802</v>
      </c>
      <c r="D1601" s="1" t="s">
        <v>6803</v>
      </c>
      <c r="E1601" s="1" t="s">
        <v>6804</v>
      </c>
      <c r="F1601" s="6">
        <v>41644</v>
      </c>
      <c r="G1601" s="7">
        <v>-0.87866108786610875</v>
      </c>
      <c r="H1601" s="10">
        <v>41666</v>
      </c>
      <c r="I1601" s="11">
        <v>7.17</v>
      </c>
      <c r="J1601" s="10">
        <v>42762</v>
      </c>
      <c r="K1601" s="11">
        <v>0.87</v>
      </c>
    </row>
    <row r="1602" spans="1:11" ht="135">
      <c r="A1602" s="1" t="s">
        <v>6811</v>
      </c>
      <c r="B1602" s="1" t="s">
        <v>6812</v>
      </c>
      <c r="C1602" s="1" t="s">
        <v>6813</v>
      </c>
      <c r="D1602" s="1" t="s">
        <v>6814</v>
      </c>
      <c r="E1602" s="1" t="s">
        <v>6815</v>
      </c>
      <c r="F1602" s="6">
        <v>40030</v>
      </c>
      <c r="G1602" s="7">
        <v>-0.1658401110890696</v>
      </c>
      <c r="H1602" s="10">
        <v>40052</v>
      </c>
      <c r="I1602" s="11">
        <v>50.410000000000004</v>
      </c>
      <c r="J1602" s="10">
        <v>41148</v>
      </c>
      <c r="K1602" s="11">
        <v>42.050000000000004</v>
      </c>
    </row>
    <row r="1603" spans="1:11" ht="45">
      <c r="A1603" s="1" t="s">
        <v>6816</v>
      </c>
      <c r="B1603" s="1" t="s">
        <v>6817</v>
      </c>
      <c r="C1603" s="1"/>
      <c r="D1603" s="1"/>
      <c r="E1603" s="1"/>
      <c r="F1603" s="6"/>
      <c r="G1603" s="7"/>
      <c r="H1603" s="12"/>
      <c r="I1603" s="11"/>
      <c r="J1603" s="12"/>
      <c r="K1603" s="11"/>
    </row>
    <row r="1604" spans="1:11" ht="45">
      <c r="A1604" s="1" t="s">
        <v>6734</v>
      </c>
      <c r="B1604" s="1" t="s">
        <v>6818</v>
      </c>
      <c r="C1604" s="1"/>
      <c r="D1604" s="1"/>
      <c r="E1604" s="1"/>
      <c r="F1604" s="6"/>
      <c r="G1604" s="7"/>
      <c r="H1604" s="12"/>
      <c r="I1604" s="11"/>
      <c r="J1604" s="12"/>
      <c r="K1604" s="11"/>
    </row>
    <row r="1605" spans="1:11" ht="135">
      <c r="A1605" s="1" t="s">
        <v>6819</v>
      </c>
      <c r="B1605" s="1" t="s">
        <v>6820</v>
      </c>
      <c r="C1605" s="1" t="s">
        <v>6821</v>
      </c>
      <c r="D1605" s="1" t="s">
        <v>6822</v>
      </c>
      <c r="E1605" s="1" t="s">
        <v>6823</v>
      </c>
      <c r="F1605" s="6">
        <v>40122</v>
      </c>
      <c r="G1605" s="7">
        <v>-0.30629669156883671</v>
      </c>
      <c r="H1605" s="10">
        <v>40690</v>
      </c>
      <c r="I1605" s="11">
        <v>93.7</v>
      </c>
      <c r="J1605" s="10">
        <v>41786</v>
      </c>
      <c r="K1605" s="11">
        <v>65</v>
      </c>
    </row>
    <row r="1606" spans="1:11" ht="135">
      <c r="A1606" s="1" t="s">
        <v>6824</v>
      </c>
      <c r="B1606" s="1" t="s">
        <v>6825</v>
      </c>
      <c r="C1606" s="1" t="s">
        <v>6826</v>
      </c>
      <c r="D1606" s="1" t="s">
        <v>6827</v>
      </c>
      <c r="E1606" s="1" t="s">
        <v>6828</v>
      </c>
      <c r="F1606" s="6">
        <v>41095</v>
      </c>
      <c r="G1606" s="7">
        <v>3.8941176470588239</v>
      </c>
      <c r="H1606" s="10">
        <v>41117</v>
      </c>
      <c r="I1606" s="11">
        <v>1.7</v>
      </c>
      <c r="J1606" s="10">
        <v>42212</v>
      </c>
      <c r="K1606" s="11">
        <v>8.32</v>
      </c>
    </row>
    <row r="1607" spans="1:11" ht="135">
      <c r="A1607" s="1" t="s">
        <v>6829</v>
      </c>
      <c r="B1607" s="1" t="s">
        <v>6830</v>
      </c>
      <c r="C1607" s="1" t="s">
        <v>6831</v>
      </c>
      <c r="D1607" s="1" t="s">
        <v>6832</v>
      </c>
      <c r="E1607" s="1" t="s">
        <v>6833</v>
      </c>
      <c r="F1607" s="6">
        <v>39573</v>
      </c>
      <c r="G1607" s="7">
        <v>0.33823836359841347</v>
      </c>
      <c r="H1607" s="10">
        <v>40144</v>
      </c>
      <c r="I1607" s="11">
        <v>95.820000000000007</v>
      </c>
      <c r="J1607" s="10">
        <v>41240</v>
      </c>
      <c r="K1607" s="11">
        <v>128.22999999999999</v>
      </c>
    </row>
    <row r="1608" spans="1:11" ht="135">
      <c r="A1608" s="1" t="s">
        <v>6834</v>
      </c>
      <c r="B1608" s="1" t="s">
        <v>6835</v>
      </c>
      <c r="C1608" s="1" t="s">
        <v>6836</v>
      </c>
      <c r="D1608" s="1" t="s">
        <v>6837</v>
      </c>
      <c r="E1608" s="1" t="s">
        <v>6838</v>
      </c>
      <c r="F1608" s="6">
        <v>41187</v>
      </c>
      <c r="G1608" s="7">
        <v>-0.26241123106604808</v>
      </c>
      <c r="H1608" s="10">
        <v>41209</v>
      </c>
      <c r="I1608" s="11">
        <v>1218.05</v>
      </c>
      <c r="J1608" s="10">
        <v>42304</v>
      </c>
      <c r="K1608" s="11">
        <v>898.42000000000007</v>
      </c>
    </row>
    <row r="1609" spans="1:11" ht="135">
      <c r="A1609" s="1" t="s">
        <v>6844</v>
      </c>
      <c r="B1609" s="1" t="s">
        <v>6845</v>
      </c>
      <c r="C1609" s="1" t="s">
        <v>6846</v>
      </c>
      <c r="D1609" s="1" t="s">
        <v>6847</v>
      </c>
      <c r="E1609" s="1" t="s">
        <v>6848</v>
      </c>
      <c r="F1609" s="6">
        <v>40852</v>
      </c>
      <c r="G1609" s="7">
        <v>8.2759280520474612E-2</v>
      </c>
      <c r="H1609" s="10">
        <v>41270</v>
      </c>
      <c r="I1609" s="11">
        <v>104.52</v>
      </c>
      <c r="J1609" s="10">
        <v>42365</v>
      </c>
      <c r="K1609" s="11">
        <v>113.17</v>
      </c>
    </row>
    <row r="1610" spans="1:11" ht="135">
      <c r="A1610" s="1" t="s">
        <v>6849</v>
      </c>
      <c r="B1610" s="1" t="s">
        <v>6850</v>
      </c>
      <c r="C1610" s="1" t="s">
        <v>6851</v>
      </c>
      <c r="D1610" s="1" t="s">
        <v>6852</v>
      </c>
      <c r="E1610" s="1" t="s">
        <v>6853</v>
      </c>
      <c r="F1610" s="6">
        <v>38477</v>
      </c>
      <c r="G1610" s="7">
        <v>-0.59604507850751309</v>
      </c>
      <c r="H1610" s="10">
        <v>38499</v>
      </c>
      <c r="I1610" s="11">
        <v>473.84000000000003</v>
      </c>
      <c r="J1610" s="10">
        <v>39595</v>
      </c>
      <c r="K1610" s="11">
        <v>191.41</v>
      </c>
    </row>
    <row r="1611" spans="1:11" ht="135">
      <c r="A1611" s="1" t="s">
        <v>6854</v>
      </c>
      <c r="B1611" s="1" t="s">
        <v>6855</v>
      </c>
      <c r="C1611" s="1" t="s">
        <v>6856</v>
      </c>
      <c r="D1611" s="1" t="s">
        <v>6857</v>
      </c>
      <c r="E1611" s="1" t="s">
        <v>6858</v>
      </c>
      <c r="F1611" s="6">
        <v>39726</v>
      </c>
      <c r="G1611" s="7">
        <v>0.53741496598639471</v>
      </c>
      <c r="H1611" s="10">
        <v>39748</v>
      </c>
      <c r="I1611" s="11">
        <v>1.47</v>
      </c>
      <c r="J1611" s="10">
        <v>40843</v>
      </c>
      <c r="K1611" s="11">
        <v>2.2600000000000002</v>
      </c>
    </row>
    <row r="1612" spans="1:11" ht="135">
      <c r="A1612" s="1" t="s">
        <v>6859</v>
      </c>
      <c r="B1612" s="1" t="s">
        <v>6860</v>
      </c>
      <c r="C1612" s="1" t="s">
        <v>6861</v>
      </c>
      <c r="D1612" s="1" t="s">
        <v>6862</v>
      </c>
      <c r="E1612" s="1" t="s">
        <v>6863</v>
      </c>
      <c r="F1612" s="6">
        <v>41279</v>
      </c>
      <c r="G1612" s="7">
        <v>-0.67719128329297817</v>
      </c>
      <c r="H1612" s="10">
        <v>41756</v>
      </c>
      <c r="I1612" s="11">
        <v>103.25</v>
      </c>
      <c r="J1612" s="10">
        <v>42852</v>
      </c>
      <c r="K1612" s="11">
        <v>33.33</v>
      </c>
    </row>
    <row r="1613" spans="1:11" ht="135">
      <c r="A1613" s="1" t="s">
        <v>6869</v>
      </c>
      <c r="B1613" s="1" t="s">
        <v>6870</v>
      </c>
      <c r="C1613" s="1" t="s">
        <v>6871</v>
      </c>
      <c r="D1613" s="1" t="s">
        <v>6872</v>
      </c>
      <c r="E1613" s="1" t="s">
        <v>6873</v>
      </c>
      <c r="F1613" s="6">
        <v>40913</v>
      </c>
      <c r="G1613" s="7">
        <v>-0.6127562642369021</v>
      </c>
      <c r="H1613" s="10">
        <v>41697</v>
      </c>
      <c r="I1613" s="11">
        <v>109.75</v>
      </c>
      <c r="J1613" s="10">
        <v>42793</v>
      </c>
      <c r="K1613" s="11">
        <v>42.5</v>
      </c>
    </row>
    <row r="1614" spans="1:11" ht="135">
      <c r="A1614" s="1" t="s">
        <v>6874</v>
      </c>
      <c r="B1614" s="1" t="s">
        <v>6875</v>
      </c>
      <c r="C1614" s="1" t="s">
        <v>6876</v>
      </c>
      <c r="D1614" s="1" t="s">
        <v>6877</v>
      </c>
      <c r="E1614" s="1" t="s">
        <v>6878</v>
      </c>
      <c r="F1614" s="6">
        <v>41004</v>
      </c>
      <c r="G1614" s="7">
        <v>0.16512504282288443</v>
      </c>
      <c r="H1614" s="10">
        <v>41026</v>
      </c>
      <c r="I1614" s="11">
        <v>29.19</v>
      </c>
      <c r="J1614" s="10">
        <v>42121</v>
      </c>
      <c r="K1614" s="11">
        <v>34.01</v>
      </c>
    </row>
    <row r="1615" spans="1:11" ht="60">
      <c r="A1615" s="1" t="s">
        <v>6879</v>
      </c>
      <c r="B1615" s="1" t="s">
        <v>6880</v>
      </c>
      <c r="C1615" s="1"/>
      <c r="D1615" s="1"/>
      <c r="E1615" s="1"/>
      <c r="F1615" s="6"/>
      <c r="G1615" s="7"/>
      <c r="H1615" s="12"/>
      <c r="I1615" s="11"/>
      <c r="J1615" s="12"/>
      <c r="K1615" s="11"/>
    </row>
    <row r="1616" spans="1:11" ht="135">
      <c r="A1616" s="1" t="s">
        <v>6881</v>
      </c>
      <c r="B1616" s="1" t="s">
        <v>6882</v>
      </c>
      <c r="C1616" s="1" t="s">
        <v>4451</v>
      </c>
      <c r="D1616" s="1" t="s">
        <v>4452</v>
      </c>
      <c r="E1616" s="1" t="s">
        <v>4453</v>
      </c>
      <c r="F1616" s="6">
        <v>41825</v>
      </c>
      <c r="G1616" s="7">
        <v>-0.18404208680403328</v>
      </c>
      <c r="H1616" s="10">
        <v>41834</v>
      </c>
      <c r="I1616" s="11">
        <v>228.1</v>
      </c>
      <c r="J1616" s="10">
        <v>42930</v>
      </c>
      <c r="K1616" s="11">
        <v>186.12</v>
      </c>
    </row>
    <row r="1617" spans="1:11" ht="135">
      <c r="A1617" s="1" t="s">
        <v>6198</v>
      </c>
      <c r="B1617" s="1" t="s">
        <v>6883</v>
      </c>
      <c r="C1617" s="1" t="s">
        <v>4050</v>
      </c>
      <c r="D1617" s="1" t="s">
        <v>4051</v>
      </c>
      <c r="E1617" s="1" t="s">
        <v>4052</v>
      </c>
      <c r="F1617" s="6">
        <v>41526</v>
      </c>
      <c r="G1617" s="7">
        <v>-0.59203097273753835</v>
      </c>
      <c r="H1617" s="10">
        <v>41536</v>
      </c>
      <c r="I1617" s="11">
        <v>247.96</v>
      </c>
      <c r="J1617" s="10">
        <v>42632</v>
      </c>
      <c r="K1617" s="11">
        <v>101.16</v>
      </c>
    </row>
    <row r="1618" spans="1:11" ht="135">
      <c r="A1618" s="1" t="s">
        <v>6198</v>
      </c>
      <c r="B1618" s="1" t="s">
        <v>6883</v>
      </c>
      <c r="C1618" s="1" t="s">
        <v>4050</v>
      </c>
      <c r="D1618" s="1" t="s">
        <v>4051</v>
      </c>
      <c r="E1618" s="1" t="s">
        <v>4053</v>
      </c>
      <c r="F1618" s="6">
        <v>41526</v>
      </c>
      <c r="G1618" s="7">
        <v>-0.59185286897183043</v>
      </c>
      <c r="H1618" s="10">
        <v>41531</v>
      </c>
      <c r="I1618" s="11">
        <v>240.33</v>
      </c>
      <c r="J1618" s="10">
        <v>42627</v>
      </c>
      <c r="K1618" s="11">
        <v>98.09</v>
      </c>
    </row>
    <row r="1619" spans="1:11" ht="30">
      <c r="A1619" s="1" t="s">
        <v>6884</v>
      </c>
      <c r="B1619" s="1" t="s">
        <v>6885</v>
      </c>
      <c r="C1619" s="1"/>
      <c r="D1619" s="1"/>
      <c r="E1619" s="1"/>
      <c r="F1619" s="6"/>
      <c r="G1619" s="7"/>
      <c r="H1619" s="12"/>
      <c r="I1619" s="11"/>
      <c r="J1619" s="12"/>
      <c r="K1619" s="11"/>
    </row>
    <row r="1620" spans="1:11" ht="135">
      <c r="A1620" s="1" t="s">
        <v>6886</v>
      </c>
      <c r="B1620" s="1" t="s">
        <v>6887</v>
      </c>
      <c r="C1620" s="1" t="s">
        <v>6888</v>
      </c>
      <c r="D1620" s="1" t="s">
        <v>6889</v>
      </c>
      <c r="E1620" s="1" t="s">
        <v>6890</v>
      </c>
      <c r="F1620" s="6">
        <v>31356</v>
      </c>
      <c r="G1620" s="7">
        <v>0.55762022489831731</v>
      </c>
      <c r="H1620" s="10">
        <v>35304</v>
      </c>
      <c r="I1620" s="11">
        <v>125.39</v>
      </c>
      <c r="J1620" s="10">
        <v>36399</v>
      </c>
      <c r="K1620" s="11">
        <v>195.31</v>
      </c>
    </row>
    <row r="1621" spans="1:11" ht="90">
      <c r="A1621" s="1" t="s">
        <v>6891</v>
      </c>
      <c r="B1621" s="1" t="s">
        <v>6892</v>
      </c>
      <c r="C1621" s="1"/>
      <c r="D1621" s="1"/>
      <c r="E1621" s="1"/>
      <c r="F1621" s="6"/>
      <c r="G1621" s="7"/>
      <c r="H1621" s="12"/>
      <c r="I1621" s="11"/>
      <c r="J1621" s="12"/>
      <c r="K1621" s="11"/>
    </row>
    <row r="1622" spans="1:11" ht="75">
      <c r="A1622" s="1" t="s">
        <v>6893</v>
      </c>
      <c r="B1622" s="1" t="s">
        <v>6894</v>
      </c>
      <c r="C1622" s="1"/>
      <c r="D1622" s="1"/>
      <c r="E1622" s="1"/>
      <c r="F1622" s="6"/>
      <c r="G1622" s="7"/>
      <c r="H1622" s="12"/>
      <c r="I1622" s="11"/>
      <c r="J1622" s="12"/>
      <c r="K1622" s="11"/>
    </row>
    <row r="1623" spans="1:11" ht="135">
      <c r="A1623" s="1" t="s">
        <v>6895</v>
      </c>
      <c r="B1623" s="1" t="s">
        <v>6896</v>
      </c>
      <c r="C1623" s="1" t="s">
        <v>6897</v>
      </c>
      <c r="D1623" s="1" t="s">
        <v>6898</v>
      </c>
      <c r="E1623" s="1" t="s">
        <v>6899</v>
      </c>
      <c r="F1623" s="6">
        <v>39268</v>
      </c>
      <c r="G1623" s="7">
        <v>-0.47529840105460452</v>
      </c>
      <c r="H1623" s="10">
        <v>39290</v>
      </c>
      <c r="I1623" s="11">
        <v>1115.1100000000001</v>
      </c>
      <c r="J1623" s="10">
        <v>40386</v>
      </c>
      <c r="K1623" s="11">
        <v>585.1</v>
      </c>
    </row>
    <row r="1624" spans="1:11" ht="135">
      <c r="A1624" s="1" t="s">
        <v>6900</v>
      </c>
      <c r="B1624" s="1" t="s">
        <v>6901</v>
      </c>
      <c r="C1624" s="1" t="s">
        <v>6902</v>
      </c>
      <c r="D1624" s="1" t="s">
        <v>6903</v>
      </c>
      <c r="E1624" s="1" t="s">
        <v>6904</v>
      </c>
      <c r="F1624" s="6">
        <v>40456</v>
      </c>
      <c r="G1624" s="7">
        <v>8.9900000000000091E-2</v>
      </c>
      <c r="H1624" s="10">
        <v>40601</v>
      </c>
      <c r="I1624" s="11">
        <v>100</v>
      </c>
      <c r="J1624" s="10">
        <v>41697</v>
      </c>
      <c r="K1624" s="11">
        <v>108.99000000000001</v>
      </c>
    </row>
    <row r="1625" spans="1:11" ht="135">
      <c r="A1625" s="1" t="s">
        <v>6905</v>
      </c>
      <c r="B1625" s="1" t="s">
        <v>6906</v>
      </c>
      <c r="C1625" s="1" t="s">
        <v>6907</v>
      </c>
      <c r="D1625" s="1" t="s">
        <v>6908</v>
      </c>
      <c r="E1625" s="1" t="s">
        <v>6909</v>
      </c>
      <c r="F1625" s="6">
        <v>37169</v>
      </c>
      <c r="G1625" s="7">
        <v>6.2049971607041465</v>
      </c>
      <c r="H1625" s="10">
        <v>37191</v>
      </c>
      <c r="I1625" s="11">
        <v>17.61</v>
      </c>
      <c r="J1625" s="10">
        <v>38287</v>
      </c>
      <c r="K1625" s="11">
        <v>126.88000000000001</v>
      </c>
    </row>
    <row r="1626" spans="1:11" ht="135">
      <c r="A1626" s="1" t="s">
        <v>6915</v>
      </c>
      <c r="B1626" s="1" t="s">
        <v>6916</v>
      </c>
      <c r="C1626" s="1" t="s">
        <v>6917</v>
      </c>
      <c r="D1626" s="1" t="s">
        <v>6918</v>
      </c>
      <c r="E1626" s="1" t="s">
        <v>6919</v>
      </c>
      <c r="F1626" s="6">
        <v>41126</v>
      </c>
      <c r="G1626" s="7">
        <v>0.65874466788543551</v>
      </c>
      <c r="H1626" s="10">
        <v>41148</v>
      </c>
      <c r="I1626" s="11">
        <v>98.460000000000008</v>
      </c>
      <c r="J1626" s="10">
        <v>42243</v>
      </c>
      <c r="K1626" s="11">
        <v>163.32</v>
      </c>
    </row>
    <row r="1627" spans="1:11" ht="135">
      <c r="A1627" s="1" t="s">
        <v>6920</v>
      </c>
      <c r="B1627" s="1" t="s">
        <v>6921</v>
      </c>
      <c r="C1627" s="1" t="s">
        <v>6922</v>
      </c>
      <c r="D1627" s="1" t="s">
        <v>6923</v>
      </c>
      <c r="E1627" s="1" t="s">
        <v>6924</v>
      </c>
      <c r="F1627" s="6">
        <v>41644</v>
      </c>
      <c r="G1627" s="7">
        <v>-0.1039069923425186</v>
      </c>
      <c r="H1627" s="10">
        <v>41666</v>
      </c>
      <c r="I1627" s="11">
        <v>178.91</v>
      </c>
      <c r="J1627" s="10">
        <v>42762</v>
      </c>
      <c r="K1627" s="11">
        <v>160.32</v>
      </c>
    </row>
    <row r="1628" spans="1:11" ht="135">
      <c r="A1628" s="1" t="s">
        <v>6925</v>
      </c>
      <c r="B1628" s="1" t="s">
        <v>6926</v>
      </c>
      <c r="C1628" s="1" t="s">
        <v>6927</v>
      </c>
      <c r="D1628" s="1" t="s">
        <v>6928</v>
      </c>
      <c r="E1628" s="1" t="s">
        <v>6929</v>
      </c>
      <c r="F1628" s="6">
        <v>41310</v>
      </c>
      <c r="G1628" s="7">
        <v>0.16137402693685884</v>
      </c>
      <c r="H1628" s="10">
        <v>41332</v>
      </c>
      <c r="I1628" s="11">
        <v>80.930000000000007</v>
      </c>
      <c r="J1628" s="10">
        <v>42427</v>
      </c>
      <c r="K1628" s="11">
        <v>93.99</v>
      </c>
    </row>
    <row r="1629" spans="1:11" ht="45">
      <c r="A1629" s="1" t="s">
        <v>6935</v>
      </c>
      <c r="B1629" s="1" t="s">
        <v>6936</v>
      </c>
      <c r="C1629" s="1"/>
      <c r="D1629" s="1"/>
      <c r="E1629" s="1"/>
      <c r="F1629" s="6"/>
      <c r="G1629" s="7"/>
      <c r="H1629" s="12"/>
      <c r="I1629" s="11"/>
      <c r="J1629" s="12"/>
      <c r="K1629" s="11"/>
    </row>
    <row r="1630" spans="1:11" ht="135">
      <c r="A1630" s="1" t="s">
        <v>6937</v>
      </c>
      <c r="B1630" s="1" t="s">
        <v>6938</v>
      </c>
      <c r="C1630" s="1" t="s">
        <v>6939</v>
      </c>
      <c r="D1630" s="1" t="s">
        <v>6940</v>
      </c>
      <c r="E1630" s="1" t="s">
        <v>6941</v>
      </c>
      <c r="F1630" s="6">
        <v>38995</v>
      </c>
      <c r="G1630" s="7">
        <v>-0.51255539143279172</v>
      </c>
      <c r="H1630" s="10">
        <v>39078</v>
      </c>
      <c r="I1630" s="11">
        <v>108.32000000000001</v>
      </c>
      <c r="J1630" s="10">
        <v>40174</v>
      </c>
      <c r="K1630" s="11">
        <v>52.800000000000004</v>
      </c>
    </row>
    <row r="1631" spans="1:11" ht="135">
      <c r="A1631" s="1" t="s">
        <v>6942</v>
      </c>
      <c r="B1631" s="1" t="s">
        <v>6943</v>
      </c>
      <c r="C1631" s="1" t="s">
        <v>6944</v>
      </c>
      <c r="D1631" s="1" t="s">
        <v>6945</v>
      </c>
      <c r="E1631" s="1" t="s">
        <v>6946</v>
      </c>
      <c r="F1631" s="6">
        <v>37534</v>
      </c>
      <c r="G1631" s="7">
        <v>-0.43277310924369744</v>
      </c>
      <c r="H1631" s="10">
        <v>37556</v>
      </c>
      <c r="I1631" s="11">
        <v>2.38</v>
      </c>
      <c r="J1631" s="10">
        <v>38652</v>
      </c>
      <c r="K1631" s="11">
        <v>1.35</v>
      </c>
    </row>
    <row r="1632" spans="1:11" ht="135">
      <c r="A1632" s="1" t="s">
        <v>6947</v>
      </c>
      <c r="B1632" s="1" t="s">
        <v>6948</v>
      </c>
      <c r="C1632" s="1" t="s">
        <v>6949</v>
      </c>
      <c r="D1632" s="1" t="s">
        <v>6950</v>
      </c>
      <c r="E1632" s="1" t="s">
        <v>6951</v>
      </c>
      <c r="F1632" s="6">
        <v>41369</v>
      </c>
      <c r="G1632" s="7">
        <v>1.4778846153846152</v>
      </c>
      <c r="H1632" s="10">
        <v>41391</v>
      </c>
      <c r="I1632" s="11">
        <v>20.8</v>
      </c>
      <c r="J1632" s="10">
        <v>42487</v>
      </c>
      <c r="K1632" s="11">
        <v>51.54</v>
      </c>
    </row>
    <row r="1633" spans="1:11" ht="135">
      <c r="A1633" s="1" t="s">
        <v>6952</v>
      </c>
      <c r="B1633" s="1" t="s">
        <v>6953</v>
      </c>
      <c r="C1633" s="1" t="s">
        <v>6954</v>
      </c>
      <c r="D1633" s="1" t="s">
        <v>6955</v>
      </c>
      <c r="E1633" s="1" t="s">
        <v>6956</v>
      </c>
      <c r="F1633" s="6">
        <v>41583</v>
      </c>
      <c r="G1633" s="7">
        <v>0.66984402079722727</v>
      </c>
      <c r="H1633" s="10">
        <v>41605</v>
      </c>
      <c r="I1633" s="11">
        <v>34.619999999999997</v>
      </c>
      <c r="J1633" s="10">
        <v>42701</v>
      </c>
      <c r="K1633" s="11">
        <v>57.81</v>
      </c>
    </row>
    <row r="1634" spans="1:11" ht="135">
      <c r="A1634" s="1" t="s">
        <v>6968</v>
      </c>
      <c r="B1634" s="1" t="s">
        <v>6969</v>
      </c>
      <c r="C1634" s="1" t="s">
        <v>6970</v>
      </c>
      <c r="D1634" s="1" t="s">
        <v>6971</v>
      </c>
      <c r="E1634" s="1" t="s">
        <v>6972</v>
      </c>
      <c r="F1634" s="6">
        <v>39207</v>
      </c>
      <c r="G1634" s="7">
        <v>-0.5997159354061814</v>
      </c>
      <c r="H1634" s="10">
        <v>39229</v>
      </c>
      <c r="I1634" s="11">
        <v>323.87</v>
      </c>
      <c r="J1634" s="10">
        <v>40325</v>
      </c>
      <c r="K1634" s="11">
        <v>129.64000000000001</v>
      </c>
    </row>
    <row r="1635" spans="1:11" ht="135">
      <c r="A1635" s="1" t="s">
        <v>6973</v>
      </c>
      <c r="B1635" s="1" t="s">
        <v>6974</v>
      </c>
      <c r="C1635" s="1" t="s">
        <v>1463</v>
      </c>
      <c r="D1635" s="1" t="s">
        <v>1464</v>
      </c>
      <c r="E1635" s="1" t="s">
        <v>1469</v>
      </c>
      <c r="F1635" s="6">
        <v>41829</v>
      </c>
      <c r="G1635" s="7">
        <v>-0.64737286786584547</v>
      </c>
      <c r="H1635" s="10">
        <v>41834</v>
      </c>
      <c r="I1635" s="11">
        <v>816.67000000000007</v>
      </c>
      <c r="J1635" s="10">
        <v>42930</v>
      </c>
      <c r="K1635" s="11">
        <v>287.98</v>
      </c>
    </row>
    <row r="1636" spans="1:11" ht="150">
      <c r="A1636" s="1" t="s">
        <v>6973</v>
      </c>
      <c r="B1636" s="1" t="s">
        <v>6974</v>
      </c>
      <c r="C1636" s="1" t="s">
        <v>1466</v>
      </c>
      <c r="D1636" s="1" t="s">
        <v>1467</v>
      </c>
      <c r="E1636" s="1" t="s">
        <v>1470</v>
      </c>
      <c r="F1636" s="6">
        <v>41829</v>
      </c>
      <c r="G1636" s="7">
        <v>1.1095981539612911</v>
      </c>
      <c r="H1636" s="10">
        <v>41834</v>
      </c>
      <c r="I1636" s="11">
        <v>481.03000000000003</v>
      </c>
      <c r="J1636" s="10">
        <v>42930</v>
      </c>
      <c r="K1636" s="11">
        <v>1014.78</v>
      </c>
    </row>
    <row r="1637" spans="1:11" ht="75">
      <c r="A1637" s="1" t="s">
        <v>6975</v>
      </c>
      <c r="B1637" s="1" t="s">
        <v>6976</v>
      </c>
      <c r="C1637" s="1"/>
      <c r="D1637" s="1"/>
      <c r="E1637" s="1"/>
      <c r="F1637" s="6"/>
      <c r="G1637" s="7"/>
      <c r="H1637" s="12"/>
      <c r="I1637" s="11"/>
      <c r="J1637" s="12"/>
      <c r="K1637" s="11"/>
    </row>
    <row r="1638" spans="1:11" ht="135">
      <c r="A1638" s="1" t="s">
        <v>6763</v>
      </c>
      <c r="B1638" s="1" t="s">
        <v>6983</v>
      </c>
      <c r="C1638" s="1" t="s">
        <v>6765</v>
      </c>
      <c r="D1638" s="1" t="s">
        <v>6766</v>
      </c>
      <c r="E1638" s="1" t="s">
        <v>6767</v>
      </c>
      <c r="F1638" s="6">
        <v>40725</v>
      </c>
      <c r="G1638" s="7">
        <v>1.0054223744292237</v>
      </c>
      <c r="H1638" s="10">
        <v>40751</v>
      </c>
      <c r="I1638" s="11">
        <v>175.20000000000002</v>
      </c>
      <c r="J1638" s="10">
        <v>41847</v>
      </c>
      <c r="K1638" s="11">
        <v>351.35</v>
      </c>
    </row>
    <row r="1639" spans="1:11" ht="135">
      <c r="A1639" s="1" t="s">
        <v>6763</v>
      </c>
      <c r="B1639" s="1" t="s">
        <v>6983</v>
      </c>
      <c r="C1639" s="1" t="s">
        <v>6765</v>
      </c>
      <c r="D1639" s="1" t="s">
        <v>6766</v>
      </c>
      <c r="E1639" s="1" t="s">
        <v>6768</v>
      </c>
      <c r="F1639" s="6">
        <v>40725</v>
      </c>
      <c r="G1639" s="7">
        <v>1.0015787099684257</v>
      </c>
      <c r="H1639" s="10">
        <v>40741</v>
      </c>
      <c r="I1639" s="11">
        <v>177.36</v>
      </c>
      <c r="J1639" s="10">
        <v>41837</v>
      </c>
      <c r="K1639" s="11">
        <v>355</v>
      </c>
    </row>
    <row r="1640" spans="1:11" ht="135">
      <c r="A1640" s="1" t="s">
        <v>6984</v>
      </c>
      <c r="B1640" s="1" t="s">
        <v>6985</v>
      </c>
      <c r="C1640" s="1" t="s">
        <v>6986</v>
      </c>
      <c r="D1640" s="1" t="s">
        <v>6987</v>
      </c>
      <c r="E1640" s="1" t="s">
        <v>6988</v>
      </c>
      <c r="F1640" s="6">
        <v>41095</v>
      </c>
      <c r="G1640" s="7">
        <v>1.8505059106391506</v>
      </c>
      <c r="H1640" s="10">
        <v>41117</v>
      </c>
      <c r="I1640" s="11">
        <v>399.28000000000003</v>
      </c>
      <c r="J1640" s="10">
        <v>42212</v>
      </c>
      <c r="K1640" s="11">
        <v>1138.1500000000001</v>
      </c>
    </row>
    <row r="1641" spans="1:11" ht="135">
      <c r="A1641" s="1" t="s">
        <v>6994</v>
      </c>
      <c r="B1641" s="1" t="s">
        <v>6995</v>
      </c>
      <c r="C1641" s="1" t="s">
        <v>6996</v>
      </c>
      <c r="D1641" s="1" t="s">
        <v>6997</v>
      </c>
      <c r="E1641" s="1" t="s">
        <v>6998</v>
      </c>
      <c r="F1641" s="6">
        <v>38630</v>
      </c>
      <c r="G1641" s="7">
        <v>0.1018444498511232</v>
      </c>
      <c r="H1641" s="10">
        <v>38652</v>
      </c>
      <c r="I1641" s="11">
        <v>1726.26</v>
      </c>
      <c r="J1641" s="10">
        <v>39748</v>
      </c>
      <c r="K1641" s="11">
        <v>1902.07</v>
      </c>
    </row>
    <row r="1642" spans="1:11" ht="135">
      <c r="A1642" s="1" t="s">
        <v>7009</v>
      </c>
      <c r="B1642" s="1" t="s">
        <v>7010</v>
      </c>
      <c r="C1642" s="1" t="s">
        <v>7011</v>
      </c>
      <c r="D1642" s="1" t="s">
        <v>7012</v>
      </c>
      <c r="E1642" s="1" t="s">
        <v>7013</v>
      </c>
      <c r="F1642" s="6">
        <v>41644</v>
      </c>
      <c r="G1642" s="7">
        <v>-0.39750304184520974</v>
      </c>
      <c r="H1642" s="10">
        <v>41666</v>
      </c>
      <c r="I1642" s="11">
        <v>189.03</v>
      </c>
      <c r="J1642" s="10">
        <v>42762</v>
      </c>
      <c r="K1642" s="11">
        <v>113.89</v>
      </c>
    </row>
    <row r="1643" spans="1:11" ht="60">
      <c r="A1643" s="1" t="s">
        <v>7014</v>
      </c>
      <c r="B1643" s="1" t="s">
        <v>7015</v>
      </c>
      <c r="C1643" s="1"/>
      <c r="D1643" s="1"/>
      <c r="E1643" s="1"/>
      <c r="F1643" s="6"/>
      <c r="G1643" s="7"/>
      <c r="H1643" s="12"/>
      <c r="I1643" s="11"/>
      <c r="J1643" s="12"/>
      <c r="K1643" s="11"/>
    </row>
    <row r="1644" spans="1:11" ht="135">
      <c r="A1644" s="1" t="s">
        <v>7021</v>
      </c>
      <c r="B1644" s="1" t="s">
        <v>7022</v>
      </c>
      <c r="C1644" s="1" t="s">
        <v>7023</v>
      </c>
      <c r="D1644" s="1" t="s">
        <v>7024</v>
      </c>
      <c r="E1644" s="1" t="s">
        <v>7025</v>
      </c>
      <c r="F1644" s="6">
        <v>41734</v>
      </c>
      <c r="G1644" s="7">
        <v>-0.58039240667600966</v>
      </c>
      <c r="H1644" s="10">
        <v>41756</v>
      </c>
      <c r="I1644" s="11">
        <v>156.97999999999999</v>
      </c>
      <c r="J1644" s="10">
        <v>42852</v>
      </c>
      <c r="K1644" s="11">
        <v>65.87</v>
      </c>
    </row>
    <row r="1645" spans="1:11" ht="90">
      <c r="A1645" s="1" t="s">
        <v>7026</v>
      </c>
      <c r="B1645" s="1" t="s">
        <v>7027</v>
      </c>
      <c r="C1645" s="1"/>
      <c r="D1645" s="1"/>
      <c r="E1645" s="1"/>
      <c r="F1645" s="6"/>
      <c r="G1645" s="7"/>
      <c r="H1645" s="12"/>
      <c r="I1645" s="11"/>
      <c r="J1645" s="12"/>
      <c r="K1645" s="11"/>
    </row>
    <row r="1646" spans="1:11" ht="135">
      <c r="A1646" s="1" t="s">
        <v>7028</v>
      </c>
      <c r="B1646" s="1" t="s">
        <v>7029</v>
      </c>
      <c r="C1646" s="1" t="s">
        <v>7030</v>
      </c>
      <c r="D1646" s="1" t="s">
        <v>7031</v>
      </c>
      <c r="E1646" s="1" t="s">
        <v>7032</v>
      </c>
      <c r="F1646" s="6">
        <v>39726</v>
      </c>
      <c r="G1646" s="7">
        <v>2.0037593984962405</v>
      </c>
      <c r="H1646" s="10">
        <v>39748</v>
      </c>
      <c r="I1646" s="11">
        <v>7.98</v>
      </c>
      <c r="J1646" s="10">
        <v>40843</v>
      </c>
      <c r="K1646" s="11">
        <v>23.97</v>
      </c>
    </row>
    <row r="1647" spans="1:11" ht="30">
      <c r="A1647" s="1" t="s">
        <v>7033</v>
      </c>
      <c r="B1647" s="1" t="s">
        <v>7034</v>
      </c>
      <c r="C1647" s="1"/>
      <c r="D1647" s="1"/>
      <c r="E1647" s="1"/>
      <c r="F1647" s="6"/>
      <c r="G1647" s="7"/>
      <c r="H1647" s="12"/>
      <c r="I1647" s="11"/>
      <c r="J1647" s="12"/>
      <c r="K1647" s="11"/>
    </row>
    <row r="1648" spans="1:11" ht="135">
      <c r="A1648" s="1" t="s">
        <v>7035</v>
      </c>
      <c r="B1648" s="1" t="s">
        <v>7036</v>
      </c>
      <c r="C1648" s="1" t="s">
        <v>7037</v>
      </c>
      <c r="D1648" s="1" t="s">
        <v>7038</v>
      </c>
      <c r="E1648" s="1" t="s">
        <v>7039</v>
      </c>
      <c r="F1648" s="6">
        <v>35282</v>
      </c>
      <c r="G1648" s="7">
        <v>0.8597181252048508</v>
      </c>
      <c r="H1648" s="10">
        <v>41087</v>
      </c>
      <c r="I1648" s="11">
        <v>91.53</v>
      </c>
      <c r="J1648" s="10">
        <v>42182</v>
      </c>
      <c r="K1648" s="11">
        <v>170.22</v>
      </c>
    </row>
    <row r="1649" spans="1:11" ht="135">
      <c r="A1649" s="1" t="s">
        <v>7040</v>
      </c>
      <c r="B1649" s="1" t="s">
        <v>7041</v>
      </c>
      <c r="C1649" s="1" t="s">
        <v>7042</v>
      </c>
      <c r="D1649" s="1" t="s">
        <v>7043</v>
      </c>
      <c r="E1649" s="1" t="s">
        <v>7044</v>
      </c>
      <c r="F1649" s="6">
        <v>35466</v>
      </c>
      <c r="G1649" s="7">
        <v>-0.2652743427681597</v>
      </c>
      <c r="H1649" s="10">
        <v>35638</v>
      </c>
      <c r="I1649" s="11">
        <v>109.17</v>
      </c>
      <c r="J1649" s="10">
        <v>36734</v>
      </c>
      <c r="K1649" s="11">
        <v>80.210000000000008</v>
      </c>
    </row>
    <row r="1650" spans="1:11" ht="45">
      <c r="A1650" s="1" t="s">
        <v>6604</v>
      </c>
      <c r="B1650" s="1" t="s">
        <v>7045</v>
      </c>
      <c r="C1650" s="1"/>
      <c r="D1650" s="1"/>
      <c r="E1650" s="1"/>
      <c r="F1650" s="6"/>
      <c r="G1650" s="7"/>
      <c r="H1650" s="12"/>
      <c r="I1650" s="11"/>
      <c r="J1650" s="12"/>
      <c r="K1650" s="11"/>
    </row>
    <row r="1651" spans="1:11" ht="75">
      <c r="A1651" s="1" t="s">
        <v>7046</v>
      </c>
      <c r="B1651" s="1" t="s">
        <v>7047</v>
      </c>
      <c r="C1651" s="1"/>
      <c r="D1651" s="1"/>
      <c r="E1651" s="1"/>
      <c r="F1651" s="6"/>
      <c r="G1651" s="7"/>
      <c r="H1651" s="12"/>
      <c r="I1651" s="11"/>
      <c r="J1651" s="12"/>
      <c r="K1651" s="11"/>
    </row>
    <row r="1652" spans="1:11" ht="135">
      <c r="A1652" s="1" t="s">
        <v>7053</v>
      </c>
      <c r="B1652" s="1" t="s">
        <v>7054</v>
      </c>
      <c r="C1652" s="1" t="s">
        <v>7055</v>
      </c>
      <c r="D1652" s="1" t="s">
        <v>7056</v>
      </c>
      <c r="E1652" s="1" t="s">
        <v>7057</v>
      </c>
      <c r="F1652" s="6">
        <v>40156</v>
      </c>
      <c r="G1652" s="7">
        <v>-0.25551102204408821</v>
      </c>
      <c r="H1652" s="10">
        <v>40161</v>
      </c>
      <c r="I1652" s="11">
        <v>29.94</v>
      </c>
      <c r="J1652" s="10">
        <v>41257</v>
      </c>
      <c r="K1652" s="11">
        <v>22.29</v>
      </c>
    </row>
    <row r="1653" spans="1:11" ht="135">
      <c r="A1653" s="1" t="s">
        <v>7058</v>
      </c>
      <c r="B1653" s="1" t="s">
        <v>7059</v>
      </c>
      <c r="C1653" s="1" t="s">
        <v>7060</v>
      </c>
      <c r="D1653" s="1" t="s">
        <v>7061</v>
      </c>
      <c r="E1653" s="1" t="s">
        <v>7062</v>
      </c>
      <c r="F1653" s="6">
        <v>31994</v>
      </c>
      <c r="G1653" s="7">
        <v>2.0416666666666665</v>
      </c>
      <c r="H1653" s="10">
        <v>32016</v>
      </c>
      <c r="I1653" s="11">
        <v>30</v>
      </c>
      <c r="J1653" s="10">
        <v>33112</v>
      </c>
      <c r="K1653" s="11">
        <v>91.25</v>
      </c>
    </row>
    <row r="1654" spans="1:11" ht="135">
      <c r="A1654" s="1" t="s">
        <v>7063</v>
      </c>
      <c r="B1654" s="1" t="s">
        <v>7064</v>
      </c>
      <c r="C1654" s="1" t="s">
        <v>7065</v>
      </c>
      <c r="D1654" s="1" t="s">
        <v>7066</v>
      </c>
      <c r="E1654" s="1" t="s">
        <v>7067</v>
      </c>
      <c r="F1654" s="6">
        <v>39543</v>
      </c>
      <c r="G1654" s="7">
        <v>0.80329557157569531</v>
      </c>
      <c r="H1654" s="10">
        <v>39565</v>
      </c>
      <c r="I1654" s="11">
        <v>29.13</v>
      </c>
      <c r="J1654" s="10">
        <v>40660</v>
      </c>
      <c r="K1654" s="11">
        <v>52.53</v>
      </c>
    </row>
    <row r="1655" spans="1:11" ht="135">
      <c r="A1655" s="1" t="s">
        <v>7068</v>
      </c>
      <c r="B1655" s="1" t="s">
        <v>7069</v>
      </c>
      <c r="C1655" s="1" t="s">
        <v>7070</v>
      </c>
      <c r="D1655" s="1" t="s">
        <v>7071</v>
      </c>
      <c r="E1655" s="1" t="s">
        <v>7072</v>
      </c>
      <c r="F1655" s="6">
        <v>41218</v>
      </c>
      <c r="G1655" s="7">
        <v>0.90895179801071146</v>
      </c>
      <c r="H1655" s="10">
        <v>41240</v>
      </c>
      <c r="I1655" s="11">
        <v>13.07</v>
      </c>
      <c r="J1655" s="10">
        <v>42335</v>
      </c>
      <c r="K1655" s="11">
        <v>24.95</v>
      </c>
    </row>
    <row r="1656" spans="1:11" ht="30">
      <c r="A1656" s="1" t="s">
        <v>7073</v>
      </c>
      <c r="B1656" s="1" t="s">
        <v>7074</v>
      </c>
      <c r="C1656" s="1"/>
      <c r="D1656" s="1"/>
      <c r="E1656" s="1"/>
      <c r="F1656" s="6"/>
      <c r="G1656" s="7"/>
      <c r="H1656" s="12"/>
      <c r="I1656" s="11"/>
      <c r="J1656" s="12"/>
      <c r="K1656" s="11"/>
    </row>
    <row r="1657" spans="1:11" ht="135">
      <c r="A1657" s="1" t="s">
        <v>7075</v>
      </c>
      <c r="B1657" s="1" t="s">
        <v>7076</v>
      </c>
      <c r="C1657" s="1" t="s">
        <v>7077</v>
      </c>
      <c r="D1657" s="1" t="s">
        <v>7078</v>
      </c>
      <c r="E1657" s="1" t="s">
        <v>7079</v>
      </c>
      <c r="F1657" s="6">
        <v>40364</v>
      </c>
      <c r="G1657" s="7">
        <v>-0.24011434787394539</v>
      </c>
      <c r="H1657" s="10">
        <v>40386</v>
      </c>
      <c r="I1657" s="11">
        <v>3088.82</v>
      </c>
      <c r="J1657" s="10">
        <v>41482</v>
      </c>
      <c r="K1657" s="11">
        <v>2347.15</v>
      </c>
    </row>
    <row r="1658" spans="1:11" ht="135">
      <c r="A1658" s="1" t="s">
        <v>7080</v>
      </c>
      <c r="B1658" s="1" t="s">
        <v>7081</v>
      </c>
      <c r="C1658" s="1" t="s">
        <v>7082</v>
      </c>
      <c r="D1658" s="1" t="s">
        <v>7083</v>
      </c>
      <c r="E1658" s="1" t="s">
        <v>7084</v>
      </c>
      <c r="F1658" s="6">
        <v>32086</v>
      </c>
      <c r="G1658" s="7">
        <v>-0.72218703820983743</v>
      </c>
      <c r="H1658" s="10">
        <v>32474</v>
      </c>
      <c r="I1658" s="11">
        <v>94.74</v>
      </c>
      <c r="J1658" s="10">
        <v>33569</v>
      </c>
      <c r="K1658" s="11">
        <v>26.32</v>
      </c>
    </row>
    <row r="1659" spans="1:11" ht="135">
      <c r="A1659" s="1" t="s">
        <v>7085</v>
      </c>
      <c r="B1659" s="1" t="s">
        <v>7086</v>
      </c>
      <c r="C1659" s="1" t="s">
        <v>7087</v>
      </c>
      <c r="D1659" s="1" t="s">
        <v>7088</v>
      </c>
      <c r="E1659" s="1" t="s">
        <v>7089</v>
      </c>
      <c r="F1659" s="6">
        <v>39087</v>
      </c>
      <c r="G1659" s="7">
        <v>-0.1302068707291959</v>
      </c>
      <c r="H1659" s="10">
        <v>40478</v>
      </c>
      <c r="I1659" s="11">
        <v>106.83</v>
      </c>
      <c r="J1659" s="10">
        <v>41574</v>
      </c>
      <c r="K1659" s="11">
        <v>92.92</v>
      </c>
    </row>
    <row r="1660" spans="1:11" ht="135">
      <c r="A1660" s="1" t="s">
        <v>6973</v>
      </c>
      <c r="B1660" s="1" t="s">
        <v>7090</v>
      </c>
      <c r="C1660" s="1" t="s">
        <v>1463</v>
      </c>
      <c r="D1660" s="1" t="s">
        <v>1464</v>
      </c>
      <c r="E1660" s="1" t="s">
        <v>1469</v>
      </c>
      <c r="F1660" s="6">
        <v>41829</v>
      </c>
      <c r="G1660" s="7">
        <v>-0.64737286786584547</v>
      </c>
      <c r="H1660" s="10">
        <v>41834</v>
      </c>
      <c r="I1660" s="11">
        <v>816.67000000000007</v>
      </c>
      <c r="J1660" s="10">
        <v>42930</v>
      </c>
      <c r="K1660" s="11">
        <v>287.98</v>
      </c>
    </row>
    <row r="1661" spans="1:11" ht="150">
      <c r="A1661" s="1" t="s">
        <v>6973</v>
      </c>
      <c r="B1661" s="1" t="s">
        <v>7090</v>
      </c>
      <c r="C1661" s="1" t="s">
        <v>1466</v>
      </c>
      <c r="D1661" s="1" t="s">
        <v>1467</v>
      </c>
      <c r="E1661" s="1" t="s">
        <v>1470</v>
      </c>
      <c r="F1661" s="6">
        <v>41829</v>
      </c>
      <c r="G1661" s="7">
        <v>1.1095981539612911</v>
      </c>
      <c r="H1661" s="10">
        <v>41834</v>
      </c>
      <c r="I1661" s="11">
        <v>481.03000000000003</v>
      </c>
      <c r="J1661" s="10">
        <v>42930</v>
      </c>
      <c r="K1661" s="11">
        <v>1014.78</v>
      </c>
    </row>
    <row r="1662" spans="1:11" ht="135">
      <c r="A1662" s="1" t="s">
        <v>7091</v>
      </c>
      <c r="B1662" s="1" t="s">
        <v>7092</v>
      </c>
      <c r="C1662" s="1" t="s">
        <v>7093</v>
      </c>
      <c r="D1662" s="1" t="s">
        <v>7094</v>
      </c>
      <c r="E1662" s="1" t="s">
        <v>7095</v>
      </c>
      <c r="F1662" s="6">
        <v>35343</v>
      </c>
      <c r="G1662" s="7">
        <v>-0.85556756756756758</v>
      </c>
      <c r="H1662" s="10">
        <v>35365</v>
      </c>
      <c r="I1662" s="11">
        <v>92.5</v>
      </c>
      <c r="J1662" s="10">
        <v>36460</v>
      </c>
      <c r="K1662" s="11">
        <v>13.36</v>
      </c>
    </row>
    <row r="1663" spans="1:11" ht="135">
      <c r="A1663" s="1" t="s">
        <v>7096</v>
      </c>
      <c r="B1663" s="1" t="s">
        <v>7092</v>
      </c>
      <c r="C1663" s="1" t="s">
        <v>7097</v>
      </c>
      <c r="D1663" s="1" t="s">
        <v>7098</v>
      </c>
      <c r="E1663" s="1" t="s">
        <v>7099</v>
      </c>
      <c r="F1663" s="6">
        <v>35371</v>
      </c>
      <c r="G1663" s="7">
        <v>-0.75043427909669946</v>
      </c>
      <c r="H1663" s="10">
        <v>35396</v>
      </c>
      <c r="I1663" s="11">
        <v>17.27</v>
      </c>
      <c r="J1663" s="10">
        <v>36491</v>
      </c>
      <c r="K1663" s="11">
        <v>4.3100000000000005</v>
      </c>
    </row>
    <row r="1664" spans="1:11" ht="135">
      <c r="A1664" s="1" t="s">
        <v>7096</v>
      </c>
      <c r="B1664" s="1" t="s">
        <v>7092</v>
      </c>
      <c r="C1664" s="1" t="s">
        <v>7097</v>
      </c>
      <c r="D1664" s="1" t="s">
        <v>7098</v>
      </c>
      <c r="E1664" s="1" t="s">
        <v>7100</v>
      </c>
      <c r="F1664" s="6">
        <v>35371</v>
      </c>
      <c r="G1664" s="7">
        <v>-0.81549657534246578</v>
      </c>
      <c r="H1664" s="10">
        <v>35383</v>
      </c>
      <c r="I1664" s="11">
        <v>23.36</v>
      </c>
      <c r="J1664" s="10">
        <v>36478</v>
      </c>
      <c r="K1664" s="11">
        <v>4.3100000000000005</v>
      </c>
    </row>
    <row r="1665" spans="1:11" ht="135">
      <c r="A1665" s="1" t="s">
        <v>7101</v>
      </c>
      <c r="B1665" s="1" t="s">
        <v>7102</v>
      </c>
      <c r="C1665" s="1" t="s">
        <v>7103</v>
      </c>
      <c r="D1665" s="1" t="s">
        <v>7104</v>
      </c>
      <c r="E1665" s="1" t="s">
        <v>7105</v>
      </c>
      <c r="F1665" s="6">
        <v>39391</v>
      </c>
      <c r="G1665" s="7">
        <v>-0.41541372099970131</v>
      </c>
      <c r="H1665" s="10">
        <v>41360</v>
      </c>
      <c r="I1665" s="11">
        <v>100.43</v>
      </c>
      <c r="J1665" s="10">
        <v>42456</v>
      </c>
      <c r="K1665" s="11">
        <v>58.71</v>
      </c>
    </row>
    <row r="1666" spans="1:11" ht="135">
      <c r="A1666" s="1" t="s">
        <v>7106</v>
      </c>
      <c r="B1666" s="1" t="s">
        <v>7107</v>
      </c>
      <c r="C1666" s="1" t="s">
        <v>7108</v>
      </c>
      <c r="D1666" s="1" t="s">
        <v>7109</v>
      </c>
      <c r="E1666" s="1" t="s">
        <v>7110</v>
      </c>
      <c r="F1666" s="6">
        <v>37381</v>
      </c>
      <c r="G1666" s="7">
        <v>16.790900000000001</v>
      </c>
      <c r="H1666" s="10">
        <v>37556</v>
      </c>
      <c r="I1666" s="11">
        <v>100</v>
      </c>
      <c r="J1666" s="10">
        <v>38652</v>
      </c>
      <c r="K1666" s="11">
        <v>1779.0900000000001</v>
      </c>
    </row>
    <row r="1667" spans="1:11" ht="45">
      <c r="A1667" s="1" t="s">
        <v>7111</v>
      </c>
      <c r="B1667" s="1" t="s">
        <v>7112</v>
      </c>
      <c r="C1667" s="1"/>
      <c r="D1667" s="1"/>
      <c r="E1667" s="1"/>
      <c r="F1667" s="6"/>
      <c r="G1667" s="7"/>
      <c r="H1667" s="12"/>
      <c r="I1667" s="11"/>
      <c r="J1667" s="12"/>
      <c r="K1667" s="11"/>
    </row>
    <row r="1668" spans="1:11" ht="135">
      <c r="A1668" s="1" t="s">
        <v>7113</v>
      </c>
      <c r="B1668" s="1" t="s">
        <v>7114</v>
      </c>
      <c r="C1668" s="1" t="s">
        <v>7115</v>
      </c>
      <c r="D1668" s="1" t="s">
        <v>7116</v>
      </c>
      <c r="E1668" s="1" t="s">
        <v>7117</v>
      </c>
      <c r="F1668" s="6">
        <v>40913</v>
      </c>
      <c r="G1668" s="7">
        <v>0.45456735982265484</v>
      </c>
      <c r="H1668" s="10">
        <v>40935</v>
      </c>
      <c r="I1668" s="11">
        <v>415.01</v>
      </c>
      <c r="J1668" s="10">
        <v>42031</v>
      </c>
      <c r="K1668" s="11">
        <v>603.66</v>
      </c>
    </row>
    <row r="1669" spans="1:11" ht="135">
      <c r="A1669" s="1" t="s">
        <v>7118</v>
      </c>
      <c r="B1669" s="1" t="s">
        <v>7119</v>
      </c>
      <c r="C1669" s="1" t="s">
        <v>7120</v>
      </c>
      <c r="D1669" s="1" t="s">
        <v>7121</v>
      </c>
      <c r="E1669" s="1" t="s">
        <v>7122</v>
      </c>
      <c r="F1669" s="6">
        <v>41218</v>
      </c>
      <c r="G1669" s="7">
        <v>-0.15384936714148464</v>
      </c>
      <c r="H1669" s="10">
        <v>41240</v>
      </c>
      <c r="I1669" s="11">
        <v>239.39000000000001</v>
      </c>
      <c r="J1669" s="10">
        <v>42335</v>
      </c>
      <c r="K1669" s="11">
        <v>202.56</v>
      </c>
    </row>
    <row r="1670" spans="1:11" ht="135">
      <c r="A1670" s="1" t="s">
        <v>7123</v>
      </c>
      <c r="B1670" s="1" t="s">
        <v>7124</v>
      </c>
      <c r="C1670" s="1" t="s">
        <v>7125</v>
      </c>
      <c r="D1670" s="1" t="s">
        <v>7126</v>
      </c>
      <c r="E1670" s="1" t="s">
        <v>7127</v>
      </c>
      <c r="F1670" s="6">
        <v>36285</v>
      </c>
      <c r="G1670" s="7">
        <v>-0.61296619747251613</v>
      </c>
      <c r="H1670" s="10">
        <v>40236</v>
      </c>
      <c r="I1670" s="11">
        <v>97.33</v>
      </c>
      <c r="J1670" s="10">
        <v>41332</v>
      </c>
      <c r="K1670" s="11">
        <v>37.67</v>
      </c>
    </row>
    <row r="1671" spans="1:11" ht="135">
      <c r="A1671" s="1" t="s">
        <v>7128</v>
      </c>
      <c r="B1671" s="1" t="s">
        <v>7129</v>
      </c>
      <c r="C1671" s="1" t="s">
        <v>7133</v>
      </c>
      <c r="D1671" s="1" t="s">
        <v>7134</v>
      </c>
      <c r="E1671" s="1" t="s">
        <v>7135</v>
      </c>
      <c r="F1671" s="6">
        <v>41825</v>
      </c>
      <c r="G1671" s="7">
        <v>1.9480186358163636</v>
      </c>
      <c r="H1671" s="10">
        <v>41834</v>
      </c>
      <c r="I1671" s="11">
        <v>5921.93</v>
      </c>
      <c r="J1671" s="10">
        <v>42930</v>
      </c>
      <c r="K1671" s="11">
        <v>17457.96</v>
      </c>
    </row>
    <row r="1672" spans="1:11" ht="135">
      <c r="A1672" s="1" t="s">
        <v>7136</v>
      </c>
      <c r="B1672" s="1" t="s">
        <v>7137</v>
      </c>
      <c r="C1672" s="1" t="s">
        <v>7138</v>
      </c>
      <c r="D1672" s="1" t="s">
        <v>7139</v>
      </c>
      <c r="E1672" s="1" t="s">
        <v>7140</v>
      </c>
      <c r="F1672" s="6">
        <v>41734</v>
      </c>
      <c r="G1672" s="7">
        <v>-0.69098546666022886</v>
      </c>
      <c r="H1672" s="10">
        <v>41756</v>
      </c>
      <c r="I1672" s="11">
        <v>414.22</v>
      </c>
      <c r="J1672" s="10">
        <v>42852</v>
      </c>
      <c r="K1672" s="11">
        <v>128</v>
      </c>
    </row>
    <row r="1673" spans="1:11" ht="135">
      <c r="A1673" s="1" t="s">
        <v>7141</v>
      </c>
      <c r="B1673" s="1" t="s">
        <v>7142</v>
      </c>
      <c r="C1673" s="1" t="s">
        <v>7143</v>
      </c>
      <c r="D1673" s="1" t="s">
        <v>7144</v>
      </c>
      <c r="E1673" s="1" t="s">
        <v>7145</v>
      </c>
      <c r="F1673" s="6">
        <v>41644</v>
      </c>
      <c r="G1673" s="7">
        <v>-0.35275911527138221</v>
      </c>
      <c r="H1673" s="10">
        <v>41666</v>
      </c>
      <c r="I1673" s="11">
        <v>132.47</v>
      </c>
      <c r="J1673" s="10">
        <v>42762</v>
      </c>
      <c r="K1673" s="11">
        <v>85.74</v>
      </c>
    </row>
    <row r="1674" spans="1:11" ht="135">
      <c r="A1674" s="1" t="s">
        <v>7146</v>
      </c>
      <c r="B1674" s="1" t="s">
        <v>7147</v>
      </c>
      <c r="C1674" s="1" t="s">
        <v>7148</v>
      </c>
      <c r="D1674" s="1" t="s">
        <v>7149</v>
      </c>
      <c r="E1674" s="1" t="s">
        <v>7150</v>
      </c>
      <c r="F1674" s="6">
        <v>37169</v>
      </c>
      <c r="G1674" s="7">
        <v>-0.61208875286916598</v>
      </c>
      <c r="H1674" s="10">
        <v>41817</v>
      </c>
      <c r="I1674" s="11">
        <v>104.56</v>
      </c>
      <c r="J1674" s="10">
        <v>42913</v>
      </c>
      <c r="K1674" s="11">
        <v>40.56</v>
      </c>
    </row>
    <row r="1675" spans="1:11" ht="135">
      <c r="A1675" s="1" t="s">
        <v>7151</v>
      </c>
      <c r="B1675" s="1" t="s">
        <v>7152</v>
      </c>
      <c r="C1675" s="1" t="s">
        <v>7153</v>
      </c>
      <c r="D1675" s="1" t="s">
        <v>7154</v>
      </c>
      <c r="E1675" s="1" t="s">
        <v>7155</v>
      </c>
      <c r="F1675" s="6">
        <v>41460</v>
      </c>
      <c r="G1675" s="7">
        <v>-0.92331866750471403</v>
      </c>
      <c r="H1675" s="10">
        <v>41482</v>
      </c>
      <c r="I1675" s="11">
        <v>190.92000000000002</v>
      </c>
      <c r="J1675" s="10">
        <v>42578</v>
      </c>
      <c r="K1675" s="11">
        <v>14.64</v>
      </c>
    </row>
    <row r="1676" spans="1:11" ht="60">
      <c r="A1676" s="1" t="s">
        <v>7156</v>
      </c>
      <c r="B1676" s="1" t="s">
        <v>7157</v>
      </c>
      <c r="C1676" s="1"/>
      <c r="D1676" s="1"/>
      <c r="E1676" s="1"/>
      <c r="F1676" s="6"/>
      <c r="G1676" s="7"/>
      <c r="H1676" s="12"/>
      <c r="I1676" s="11"/>
      <c r="J1676" s="12"/>
      <c r="K1676" s="11"/>
    </row>
    <row r="1677" spans="1:11" ht="60">
      <c r="A1677" s="1" t="s">
        <v>7158</v>
      </c>
      <c r="B1677" s="1" t="s">
        <v>7159</v>
      </c>
      <c r="C1677" s="1"/>
      <c r="D1677" s="1"/>
      <c r="E1677" s="1"/>
      <c r="F1677" s="6"/>
      <c r="G1677" s="7"/>
      <c r="H1677" s="12"/>
      <c r="I1677" s="11"/>
      <c r="J1677" s="12"/>
      <c r="K1677" s="11"/>
    </row>
    <row r="1678" spans="1:11" ht="45">
      <c r="A1678" s="1" t="s">
        <v>7160</v>
      </c>
      <c r="B1678" s="1" t="s">
        <v>7161</v>
      </c>
      <c r="C1678" s="1"/>
      <c r="D1678" s="1"/>
      <c r="E1678" s="1"/>
      <c r="F1678" s="6"/>
      <c r="G1678" s="7"/>
      <c r="H1678" s="12"/>
      <c r="I1678" s="11"/>
      <c r="J1678" s="12"/>
      <c r="K1678" s="11"/>
    </row>
    <row r="1679" spans="1:11" ht="135">
      <c r="A1679" s="1" t="s">
        <v>7162</v>
      </c>
      <c r="B1679" s="1" t="s">
        <v>7163</v>
      </c>
      <c r="C1679" s="1" t="s">
        <v>7164</v>
      </c>
      <c r="D1679" s="1" t="s">
        <v>7165</v>
      </c>
      <c r="E1679" s="1" t="s">
        <v>7166</v>
      </c>
      <c r="F1679" s="6">
        <v>41095</v>
      </c>
      <c r="G1679" s="7">
        <v>1.1144278606965172</v>
      </c>
      <c r="H1679" s="10">
        <v>41117</v>
      </c>
      <c r="I1679" s="11">
        <v>32.160000000000004</v>
      </c>
      <c r="J1679" s="10">
        <v>42212</v>
      </c>
      <c r="K1679" s="11">
        <v>68</v>
      </c>
    </row>
    <row r="1680" spans="1:11" ht="60">
      <c r="A1680" s="1" t="s">
        <v>7176</v>
      </c>
      <c r="B1680" s="1" t="s">
        <v>7177</v>
      </c>
      <c r="C1680" s="1"/>
      <c r="D1680" s="1"/>
      <c r="E1680" s="1"/>
      <c r="F1680" s="6"/>
      <c r="G1680" s="7"/>
      <c r="H1680" s="12"/>
      <c r="I1680" s="11"/>
      <c r="J1680" s="12"/>
      <c r="K1680" s="11"/>
    </row>
    <row r="1681" spans="1:11" ht="135">
      <c r="A1681" s="1" t="s">
        <v>7178</v>
      </c>
      <c r="B1681" s="1" t="s">
        <v>7179</v>
      </c>
      <c r="C1681" s="1" t="s">
        <v>7180</v>
      </c>
      <c r="D1681" s="1" t="s">
        <v>7181</v>
      </c>
      <c r="E1681" s="1" t="s">
        <v>7182</v>
      </c>
      <c r="F1681" s="6">
        <v>38388</v>
      </c>
      <c r="G1681" s="7">
        <v>-0.36658653846153844</v>
      </c>
      <c r="H1681" s="10">
        <v>38410</v>
      </c>
      <c r="I1681" s="11">
        <v>332.8</v>
      </c>
      <c r="J1681" s="10">
        <v>39505</v>
      </c>
      <c r="K1681" s="11">
        <v>210.8</v>
      </c>
    </row>
    <row r="1682" spans="1:11" ht="135">
      <c r="A1682" s="1" t="s">
        <v>7183</v>
      </c>
      <c r="B1682" s="1" t="s">
        <v>66</v>
      </c>
      <c r="C1682" s="1" t="s">
        <v>7184</v>
      </c>
      <c r="D1682" s="1" t="s">
        <v>7185</v>
      </c>
      <c r="E1682" s="1" t="s">
        <v>7186</v>
      </c>
      <c r="F1682" s="6">
        <v>40760</v>
      </c>
      <c r="G1682" s="7">
        <v>0.3643819566490919</v>
      </c>
      <c r="H1682" s="10">
        <v>40782</v>
      </c>
      <c r="I1682" s="11">
        <v>17.07</v>
      </c>
      <c r="J1682" s="10">
        <v>41878</v>
      </c>
      <c r="K1682" s="11">
        <v>23.29</v>
      </c>
    </row>
    <row r="1683" spans="1:11" ht="135">
      <c r="A1683" s="1" t="s">
        <v>7187</v>
      </c>
      <c r="B1683" s="1" t="s">
        <v>7188</v>
      </c>
      <c r="C1683" s="1" t="s">
        <v>7189</v>
      </c>
      <c r="D1683" s="1" t="s">
        <v>7190</v>
      </c>
      <c r="E1683" s="1" t="s">
        <v>7191</v>
      </c>
      <c r="F1683" s="6">
        <v>41552</v>
      </c>
      <c r="G1683" s="7">
        <v>0.34285714285714292</v>
      </c>
      <c r="H1683" s="10">
        <v>41574</v>
      </c>
      <c r="I1683" s="11">
        <v>16.45</v>
      </c>
      <c r="J1683" s="10">
        <v>42670</v>
      </c>
      <c r="K1683" s="11">
        <v>22.09</v>
      </c>
    </row>
    <row r="1684" spans="1:11" ht="75">
      <c r="A1684" s="1" t="s">
        <v>7192</v>
      </c>
      <c r="B1684" s="1" t="s">
        <v>7193</v>
      </c>
      <c r="C1684" s="1"/>
      <c r="D1684" s="1"/>
      <c r="E1684" s="1"/>
      <c r="F1684" s="6"/>
      <c r="G1684" s="7"/>
      <c r="H1684" s="12"/>
      <c r="I1684" s="11"/>
      <c r="J1684" s="12"/>
      <c r="K1684" s="11"/>
    </row>
    <row r="1685" spans="1:11" ht="135">
      <c r="A1685" s="1" t="s">
        <v>7194</v>
      </c>
      <c r="B1685" s="1" t="s">
        <v>7195</v>
      </c>
      <c r="C1685" s="1" t="s">
        <v>7196</v>
      </c>
      <c r="D1685" s="1" t="s">
        <v>7197</v>
      </c>
      <c r="E1685" s="1" t="s">
        <v>7198</v>
      </c>
      <c r="F1685" s="6">
        <v>39999</v>
      </c>
      <c r="G1685" s="7">
        <v>-0.50709892946625168</v>
      </c>
      <c r="H1685" s="10">
        <v>40478</v>
      </c>
      <c r="I1685" s="11">
        <v>131.71</v>
      </c>
      <c r="J1685" s="10">
        <v>41574</v>
      </c>
      <c r="K1685" s="11">
        <v>64.92</v>
      </c>
    </row>
    <row r="1686" spans="1:11" ht="135">
      <c r="A1686" s="1" t="s">
        <v>7199</v>
      </c>
      <c r="B1686" s="1" t="s">
        <v>7200</v>
      </c>
      <c r="C1686" s="1" t="s">
        <v>7201</v>
      </c>
      <c r="D1686" s="1" t="s">
        <v>7202</v>
      </c>
      <c r="E1686" s="1" t="s">
        <v>7203</v>
      </c>
      <c r="F1686" s="6">
        <v>39938</v>
      </c>
      <c r="G1686" s="7">
        <v>1.3766032728881026</v>
      </c>
      <c r="H1686" s="10">
        <v>39960</v>
      </c>
      <c r="I1686" s="11">
        <v>45.22</v>
      </c>
      <c r="J1686" s="10">
        <v>41056</v>
      </c>
      <c r="K1686" s="11">
        <v>107.47</v>
      </c>
    </row>
    <row r="1687" spans="1:11" ht="135">
      <c r="A1687" s="1" t="s">
        <v>7204</v>
      </c>
      <c r="B1687" s="1" t="s">
        <v>7205</v>
      </c>
      <c r="C1687" s="1" t="s">
        <v>7206</v>
      </c>
      <c r="D1687" s="1" t="s">
        <v>7207</v>
      </c>
      <c r="E1687" s="1" t="s">
        <v>7208</v>
      </c>
      <c r="F1687" s="6">
        <v>39023</v>
      </c>
      <c r="G1687" s="7">
        <v>-0.74728850325379614</v>
      </c>
      <c r="H1687" s="10">
        <v>39048</v>
      </c>
      <c r="I1687" s="11">
        <v>9.2200000000000006</v>
      </c>
      <c r="J1687" s="10">
        <v>40144</v>
      </c>
      <c r="K1687" s="11">
        <v>2.33</v>
      </c>
    </row>
    <row r="1688" spans="1:11" ht="135">
      <c r="A1688" s="1" t="s">
        <v>7204</v>
      </c>
      <c r="B1688" s="1" t="s">
        <v>7205</v>
      </c>
      <c r="C1688" s="1" t="s">
        <v>7206</v>
      </c>
      <c r="D1688" s="1" t="s">
        <v>7207</v>
      </c>
      <c r="E1688" s="1" t="s">
        <v>7209</v>
      </c>
      <c r="F1688" s="6">
        <v>39023</v>
      </c>
      <c r="G1688" s="7">
        <v>-0.71546635182998819</v>
      </c>
      <c r="H1688" s="10">
        <v>39035</v>
      </c>
      <c r="I1688" s="11">
        <v>8.4700000000000006</v>
      </c>
      <c r="J1688" s="10">
        <v>40131</v>
      </c>
      <c r="K1688" s="11">
        <v>2.41</v>
      </c>
    </row>
    <row r="1689" spans="1:11" ht="135">
      <c r="A1689" s="1" t="s">
        <v>7210</v>
      </c>
      <c r="B1689" s="1" t="s">
        <v>7211</v>
      </c>
      <c r="C1689" s="1" t="s">
        <v>7212</v>
      </c>
      <c r="D1689" s="1" t="s">
        <v>7213</v>
      </c>
      <c r="E1689" s="1" t="s">
        <v>7214</v>
      </c>
      <c r="F1689" s="6">
        <v>41191</v>
      </c>
      <c r="G1689" s="7">
        <v>3.05357930280976</v>
      </c>
      <c r="H1689" s="10">
        <v>41199</v>
      </c>
      <c r="I1689" s="11">
        <v>11724.49</v>
      </c>
      <c r="J1689" s="10">
        <v>42294</v>
      </c>
      <c r="K1689" s="11">
        <v>47526.15</v>
      </c>
    </row>
    <row r="1690" spans="1:11" ht="45">
      <c r="A1690" s="1" t="s">
        <v>7215</v>
      </c>
      <c r="B1690" s="1" t="s">
        <v>7216</v>
      </c>
      <c r="C1690" s="1"/>
      <c r="D1690" s="1"/>
      <c r="E1690" s="1"/>
      <c r="F1690" s="6"/>
      <c r="G1690" s="7"/>
      <c r="H1690" s="12"/>
      <c r="I1690" s="11"/>
      <c r="J1690" s="12"/>
      <c r="K1690" s="11"/>
    </row>
    <row r="1691" spans="1:11" ht="135">
      <c r="A1691" s="1" t="s">
        <v>7237</v>
      </c>
      <c r="B1691" s="1" t="s">
        <v>7238</v>
      </c>
      <c r="C1691" s="1" t="s">
        <v>2661</v>
      </c>
      <c r="D1691" s="1" t="s">
        <v>2662</v>
      </c>
      <c r="E1691" s="1" t="s">
        <v>2663</v>
      </c>
      <c r="F1691" s="6">
        <v>41738</v>
      </c>
      <c r="G1691" s="7">
        <v>0.24456351083323064</v>
      </c>
      <c r="H1691" s="10">
        <v>41748</v>
      </c>
      <c r="I1691" s="11">
        <v>5031.74</v>
      </c>
      <c r="J1691" s="10">
        <v>42844</v>
      </c>
      <c r="K1691" s="11">
        <v>6262.32</v>
      </c>
    </row>
    <row r="1692" spans="1:11" ht="45">
      <c r="A1692" s="1" t="s">
        <v>7239</v>
      </c>
      <c r="B1692" s="1" t="s">
        <v>7240</v>
      </c>
      <c r="C1692" s="1"/>
      <c r="D1692" s="1"/>
      <c r="E1692" s="1"/>
      <c r="F1692" s="6"/>
      <c r="G1692" s="7"/>
      <c r="H1692" s="12"/>
      <c r="I1692" s="11"/>
      <c r="J1692" s="12"/>
      <c r="K1692" s="11"/>
    </row>
    <row r="1693" spans="1:11" ht="135">
      <c r="A1693" s="1" t="s">
        <v>7241</v>
      </c>
      <c r="B1693" s="1" t="s">
        <v>7242</v>
      </c>
      <c r="C1693" s="1" t="s">
        <v>7243</v>
      </c>
      <c r="D1693" s="1" t="s">
        <v>7244</v>
      </c>
      <c r="E1693" s="1" t="s">
        <v>7245</v>
      </c>
      <c r="F1693" s="6">
        <v>38147</v>
      </c>
      <c r="G1693" s="7">
        <v>0.14990825688073398</v>
      </c>
      <c r="H1693" s="10">
        <v>38308</v>
      </c>
      <c r="I1693" s="11">
        <v>109</v>
      </c>
      <c r="J1693" s="10">
        <v>39403</v>
      </c>
      <c r="K1693" s="11">
        <v>125.34</v>
      </c>
    </row>
    <row r="1694" spans="1:11" ht="30">
      <c r="A1694" s="1" t="s">
        <v>7246</v>
      </c>
      <c r="B1694" s="1" t="s">
        <v>7247</v>
      </c>
      <c r="C1694" s="1"/>
      <c r="D1694" s="1"/>
      <c r="E1694" s="1"/>
      <c r="F1694" s="6"/>
      <c r="G1694" s="7"/>
      <c r="H1694" s="12"/>
      <c r="I1694" s="11"/>
      <c r="J1694" s="12"/>
      <c r="K1694" s="11"/>
    </row>
    <row r="1695" spans="1:11" ht="135">
      <c r="A1695" s="1" t="s">
        <v>7248</v>
      </c>
      <c r="B1695" s="1" t="s">
        <v>7249</v>
      </c>
      <c r="C1695" s="1" t="s">
        <v>5479</v>
      </c>
      <c r="D1695" s="1" t="s">
        <v>5480</v>
      </c>
      <c r="E1695" s="1" t="s">
        <v>5481</v>
      </c>
      <c r="F1695" s="6">
        <v>38538</v>
      </c>
      <c r="G1695" s="7">
        <v>0.14125191843893889</v>
      </c>
      <c r="H1695" s="10">
        <v>38560</v>
      </c>
      <c r="I1695" s="11">
        <v>182.44</v>
      </c>
      <c r="J1695" s="10">
        <v>39656</v>
      </c>
      <c r="K1695" s="11">
        <v>208.21</v>
      </c>
    </row>
    <row r="1696" spans="1:11" ht="135">
      <c r="A1696" s="1" t="s">
        <v>7250</v>
      </c>
      <c r="B1696" s="1" t="s">
        <v>7251</v>
      </c>
      <c r="C1696" s="1" t="s">
        <v>7252</v>
      </c>
      <c r="D1696" s="1" t="s">
        <v>7253</v>
      </c>
      <c r="E1696" s="1" t="s">
        <v>7254</v>
      </c>
      <c r="F1696" s="6">
        <v>30625</v>
      </c>
      <c r="G1696" s="7">
        <v>1.184961017644645</v>
      </c>
      <c r="H1696" s="10">
        <v>34086</v>
      </c>
      <c r="I1696" s="11">
        <v>97.48</v>
      </c>
      <c r="J1696" s="10">
        <v>35182</v>
      </c>
      <c r="K1696" s="11">
        <v>212.99</v>
      </c>
    </row>
    <row r="1697" spans="1:11" ht="135">
      <c r="A1697" s="1" t="s">
        <v>7255</v>
      </c>
      <c r="B1697" s="1" t="s">
        <v>7256</v>
      </c>
      <c r="C1697" s="1" t="s">
        <v>7257</v>
      </c>
      <c r="D1697" s="1" t="s">
        <v>7258</v>
      </c>
      <c r="E1697" s="1" t="s">
        <v>7259</v>
      </c>
      <c r="F1697" s="6">
        <v>40852</v>
      </c>
      <c r="G1697" s="7">
        <v>3.7560795873249817</v>
      </c>
      <c r="H1697" s="10">
        <v>40874</v>
      </c>
      <c r="I1697" s="11">
        <v>40.71</v>
      </c>
      <c r="J1697" s="10">
        <v>41970</v>
      </c>
      <c r="K1697" s="11">
        <v>193.62</v>
      </c>
    </row>
    <row r="1698" spans="1:11" ht="75">
      <c r="A1698" s="1" t="s">
        <v>7260</v>
      </c>
      <c r="B1698" s="1" t="s">
        <v>7261</v>
      </c>
      <c r="C1698" s="1"/>
      <c r="D1698" s="1"/>
      <c r="E1698" s="1"/>
      <c r="F1698" s="6"/>
      <c r="G1698" s="7"/>
      <c r="H1698" s="12"/>
      <c r="I1698" s="11"/>
      <c r="J1698" s="12"/>
      <c r="K1698" s="11"/>
    </row>
    <row r="1699" spans="1:11" ht="45">
      <c r="A1699" s="1" t="s">
        <v>7262</v>
      </c>
      <c r="B1699" s="1" t="s">
        <v>7263</v>
      </c>
      <c r="C1699" s="1"/>
      <c r="D1699" s="1"/>
      <c r="E1699" s="1"/>
      <c r="F1699" s="6"/>
      <c r="G1699" s="7"/>
      <c r="H1699" s="12"/>
      <c r="I1699" s="11"/>
      <c r="J1699" s="12"/>
      <c r="K1699" s="11"/>
    </row>
    <row r="1700" spans="1:11" ht="30">
      <c r="A1700" s="1" t="s">
        <v>7264</v>
      </c>
      <c r="B1700" s="1" t="s">
        <v>7265</v>
      </c>
      <c r="C1700" s="1"/>
      <c r="D1700" s="1"/>
      <c r="E1700" s="1"/>
      <c r="F1700" s="6"/>
      <c r="G1700" s="7"/>
      <c r="H1700" s="12"/>
      <c r="I1700" s="11"/>
      <c r="J1700" s="12"/>
      <c r="K1700" s="11"/>
    </row>
    <row r="1701" spans="1:11" ht="45">
      <c r="A1701" s="1" t="s">
        <v>7266</v>
      </c>
      <c r="B1701" s="1" t="s">
        <v>7267</v>
      </c>
      <c r="C1701" s="1"/>
      <c r="D1701" s="1"/>
      <c r="E1701" s="1"/>
      <c r="F1701" s="6"/>
      <c r="G1701" s="7"/>
      <c r="H1701" s="12"/>
      <c r="I1701" s="11"/>
      <c r="J1701" s="12"/>
      <c r="K1701" s="11"/>
    </row>
    <row r="1702" spans="1:11" ht="45">
      <c r="A1702" s="1" t="s">
        <v>7268</v>
      </c>
      <c r="B1702" s="1" t="s">
        <v>7269</v>
      </c>
      <c r="C1702" s="1"/>
      <c r="D1702" s="1"/>
      <c r="E1702" s="1"/>
      <c r="F1702" s="6"/>
      <c r="G1702" s="7"/>
      <c r="H1702" s="12"/>
      <c r="I1702" s="11"/>
      <c r="J1702" s="12"/>
      <c r="K1702" s="11"/>
    </row>
    <row r="1703" spans="1:11" ht="135">
      <c r="A1703" s="1" t="s">
        <v>7270</v>
      </c>
      <c r="B1703" s="1" t="s">
        <v>7271</v>
      </c>
      <c r="C1703" s="1" t="s">
        <v>7272</v>
      </c>
      <c r="D1703" s="1" t="s">
        <v>7273</v>
      </c>
      <c r="E1703" s="1" t="s">
        <v>7274</v>
      </c>
      <c r="F1703" s="6">
        <v>41399</v>
      </c>
      <c r="G1703" s="7">
        <v>1.3473684210526315</v>
      </c>
      <c r="H1703" s="10">
        <v>41421</v>
      </c>
      <c r="I1703" s="11">
        <v>23.75</v>
      </c>
      <c r="J1703" s="10">
        <v>42517</v>
      </c>
      <c r="K1703" s="11">
        <v>55.75</v>
      </c>
    </row>
    <row r="1704" spans="1:11" ht="135">
      <c r="A1704" s="1" t="s">
        <v>7275</v>
      </c>
      <c r="B1704" s="1" t="s">
        <v>7276</v>
      </c>
      <c r="C1704" s="1" t="s">
        <v>7277</v>
      </c>
      <c r="D1704" s="1" t="s">
        <v>7278</v>
      </c>
      <c r="E1704" s="1" t="s">
        <v>7279</v>
      </c>
      <c r="F1704" s="6">
        <v>38995</v>
      </c>
      <c r="G1704" s="7">
        <v>-0.64862466725820767</v>
      </c>
      <c r="H1704" s="10">
        <v>39017</v>
      </c>
      <c r="I1704" s="11">
        <v>11.27</v>
      </c>
      <c r="J1704" s="10">
        <v>40113</v>
      </c>
      <c r="K1704" s="11">
        <v>3.96</v>
      </c>
    </row>
    <row r="1705" spans="1:11" ht="30">
      <c r="A1705" s="1" t="s">
        <v>7280</v>
      </c>
      <c r="B1705" s="1" t="s">
        <v>7281</v>
      </c>
      <c r="C1705" s="1"/>
      <c r="D1705" s="1"/>
      <c r="E1705" s="1"/>
      <c r="F1705" s="6"/>
      <c r="G1705" s="7"/>
      <c r="H1705" s="12"/>
      <c r="I1705" s="11"/>
      <c r="J1705" s="12"/>
      <c r="K1705" s="11"/>
    </row>
    <row r="1706" spans="1:11" ht="135">
      <c r="A1706" s="1" t="s">
        <v>7282</v>
      </c>
      <c r="B1706" s="1" t="s">
        <v>7283</v>
      </c>
      <c r="C1706" s="1" t="s">
        <v>7284</v>
      </c>
      <c r="D1706" s="1" t="s">
        <v>7285</v>
      </c>
      <c r="E1706" s="1" t="s">
        <v>7286</v>
      </c>
      <c r="F1706" s="6">
        <v>41126</v>
      </c>
      <c r="G1706" s="7">
        <v>-3.8536018590240161E-2</v>
      </c>
      <c r="H1706" s="10">
        <v>41421</v>
      </c>
      <c r="I1706" s="11">
        <v>103.28</v>
      </c>
      <c r="J1706" s="10">
        <v>42517</v>
      </c>
      <c r="K1706" s="11">
        <v>99.3</v>
      </c>
    </row>
    <row r="1707" spans="1:11" ht="135">
      <c r="A1707" s="1" t="s">
        <v>7287</v>
      </c>
      <c r="B1707" s="1" t="s">
        <v>7288</v>
      </c>
      <c r="C1707" s="1" t="s">
        <v>7289</v>
      </c>
      <c r="D1707" s="1" t="s">
        <v>7290</v>
      </c>
      <c r="E1707" s="1" t="s">
        <v>7291</v>
      </c>
      <c r="F1707" s="6">
        <v>41095</v>
      </c>
      <c r="G1707" s="7">
        <v>4.3437273386512029E-2</v>
      </c>
      <c r="H1707" s="10">
        <v>41117</v>
      </c>
      <c r="I1707" s="11">
        <v>137.9</v>
      </c>
      <c r="J1707" s="10">
        <v>42212</v>
      </c>
      <c r="K1707" s="11">
        <v>143.89000000000001</v>
      </c>
    </row>
    <row r="1708" spans="1:11" ht="135">
      <c r="A1708" s="1" t="s">
        <v>7292</v>
      </c>
      <c r="B1708" s="1" t="s">
        <v>7293</v>
      </c>
      <c r="C1708" s="1" t="s">
        <v>7294</v>
      </c>
      <c r="D1708" s="1" t="s">
        <v>7295</v>
      </c>
      <c r="E1708" s="1" t="s">
        <v>7296</v>
      </c>
      <c r="F1708" s="6">
        <v>40913</v>
      </c>
      <c r="G1708" s="7">
        <v>0.67072064863711522</v>
      </c>
      <c r="H1708" s="10">
        <v>40935</v>
      </c>
      <c r="I1708" s="11">
        <v>187.47</v>
      </c>
      <c r="J1708" s="10">
        <v>42031</v>
      </c>
      <c r="K1708" s="11">
        <v>313.20999999999998</v>
      </c>
    </row>
    <row r="1709" spans="1:11" ht="60">
      <c r="A1709" s="1" t="s">
        <v>7297</v>
      </c>
      <c r="B1709" s="1" t="s">
        <v>7298</v>
      </c>
      <c r="C1709" s="1"/>
      <c r="D1709" s="1"/>
      <c r="E1709" s="1"/>
      <c r="F1709" s="6"/>
      <c r="G1709" s="7"/>
      <c r="H1709" s="12"/>
      <c r="I1709" s="11"/>
      <c r="J1709" s="12"/>
      <c r="K1709" s="11"/>
    </row>
    <row r="1710" spans="1:11" ht="60">
      <c r="A1710" s="1" t="s">
        <v>7304</v>
      </c>
      <c r="B1710" s="1" t="s">
        <v>7305</v>
      </c>
      <c r="C1710" s="1"/>
      <c r="D1710" s="1"/>
      <c r="E1710" s="1"/>
      <c r="F1710" s="6"/>
      <c r="G1710" s="7"/>
      <c r="H1710" s="12"/>
      <c r="I1710" s="11"/>
      <c r="J1710" s="12"/>
      <c r="K1710" s="11"/>
    </row>
    <row r="1711" spans="1:11" ht="135">
      <c r="A1711" s="1" t="s">
        <v>7306</v>
      </c>
      <c r="B1711" s="1" t="s">
        <v>7307</v>
      </c>
      <c r="C1711" s="1" t="s">
        <v>7308</v>
      </c>
      <c r="D1711" s="1" t="s">
        <v>7309</v>
      </c>
      <c r="E1711" s="1" t="s">
        <v>7310</v>
      </c>
      <c r="F1711" s="6">
        <v>35466</v>
      </c>
      <c r="G1711" s="7">
        <v>0.86021550081419118</v>
      </c>
      <c r="H1711" s="10">
        <v>35488</v>
      </c>
      <c r="I1711" s="11">
        <v>1443.15</v>
      </c>
      <c r="J1711" s="10">
        <v>36583</v>
      </c>
      <c r="K1711" s="11">
        <v>2684.57</v>
      </c>
    </row>
    <row r="1712" spans="1:11" ht="135">
      <c r="A1712" s="1" t="s">
        <v>7311</v>
      </c>
      <c r="B1712" s="1" t="s">
        <v>7312</v>
      </c>
      <c r="C1712" s="1" t="s">
        <v>7313</v>
      </c>
      <c r="D1712" s="1" t="s">
        <v>7314</v>
      </c>
      <c r="E1712" s="1" t="s">
        <v>7315</v>
      </c>
      <c r="F1712" s="6">
        <v>40456</v>
      </c>
      <c r="G1712" s="7">
        <v>-8.1904761904761855E-2</v>
      </c>
      <c r="H1712" s="10">
        <v>40478</v>
      </c>
      <c r="I1712" s="11">
        <v>36.75</v>
      </c>
      <c r="J1712" s="10">
        <v>41574</v>
      </c>
      <c r="K1712" s="11">
        <v>33.74</v>
      </c>
    </row>
    <row r="1713" spans="1:11" ht="135">
      <c r="A1713" s="1" t="s">
        <v>7316</v>
      </c>
      <c r="B1713" s="1" t="s">
        <v>7317</v>
      </c>
      <c r="C1713" s="1" t="s">
        <v>7318</v>
      </c>
      <c r="D1713" s="1" t="s">
        <v>7319</v>
      </c>
      <c r="E1713" s="1" t="s">
        <v>7320</v>
      </c>
      <c r="F1713" s="6">
        <v>41491</v>
      </c>
      <c r="G1713" s="7">
        <v>-0.8136997373206708</v>
      </c>
      <c r="H1713" s="10">
        <v>41513</v>
      </c>
      <c r="I1713" s="11">
        <v>49.49</v>
      </c>
      <c r="J1713" s="10">
        <v>42609</v>
      </c>
      <c r="K1713" s="11">
        <v>9.2200000000000006</v>
      </c>
    </row>
    <row r="1714" spans="1:11" ht="60">
      <c r="A1714" s="1" t="s">
        <v>7192</v>
      </c>
      <c r="B1714" s="1" t="s">
        <v>7321</v>
      </c>
      <c r="C1714" s="1"/>
      <c r="D1714" s="1"/>
      <c r="E1714" s="1"/>
      <c r="F1714" s="6"/>
      <c r="G1714" s="7"/>
      <c r="H1714" s="12"/>
      <c r="I1714" s="11"/>
      <c r="J1714" s="12"/>
      <c r="K1714" s="11"/>
    </row>
    <row r="1715" spans="1:11" ht="60">
      <c r="A1715" s="1" t="s">
        <v>7322</v>
      </c>
      <c r="B1715" s="1" t="s">
        <v>7323</v>
      </c>
      <c r="C1715" s="1"/>
      <c r="D1715" s="1"/>
      <c r="E1715" s="1"/>
      <c r="F1715" s="6"/>
      <c r="G1715" s="7"/>
      <c r="H1715" s="12"/>
      <c r="I1715" s="11"/>
      <c r="J1715" s="12"/>
      <c r="K1715" s="11"/>
    </row>
    <row r="1716" spans="1:11" ht="45">
      <c r="A1716" s="1" t="s">
        <v>7324</v>
      </c>
      <c r="B1716" s="1" t="s">
        <v>7325</v>
      </c>
      <c r="C1716" s="1"/>
      <c r="D1716" s="1"/>
      <c r="E1716" s="1"/>
      <c r="F1716" s="6"/>
      <c r="G1716" s="7"/>
      <c r="H1716" s="12"/>
      <c r="I1716" s="11"/>
      <c r="J1716" s="12"/>
      <c r="K1716" s="11"/>
    </row>
    <row r="1717" spans="1:11" ht="75">
      <c r="A1717" s="1" t="s">
        <v>7326</v>
      </c>
      <c r="B1717" s="1" t="s">
        <v>7327</v>
      </c>
      <c r="C1717" s="1"/>
      <c r="D1717" s="1"/>
      <c r="E1717" s="1"/>
      <c r="F1717" s="6"/>
      <c r="G1717" s="7"/>
      <c r="H1717" s="12"/>
      <c r="I1717" s="11"/>
      <c r="J1717" s="12"/>
      <c r="K1717" s="11"/>
    </row>
    <row r="1718" spans="1:11" ht="135">
      <c r="A1718" s="1" t="s">
        <v>7328</v>
      </c>
      <c r="B1718" s="1" t="s">
        <v>7329</v>
      </c>
      <c r="C1718" s="1" t="s">
        <v>7330</v>
      </c>
      <c r="D1718" s="1" t="s">
        <v>7331</v>
      </c>
      <c r="E1718" s="1" t="s">
        <v>7332</v>
      </c>
      <c r="F1718" s="6">
        <v>39818</v>
      </c>
      <c r="G1718" s="7">
        <v>0.34028040924592634</v>
      </c>
      <c r="H1718" s="10">
        <v>39840</v>
      </c>
      <c r="I1718" s="11">
        <v>26.39</v>
      </c>
      <c r="J1718" s="10">
        <v>40935</v>
      </c>
      <c r="K1718" s="11">
        <v>35.369999999999997</v>
      </c>
    </row>
    <row r="1719" spans="1:11" ht="30">
      <c r="A1719" s="1" t="s">
        <v>7264</v>
      </c>
      <c r="B1719" s="1" t="s">
        <v>7333</v>
      </c>
      <c r="C1719" s="1"/>
      <c r="D1719" s="1"/>
      <c r="E1719" s="1"/>
      <c r="F1719" s="6"/>
      <c r="G1719" s="7"/>
      <c r="H1719" s="12"/>
      <c r="I1719" s="11"/>
      <c r="J1719" s="12"/>
      <c r="K1719" s="11"/>
    </row>
    <row r="1720" spans="1:11" ht="135">
      <c r="A1720" s="1" t="s">
        <v>7339</v>
      </c>
      <c r="B1720" s="1" t="s">
        <v>7340</v>
      </c>
      <c r="C1720" s="1" t="s">
        <v>7341</v>
      </c>
      <c r="D1720" s="1" t="s">
        <v>7342</v>
      </c>
      <c r="E1720" s="1" t="s">
        <v>7343</v>
      </c>
      <c r="F1720" s="6">
        <v>36986</v>
      </c>
      <c r="G1720" s="7">
        <v>11.101492537313433</v>
      </c>
      <c r="H1720" s="10">
        <v>37008</v>
      </c>
      <c r="I1720" s="11">
        <v>20.100000000000001</v>
      </c>
      <c r="J1720" s="10">
        <v>38104</v>
      </c>
      <c r="K1720" s="11">
        <v>243.24</v>
      </c>
    </row>
    <row r="1721" spans="1:11" ht="135">
      <c r="A1721" s="1" t="s">
        <v>7350</v>
      </c>
      <c r="B1721" s="1" t="s">
        <v>7351</v>
      </c>
      <c r="C1721" s="1" t="s">
        <v>7352</v>
      </c>
      <c r="D1721" s="1" t="s">
        <v>7353</v>
      </c>
      <c r="E1721" s="1" t="s">
        <v>7354</v>
      </c>
      <c r="F1721" s="6">
        <v>40027</v>
      </c>
      <c r="G1721" s="7">
        <v>-0.39993636652879416</v>
      </c>
      <c r="H1721" s="10">
        <v>40052</v>
      </c>
      <c r="I1721" s="11">
        <v>31.43</v>
      </c>
      <c r="J1721" s="10">
        <v>41148</v>
      </c>
      <c r="K1721" s="11">
        <v>18.86</v>
      </c>
    </row>
    <row r="1722" spans="1:11" ht="135">
      <c r="A1722" s="1" t="s">
        <v>7350</v>
      </c>
      <c r="B1722" s="1" t="s">
        <v>7351</v>
      </c>
      <c r="C1722" s="1" t="s">
        <v>7352</v>
      </c>
      <c r="D1722" s="1" t="s">
        <v>7353</v>
      </c>
      <c r="E1722" s="1" t="s">
        <v>7355</v>
      </c>
      <c r="F1722" s="6">
        <v>40027</v>
      </c>
      <c r="G1722" s="7">
        <v>-0.32156249999999997</v>
      </c>
      <c r="H1722" s="10">
        <v>40039</v>
      </c>
      <c r="I1722" s="11">
        <v>32</v>
      </c>
      <c r="J1722" s="10">
        <v>41135</v>
      </c>
      <c r="K1722" s="11">
        <v>21.71</v>
      </c>
    </row>
    <row r="1723" spans="1:11" ht="135">
      <c r="A1723" s="1" t="s">
        <v>7358</v>
      </c>
      <c r="B1723" s="1" t="s">
        <v>7359</v>
      </c>
      <c r="C1723" s="1" t="s">
        <v>7360</v>
      </c>
      <c r="D1723" s="1" t="s">
        <v>7361</v>
      </c>
      <c r="E1723" s="1" t="s">
        <v>7362</v>
      </c>
      <c r="F1723" s="6">
        <v>41369</v>
      </c>
      <c r="G1723" s="7">
        <v>-0.63009009009009009</v>
      </c>
      <c r="H1723" s="10">
        <v>41391</v>
      </c>
      <c r="I1723" s="11">
        <v>55.5</v>
      </c>
      <c r="J1723" s="10">
        <v>42487</v>
      </c>
      <c r="K1723" s="11">
        <v>20.53</v>
      </c>
    </row>
    <row r="1724" spans="1:11" ht="60">
      <c r="A1724" s="1" t="s">
        <v>7363</v>
      </c>
      <c r="B1724" s="1" t="s">
        <v>7364</v>
      </c>
      <c r="C1724" s="1"/>
      <c r="D1724" s="1"/>
      <c r="E1724" s="1"/>
      <c r="F1724" s="6"/>
      <c r="G1724" s="7"/>
      <c r="H1724" s="12"/>
      <c r="I1724" s="11"/>
      <c r="J1724" s="12"/>
      <c r="K1724" s="11"/>
    </row>
    <row r="1725" spans="1:11" ht="60">
      <c r="A1725" s="1" t="s">
        <v>7322</v>
      </c>
      <c r="B1725" s="1" t="s">
        <v>7370</v>
      </c>
      <c r="C1725" s="1"/>
      <c r="D1725" s="1"/>
      <c r="E1725" s="1"/>
      <c r="F1725" s="6"/>
      <c r="G1725" s="7"/>
      <c r="H1725" s="12"/>
      <c r="I1725" s="11"/>
      <c r="J1725" s="12"/>
      <c r="K1725" s="11"/>
    </row>
    <row r="1726" spans="1:11" ht="60">
      <c r="A1726" s="1" t="s">
        <v>7371</v>
      </c>
      <c r="B1726" s="1" t="s">
        <v>7372</v>
      </c>
      <c r="C1726" s="1"/>
      <c r="D1726" s="1"/>
      <c r="E1726" s="1"/>
      <c r="F1726" s="6"/>
      <c r="G1726" s="7"/>
      <c r="H1726" s="12"/>
      <c r="I1726" s="11"/>
      <c r="J1726" s="12"/>
      <c r="K1726" s="11"/>
    </row>
    <row r="1727" spans="1:11" ht="135">
      <c r="A1727" s="1" t="s">
        <v>7378</v>
      </c>
      <c r="B1727" s="1" t="s">
        <v>7379</v>
      </c>
      <c r="C1727" s="1" t="s">
        <v>7380</v>
      </c>
      <c r="D1727" s="1" t="s">
        <v>7381</v>
      </c>
      <c r="E1727" s="1" t="s">
        <v>7382</v>
      </c>
      <c r="F1727" s="6">
        <v>41399</v>
      </c>
      <c r="G1727" s="7">
        <v>5.1391862955032168E-2</v>
      </c>
      <c r="H1727" s="10">
        <v>41421</v>
      </c>
      <c r="I1727" s="11">
        <v>74.72</v>
      </c>
      <c r="J1727" s="10">
        <v>42517</v>
      </c>
      <c r="K1727" s="11">
        <v>78.56</v>
      </c>
    </row>
    <row r="1728" spans="1:11" ht="60">
      <c r="A1728" s="1" t="s">
        <v>7383</v>
      </c>
      <c r="B1728" s="1" t="s">
        <v>7384</v>
      </c>
      <c r="C1728" s="1"/>
      <c r="D1728" s="1"/>
      <c r="E1728" s="1"/>
      <c r="F1728" s="6"/>
      <c r="G1728" s="7"/>
      <c r="H1728" s="12"/>
      <c r="I1728" s="11"/>
      <c r="J1728" s="12"/>
      <c r="K1728" s="11"/>
    </row>
    <row r="1729" spans="1:11" ht="135">
      <c r="A1729" s="1" t="s">
        <v>7385</v>
      </c>
      <c r="B1729" s="1" t="s">
        <v>7386</v>
      </c>
      <c r="C1729" s="1" t="s">
        <v>7387</v>
      </c>
      <c r="D1729" s="1" t="s">
        <v>7388</v>
      </c>
      <c r="E1729" s="1" t="s">
        <v>7389</v>
      </c>
      <c r="F1729" s="6">
        <v>41187</v>
      </c>
      <c r="G1729" s="7">
        <v>-0.43062121589118352</v>
      </c>
      <c r="H1729" s="10">
        <v>41482</v>
      </c>
      <c r="I1729" s="11">
        <v>120.57000000000001</v>
      </c>
      <c r="J1729" s="10">
        <v>42578</v>
      </c>
      <c r="K1729" s="11">
        <v>68.650000000000006</v>
      </c>
    </row>
    <row r="1730" spans="1:11" ht="135">
      <c r="A1730" s="1" t="s">
        <v>7390</v>
      </c>
      <c r="B1730" s="1" t="s">
        <v>7391</v>
      </c>
      <c r="C1730" s="1" t="s">
        <v>7392</v>
      </c>
      <c r="D1730" s="1" t="s">
        <v>7393</v>
      </c>
      <c r="E1730" s="1" t="s">
        <v>7394</v>
      </c>
      <c r="F1730" s="6">
        <v>40729</v>
      </c>
      <c r="G1730" s="7">
        <v>-0.80589999999999995</v>
      </c>
      <c r="H1730" s="10">
        <v>41452</v>
      </c>
      <c r="I1730" s="11">
        <v>100</v>
      </c>
      <c r="J1730" s="10">
        <v>42548</v>
      </c>
      <c r="K1730" s="11">
        <v>19.41</v>
      </c>
    </row>
    <row r="1731" spans="1:11" ht="135">
      <c r="A1731" s="1" t="s">
        <v>7395</v>
      </c>
      <c r="B1731" s="1" t="s">
        <v>7396</v>
      </c>
      <c r="C1731" s="1" t="s">
        <v>3415</v>
      </c>
      <c r="D1731" s="1" t="s">
        <v>3416</v>
      </c>
      <c r="E1731" s="1" t="s">
        <v>3417</v>
      </c>
      <c r="F1731" s="6">
        <v>40886</v>
      </c>
      <c r="G1731" s="7">
        <v>1.0443755934236167</v>
      </c>
      <c r="H1731" s="10">
        <v>40891</v>
      </c>
      <c r="I1731" s="11">
        <v>600.33000000000004</v>
      </c>
      <c r="J1731" s="10">
        <v>41987</v>
      </c>
      <c r="K1731" s="11">
        <v>1227.3</v>
      </c>
    </row>
    <row r="1732" spans="1:11" ht="135">
      <c r="A1732" s="1" t="s">
        <v>7402</v>
      </c>
      <c r="B1732" s="1" t="s">
        <v>7403</v>
      </c>
      <c r="C1732" s="1" t="s">
        <v>7404</v>
      </c>
      <c r="D1732" s="1" t="s">
        <v>7405</v>
      </c>
      <c r="E1732" s="1" t="s">
        <v>7406</v>
      </c>
      <c r="F1732" s="6">
        <v>38842</v>
      </c>
      <c r="G1732" s="7">
        <v>-0.75898318042813462</v>
      </c>
      <c r="H1732" s="10">
        <v>38864</v>
      </c>
      <c r="I1732" s="11">
        <v>52.32</v>
      </c>
      <c r="J1732" s="10">
        <v>39960</v>
      </c>
      <c r="K1732" s="11">
        <v>12.61</v>
      </c>
    </row>
    <row r="1733" spans="1:11" ht="135">
      <c r="A1733" s="1" t="s">
        <v>7415</v>
      </c>
      <c r="B1733" s="1" t="s">
        <v>7416</v>
      </c>
      <c r="C1733" s="1" t="s">
        <v>7417</v>
      </c>
      <c r="D1733" s="1" t="s">
        <v>7418</v>
      </c>
      <c r="E1733" s="1" t="s">
        <v>7419</v>
      </c>
      <c r="F1733" s="6">
        <v>36165</v>
      </c>
      <c r="G1733" s="7">
        <v>1.1387651177593889</v>
      </c>
      <c r="H1733" s="10">
        <v>36187</v>
      </c>
      <c r="I1733" s="11">
        <v>15.71</v>
      </c>
      <c r="J1733" s="10">
        <v>37283</v>
      </c>
      <c r="K1733" s="11">
        <v>33.6</v>
      </c>
    </row>
    <row r="1734" spans="1:11" ht="150">
      <c r="A1734" s="1" t="s">
        <v>7420</v>
      </c>
      <c r="B1734" s="1" t="s">
        <v>7421</v>
      </c>
      <c r="C1734" s="1"/>
      <c r="D1734" s="1"/>
      <c r="E1734" s="1"/>
      <c r="F1734" s="6"/>
      <c r="G1734" s="7"/>
      <c r="H1734" s="12"/>
      <c r="I1734" s="11"/>
      <c r="J1734" s="12"/>
      <c r="K1734" s="11"/>
    </row>
    <row r="1735" spans="1:11" ht="135">
      <c r="A1735" s="1" t="s">
        <v>7422</v>
      </c>
      <c r="B1735" s="1" t="s">
        <v>7423</v>
      </c>
      <c r="C1735" s="1" t="s">
        <v>7424</v>
      </c>
      <c r="D1735" s="1" t="s">
        <v>7425</v>
      </c>
      <c r="E1735" s="1" t="s">
        <v>7426</v>
      </c>
      <c r="F1735" s="6">
        <v>35008</v>
      </c>
      <c r="G1735" s="7">
        <v>-0.31208000000000002</v>
      </c>
      <c r="H1735" s="10">
        <v>39078</v>
      </c>
      <c r="I1735" s="11">
        <v>125</v>
      </c>
      <c r="J1735" s="10">
        <v>40174</v>
      </c>
      <c r="K1735" s="11">
        <v>85.99</v>
      </c>
    </row>
    <row r="1736" spans="1:11" ht="135">
      <c r="A1736" s="1" t="s">
        <v>7427</v>
      </c>
      <c r="B1736" s="1" t="s">
        <v>7428</v>
      </c>
      <c r="C1736" s="1" t="s">
        <v>7429</v>
      </c>
      <c r="D1736" s="1" t="s">
        <v>7430</v>
      </c>
      <c r="E1736" s="1" t="s">
        <v>7431</v>
      </c>
      <c r="F1736" s="6">
        <v>41460</v>
      </c>
      <c r="G1736" s="7">
        <v>-0.27591522157996146</v>
      </c>
      <c r="H1736" s="10">
        <v>41482</v>
      </c>
      <c r="I1736" s="11">
        <v>51.9</v>
      </c>
      <c r="J1736" s="10">
        <v>42578</v>
      </c>
      <c r="K1736" s="11">
        <v>37.58</v>
      </c>
    </row>
    <row r="1737" spans="1:11" ht="135">
      <c r="A1737" s="1" t="s">
        <v>7432</v>
      </c>
      <c r="B1737" s="1" t="s">
        <v>7433</v>
      </c>
      <c r="C1737" s="1" t="s">
        <v>7434</v>
      </c>
      <c r="D1737" s="1" t="s">
        <v>7435</v>
      </c>
      <c r="E1737" s="1" t="s">
        <v>7436</v>
      </c>
      <c r="F1737" s="6">
        <v>39908</v>
      </c>
      <c r="G1737" s="7">
        <v>-0.28797289666854892</v>
      </c>
      <c r="H1737" s="10">
        <v>39930</v>
      </c>
      <c r="I1737" s="11">
        <v>35.42</v>
      </c>
      <c r="J1737" s="10">
        <v>41026</v>
      </c>
      <c r="K1737" s="11">
        <v>25.22</v>
      </c>
    </row>
    <row r="1738" spans="1:11" ht="60">
      <c r="A1738" s="1" t="s">
        <v>7437</v>
      </c>
      <c r="B1738" s="1" t="s">
        <v>7438</v>
      </c>
      <c r="C1738" s="1"/>
      <c r="D1738" s="1"/>
      <c r="E1738" s="1"/>
      <c r="F1738" s="6"/>
      <c r="G1738" s="7"/>
      <c r="H1738" s="12"/>
      <c r="I1738" s="11"/>
      <c r="J1738" s="12"/>
      <c r="K1738" s="11"/>
    </row>
    <row r="1739" spans="1:11" ht="75">
      <c r="A1739" s="1" t="s">
        <v>7439</v>
      </c>
      <c r="B1739" s="1" t="s">
        <v>7440</v>
      </c>
      <c r="C1739" s="1"/>
      <c r="D1739" s="1"/>
      <c r="E1739" s="1"/>
      <c r="F1739" s="6"/>
      <c r="G1739" s="7"/>
      <c r="H1739" s="12"/>
      <c r="I1739" s="11"/>
      <c r="J1739" s="12"/>
      <c r="K1739" s="11"/>
    </row>
    <row r="1740" spans="1:11" ht="60">
      <c r="A1740" s="1" t="s">
        <v>7441</v>
      </c>
      <c r="B1740" s="1" t="s">
        <v>7442</v>
      </c>
      <c r="C1740" s="1"/>
      <c r="D1740" s="1"/>
      <c r="E1740" s="1"/>
      <c r="F1740" s="6"/>
      <c r="G1740" s="7"/>
      <c r="H1740" s="12"/>
      <c r="I1740" s="11"/>
      <c r="J1740" s="12"/>
      <c r="K1740" s="11"/>
    </row>
    <row r="1741" spans="1:11" ht="135">
      <c r="A1741" s="1" t="s">
        <v>7443</v>
      </c>
      <c r="B1741" s="1" t="s">
        <v>7444</v>
      </c>
      <c r="C1741" s="1" t="s">
        <v>7445</v>
      </c>
      <c r="D1741" s="1" t="s">
        <v>7446</v>
      </c>
      <c r="E1741" s="1" t="s">
        <v>7447</v>
      </c>
      <c r="F1741" s="1"/>
      <c r="G1741" s="7"/>
      <c r="H1741" s="12"/>
      <c r="I1741" s="11"/>
      <c r="J1741" s="12"/>
      <c r="K1741" s="11"/>
    </row>
    <row r="1742" spans="1:11" ht="135">
      <c r="A1742" s="1" t="s">
        <v>7448</v>
      </c>
      <c r="B1742" s="1" t="s">
        <v>7449</v>
      </c>
      <c r="C1742" s="1" t="s">
        <v>7450</v>
      </c>
      <c r="D1742" s="1" t="s">
        <v>7451</v>
      </c>
      <c r="E1742" s="1" t="s">
        <v>7452</v>
      </c>
      <c r="F1742" s="6">
        <v>37108</v>
      </c>
      <c r="G1742" s="7">
        <v>0.13565319964612191</v>
      </c>
      <c r="H1742" s="10">
        <v>37130</v>
      </c>
      <c r="I1742" s="11">
        <v>33.910000000000004</v>
      </c>
      <c r="J1742" s="10">
        <v>38226</v>
      </c>
      <c r="K1742" s="11">
        <v>38.51</v>
      </c>
    </row>
    <row r="1743" spans="1:11" ht="75">
      <c r="A1743" s="1" t="s">
        <v>7453</v>
      </c>
      <c r="B1743" s="1" t="s">
        <v>7454</v>
      </c>
      <c r="C1743" s="1"/>
      <c r="D1743" s="1"/>
      <c r="E1743" s="1"/>
      <c r="F1743" s="6"/>
      <c r="G1743" s="7"/>
      <c r="H1743" s="12"/>
      <c r="I1743" s="11"/>
      <c r="J1743" s="12"/>
      <c r="K1743" s="11"/>
    </row>
    <row r="1744" spans="1:11" ht="135">
      <c r="A1744" s="1" t="s">
        <v>7455</v>
      </c>
      <c r="B1744" s="1" t="s">
        <v>7456</v>
      </c>
      <c r="C1744" s="1" t="s">
        <v>7457</v>
      </c>
      <c r="D1744" s="1" t="s">
        <v>7458</v>
      </c>
      <c r="E1744" s="1" t="s">
        <v>7459</v>
      </c>
      <c r="F1744" s="6">
        <v>41552</v>
      </c>
      <c r="G1744" s="7">
        <v>6.2200956937799208E-2</v>
      </c>
      <c r="H1744" s="10">
        <v>41574</v>
      </c>
      <c r="I1744" s="11">
        <v>4.18</v>
      </c>
      <c r="J1744" s="10">
        <v>42670</v>
      </c>
      <c r="K1744" s="11">
        <v>4.4400000000000004</v>
      </c>
    </row>
    <row r="1745" spans="1:11" ht="135">
      <c r="A1745" s="1" t="s">
        <v>7460</v>
      </c>
      <c r="B1745" s="1" t="s">
        <v>7461</v>
      </c>
      <c r="C1745" s="1" t="s">
        <v>7462</v>
      </c>
      <c r="D1745" s="1" t="s">
        <v>7463</v>
      </c>
      <c r="E1745" s="1" t="s">
        <v>7464</v>
      </c>
      <c r="F1745" s="6">
        <v>41526</v>
      </c>
      <c r="G1745" s="7">
        <v>0.14066985645933003</v>
      </c>
      <c r="H1745" s="10">
        <v>41531</v>
      </c>
      <c r="I1745" s="11">
        <v>10.450000000000001</v>
      </c>
      <c r="J1745" s="10">
        <v>42627</v>
      </c>
      <c r="K1745" s="11">
        <v>11.92</v>
      </c>
    </row>
    <row r="1746" spans="1:11" ht="135">
      <c r="A1746" s="1" t="s">
        <v>7465</v>
      </c>
      <c r="B1746" s="1" t="s">
        <v>7466</v>
      </c>
      <c r="C1746" s="1" t="s">
        <v>7467</v>
      </c>
      <c r="D1746" s="1" t="s">
        <v>7468</v>
      </c>
      <c r="E1746" s="1" t="s">
        <v>7469</v>
      </c>
      <c r="F1746" s="6">
        <v>39360</v>
      </c>
      <c r="G1746" s="7">
        <v>-0.2913332198195131</v>
      </c>
      <c r="H1746" s="10">
        <v>39382</v>
      </c>
      <c r="I1746" s="11">
        <v>58.730000000000004</v>
      </c>
      <c r="J1746" s="10">
        <v>40478</v>
      </c>
      <c r="K1746" s="11">
        <v>41.62</v>
      </c>
    </row>
    <row r="1747" spans="1:11" ht="105">
      <c r="A1747" s="1" t="s">
        <v>7471</v>
      </c>
      <c r="B1747" s="1" t="s">
        <v>7472</v>
      </c>
      <c r="C1747" s="1"/>
      <c r="D1747" s="1"/>
      <c r="E1747" s="1"/>
      <c r="F1747" s="6"/>
      <c r="G1747" s="7"/>
      <c r="H1747" s="12"/>
      <c r="I1747" s="11"/>
      <c r="J1747" s="12"/>
      <c r="K1747" s="11"/>
    </row>
    <row r="1748" spans="1:11" ht="60">
      <c r="A1748" s="1" t="s">
        <v>7473</v>
      </c>
      <c r="B1748" s="1" t="s">
        <v>7474</v>
      </c>
      <c r="C1748" s="1"/>
      <c r="D1748" s="1"/>
      <c r="E1748" s="1"/>
      <c r="F1748" s="6"/>
      <c r="G1748" s="7"/>
      <c r="H1748" s="12"/>
      <c r="I1748" s="11"/>
      <c r="J1748" s="12"/>
      <c r="K1748" s="11"/>
    </row>
    <row r="1749" spans="1:11" ht="45">
      <c r="A1749" s="1" t="s">
        <v>7268</v>
      </c>
      <c r="B1749" s="1" t="s">
        <v>7475</v>
      </c>
      <c r="C1749" s="1"/>
      <c r="D1749" s="1"/>
      <c r="E1749" s="1"/>
      <c r="F1749" s="6"/>
      <c r="G1749" s="7"/>
      <c r="H1749" s="12"/>
      <c r="I1749" s="11"/>
      <c r="J1749" s="12"/>
      <c r="K1749" s="11"/>
    </row>
    <row r="1750" spans="1:11" ht="135">
      <c r="A1750" s="1" t="s">
        <v>7476</v>
      </c>
      <c r="B1750" s="1" t="s">
        <v>7477</v>
      </c>
      <c r="C1750" s="1" t="s">
        <v>7478</v>
      </c>
      <c r="D1750" s="1" t="s">
        <v>7479</v>
      </c>
      <c r="E1750" s="1" t="s">
        <v>7480</v>
      </c>
      <c r="F1750" s="6">
        <v>39026</v>
      </c>
      <c r="G1750" s="7">
        <v>0.92594606350587205</v>
      </c>
      <c r="H1750" s="10">
        <v>41026</v>
      </c>
      <c r="I1750" s="11">
        <v>91.960000000000008</v>
      </c>
      <c r="J1750" s="10">
        <v>42121</v>
      </c>
      <c r="K1750" s="11">
        <v>177.11</v>
      </c>
    </row>
    <row r="1751" spans="1:11" ht="135">
      <c r="A1751" s="1" t="s">
        <v>7481</v>
      </c>
      <c r="B1751" s="1" t="s">
        <v>7482</v>
      </c>
      <c r="C1751" s="1" t="s">
        <v>7483</v>
      </c>
      <c r="D1751" s="1" t="s">
        <v>7484</v>
      </c>
      <c r="E1751" s="1" t="s">
        <v>7485</v>
      </c>
      <c r="F1751" s="6">
        <v>41583</v>
      </c>
      <c r="G1751" s="7">
        <v>-0.87645107794361521</v>
      </c>
      <c r="H1751" s="10">
        <v>41605</v>
      </c>
      <c r="I1751" s="11">
        <v>1206</v>
      </c>
      <c r="J1751" s="10">
        <v>42701</v>
      </c>
      <c r="K1751" s="11">
        <v>149</v>
      </c>
    </row>
    <row r="1752" spans="1:11" ht="135">
      <c r="A1752" s="1" t="s">
        <v>7486</v>
      </c>
      <c r="B1752" s="1" t="s">
        <v>7487</v>
      </c>
      <c r="C1752" s="1" t="s">
        <v>7488</v>
      </c>
      <c r="D1752" s="1" t="s">
        <v>7489</v>
      </c>
      <c r="E1752" s="1" t="s">
        <v>7490</v>
      </c>
      <c r="F1752" s="6">
        <v>36651</v>
      </c>
      <c r="G1752" s="7">
        <v>0.71158301158301163</v>
      </c>
      <c r="H1752" s="10">
        <v>36673</v>
      </c>
      <c r="I1752" s="11">
        <v>77.7</v>
      </c>
      <c r="J1752" s="10">
        <v>37768</v>
      </c>
      <c r="K1752" s="11">
        <v>132.99</v>
      </c>
    </row>
    <row r="1753" spans="1:11" ht="135">
      <c r="A1753" s="1" t="s">
        <v>7491</v>
      </c>
      <c r="B1753" s="1" t="s">
        <v>7492</v>
      </c>
      <c r="C1753" s="1" t="s">
        <v>7493</v>
      </c>
      <c r="D1753" s="1" t="s">
        <v>7494</v>
      </c>
      <c r="E1753" s="1" t="s">
        <v>7495</v>
      </c>
      <c r="F1753" s="6">
        <v>38265</v>
      </c>
      <c r="G1753" s="7">
        <v>-9.7421575631616547E-2</v>
      </c>
      <c r="H1753" s="10">
        <v>38287</v>
      </c>
      <c r="I1753" s="11">
        <v>153.97</v>
      </c>
      <c r="J1753" s="10">
        <v>39382</v>
      </c>
      <c r="K1753" s="11">
        <v>138.97</v>
      </c>
    </row>
    <row r="1754" spans="1:11" ht="135">
      <c r="A1754" s="1" t="s">
        <v>7496</v>
      </c>
      <c r="B1754" s="1" t="s">
        <v>7497</v>
      </c>
      <c r="C1754" s="1" t="s">
        <v>7498</v>
      </c>
      <c r="D1754" s="1" t="s">
        <v>7499</v>
      </c>
      <c r="E1754" s="1" t="s">
        <v>7500</v>
      </c>
      <c r="F1754" s="6">
        <v>37292</v>
      </c>
      <c r="G1754" s="7">
        <v>-9.6918691461924805E-2</v>
      </c>
      <c r="H1754" s="10">
        <v>37314</v>
      </c>
      <c r="I1754" s="11">
        <v>147.34</v>
      </c>
      <c r="J1754" s="10">
        <v>38410</v>
      </c>
      <c r="K1754" s="11">
        <v>133.06</v>
      </c>
    </row>
    <row r="1755" spans="1:11" ht="135">
      <c r="A1755" s="1" t="s">
        <v>7501</v>
      </c>
      <c r="B1755" s="1" t="s">
        <v>7502</v>
      </c>
      <c r="C1755" s="1" t="s">
        <v>7503</v>
      </c>
      <c r="D1755" s="1" t="s">
        <v>7504</v>
      </c>
      <c r="E1755" s="1" t="s">
        <v>7505</v>
      </c>
      <c r="F1755" s="6">
        <v>39299</v>
      </c>
      <c r="G1755" s="7">
        <v>-2.1739130434782553E-2</v>
      </c>
      <c r="H1755" s="10">
        <v>39321</v>
      </c>
      <c r="I1755" s="11">
        <v>69.92</v>
      </c>
      <c r="J1755" s="10">
        <v>40417</v>
      </c>
      <c r="K1755" s="11">
        <v>68.400000000000006</v>
      </c>
    </row>
    <row r="1756" spans="1:11" ht="90">
      <c r="A1756" s="1" t="s">
        <v>7506</v>
      </c>
      <c r="B1756" s="1" t="s">
        <v>7507</v>
      </c>
      <c r="C1756" s="1"/>
      <c r="D1756" s="1"/>
      <c r="E1756" s="1"/>
      <c r="F1756" s="6"/>
      <c r="G1756" s="7"/>
      <c r="H1756" s="12"/>
      <c r="I1756" s="11"/>
      <c r="J1756" s="12"/>
      <c r="K1756" s="11"/>
    </row>
    <row r="1757" spans="1:11" ht="135">
      <c r="A1757" s="1" t="s">
        <v>7237</v>
      </c>
      <c r="B1757" s="1" t="s">
        <v>7508</v>
      </c>
      <c r="C1757" s="1" t="s">
        <v>2661</v>
      </c>
      <c r="D1757" s="1" t="s">
        <v>2662</v>
      </c>
      <c r="E1757" s="1" t="s">
        <v>2663</v>
      </c>
      <c r="F1757" s="6">
        <v>41738</v>
      </c>
      <c r="G1757" s="7">
        <v>0.24456351083323064</v>
      </c>
      <c r="H1757" s="10">
        <v>41748</v>
      </c>
      <c r="I1757" s="11">
        <v>5031.74</v>
      </c>
      <c r="J1757" s="10">
        <v>42844</v>
      </c>
      <c r="K1757" s="11">
        <v>6262.32</v>
      </c>
    </row>
    <row r="1758" spans="1:11" ht="135">
      <c r="A1758" s="1" t="s">
        <v>7509</v>
      </c>
      <c r="B1758" s="1" t="s">
        <v>7510</v>
      </c>
      <c r="C1758" s="1" t="s">
        <v>7511</v>
      </c>
      <c r="D1758" s="1" t="s">
        <v>7512</v>
      </c>
      <c r="E1758" s="1" t="s">
        <v>7513</v>
      </c>
      <c r="F1758" s="6">
        <v>41004</v>
      </c>
      <c r="G1758" s="7">
        <v>0.96334690855238791</v>
      </c>
      <c r="H1758" s="10">
        <v>41026</v>
      </c>
      <c r="I1758" s="11">
        <v>54.02</v>
      </c>
      <c r="J1758" s="10">
        <v>42121</v>
      </c>
      <c r="K1758" s="11">
        <v>106.06</v>
      </c>
    </row>
    <row r="1759" spans="1:11" ht="135">
      <c r="A1759" s="1" t="s">
        <v>7514</v>
      </c>
      <c r="B1759" s="1" t="s">
        <v>7515</v>
      </c>
      <c r="C1759" s="1" t="s">
        <v>7516</v>
      </c>
      <c r="D1759" s="1" t="s">
        <v>7517</v>
      </c>
      <c r="E1759" s="1" t="s">
        <v>7518</v>
      </c>
      <c r="F1759" s="6">
        <v>41491</v>
      </c>
      <c r="G1759" s="7">
        <v>-0.73960315303071489</v>
      </c>
      <c r="H1759" s="10">
        <v>41513</v>
      </c>
      <c r="I1759" s="11">
        <v>36.79</v>
      </c>
      <c r="J1759" s="10">
        <v>42609</v>
      </c>
      <c r="K1759" s="11">
        <v>9.58</v>
      </c>
    </row>
    <row r="1760" spans="1:11" ht="135">
      <c r="A1760" s="1" t="s">
        <v>7519</v>
      </c>
      <c r="B1760" s="1" t="s">
        <v>7520</v>
      </c>
      <c r="C1760" s="1" t="s">
        <v>7521</v>
      </c>
      <c r="D1760" s="1" t="s">
        <v>7522</v>
      </c>
      <c r="E1760" s="1" t="s">
        <v>7523</v>
      </c>
      <c r="F1760" s="6">
        <v>38569</v>
      </c>
      <c r="G1760" s="7">
        <v>-0.875</v>
      </c>
      <c r="H1760" s="10">
        <v>38591</v>
      </c>
      <c r="I1760" s="11">
        <v>100</v>
      </c>
      <c r="J1760" s="10">
        <v>39687</v>
      </c>
      <c r="K1760" s="11">
        <v>12.5</v>
      </c>
    </row>
    <row r="1761" spans="1:11" ht="75">
      <c r="A1761" s="1" t="s">
        <v>7524</v>
      </c>
      <c r="B1761" s="1" t="s">
        <v>7525</v>
      </c>
      <c r="C1761" s="1"/>
      <c r="D1761" s="1"/>
      <c r="E1761" s="1"/>
      <c r="F1761" s="6"/>
      <c r="G1761" s="7"/>
      <c r="H1761" s="12"/>
      <c r="I1761" s="11"/>
      <c r="J1761" s="12"/>
      <c r="K1761" s="11"/>
    </row>
    <row r="1762" spans="1:11" ht="135">
      <c r="A1762" s="1" t="s">
        <v>7531</v>
      </c>
      <c r="B1762" s="1" t="s">
        <v>7532</v>
      </c>
      <c r="C1762" s="1" t="s">
        <v>7533</v>
      </c>
      <c r="D1762" s="1" t="s">
        <v>7534</v>
      </c>
      <c r="E1762" s="1" t="s">
        <v>7535</v>
      </c>
      <c r="F1762" s="6">
        <v>39391</v>
      </c>
      <c r="G1762" s="7">
        <v>-8.045458166272881E-3</v>
      </c>
      <c r="H1762" s="10">
        <v>39413</v>
      </c>
      <c r="I1762" s="11">
        <v>376.61</v>
      </c>
      <c r="J1762" s="10">
        <v>40509</v>
      </c>
      <c r="K1762" s="11">
        <v>373.58</v>
      </c>
    </row>
    <row r="1763" spans="1:11" ht="45">
      <c r="A1763" s="1" t="s">
        <v>7441</v>
      </c>
      <c r="B1763" s="1" t="s">
        <v>7536</v>
      </c>
      <c r="C1763" s="1"/>
      <c r="D1763" s="1"/>
      <c r="E1763" s="1"/>
      <c r="F1763" s="6"/>
      <c r="G1763" s="7"/>
      <c r="H1763" s="12"/>
      <c r="I1763" s="11"/>
      <c r="J1763" s="12"/>
      <c r="K1763" s="11"/>
    </row>
    <row r="1764" spans="1:11" ht="135">
      <c r="A1764" s="1" t="s">
        <v>7537</v>
      </c>
      <c r="B1764" s="1" t="s">
        <v>7538</v>
      </c>
      <c r="C1764" s="1" t="s">
        <v>7539</v>
      </c>
      <c r="D1764" s="1" t="s">
        <v>7540</v>
      </c>
      <c r="E1764" s="1" t="s">
        <v>7541</v>
      </c>
      <c r="F1764" s="6">
        <v>39935</v>
      </c>
      <c r="G1764" s="7">
        <v>0.31212513484358134</v>
      </c>
      <c r="H1764" s="10">
        <v>39960</v>
      </c>
      <c r="I1764" s="11">
        <v>463.5</v>
      </c>
      <c r="J1764" s="10">
        <v>41056</v>
      </c>
      <c r="K1764" s="11">
        <v>608.16999999999996</v>
      </c>
    </row>
    <row r="1765" spans="1:11" ht="135">
      <c r="A1765" s="1" t="s">
        <v>7537</v>
      </c>
      <c r="B1765" s="1" t="s">
        <v>7538</v>
      </c>
      <c r="C1765" s="1" t="s">
        <v>7539</v>
      </c>
      <c r="D1765" s="1" t="s">
        <v>7540</v>
      </c>
      <c r="E1765" s="1" t="s">
        <v>7542</v>
      </c>
      <c r="F1765" s="6">
        <v>39935</v>
      </c>
      <c r="G1765" s="7">
        <v>0.32843147671972289</v>
      </c>
      <c r="H1765" s="10">
        <v>39947</v>
      </c>
      <c r="I1765" s="11">
        <v>470.57</v>
      </c>
      <c r="J1765" s="10">
        <v>41043</v>
      </c>
      <c r="K1765" s="11">
        <v>625.12</v>
      </c>
    </row>
    <row r="1766" spans="1:11" ht="60">
      <c r="A1766" s="1" t="s">
        <v>7543</v>
      </c>
      <c r="B1766" s="1" t="s">
        <v>7544</v>
      </c>
      <c r="C1766" s="1"/>
      <c r="D1766" s="1"/>
      <c r="E1766" s="1"/>
      <c r="F1766" s="6"/>
      <c r="G1766" s="7"/>
      <c r="H1766" s="12"/>
      <c r="I1766" s="11"/>
      <c r="J1766" s="12"/>
      <c r="K1766" s="11"/>
    </row>
    <row r="1767" spans="1:11" ht="135">
      <c r="A1767" s="1" t="s">
        <v>7545</v>
      </c>
      <c r="B1767" s="1" t="s">
        <v>7546</v>
      </c>
      <c r="C1767" s="1" t="s">
        <v>7547</v>
      </c>
      <c r="D1767" s="1" t="s">
        <v>7548</v>
      </c>
      <c r="E1767" s="1" t="s">
        <v>7549</v>
      </c>
      <c r="F1767" s="6">
        <v>36469</v>
      </c>
      <c r="G1767" s="7">
        <v>0.86376427743751027</v>
      </c>
      <c r="H1767" s="10">
        <v>36491</v>
      </c>
      <c r="I1767" s="11">
        <v>120.82000000000001</v>
      </c>
      <c r="J1767" s="10">
        <v>37587</v>
      </c>
      <c r="K1767" s="11">
        <v>225.18</v>
      </c>
    </row>
    <row r="1768" spans="1:11" ht="60">
      <c r="A1768" s="1" t="s">
        <v>7550</v>
      </c>
      <c r="B1768" s="1" t="s">
        <v>7551</v>
      </c>
      <c r="C1768" s="1"/>
      <c r="D1768" s="1"/>
      <c r="E1768" s="1"/>
      <c r="F1768" s="6"/>
      <c r="G1768" s="7"/>
      <c r="H1768" s="12"/>
      <c r="I1768" s="11"/>
      <c r="J1768" s="12"/>
      <c r="K1768" s="11"/>
    </row>
    <row r="1769" spans="1:11" ht="75">
      <c r="A1769" s="1" t="s">
        <v>7552</v>
      </c>
      <c r="B1769" s="1" t="s">
        <v>7553</v>
      </c>
      <c r="C1769" s="1"/>
      <c r="D1769" s="1"/>
      <c r="E1769" s="1"/>
      <c r="F1769" s="1"/>
      <c r="G1769" s="7"/>
      <c r="H1769" s="12"/>
      <c r="I1769" s="11"/>
      <c r="J1769" s="12"/>
      <c r="K1769" s="11"/>
    </row>
    <row r="1770" spans="1:11" ht="135">
      <c r="A1770" s="1" t="s">
        <v>7559</v>
      </c>
      <c r="B1770" s="1" t="s">
        <v>7560</v>
      </c>
      <c r="C1770" s="1" t="s">
        <v>7561</v>
      </c>
      <c r="D1770" s="1" t="s">
        <v>7562</v>
      </c>
      <c r="E1770" s="1" t="s">
        <v>7563</v>
      </c>
      <c r="F1770" s="6">
        <v>39634</v>
      </c>
      <c r="G1770" s="7">
        <v>2.0582010582010581</v>
      </c>
      <c r="H1770" s="10">
        <v>39656</v>
      </c>
      <c r="I1770" s="11">
        <v>3.7800000000000002</v>
      </c>
      <c r="J1770" s="10">
        <v>40751</v>
      </c>
      <c r="K1770" s="11">
        <v>11.56</v>
      </c>
    </row>
    <row r="1771" spans="1:11" ht="135">
      <c r="A1771" s="1" t="s">
        <v>7564</v>
      </c>
      <c r="B1771" s="1" t="s">
        <v>7565</v>
      </c>
      <c r="C1771" s="1" t="s">
        <v>7566</v>
      </c>
      <c r="D1771" s="1" t="s">
        <v>7567</v>
      </c>
      <c r="E1771" s="1" t="s">
        <v>7568</v>
      </c>
      <c r="F1771" s="6">
        <v>41310</v>
      </c>
      <c r="G1771" s="7">
        <v>-0.51437451437451442</v>
      </c>
      <c r="H1771" s="10">
        <v>41332</v>
      </c>
      <c r="I1771" s="11">
        <v>12.870000000000001</v>
      </c>
      <c r="J1771" s="10">
        <v>42427</v>
      </c>
      <c r="K1771" s="11">
        <v>6.25</v>
      </c>
    </row>
    <row r="1772" spans="1:11" ht="135">
      <c r="A1772" s="1" t="s">
        <v>7569</v>
      </c>
      <c r="B1772" s="1" t="s">
        <v>7570</v>
      </c>
      <c r="C1772" s="1" t="s">
        <v>7571</v>
      </c>
      <c r="D1772" s="1" t="s">
        <v>7572</v>
      </c>
      <c r="E1772" s="1" t="s">
        <v>7573</v>
      </c>
      <c r="F1772" s="6">
        <v>40487</v>
      </c>
      <c r="G1772" s="7">
        <v>0.83994047516049208</v>
      </c>
      <c r="H1772" s="10">
        <v>40509</v>
      </c>
      <c r="I1772" s="11">
        <v>1155.82</v>
      </c>
      <c r="J1772" s="10">
        <v>41605</v>
      </c>
      <c r="K1772" s="11">
        <v>2126.64</v>
      </c>
    </row>
    <row r="1773" spans="1:11" ht="45">
      <c r="A1773" s="1" t="s">
        <v>7574</v>
      </c>
      <c r="B1773" s="1" t="s">
        <v>7575</v>
      </c>
      <c r="C1773" s="1"/>
      <c r="D1773" s="1"/>
      <c r="E1773" s="1"/>
      <c r="F1773" s="6"/>
      <c r="G1773" s="7"/>
      <c r="H1773" s="12"/>
      <c r="I1773" s="11"/>
      <c r="J1773" s="12"/>
      <c r="K1773" s="11"/>
    </row>
    <row r="1774" spans="1:11" ht="135">
      <c r="A1774" s="1" t="s">
        <v>7576</v>
      </c>
      <c r="B1774" s="1" t="s">
        <v>7577</v>
      </c>
      <c r="C1774" s="1" t="s">
        <v>7578</v>
      </c>
      <c r="D1774" s="1" t="s">
        <v>7579</v>
      </c>
      <c r="E1774" s="1" t="s">
        <v>7580</v>
      </c>
      <c r="F1774" s="6">
        <v>41552</v>
      </c>
      <c r="G1774" s="7">
        <v>-0.51778472176052126</v>
      </c>
      <c r="H1774" s="10">
        <v>41574</v>
      </c>
      <c r="I1774" s="11">
        <v>300.82</v>
      </c>
      <c r="J1774" s="10">
        <v>42670</v>
      </c>
      <c r="K1774" s="11">
        <v>145.06</v>
      </c>
    </row>
    <row r="1775" spans="1:11" ht="135">
      <c r="A1775" s="1" t="s">
        <v>7581</v>
      </c>
      <c r="B1775" s="1" t="s">
        <v>7582</v>
      </c>
      <c r="C1775" s="1" t="s">
        <v>7583</v>
      </c>
      <c r="D1775" s="1" t="s">
        <v>7584</v>
      </c>
      <c r="E1775" s="1" t="s">
        <v>7585</v>
      </c>
      <c r="F1775" s="6">
        <v>39818</v>
      </c>
      <c r="G1775" s="7">
        <v>-0.54244092207093486</v>
      </c>
      <c r="H1775" s="10">
        <v>39840</v>
      </c>
      <c r="I1775" s="11">
        <v>241.63</v>
      </c>
      <c r="J1775" s="10">
        <v>40935</v>
      </c>
      <c r="K1775" s="11">
        <v>110.56</v>
      </c>
    </row>
    <row r="1776" spans="1:11" ht="60">
      <c r="A1776" s="1" t="s">
        <v>7586</v>
      </c>
      <c r="B1776" s="1" t="s">
        <v>7587</v>
      </c>
      <c r="C1776" s="1"/>
      <c r="D1776" s="1"/>
      <c r="E1776" s="1"/>
      <c r="F1776" s="6"/>
      <c r="G1776" s="7"/>
      <c r="H1776" s="12"/>
      <c r="I1776" s="11"/>
      <c r="J1776" s="12"/>
      <c r="K1776" s="11"/>
    </row>
    <row r="1777" spans="1:11" ht="75">
      <c r="A1777" s="1" t="s">
        <v>7593</v>
      </c>
      <c r="B1777" s="1" t="s">
        <v>7594</v>
      </c>
      <c r="C1777" s="1"/>
      <c r="D1777" s="1"/>
      <c r="E1777" s="1"/>
      <c r="F1777" s="6"/>
      <c r="G1777" s="7"/>
      <c r="H1777" s="12"/>
      <c r="I1777" s="11"/>
      <c r="J1777" s="12"/>
      <c r="K1777" s="11"/>
    </row>
    <row r="1778" spans="1:11" ht="135">
      <c r="A1778" s="1" t="s">
        <v>7595</v>
      </c>
      <c r="B1778" s="1" t="s">
        <v>7596</v>
      </c>
      <c r="C1778" s="1" t="s">
        <v>7597</v>
      </c>
      <c r="D1778" s="1" t="s">
        <v>7598</v>
      </c>
      <c r="E1778" s="1" t="s">
        <v>7599</v>
      </c>
      <c r="F1778" s="6">
        <v>35981</v>
      </c>
      <c r="G1778" s="7">
        <v>4.9626963350785331</v>
      </c>
      <c r="H1778" s="10">
        <v>36004</v>
      </c>
      <c r="I1778" s="11">
        <v>30.560000000000002</v>
      </c>
      <c r="J1778" s="10">
        <v>37100</v>
      </c>
      <c r="K1778" s="11">
        <v>182.22</v>
      </c>
    </row>
    <row r="1779" spans="1:11" ht="75">
      <c r="A1779" s="1" t="s">
        <v>7600</v>
      </c>
      <c r="B1779" s="1" t="s">
        <v>7601</v>
      </c>
      <c r="C1779" s="1"/>
      <c r="D1779" s="1"/>
      <c r="E1779" s="1"/>
      <c r="F1779" s="6"/>
      <c r="G1779" s="7"/>
      <c r="H1779" s="12"/>
      <c r="I1779" s="11"/>
      <c r="J1779" s="12"/>
      <c r="K1779" s="11"/>
    </row>
    <row r="1780" spans="1:11" ht="45">
      <c r="A1780" s="1" t="s">
        <v>7617</v>
      </c>
      <c r="B1780" s="1" t="s">
        <v>7618</v>
      </c>
      <c r="C1780" s="1"/>
      <c r="D1780" s="1"/>
      <c r="E1780" s="1"/>
      <c r="F1780" s="6"/>
      <c r="G1780" s="7"/>
      <c r="H1780" s="12"/>
      <c r="I1780" s="11"/>
      <c r="J1780" s="12"/>
      <c r="K1780" s="11"/>
    </row>
    <row r="1781" spans="1:11" ht="135">
      <c r="A1781" s="1" t="s">
        <v>7619</v>
      </c>
      <c r="B1781" s="1" t="s">
        <v>7620</v>
      </c>
      <c r="C1781" s="1" t="s">
        <v>7621</v>
      </c>
      <c r="D1781" s="1" t="s">
        <v>7622</v>
      </c>
      <c r="E1781" s="1" t="s">
        <v>7623</v>
      </c>
      <c r="F1781" s="6">
        <v>40548</v>
      </c>
      <c r="G1781" s="7">
        <v>7.4074427480916025</v>
      </c>
      <c r="H1781" s="10">
        <v>40571</v>
      </c>
      <c r="I1781" s="11">
        <v>31.44</v>
      </c>
      <c r="J1781" s="10">
        <v>41667</v>
      </c>
      <c r="K1781" s="11">
        <v>264.33</v>
      </c>
    </row>
    <row r="1782" spans="1:11" ht="135">
      <c r="A1782" s="1" t="s">
        <v>7624</v>
      </c>
      <c r="B1782" s="1" t="s">
        <v>7625</v>
      </c>
      <c r="C1782" s="1" t="s">
        <v>7626</v>
      </c>
      <c r="D1782" s="1" t="s">
        <v>7627</v>
      </c>
      <c r="E1782" s="1" t="s">
        <v>7628</v>
      </c>
      <c r="F1782" s="6">
        <v>31721</v>
      </c>
      <c r="G1782" s="7">
        <v>0.36364392332959145</v>
      </c>
      <c r="H1782" s="10">
        <v>31744</v>
      </c>
      <c r="I1782" s="11">
        <v>481.02</v>
      </c>
      <c r="J1782" s="10">
        <v>32840</v>
      </c>
      <c r="K1782" s="11">
        <v>655.94</v>
      </c>
    </row>
    <row r="1783" spans="1:11" ht="30">
      <c r="A1783" s="1" t="s">
        <v>7629</v>
      </c>
      <c r="B1783" s="1" t="s">
        <v>7630</v>
      </c>
      <c r="C1783" s="1"/>
      <c r="D1783" s="1"/>
      <c r="E1783" s="1"/>
      <c r="F1783" s="6"/>
      <c r="G1783" s="7"/>
      <c r="H1783" s="12"/>
      <c r="I1783" s="11"/>
      <c r="J1783" s="12"/>
      <c r="K1783" s="11"/>
    </row>
    <row r="1784" spans="1:11" ht="135">
      <c r="A1784" s="1" t="s">
        <v>7631</v>
      </c>
      <c r="B1784" s="1" t="s">
        <v>7632</v>
      </c>
      <c r="C1784" s="1" t="s">
        <v>7633</v>
      </c>
      <c r="D1784" s="1" t="s">
        <v>7634</v>
      </c>
      <c r="E1784" s="1" t="s">
        <v>7635</v>
      </c>
      <c r="F1784" s="6">
        <v>41279</v>
      </c>
      <c r="G1784" s="7">
        <v>-0.56162915326902463</v>
      </c>
      <c r="H1784" s="10">
        <v>41302</v>
      </c>
      <c r="I1784" s="11">
        <v>9.33</v>
      </c>
      <c r="J1784" s="10">
        <v>42397</v>
      </c>
      <c r="K1784" s="11">
        <v>4.09</v>
      </c>
    </row>
    <row r="1785" spans="1:11" ht="135">
      <c r="A1785" s="1" t="s">
        <v>7636</v>
      </c>
      <c r="B1785" s="1" t="s">
        <v>7637</v>
      </c>
      <c r="C1785" s="1" t="s">
        <v>7638</v>
      </c>
      <c r="D1785" s="1" t="s">
        <v>7639</v>
      </c>
      <c r="E1785" s="1" t="s">
        <v>7640</v>
      </c>
      <c r="F1785" s="6">
        <v>41734</v>
      </c>
      <c r="G1785" s="7">
        <v>-0.70673712021136059</v>
      </c>
      <c r="H1785" s="10">
        <v>41757</v>
      </c>
      <c r="I1785" s="11">
        <v>7.57</v>
      </c>
      <c r="J1785" s="10">
        <v>42853</v>
      </c>
      <c r="K1785" s="11">
        <v>2.2200000000000002</v>
      </c>
    </row>
    <row r="1786" spans="1:11" ht="135">
      <c r="A1786" s="1" t="s">
        <v>7641</v>
      </c>
      <c r="B1786" s="1" t="s">
        <v>7642</v>
      </c>
      <c r="C1786" s="1" t="s">
        <v>7643</v>
      </c>
      <c r="D1786" s="1" t="s">
        <v>7644</v>
      </c>
      <c r="E1786" s="1" t="s">
        <v>7645</v>
      </c>
      <c r="F1786" s="6">
        <v>37565</v>
      </c>
      <c r="G1786" s="7">
        <v>0.18455783019848285</v>
      </c>
      <c r="H1786" s="10">
        <v>37588</v>
      </c>
      <c r="I1786" s="11">
        <v>96.23</v>
      </c>
      <c r="J1786" s="10">
        <v>38684</v>
      </c>
      <c r="K1786" s="11">
        <v>113.99000000000001</v>
      </c>
    </row>
    <row r="1787" spans="1:11" ht="135">
      <c r="A1787" s="1" t="s">
        <v>7651</v>
      </c>
      <c r="B1787" s="1" t="s">
        <v>7652</v>
      </c>
      <c r="C1787" s="1" t="s">
        <v>7653</v>
      </c>
      <c r="D1787" s="1" t="s">
        <v>7654</v>
      </c>
      <c r="E1787" s="1" t="s">
        <v>7655</v>
      </c>
      <c r="F1787" s="6">
        <v>40913</v>
      </c>
      <c r="G1787" s="7">
        <v>0.10126582278481021</v>
      </c>
      <c r="H1787" s="10">
        <v>40936</v>
      </c>
      <c r="I1787" s="11">
        <v>3.95</v>
      </c>
      <c r="J1787" s="10">
        <v>42032</v>
      </c>
      <c r="K1787" s="11">
        <v>4.3500000000000005</v>
      </c>
    </row>
    <row r="1788" spans="1:11" ht="135">
      <c r="A1788" s="1" t="s">
        <v>7656</v>
      </c>
      <c r="B1788" s="1" t="s">
        <v>7657</v>
      </c>
      <c r="C1788" s="1" t="s">
        <v>7658</v>
      </c>
      <c r="D1788" s="1" t="s">
        <v>7659</v>
      </c>
      <c r="E1788" s="1" t="s">
        <v>7660</v>
      </c>
      <c r="F1788" s="6">
        <v>37991</v>
      </c>
      <c r="G1788" s="7">
        <v>0.46731880835927064</v>
      </c>
      <c r="H1788" s="10">
        <v>38014</v>
      </c>
      <c r="I1788" s="11">
        <v>44.980000000000004</v>
      </c>
      <c r="J1788" s="10">
        <v>39110</v>
      </c>
      <c r="K1788" s="11">
        <v>66</v>
      </c>
    </row>
    <row r="1789" spans="1:11" ht="135">
      <c r="A1789" s="1" t="s">
        <v>7661</v>
      </c>
      <c r="B1789" s="1" t="s">
        <v>7662</v>
      </c>
      <c r="C1789" s="1" t="s">
        <v>7663</v>
      </c>
      <c r="D1789" s="1" t="s">
        <v>7664</v>
      </c>
      <c r="E1789" s="1" t="s">
        <v>7665</v>
      </c>
      <c r="F1789" s="6">
        <v>40214</v>
      </c>
      <c r="G1789" s="7">
        <v>-0.79224030037546933</v>
      </c>
      <c r="H1789" s="10">
        <v>40237</v>
      </c>
      <c r="I1789" s="11">
        <v>7.99</v>
      </c>
      <c r="J1789" s="10">
        <v>41333</v>
      </c>
      <c r="K1789" s="11">
        <v>1.6600000000000001</v>
      </c>
    </row>
    <row r="1790" spans="1:11" ht="30">
      <c r="A1790" s="1" t="s">
        <v>7671</v>
      </c>
      <c r="B1790" s="1" t="s">
        <v>7672</v>
      </c>
      <c r="C1790" s="1"/>
      <c r="D1790" s="1"/>
      <c r="E1790" s="1"/>
      <c r="F1790" s="6"/>
      <c r="G1790" s="7"/>
      <c r="H1790" s="12"/>
      <c r="I1790" s="11"/>
      <c r="J1790" s="12"/>
      <c r="K1790" s="11"/>
    </row>
    <row r="1791" spans="1:11" ht="45">
      <c r="A1791" s="1" t="s">
        <v>7673</v>
      </c>
      <c r="B1791" s="1" t="s">
        <v>7674</v>
      </c>
      <c r="C1791" s="1"/>
      <c r="D1791" s="1"/>
      <c r="E1791" s="1"/>
      <c r="F1791" s="6"/>
      <c r="G1791" s="7"/>
      <c r="H1791" s="12"/>
      <c r="I1791" s="11"/>
      <c r="J1791" s="12"/>
      <c r="K1791" s="11"/>
    </row>
    <row r="1792" spans="1:11" ht="135">
      <c r="A1792" s="1" t="s">
        <v>7675</v>
      </c>
      <c r="B1792" s="1" t="s">
        <v>7676</v>
      </c>
      <c r="C1792" s="1" t="s">
        <v>7677</v>
      </c>
      <c r="D1792" s="1" t="s">
        <v>7678</v>
      </c>
      <c r="E1792" s="1" t="s">
        <v>7679</v>
      </c>
      <c r="F1792" s="6">
        <v>41526</v>
      </c>
      <c r="G1792" s="7">
        <v>0.27586206896551724</v>
      </c>
      <c r="H1792" s="10">
        <v>41531</v>
      </c>
      <c r="I1792" s="11">
        <v>31.900000000000002</v>
      </c>
      <c r="J1792" s="10">
        <v>42627</v>
      </c>
      <c r="K1792" s="11">
        <v>40.700000000000003</v>
      </c>
    </row>
    <row r="1793" spans="1:11" ht="135">
      <c r="A1793" s="1" t="s">
        <v>7680</v>
      </c>
      <c r="B1793" s="1" t="s">
        <v>7681</v>
      </c>
      <c r="C1793" s="1" t="s">
        <v>7682</v>
      </c>
      <c r="D1793" s="1" t="s">
        <v>7683</v>
      </c>
      <c r="E1793" s="1" t="s">
        <v>7684</v>
      </c>
      <c r="F1793" s="6">
        <v>40729</v>
      </c>
      <c r="G1793" s="7">
        <v>-0.87656553479338295</v>
      </c>
      <c r="H1793" s="10">
        <v>41698</v>
      </c>
      <c r="I1793" s="11">
        <v>149.31</v>
      </c>
      <c r="J1793" s="10">
        <v>42794</v>
      </c>
      <c r="K1793" s="11">
        <v>18.43</v>
      </c>
    </row>
    <row r="1794" spans="1:11" ht="135">
      <c r="A1794" s="1" t="s">
        <v>7685</v>
      </c>
      <c r="B1794" s="1" t="s">
        <v>7686</v>
      </c>
      <c r="C1794" s="1" t="s">
        <v>7687</v>
      </c>
      <c r="D1794" s="1" t="s">
        <v>7688</v>
      </c>
      <c r="E1794" s="1" t="s">
        <v>7689</v>
      </c>
      <c r="F1794" s="6">
        <v>40122</v>
      </c>
      <c r="G1794" s="7">
        <v>-2.8675400291120798E-2</v>
      </c>
      <c r="H1794" s="10">
        <v>40145</v>
      </c>
      <c r="I1794" s="11">
        <v>68.7</v>
      </c>
      <c r="J1794" s="10">
        <v>41241</v>
      </c>
      <c r="K1794" s="11">
        <v>66.73</v>
      </c>
    </row>
    <row r="1795" spans="1:11" ht="60">
      <c r="A1795" s="1" t="s">
        <v>7690</v>
      </c>
      <c r="B1795" s="1" t="s">
        <v>7691</v>
      </c>
      <c r="C1795" s="1"/>
      <c r="D1795" s="1"/>
      <c r="E1795" s="1"/>
      <c r="F1795" s="6"/>
      <c r="G1795" s="7"/>
      <c r="H1795" s="12"/>
      <c r="I1795" s="11"/>
      <c r="J1795" s="12"/>
      <c r="K1795" s="11"/>
    </row>
    <row r="1796" spans="1:11" ht="135">
      <c r="A1796" s="1" t="s">
        <v>7697</v>
      </c>
      <c r="B1796" s="1" t="s">
        <v>7698</v>
      </c>
      <c r="C1796" s="1" t="s">
        <v>7699</v>
      </c>
      <c r="D1796" s="1" t="s">
        <v>7700</v>
      </c>
      <c r="E1796" s="1" t="s">
        <v>7701</v>
      </c>
      <c r="F1796" s="6">
        <v>38903</v>
      </c>
      <c r="G1796" s="7">
        <v>-0.20089285714285715</v>
      </c>
      <c r="H1796" s="10">
        <v>38926</v>
      </c>
      <c r="I1796" s="11">
        <v>448</v>
      </c>
      <c r="J1796" s="10">
        <v>40022</v>
      </c>
      <c r="K1796" s="11">
        <v>358</v>
      </c>
    </row>
    <row r="1797" spans="1:11" ht="45">
      <c r="A1797" s="1" t="s">
        <v>7702</v>
      </c>
      <c r="B1797" s="1" t="s">
        <v>7703</v>
      </c>
      <c r="C1797" s="1"/>
      <c r="D1797" s="1"/>
      <c r="E1797" s="1"/>
      <c r="F1797" s="6"/>
      <c r="G1797" s="7"/>
      <c r="H1797" s="12"/>
      <c r="I1797" s="11"/>
      <c r="J1797" s="12"/>
      <c r="K1797" s="11"/>
    </row>
    <row r="1798" spans="1:11" ht="45">
      <c r="A1798" s="1" t="s">
        <v>7704</v>
      </c>
      <c r="B1798" s="1" t="s">
        <v>7705</v>
      </c>
      <c r="C1798" s="1"/>
      <c r="D1798" s="1"/>
      <c r="E1798" s="1"/>
      <c r="F1798" s="6"/>
      <c r="G1798" s="7"/>
      <c r="H1798" s="12"/>
      <c r="I1798" s="11"/>
      <c r="J1798" s="12"/>
      <c r="K1798" s="11"/>
    </row>
    <row r="1799" spans="1:11" ht="135">
      <c r="A1799" s="1" t="s">
        <v>7706</v>
      </c>
      <c r="B1799" s="1" t="s">
        <v>7707</v>
      </c>
      <c r="C1799" s="1" t="s">
        <v>7708</v>
      </c>
      <c r="D1799" s="1" t="s">
        <v>7709</v>
      </c>
      <c r="E1799" s="1" t="s">
        <v>7710</v>
      </c>
      <c r="F1799" s="6">
        <v>37381</v>
      </c>
      <c r="G1799" s="7">
        <v>6.9187449718423263E-2</v>
      </c>
      <c r="H1799" s="10">
        <v>37404</v>
      </c>
      <c r="I1799" s="11">
        <v>12.43</v>
      </c>
      <c r="J1799" s="10">
        <v>38500</v>
      </c>
      <c r="K1799" s="11">
        <v>13.290000000000001</v>
      </c>
    </row>
    <row r="1800" spans="1:11" ht="30">
      <c r="A1800" s="1" t="s">
        <v>7711</v>
      </c>
      <c r="B1800" s="1" t="s">
        <v>7712</v>
      </c>
      <c r="C1800" s="1"/>
      <c r="D1800" s="1"/>
      <c r="E1800" s="1"/>
      <c r="F1800" s="6"/>
      <c r="G1800" s="7"/>
      <c r="H1800" s="12"/>
      <c r="I1800" s="11"/>
      <c r="J1800" s="12"/>
      <c r="K1800" s="11"/>
    </row>
    <row r="1801" spans="1:11" ht="45">
      <c r="A1801" s="1" t="s">
        <v>7713</v>
      </c>
      <c r="B1801" s="1" t="s">
        <v>7714</v>
      </c>
      <c r="C1801" s="1"/>
      <c r="D1801" s="1"/>
      <c r="E1801" s="1"/>
      <c r="F1801" s="6"/>
      <c r="G1801" s="7"/>
      <c r="H1801" s="12"/>
      <c r="I1801" s="11"/>
      <c r="J1801" s="12"/>
      <c r="K1801" s="11"/>
    </row>
    <row r="1802" spans="1:11" ht="135">
      <c r="A1802" s="1" t="s">
        <v>7715</v>
      </c>
      <c r="B1802" s="1" t="s">
        <v>7716</v>
      </c>
      <c r="C1802" s="1" t="s">
        <v>7717</v>
      </c>
      <c r="D1802" s="1" t="s">
        <v>7718</v>
      </c>
      <c r="E1802" s="1" t="s">
        <v>7719</v>
      </c>
      <c r="F1802" s="6">
        <v>38296</v>
      </c>
      <c r="G1802" s="7">
        <v>-4.5311268715523424E-3</v>
      </c>
      <c r="H1802" s="10">
        <v>38380</v>
      </c>
      <c r="I1802" s="11">
        <v>101.52</v>
      </c>
      <c r="J1802" s="10">
        <v>39475</v>
      </c>
      <c r="K1802" s="11">
        <v>101.06</v>
      </c>
    </row>
    <row r="1803" spans="1:11" ht="60">
      <c r="A1803" s="1" t="s">
        <v>7720</v>
      </c>
      <c r="B1803" s="1" t="s">
        <v>7721</v>
      </c>
      <c r="C1803" s="1"/>
      <c r="D1803" s="1"/>
      <c r="E1803" s="1"/>
      <c r="F1803" s="6"/>
      <c r="G1803" s="7"/>
      <c r="H1803" s="12"/>
      <c r="I1803" s="11"/>
      <c r="J1803" s="12"/>
      <c r="K1803" s="11"/>
    </row>
    <row r="1804" spans="1:11" ht="30">
      <c r="A1804" s="1" t="s">
        <v>7671</v>
      </c>
      <c r="B1804" s="1" t="s">
        <v>7722</v>
      </c>
      <c r="C1804" s="1"/>
      <c r="D1804" s="1"/>
      <c r="E1804" s="1"/>
      <c r="F1804" s="6"/>
      <c r="G1804" s="7"/>
      <c r="H1804" s="12"/>
      <c r="I1804" s="11"/>
      <c r="J1804" s="12"/>
      <c r="K1804" s="11"/>
    </row>
    <row r="1805" spans="1:11" ht="135">
      <c r="A1805" s="1" t="s">
        <v>7723</v>
      </c>
      <c r="B1805" s="1" t="s">
        <v>7724</v>
      </c>
      <c r="C1805" s="1" t="s">
        <v>7725</v>
      </c>
      <c r="D1805" s="1" t="s">
        <v>7726</v>
      </c>
      <c r="E1805" s="1" t="s">
        <v>7727</v>
      </c>
      <c r="F1805" s="6">
        <v>38082</v>
      </c>
      <c r="G1805" s="7">
        <v>1.288</v>
      </c>
      <c r="H1805" s="10">
        <v>38105</v>
      </c>
      <c r="I1805" s="11">
        <v>156.25</v>
      </c>
      <c r="J1805" s="10">
        <v>39200</v>
      </c>
      <c r="K1805" s="11">
        <v>357.5</v>
      </c>
    </row>
    <row r="1806" spans="1:11" ht="60">
      <c r="A1806" s="1" t="s">
        <v>7733</v>
      </c>
      <c r="B1806" s="1" t="s">
        <v>7734</v>
      </c>
      <c r="C1806" s="1"/>
      <c r="D1806" s="1"/>
      <c r="E1806" s="1"/>
      <c r="F1806" s="6"/>
      <c r="G1806" s="7"/>
      <c r="H1806" s="12"/>
      <c r="I1806" s="11"/>
      <c r="J1806" s="12"/>
      <c r="K1806" s="11"/>
    </row>
    <row r="1807" spans="1:11" ht="135">
      <c r="A1807" s="1" t="s">
        <v>7735</v>
      </c>
      <c r="B1807" s="1" t="s">
        <v>7736</v>
      </c>
      <c r="C1807" s="1" t="s">
        <v>7737</v>
      </c>
      <c r="D1807" s="1" t="s">
        <v>7738</v>
      </c>
      <c r="E1807" s="1" t="s">
        <v>7739</v>
      </c>
      <c r="F1807" s="6">
        <v>41187</v>
      </c>
      <c r="G1807" s="7">
        <v>-0.56881376464575728</v>
      </c>
      <c r="H1807" s="10">
        <v>41210</v>
      </c>
      <c r="I1807" s="11">
        <v>528.31000000000006</v>
      </c>
      <c r="J1807" s="10">
        <v>42305</v>
      </c>
      <c r="K1807" s="11">
        <v>227.8</v>
      </c>
    </row>
    <row r="1808" spans="1:11" ht="30">
      <c r="A1808" s="1" t="s">
        <v>7740</v>
      </c>
      <c r="B1808" s="1" t="s">
        <v>7741</v>
      </c>
      <c r="C1808" s="1"/>
      <c r="D1808" s="1"/>
      <c r="E1808" s="1"/>
      <c r="F1808" s="6"/>
      <c r="G1808" s="7"/>
      <c r="H1808" s="12"/>
      <c r="I1808" s="11"/>
      <c r="J1808" s="12"/>
      <c r="K1808" s="11"/>
    </row>
    <row r="1809" spans="1:11" ht="135">
      <c r="A1809" s="1" t="s">
        <v>7742</v>
      </c>
      <c r="B1809" s="1" t="s">
        <v>7743</v>
      </c>
      <c r="C1809" s="1" t="s">
        <v>7744</v>
      </c>
      <c r="D1809" s="1" t="s">
        <v>7745</v>
      </c>
      <c r="E1809" s="1" t="s">
        <v>7746</v>
      </c>
      <c r="F1809" s="6">
        <v>34278</v>
      </c>
      <c r="G1809" s="7">
        <v>-0.3061630218687873</v>
      </c>
      <c r="H1809" s="10">
        <v>36674</v>
      </c>
      <c r="I1809" s="11">
        <v>70.42</v>
      </c>
      <c r="J1809" s="10">
        <v>37769</v>
      </c>
      <c r="K1809" s="11">
        <v>48.86</v>
      </c>
    </row>
    <row r="1810" spans="1:11" ht="60">
      <c r="A1810" s="1" t="s">
        <v>7762</v>
      </c>
      <c r="B1810" s="1" t="s">
        <v>7763</v>
      </c>
      <c r="C1810" s="1"/>
      <c r="D1810" s="1"/>
      <c r="E1810" s="1"/>
      <c r="F1810" s="6"/>
      <c r="G1810" s="7"/>
      <c r="H1810" s="12"/>
      <c r="I1810" s="11"/>
      <c r="J1810" s="12"/>
      <c r="K1810" s="11"/>
    </row>
    <row r="1811" spans="1:11" ht="135">
      <c r="A1811" s="1" t="s">
        <v>7764</v>
      </c>
      <c r="B1811" s="1" t="s">
        <v>7765</v>
      </c>
      <c r="C1811" s="1" t="s">
        <v>7766</v>
      </c>
      <c r="D1811" s="1" t="s">
        <v>7767</v>
      </c>
      <c r="E1811" s="1" t="s">
        <v>7768</v>
      </c>
      <c r="F1811" s="6">
        <v>38722</v>
      </c>
      <c r="G1811" s="7">
        <v>-0.26997245179063362</v>
      </c>
      <c r="H1811" s="10">
        <v>38745</v>
      </c>
      <c r="I1811" s="11">
        <v>3.63</v>
      </c>
      <c r="J1811" s="10">
        <v>39841</v>
      </c>
      <c r="K1811" s="11">
        <v>2.65</v>
      </c>
    </row>
    <row r="1812" spans="1:11" ht="135">
      <c r="A1812" s="1" t="s">
        <v>7769</v>
      </c>
      <c r="B1812" s="1" t="s">
        <v>7770</v>
      </c>
      <c r="C1812" s="1" t="s">
        <v>7771</v>
      </c>
      <c r="D1812" s="1" t="s">
        <v>7772</v>
      </c>
      <c r="E1812" s="1" t="s">
        <v>7773</v>
      </c>
      <c r="F1812" s="6">
        <v>34339</v>
      </c>
      <c r="G1812" s="7">
        <v>0.24319605628016835</v>
      </c>
      <c r="H1812" s="10">
        <v>34696</v>
      </c>
      <c r="I1812" s="11">
        <v>97.37</v>
      </c>
      <c r="J1812" s="10">
        <v>35792</v>
      </c>
      <c r="K1812" s="11">
        <v>121.05</v>
      </c>
    </row>
    <row r="1813" spans="1:11" ht="135">
      <c r="A1813" s="1" t="s">
        <v>7774</v>
      </c>
      <c r="B1813" s="1" t="s">
        <v>7775</v>
      </c>
      <c r="C1813" s="1" t="s">
        <v>7776</v>
      </c>
      <c r="D1813" s="1" t="s">
        <v>7777</v>
      </c>
      <c r="E1813" s="1" t="s">
        <v>7778</v>
      </c>
      <c r="F1813" s="6">
        <v>39973</v>
      </c>
      <c r="G1813" s="7">
        <v>2.7333333333333334</v>
      </c>
      <c r="H1813" s="10">
        <v>39978</v>
      </c>
      <c r="I1813" s="11">
        <v>30</v>
      </c>
      <c r="J1813" s="10">
        <v>41074</v>
      </c>
      <c r="K1813" s="11">
        <v>112</v>
      </c>
    </row>
    <row r="1814" spans="1:11" ht="135">
      <c r="A1814" s="1" t="s">
        <v>7779</v>
      </c>
      <c r="B1814" s="1" t="s">
        <v>7780</v>
      </c>
      <c r="C1814" s="1" t="s">
        <v>7781</v>
      </c>
      <c r="D1814" s="1" t="s">
        <v>7782</v>
      </c>
      <c r="E1814" s="1" t="s">
        <v>7783</v>
      </c>
      <c r="F1814" s="6">
        <v>39026</v>
      </c>
      <c r="G1814" s="7">
        <v>0.34002361275088533</v>
      </c>
      <c r="H1814" s="10">
        <v>39049</v>
      </c>
      <c r="I1814" s="11">
        <v>16.940000000000001</v>
      </c>
      <c r="J1814" s="10">
        <v>40145</v>
      </c>
      <c r="K1814" s="11">
        <v>22.7</v>
      </c>
    </row>
    <row r="1815" spans="1:11" ht="135">
      <c r="A1815" s="1" t="s">
        <v>7784</v>
      </c>
      <c r="B1815" s="1" t="s">
        <v>7785</v>
      </c>
      <c r="C1815" s="1" t="s">
        <v>7786</v>
      </c>
      <c r="D1815" s="1" t="s">
        <v>7787</v>
      </c>
      <c r="E1815" s="1" t="s">
        <v>7788</v>
      </c>
      <c r="F1815" s="6">
        <v>41279</v>
      </c>
      <c r="G1815" s="7">
        <v>-0.92181069958847739</v>
      </c>
      <c r="H1815" s="10">
        <v>41302</v>
      </c>
      <c r="I1815" s="11">
        <v>2.4300000000000002</v>
      </c>
      <c r="J1815" s="10">
        <v>42397</v>
      </c>
      <c r="K1815" s="11">
        <v>0.19</v>
      </c>
    </row>
    <row r="1816" spans="1:11" ht="30">
      <c r="A1816" s="1" t="s">
        <v>7804</v>
      </c>
      <c r="B1816" s="1" t="s">
        <v>7805</v>
      </c>
      <c r="C1816" s="1"/>
      <c r="D1816" s="1"/>
      <c r="E1816" s="1"/>
      <c r="F1816" s="6"/>
      <c r="G1816" s="7"/>
      <c r="H1816" s="12"/>
      <c r="I1816" s="11"/>
      <c r="J1816" s="12"/>
      <c r="K1816" s="11"/>
    </row>
    <row r="1817" spans="1:11" ht="135">
      <c r="A1817" s="1" t="s">
        <v>7806</v>
      </c>
      <c r="B1817" s="1" t="s">
        <v>7807</v>
      </c>
      <c r="C1817" s="1" t="s">
        <v>7808</v>
      </c>
      <c r="D1817" s="1" t="s">
        <v>7809</v>
      </c>
      <c r="E1817" s="1" t="s">
        <v>7810</v>
      </c>
      <c r="F1817" s="6">
        <v>36804</v>
      </c>
      <c r="G1817" s="7">
        <v>-0.71840268803308349</v>
      </c>
      <c r="H1817" s="10">
        <v>36827</v>
      </c>
      <c r="I1817" s="11">
        <v>386.90000000000003</v>
      </c>
      <c r="J1817" s="10">
        <v>37922</v>
      </c>
      <c r="K1817" s="11">
        <v>108.95</v>
      </c>
    </row>
    <row r="1818" spans="1:11" ht="30">
      <c r="A1818" s="1" t="s">
        <v>7811</v>
      </c>
      <c r="B1818" s="1" t="s">
        <v>7812</v>
      </c>
      <c r="C1818" s="1"/>
      <c r="D1818" s="1"/>
      <c r="E1818" s="1"/>
      <c r="F1818" s="1"/>
      <c r="G1818" s="7"/>
      <c r="H1818" s="12"/>
      <c r="I1818" s="11"/>
      <c r="J1818" s="12"/>
      <c r="K1818" s="11"/>
    </row>
    <row r="1819" spans="1:11" ht="135">
      <c r="A1819" s="1" t="s">
        <v>7813</v>
      </c>
      <c r="B1819" s="1" t="s">
        <v>7814</v>
      </c>
      <c r="C1819" s="1" t="s">
        <v>7815</v>
      </c>
      <c r="D1819" s="1" t="s">
        <v>7816</v>
      </c>
      <c r="E1819" s="1" t="s">
        <v>7817</v>
      </c>
      <c r="F1819" s="6">
        <v>35374</v>
      </c>
      <c r="G1819" s="7">
        <v>2.0404</v>
      </c>
      <c r="H1819" s="10">
        <v>35701</v>
      </c>
      <c r="I1819" s="11">
        <v>100</v>
      </c>
      <c r="J1819" s="10">
        <v>36797</v>
      </c>
      <c r="K1819" s="11">
        <v>304.04000000000002</v>
      </c>
    </row>
    <row r="1820" spans="1:11" ht="135">
      <c r="A1820" s="1" t="s">
        <v>7818</v>
      </c>
      <c r="B1820" s="1" t="s">
        <v>7819</v>
      </c>
      <c r="C1820" s="1" t="s">
        <v>7820</v>
      </c>
      <c r="D1820" s="1" t="s">
        <v>7821</v>
      </c>
      <c r="E1820" s="1" t="s">
        <v>7822</v>
      </c>
      <c r="F1820" s="6">
        <v>29133</v>
      </c>
      <c r="G1820" s="7">
        <v>8.9345920431557844E-3</v>
      </c>
      <c r="H1820" s="10">
        <v>37343</v>
      </c>
      <c r="I1820" s="11">
        <v>118.64</v>
      </c>
      <c r="J1820" s="10">
        <v>38439</v>
      </c>
      <c r="K1820" s="11">
        <v>119.7</v>
      </c>
    </row>
    <row r="1821" spans="1:11" ht="45">
      <c r="A1821" s="1" t="s">
        <v>7823</v>
      </c>
      <c r="B1821" s="1" t="s">
        <v>7824</v>
      </c>
      <c r="C1821" s="1"/>
      <c r="D1821" s="1"/>
      <c r="E1821" s="1"/>
      <c r="F1821" s="6"/>
      <c r="G1821" s="7"/>
      <c r="H1821" s="12"/>
      <c r="I1821" s="11"/>
      <c r="J1821" s="12"/>
      <c r="K1821" s="11"/>
    </row>
    <row r="1822" spans="1:11" ht="135">
      <c r="A1822" s="1" t="s">
        <v>7825</v>
      </c>
      <c r="B1822" s="1" t="s">
        <v>7826</v>
      </c>
      <c r="C1822" s="1" t="s">
        <v>7827</v>
      </c>
      <c r="D1822" s="1" t="s">
        <v>7828</v>
      </c>
      <c r="E1822" s="1" t="s">
        <v>7829</v>
      </c>
      <c r="F1822" s="6">
        <v>38995</v>
      </c>
      <c r="G1822" s="7">
        <v>-0.18543046357615894</v>
      </c>
      <c r="H1822" s="10">
        <v>39018</v>
      </c>
      <c r="I1822" s="11">
        <v>3.02</v>
      </c>
      <c r="J1822" s="10">
        <v>40114</v>
      </c>
      <c r="K1822" s="11">
        <v>2.46</v>
      </c>
    </row>
    <row r="1823" spans="1:11" ht="135">
      <c r="A1823" s="1" t="s">
        <v>7830</v>
      </c>
      <c r="B1823" s="1" t="s">
        <v>7831</v>
      </c>
      <c r="C1823" s="1" t="s">
        <v>7832</v>
      </c>
      <c r="D1823" s="1" t="s">
        <v>7833</v>
      </c>
      <c r="E1823" s="1" t="s">
        <v>7834</v>
      </c>
      <c r="F1823" s="6">
        <v>40795</v>
      </c>
      <c r="G1823" s="7">
        <v>-0.6316031235645384</v>
      </c>
      <c r="H1823" s="10">
        <v>40800</v>
      </c>
      <c r="I1823" s="11">
        <v>87.08</v>
      </c>
      <c r="J1823" s="10">
        <v>41896</v>
      </c>
      <c r="K1823" s="11">
        <v>32.08</v>
      </c>
    </row>
    <row r="1824" spans="1:11" ht="135">
      <c r="A1824" s="1" t="s">
        <v>7840</v>
      </c>
      <c r="B1824" s="1" t="s">
        <v>7841</v>
      </c>
      <c r="C1824" s="1" t="s">
        <v>7842</v>
      </c>
      <c r="D1824" s="1" t="s">
        <v>7843</v>
      </c>
      <c r="E1824" s="1" t="s">
        <v>7844</v>
      </c>
      <c r="F1824" s="6">
        <v>41460</v>
      </c>
      <c r="G1824" s="7">
        <v>0.26324000328434177</v>
      </c>
      <c r="H1824" s="10">
        <v>41483</v>
      </c>
      <c r="I1824" s="11">
        <v>121.79</v>
      </c>
      <c r="J1824" s="10">
        <v>42579</v>
      </c>
      <c r="K1824" s="11">
        <v>153.85</v>
      </c>
    </row>
    <row r="1825" spans="1:11" ht="135">
      <c r="A1825" s="1" t="s">
        <v>7845</v>
      </c>
      <c r="B1825" s="1" t="s">
        <v>7846</v>
      </c>
      <c r="C1825" s="1" t="s">
        <v>7847</v>
      </c>
      <c r="D1825" s="1" t="s">
        <v>7848</v>
      </c>
      <c r="E1825" s="1" t="s">
        <v>7849</v>
      </c>
      <c r="F1825" s="6">
        <v>40487</v>
      </c>
      <c r="G1825" s="7">
        <v>0.67586206896551726</v>
      </c>
      <c r="H1825" s="10">
        <v>40510</v>
      </c>
      <c r="I1825" s="11">
        <v>116</v>
      </c>
      <c r="J1825" s="10">
        <v>41606</v>
      </c>
      <c r="K1825" s="11">
        <v>194.4</v>
      </c>
    </row>
    <row r="1826" spans="1:11" ht="135">
      <c r="A1826" s="1" t="s">
        <v>7850</v>
      </c>
      <c r="B1826" s="1" t="s">
        <v>7851</v>
      </c>
      <c r="C1826" s="1" t="s">
        <v>7852</v>
      </c>
      <c r="D1826" s="1" t="s">
        <v>7853</v>
      </c>
      <c r="E1826" s="1" t="s">
        <v>7854</v>
      </c>
      <c r="F1826" s="6">
        <v>40364</v>
      </c>
      <c r="G1826" s="7">
        <v>-0.32779623477297887</v>
      </c>
      <c r="H1826" s="10">
        <v>40387</v>
      </c>
      <c r="I1826" s="11">
        <v>9.0299999999999994</v>
      </c>
      <c r="J1826" s="10">
        <v>41483</v>
      </c>
      <c r="K1826" s="11">
        <v>6.07</v>
      </c>
    </row>
    <row r="1827" spans="1:11" ht="135">
      <c r="A1827" s="1" t="s">
        <v>7855</v>
      </c>
      <c r="B1827" s="1" t="s">
        <v>7856</v>
      </c>
      <c r="C1827" s="1" t="s">
        <v>7857</v>
      </c>
      <c r="D1827" s="1" t="s">
        <v>7858</v>
      </c>
      <c r="E1827" s="1" t="s">
        <v>7859</v>
      </c>
      <c r="F1827" s="6">
        <v>40487</v>
      </c>
      <c r="G1827" s="7">
        <v>0.5501432664756446</v>
      </c>
      <c r="H1827" s="10">
        <v>40510</v>
      </c>
      <c r="I1827" s="11">
        <v>24.43</v>
      </c>
      <c r="J1827" s="10">
        <v>41606</v>
      </c>
      <c r="K1827" s="11">
        <v>37.869999999999997</v>
      </c>
    </row>
    <row r="1828" spans="1:11" ht="45">
      <c r="A1828" s="1" t="s">
        <v>7860</v>
      </c>
      <c r="B1828" s="1" t="s">
        <v>7861</v>
      </c>
      <c r="C1828" s="1"/>
      <c r="D1828" s="1"/>
      <c r="E1828" s="1"/>
      <c r="F1828" s="6"/>
      <c r="G1828" s="7"/>
      <c r="H1828" s="12"/>
      <c r="I1828" s="11"/>
      <c r="J1828" s="12"/>
      <c r="K1828" s="11"/>
    </row>
    <row r="1829" spans="1:11" ht="135">
      <c r="A1829" s="1" t="s">
        <v>7862</v>
      </c>
      <c r="B1829" s="1" t="s">
        <v>7863</v>
      </c>
      <c r="C1829" s="1" t="s">
        <v>7864</v>
      </c>
      <c r="D1829" s="1" t="s">
        <v>7865</v>
      </c>
      <c r="E1829" s="1" t="s">
        <v>7866</v>
      </c>
      <c r="F1829" s="6">
        <v>40456</v>
      </c>
      <c r="G1829" s="7">
        <v>0.61718749999999989</v>
      </c>
      <c r="H1829" s="10">
        <v>40479</v>
      </c>
      <c r="I1829" s="11">
        <v>1.28</v>
      </c>
      <c r="J1829" s="10">
        <v>41575</v>
      </c>
      <c r="K1829" s="11">
        <v>2.0699999999999998</v>
      </c>
    </row>
    <row r="1830" spans="1:11" ht="135">
      <c r="A1830" s="1" t="s">
        <v>7867</v>
      </c>
      <c r="B1830" s="1" t="s">
        <v>7868</v>
      </c>
      <c r="C1830" s="1" t="s">
        <v>7869</v>
      </c>
      <c r="D1830" s="1" t="s">
        <v>7870</v>
      </c>
      <c r="E1830" s="1" t="s">
        <v>7871</v>
      </c>
      <c r="F1830" s="6">
        <v>40456</v>
      </c>
      <c r="G1830" s="7">
        <v>-0.57362637362637359</v>
      </c>
      <c r="H1830" s="10">
        <v>40479</v>
      </c>
      <c r="I1830" s="11">
        <v>2184</v>
      </c>
      <c r="J1830" s="10">
        <v>41575</v>
      </c>
      <c r="K1830" s="11">
        <v>931.2</v>
      </c>
    </row>
    <row r="1831" spans="1:11" ht="75">
      <c r="A1831" s="1" t="s">
        <v>7872</v>
      </c>
      <c r="B1831" s="1" t="s">
        <v>7873</v>
      </c>
      <c r="C1831" s="1"/>
      <c r="D1831" s="1"/>
      <c r="E1831" s="1"/>
      <c r="F1831" s="6"/>
      <c r="G1831" s="7"/>
      <c r="H1831" s="12"/>
      <c r="I1831" s="11"/>
      <c r="J1831" s="12"/>
      <c r="K1831" s="11"/>
    </row>
    <row r="1832" spans="1:11" ht="135">
      <c r="A1832" s="1" t="s">
        <v>7874</v>
      </c>
      <c r="B1832" s="1" t="s">
        <v>7875</v>
      </c>
      <c r="C1832" s="1" t="s">
        <v>7876</v>
      </c>
      <c r="D1832" s="1" t="s">
        <v>7877</v>
      </c>
      <c r="E1832" s="1" t="s">
        <v>7878</v>
      </c>
      <c r="F1832" s="6">
        <v>40729</v>
      </c>
      <c r="G1832" s="7">
        <v>-0.19777857398781798</v>
      </c>
      <c r="H1832" s="10">
        <v>40752</v>
      </c>
      <c r="I1832" s="11">
        <v>27.91</v>
      </c>
      <c r="J1832" s="10">
        <v>41848</v>
      </c>
      <c r="K1832" s="11">
        <v>22.39</v>
      </c>
    </row>
    <row r="1833" spans="1:11" ht="135">
      <c r="A1833" s="1" t="s">
        <v>7885</v>
      </c>
      <c r="B1833" s="1" t="s">
        <v>7886</v>
      </c>
      <c r="C1833" s="1" t="s">
        <v>7887</v>
      </c>
      <c r="D1833" s="1" t="s">
        <v>7888</v>
      </c>
      <c r="E1833" s="1" t="s">
        <v>7889</v>
      </c>
      <c r="F1833" s="6">
        <v>40456</v>
      </c>
      <c r="G1833" s="7">
        <v>-0.71697610375766196</v>
      </c>
      <c r="H1833" s="10">
        <v>40479</v>
      </c>
      <c r="I1833" s="11">
        <v>112.57000000000001</v>
      </c>
      <c r="J1833" s="10">
        <v>41575</v>
      </c>
      <c r="K1833" s="11">
        <v>31.86</v>
      </c>
    </row>
    <row r="1834" spans="1:11" ht="45">
      <c r="A1834" s="1" t="s">
        <v>7890</v>
      </c>
      <c r="B1834" s="1" t="s">
        <v>7891</v>
      </c>
      <c r="C1834" s="1"/>
      <c r="D1834" s="1"/>
      <c r="E1834" s="1"/>
      <c r="F1834" s="6"/>
      <c r="G1834" s="7"/>
      <c r="H1834" s="12"/>
      <c r="I1834" s="11"/>
      <c r="J1834" s="12"/>
      <c r="K1834" s="11"/>
    </row>
    <row r="1835" spans="1:11" ht="135">
      <c r="A1835" s="1" t="s">
        <v>7892</v>
      </c>
      <c r="B1835" s="1" t="s">
        <v>7893</v>
      </c>
      <c r="C1835" s="1" t="s">
        <v>7894</v>
      </c>
      <c r="D1835" s="1" t="s">
        <v>7895</v>
      </c>
      <c r="E1835" s="1" t="s">
        <v>7896</v>
      </c>
      <c r="F1835" s="6">
        <v>41004</v>
      </c>
      <c r="G1835" s="7">
        <v>3.2968412171069983</v>
      </c>
      <c r="H1835" s="10">
        <v>41027</v>
      </c>
      <c r="I1835" s="11">
        <v>189.63</v>
      </c>
      <c r="J1835" s="10">
        <v>42122</v>
      </c>
      <c r="K1835" s="11">
        <v>814.81000000000006</v>
      </c>
    </row>
    <row r="1836" spans="1:11" ht="135">
      <c r="A1836" s="1" t="s">
        <v>7902</v>
      </c>
      <c r="B1836" s="1" t="s">
        <v>7903</v>
      </c>
      <c r="C1836" s="1" t="s">
        <v>7904</v>
      </c>
      <c r="D1836" s="1" t="s">
        <v>7905</v>
      </c>
      <c r="E1836" s="1" t="s">
        <v>7906</v>
      </c>
      <c r="F1836" s="6">
        <v>41187</v>
      </c>
      <c r="G1836" s="7">
        <v>0.36467985941406067</v>
      </c>
      <c r="H1836" s="10">
        <v>41196</v>
      </c>
      <c r="I1836" s="11">
        <v>17816.86</v>
      </c>
      <c r="J1836" s="10">
        <v>42291</v>
      </c>
      <c r="K1836" s="11">
        <v>24314.31</v>
      </c>
    </row>
    <row r="1837" spans="1:11" ht="135">
      <c r="A1837" s="1" t="s">
        <v>7907</v>
      </c>
      <c r="B1837" s="1" t="s">
        <v>7908</v>
      </c>
      <c r="C1837" s="1" t="s">
        <v>7909</v>
      </c>
      <c r="D1837" s="1" t="s">
        <v>7910</v>
      </c>
      <c r="E1837" s="1" t="s">
        <v>7911</v>
      </c>
      <c r="F1837" s="6">
        <v>39026</v>
      </c>
      <c r="G1837" s="7">
        <v>-0.93102010175994665</v>
      </c>
      <c r="H1837" s="10">
        <v>40602</v>
      </c>
      <c r="I1837" s="11">
        <v>119.89</v>
      </c>
      <c r="J1837" s="10">
        <v>41698</v>
      </c>
      <c r="K1837" s="11">
        <v>8.27</v>
      </c>
    </row>
    <row r="1838" spans="1:11" ht="45">
      <c r="A1838" s="1" t="s">
        <v>7912</v>
      </c>
      <c r="B1838" s="1" t="s">
        <v>7913</v>
      </c>
      <c r="C1838" s="1"/>
      <c r="D1838" s="1"/>
      <c r="E1838" s="1"/>
      <c r="F1838" s="6"/>
      <c r="G1838" s="7"/>
      <c r="H1838" s="12"/>
      <c r="I1838" s="11"/>
      <c r="J1838" s="12"/>
      <c r="K1838" s="11"/>
    </row>
    <row r="1839" spans="1:11" ht="135">
      <c r="A1839" s="1" t="s">
        <v>7914</v>
      </c>
      <c r="B1839" s="1" t="s">
        <v>7915</v>
      </c>
      <c r="C1839" s="1" t="s">
        <v>7916</v>
      </c>
      <c r="D1839" s="1" t="s">
        <v>7917</v>
      </c>
      <c r="E1839" s="1" t="s">
        <v>7918</v>
      </c>
      <c r="F1839" s="6">
        <v>41583</v>
      </c>
      <c r="G1839" s="7">
        <v>-0.42391304347826086</v>
      </c>
      <c r="H1839" s="10">
        <v>41606</v>
      </c>
      <c r="I1839" s="11">
        <v>1.84</v>
      </c>
      <c r="J1839" s="10">
        <v>42702</v>
      </c>
      <c r="K1839" s="11">
        <v>1.06</v>
      </c>
    </row>
    <row r="1840" spans="1:11" ht="135">
      <c r="A1840" s="1" t="s">
        <v>7919</v>
      </c>
      <c r="B1840" s="1" t="s">
        <v>7920</v>
      </c>
      <c r="C1840" s="1" t="s">
        <v>7921</v>
      </c>
      <c r="D1840" s="1" t="s">
        <v>7922</v>
      </c>
      <c r="E1840" s="1" t="s">
        <v>7923</v>
      </c>
      <c r="F1840" s="6">
        <v>39272</v>
      </c>
      <c r="G1840" s="7">
        <v>-0.46185111237877929</v>
      </c>
      <c r="H1840" s="10">
        <v>39277</v>
      </c>
      <c r="I1840" s="11">
        <v>140.24</v>
      </c>
      <c r="J1840" s="10">
        <v>40373</v>
      </c>
      <c r="K1840" s="11">
        <v>75.47</v>
      </c>
    </row>
    <row r="1841" spans="1:11" ht="135">
      <c r="A1841" s="1" t="s">
        <v>7924</v>
      </c>
      <c r="B1841" s="1" t="s">
        <v>7925</v>
      </c>
      <c r="C1841" s="1" t="s">
        <v>7926</v>
      </c>
      <c r="D1841" s="1" t="s">
        <v>7927</v>
      </c>
      <c r="E1841" s="1" t="s">
        <v>7928</v>
      </c>
      <c r="F1841" s="6">
        <v>40913</v>
      </c>
      <c r="G1841" s="7">
        <v>1.0772727272727272</v>
      </c>
      <c r="H1841" s="10">
        <v>40936</v>
      </c>
      <c r="I1841" s="11">
        <v>2.2000000000000002</v>
      </c>
      <c r="J1841" s="10">
        <v>42032</v>
      </c>
      <c r="K1841" s="11">
        <v>4.57</v>
      </c>
    </row>
    <row r="1842" spans="1:11" ht="135">
      <c r="A1842" s="1" t="s">
        <v>7929</v>
      </c>
      <c r="B1842" s="1" t="s">
        <v>7930</v>
      </c>
      <c r="C1842" s="1" t="s">
        <v>7931</v>
      </c>
      <c r="D1842" s="1" t="s">
        <v>7932</v>
      </c>
      <c r="E1842" s="1" t="s">
        <v>7933</v>
      </c>
      <c r="F1842" s="6">
        <v>41644</v>
      </c>
      <c r="G1842" s="7">
        <v>-0.98874296435272047</v>
      </c>
      <c r="H1842" s="10">
        <v>41667</v>
      </c>
      <c r="I1842" s="11">
        <v>5.33</v>
      </c>
      <c r="J1842" s="10">
        <v>42763</v>
      </c>
      <c r="K1842" s="11">
        <v>0.06</v>
      </c>
    </row>
    <row r="1843" spans="1:11" ht="45">
      <c r="A1843" s="1" t="s">
        <v>7934</v>
      </c>
      <c r="B1843" s="1" t="s">
        <v>7935</v>
      </c>
      <c r="C1843" s="1"/>
      <c r="D1843" s="1"/>
      <c r="E1843" s="1"/>
      <c r="F1843" s="6"/>
      <c r="G1843" s="7"/>
      <c r="H1843" s="12"/>
      <c r="I1843" s="11"/>
      <c r="J1843" s="12"/>
      <c r="K1843" s="11"/>
    </row>
    <row r="1844" spans="1:11" ht="135">
      <c r="A1844" s="1" t="s">
        <v>7936</v>
      </c>
      <c r="B1844" s="1" t="s">
        <v>7937</v>
      </c>
      <c r="C1844" s="1" t="s">
        <v>7938</v>
      </c>
      <c r="D1844" s="1" t="s">
        <v>7939</v>
      </c>
      <c r="E1844" s="1" t="s">
        <v>7940</v>
      </c>
      <c r="F1844" s="6">
        <v>41734</v>
      </c>
      <c r="G1844" s="7">
        <v>-0.87582562747688242</v>
      </c>
      <c r="H1844" s="10">
        <v>41757</v>
      </c>
      <c r="I1844" s="11">
        <v>15.14</v>
      </c>
      <c r="J1844" s="10">
        <v>42853</v>
      </c>
      <c r="K1844" s="11">
        <v>1.8800000000000001</v>
      </c>
    </row>
    <row r="1845" spans="1:11" ht="135">
      <c r="A1845" s="1" t="s">
        <v>7941</v>
      </c>
      <c r="B1845" s="1" t="s">
        <v>7942</v>
      </c>
      <c r="C1845" s="1" t="s">
        <v>7943</v>
      </c>
      <c r="D1845" s="1" t="s">
        <v>7944</v>
      </c>
      <c r="E1845" s="1" t="s">
        <v>7945</v>
      </c>
      <c r="F1845" s="1"/>
      <c r="G1845" s="7"/>
      <c r="H1845" s="12"/>
      <c r="I1845" s="11"/>
      <c r="J1845" s="12"/>
      <c r="K1845" s="11"/>
    </row>
    <row r="1846" spans="1:11" ht="135">
      <c r="A1846" s="1" t="s">
        <v>7941</v>
      </c>
      <c r="B1846" s="1" t="s">
        <v>7942</v>
      </c>
      <c r="C1846" s="1" t="s">
        <v>7943</v>
      </c>
      <c r="D1846" s="1" t="s">
        <v>7944</v>
      </c>
      <c r="E1846" s="1" t="s">
        <v>7946</v>
      </c>
      <c r="F1846" s="1"/>
      <c r="G1846" s="7"/>
      <c r="H1846" s="12"/>
      <c r="I1846" s="11"/>
      <c r="J1846" s="12"/>
      <c r="K1846" s="11"/>
    </row>
    <row r="1847" spans="1:11" ht="135">
      <c r="A1847" s="1" t="s">
        <v>7947</v>
      </c>
      <c r="B1847" s="1" t="s">
        <v>7948</v>
      </c>
      <c r="C1847" s="1" t="s">
        <v>7949</v>
      </c>
      <c r="D1847" s="1" t="s">
        <v>7950</v>
      </c>
      <c r="E1847" s="1" t="s">
        <v>7951</v>
      </c>
      <c r="F1847" s="6">
        <v>32786</v>
      </c>
      <c r="G1847" s="7">
        <v>2.0003222687721562</v>
      </c>
      <c r="H1847" s="10">
        <v>32809</v>
      </c>
      <c r="I1847" s="11">
        <v>31.03</v>
      </c>
      <c r="J1847" s="10">
        <v>33905</v>
      </c>
      <c r="K1847" s="11">
        <v>93.100000000000009</v>
      </c>
    </row>
    <row r="1848" spans="1:11" ht="75">
      <c r="A1848" s="1" t="s">
        <v>7952</v>
      </c>
      <c r="B1848" s="1" t="s">
        <v>7953</v>
      </c>
      <c r="C1848" s="1"/>
      <c r="D1848" s="1"/>
      <c r="E1848" s="1"/>
      <c r="F1848" s="6"/>
      <c r="G1848" s="7"/>
      <c r="H1848" s="12"/>
      <c r="I1848" s="11"/>
      <c r="J1848" s="12"/>
      <c r="K1848" s="11"/>
    </row>
    <row r="1849" spans="1:11" ht="60">
      <c r="A1849" s="1" t="s">
        <v>7954</v>
      </c>
      <c r="B1849" s="1" t="s">
        <v>7955</v>
      </c>
      <c r="C1849" s="1"/>
      <c r="D1849" s="1"/>
      <c r="E1849" s="1"/>
      <c r="F1849" s="6"/>
      <c r="G1849" s="7"/>
      <c r="H1849" s="12"/>
      <c r="I1849" s="11"/>
      <c r="J1849" s="12"/>
      <c r="K1849" s="11"/>
    </row>
    <row r="1850" spans="1:11" ht="45">
      <c r="A1850" s="1" t="s">
        <v>7956</v>
      </c>
      <c r="B1850" s="1" t="s">
        <v>7957</v>
      </c>
      <c r="C1850" s="1"/>
      <c r="D1850" s="1"/>
      <c r="E1850" s="1"/>
      <c r="F1850" s="6"/>
      <c r="G1850" s="7"/>
      <c r="H1850" s="12"/>
      <c r="I1850" s="11"/>
      <c r="J1850" s="12"/>
      <c r="K1850" s="11"/>
    </row>
    <row r="1851" spans="1:11" ht="135">
      <c r="A1851" s="1" t="s">
        <v>7958</v>
      </c>
      <c r="B1851" s="1" t="s">
        <v>7959</v>
      </c>
      <c r="C1851" s="1" t="s">
        <v>7960</v>
      </c>
      <c r="D1851" s="1" t="s">
        <v>7961</v>
      </c>
      <c r="E1851" s="1" t="s">
        <v>7962</v>
      </c>
      <c r="F1851" s="6">
        <v>37626</v>
      </c>
      <c r="G1851" s="7">
        <v>-0.96209999999999996</v>
      </c>
      <c r="H1851" s="10">
        <v>39414</v>
      </c>
      <c r="I1851" s="11">
        <v>100</v>
      </c>
      <c r="J1851" s="10">
        <v>40510</v>
      </c>
      <c r="K1851" s="11">
        <v>3.79</v>
      </c>
    </row>
    <row r="1852" spans="1:11" ht="90">
      <c r="A1852" s="1" t="s">
        <v>7978</v>
      </c>
      <c r="B1852" s="1" t="s">
        <v>7979</v>
      </c>
      <c r="C1852" s="1"/>
      <c r="D1852" s="1"/>
      <c r="E1852" s="1"/>
      <c r="F1852" s="6"/>
      <c r="G1852" s="7"/>
      <c r="H1852" s="12"/>
      <c r="I1852" s="11"/>
      <c r="J1852" s="12"/>
      <c r="K1852" s="11"/>
    </row>
    <row r="1853" spans="1:11" ht="135">
      <c r="A1853" s="1" t="s">
        <v>7985</v>
      </c>
      <c r="B1853" s="1" t="s">
        <v>7986</v>
      </c>
      <c r="C1853" s="1" t="s">
        <v>7987</v>
      </c>
      <c r="D1853" s="1" t="s">
        <v>7988</v>
      </c>
      <c r="E1853" s="1" t="s">
        <v>7989</v>
      </c>
      <c r="F1853" s="6">
        <v>40795</v>
      </c>
      <c r="G1853" s="7">
        <v>1.6128133704735379</v>
      </c>
      <c r="H1853" s="10">
        <v>40800</v>
      </c>
      <c r="I1853" s="11">
        <v>3.59</v>
      </c>
      <c r="J1853" s="10">
        <v>41896</v>
      </c>
      <c r="K1853" s="11">
        <v>9.3800000000000008</v>
      </c>
    </row>
    <row r="1854" spans="1:11" ht="60">
      <c r="A1854" s="1" t="s">
        <v>7990</v>
      </c>
      <c r="B1854" s="1" t="s">
        <v>7991</v>
      </c>
      <c r="C1854" s="1"/>
      <c r="D1854" s="1"/>
      <c r="E1854" s="1"/>
      <c r="F1854" s="6"/>
      <c r="G1854" s="7"/>
      <c r="H1854" s="12"/>
      <c r="I1854" s="11"/>
      <c r="J1854" s="12"/>
      <c r="K1854" s="11"/>
    </row>
    <row r="1855" spans="1:11" ht="135">
      <c r="A1855" s="1" t="s">
        <v>7992</v>
      </c>
      <c r="B1855" s="1" t="s">
        <v>7993</v>
      </c>
      <c r="C1855" s="1" t="s">
        <v>5754</v>
      </c>
      <c r="D1855" s="1" t="s">
        <v>5755</v>
      </c>
      <c r="E1855" s="1" t="s">
        <v>5756</v>
      </c>
      <c r="F1855" s="6">
        <v>40183</v>
      </c>
      <c r="G1855" s="7">
        <v>0.12876899335232683</v>
      </c>
      <c r="H1855" s="10">
        <v>40195</v>
      </c>
      <c r="I1855" s="11">
        <v>336.96</v>
      </c>
      <c r="J1855" s="10">
        <v>41291</v>
      </c>
      <c r="K1855" s="11">
        <v>380.35</v>
      </c>
    </row>
    <row r="1856" spans="1:11" ht="135">
      <c r="A1856" s="1" t="s">
        <v>7992</v>
      </c>
      <c r="B1856" s="1" t="s">
        <v>7993</v>
      </c>
      <c r="C1856" s="1" t="s">
        <v>5754</v>
      </c>
      <c r="D1856" s="1" t="s">
        <v>5755</v>
      </c>
      <c r="E1856" s="1" t="s">
        <v>5756</v>
      </c>
      <c r="F1856" s="6">
        <v>40183</v>
      </c>
      <c r="G1856" s="7">
        <v>0.12876899335232683</v>
      </c>
      <c r="H1856" s="10">
        <v>40195</v>
      </c>
      <c r="I1856" s="11">
        <v>336.96</v>
      </c>
      <c r="J1856" s="10">
        <v>41291</v>
      </c>
      <c r="K1856" s="11">
        <v>380.35</v>
      </c>
    </row>
    <row r="1857" spans="1:11" ht="135">
      <c r="A1857" s="1" t="s">
        <v>7999</v>
      </c>
      <c r="B1857" s="1" t="s">
        <v>8000</v>
      </c>
      <c r="C1857" s="1" t="s">
        <v>8001</v>
      </c>
      <c r="D1857" s="1" t="s">
        <v>8002</v>
      </c>
      <c r="E1857" s="1" t="s">
        <v>8003</v>
      </c>
      <c r="F1857" s="6">
        <v>41761</v>
      </c>
      <c r="G1857" s="7">
        <v>-0.8315224023200688</v>
      </c>
      <c r="H1857" s="10">
        <v>41787</v>
      </c>
      <c r="I1857" s="11">
        <v>3851.61</v>
      </c>
      <c r="J1857" s="10">
        <v>42883</v>
      </c>
      <c r="K1857" s="11">
        <v>648.91</v>
      </c>
    </row>
    <row r="1858" spans="1:11" ht="135">
      <c r="A1858" s="1" t="s">
        <v>7999</v>
      </c>
      <c r="B1858" s="1" t="s">
        <v>8000</v>
      </c>
      <c r="C1858" s="1" t="s">
        <v>8001</v>
      </c>
      <c r="D1858" s="1" t="s">
        <v>8002</v>
      </c>
      <c r="E1858" s="1" t="s">
        <v>8004</v>
      </c>
      <c r="F1858" s="6">
        <v>41761</v>
      </c>
      <c r="G1858" s="7">
        <v>-0.84999988056934983</v>
      </c>
      <c r="H1858" s="10">
        <v>41773</v>
      </c>
      <c r="I1858" s="11">
        <v>4186.53</v>
      </c>
      <c r="J1858" s="10">
        <v>42869</v>
      </c>
      <c r="K1858" s="11">
        <v>627.98</v>
      </c>
    </row>
    <row r="1859" spans="1:11" ht="30">
      <c r="A1859" s="1" t="s">
        <v>8011</v>
      </c>
      <c r="B1859" s="1" t="s">
        <v>8012</v>
      </c>
      <c r="C1859" s="1"/>
      <c r="D1859" s="1"/>
      <c r="E1859" s="1"/>
      <c r="F1859" s="6"/>
      <c r="G1859" s="7"/>
      <c r="H1859" s="12"/>
      <c r="I1859" s="11"/>
      <c r="J1859" s="12"/>
      <c r="K1859" s="11"/>
    </row>
    <row r="1860" spans="1:11" ht="135">
      <c r="A1860" s="1" t="s">
        <v>8013</v>
      </c>
      <c r="B1860" s="1" t="s">
        <v>8014</v>
      </c>
      <c r="C1860" s="1" t="s">
        <v>8015</v>
      </c>
      <c r="D1860" s="1" t="s">
        <v>8016</v>
      </c>
      <c r="E1860" s="1" t="s">
        <v>8017</v>
      </c>
      <c r="F1860" s="6">
        <v>41583</v>
      </c>
      <c r="G1860" s="7">
        <v>-0.95530726256983245</v>
      </c>
      <c r="H1860" s="10">
        <v>41606</v>
      </c>
      <c r="I1860" s="11">
        <v>1.79</v>
      </c>
      <c r="J1860" s="10">
        <v>42702</v>
      </c>
      <c r="K1860" s="11">
        <v>0.08</v>
      </c>
    </row>
    <row r="1861" spans="1:11" ht="135">
      <c r="A1861" s="1" t="s">
        <v>8018</v>
      </c>
      <c r="B1861" s="1" t="s">
        <v>8019</v>
      </c>
      <c r="C1861" s="1" t="s">
        <v>8020</v>
      </c>
      <c r="D1861" s="1" t="s">
        <v>8021</v>
      </c>
      <c r="E1861" s="1" t="s">
        <v>8022</v>
      </c>
      <c r="F1861" s="6">
        <v>40913</v>
      </c>
      <c r="G1861" s="7">
        <v>-0.92459016393442628</v>
      </c>
      <c r="H1861" s="10">
        <v>40936</v>
      </c>
      <c r="I1861" s="11">
        <v>24.400000000000002</v>
      </c>
      <c r="J1861" s="10">
        <v>42032</v>
      </c>
      <c r="K1861" s="11">
        <v>1.84</v>
      </c>
    </row>
    <row r="1862" spans="1:11" ht="135">
      <c r="A1862" s="1" t="s">
        <v>8023</v>
      </c>
      <c r="B1862" s="1" t="s">
        <v>8024</v>
      </c>
      <c r="C1862" s="1" t="s">
        <v>8025</v>
      </c>
      <c r="D1862" s="1" t="s">
        <v>8026</v>
      </c>
      <c r="E1862" s="1" t="s">
        <v>8027</v>
      </c>
      <c r="F1862" s="6">
        <v>40729</v>
      </c>
      <c r="G1862" s="7">
        <v>0.60522140487523457</v>
      </c>
      <c r="H1862" s="10">
        <v>40752</v>
      </c>
      <c r="I1862" s="11">
        <v>69.33</v>
      </c>
      <c r="J1862" s="10">
        <v>41848</v>
      </c>
      <c r="K1862" s="11">
        <v>111.29</v>
      </c>
    </row>
    <row r="1863" spans="1:11" ht="45">
      <c r="A1863" s="1" t="s">
        <v>8028</v>
      </c>
      <c r="B1863" s="1" t="s">
        <v>8029</v>
      </c>
      <c r="C1863" s="1"/>
      <c r="D1863" s="1"/>
      <c r="E1863" s="1"/>
      <c r="F1863" s="6"/>
      <c r="G1863" s="7"/>
      <c r="H1863" s="12"/>
      <c r="I1863" s="11"/>
      <c r="J1863" s="12"/>
      <c r="K1863" s="11"/>
    </row>
    <row r="1864" spans="1:11" ht="45">
      <c r="A1864" s="1" t="s">
        <v>8030</v>
      </c>
      <c r="B1864" s="1" t="s">
        <v>8031</v>
      </c>
      <c r="C1864" s="1"/>
      <c r="D1864" s="1"/>
      <c r="E1864" s="1"/>
      <c r="F1864" s="6"/>
      <c r="G1864" s="7"/>
      <c r="H1864" s="12"/>
      <c r="I1864" s="11"/>
      <c r="J1864" s="12"/>
      <c r="K1864" s="11"/>
    </row>
    <row r="1865" spans="1:11" ht="135">
      <c r="A1865" s="1" t="s">
        <v>8032</v>
      </c>
      <c r="B1865" s="1" t="s">
        <v>8033</v>
      </c>
      <c r="C1865" s="1" t="s">
        <v>8034</v>
      </c>
      <c r="D1865" s="1" t="s">
        <v>8035</v>
      </c>
      <c r="E1865" s="1" t="s">
        <v>8036</v>
      </c>
      <c r="F1865" s="6">
        <v>38753</v>
      </c>
      <c r="G1865" s="7">
        <v>-0.55555555555555558</v>
      </c>
      <c r="H1865" s="10">
        <v>38776</v>
      </c>
      <c r="I1865" s="11">
        <v>0.09</v>
      </c>
      <c r="J1865" s="10">
        <v>39872</v>
      </c>
      <c r="K1865" s="11">
        <v>0.04</v>
      </c>
    </row>
    <row r="1866" spans="1:11" ht="60">
      <c r="A1866" s="1" t="s">
        <v>8037</v>
      </c>
      <c r="B1866" s="1" t="s">
        <v>8038</v>
      </c>
      <c r="C1866" s="1"/>
      <c r="D1866" s="1"/>
      <c r="E1866" s="1"/>
      <c r="F1866" s="6"/>
      <c r="G1866" s="7"/>
      <c r="H1866" s="12"/>
      <c r="I1866" s="11"/>
      <c r="J1866" s="12"/>
      <c r="K1866" s="11"/>
    </row>
    <row r="1867" spans="1:11" ht="135">
      <c r="A1867" s="1" t="s">
        <v>8039</v>
      </c>
      <c r="B1867" s="1" t="s">
        <v>8040</v>
      </c>
      <c r="C1867" s="1" t="s">
        <v>8041</v>
      </c>
      <c r="D1867" s="1" t="s">
        <v>8042</v>
      </c>
      <c r="E1867" s="1" t="s">
        <v>8043</v>
      </c>
      <c r="F1867" s="6">
        <v>40821</v>
      </c>
      <c r="G1867" s="7">
        <v>-0.69535519125683065</v>
      </c>
      <c r="H1867" s="10">
        <v>40844</v>
      </c>
      <c r="I1867" s="11">
        <v>7.32</v>
      </c>
      <c r="J1867" s="10">
        <v>41940</v>
      </c>
      <c r="K1867" s="11">
        <v>2.23</v>
      </c>
    </row>
    <row r="1868" spans="1:11" ht="90">
      <c r="A1868" s="1" t="s">
        <v>8049</v>
      </c>
      <c r="B1868" s="1" t="s">
        <v>8050</v>
      </c>
      <c r="C1868" s="1"/>
      <c r="D1868" s="1"/>
      <c r="E1868" s="1"/>
      <c r="F1868" s="6"/>
      <c r="G1868" s="7"/>
      <c r="H1868" s="12"/>
      <c r="I1868" s="11"/>
      <c r="J1868" s="12"/>
      <c r="K1868" s="11"/>
    </row>
    <row r="1869" spans="1:11" ht="30">
      <c r="A1869" s="1" t="s">
        <v>8071</v>
      </c>
      <c r="B1869" s="1" t="s">
        <v>8072</v>
      </c>
      <c r="C1869" s="1"/>
      <c r="D1869" s="1"/>
      <c r="E1869" s="1"/>
      <c r="F1869" s="6"/>
      <c r="G1869" s="7"/>
      <c r="H1869" s="12"/>
      <c r="I1869" s="11"/>
      <c r="J1869" s="12"/>
      <c r="K1869" s="11"/>
    </row>
    <row r="1870" spans="1:11" ht="90">
      <c r="A1870" s="1" t="s">
        <v>8073</v>
      </c>
      <c r="B1870" s="1" t="s">
        <v>8074</v>
      </c>
      <c r="C1870" s="1"/>
      <c r="D1870" s="1"/>
      <c r="E1870" s="1"/>
      <c r="F1870" s="6"/>
      <c r="G1870" s="7"/>
      <c r="H1870" s="12"/>
      <c r="I1870" s="11"/>
      <c r="J1870" s="12"/>
      <c r="K1870" s="11"/>
    </row>
    <row r="1871" spans="1:11" ht="45">
      <c r="A1871" s="1" t="s">
        <v>8090</v>
      </c>
      <c r="B1871" s="1" t="s">
        <v>8091</v>
      </c>
      <c r="C1871" s="1"/>
      <c r="D1871" s="1"/>
      <c r="E1871" s="1"/>
      <c r="F1871" s="6"/>
      <c r="G1871" s="7"/>
      <c r="H1871" s="12"/>
      <c r="I1871" s="11"/>
      <c r="J1871" s="12"/>
      <c r="K1871" s="11"/>
    </row>
    <row r="1872" spans="1:11" ht="135">
      <c r="A1872" s="1" t="s">
        <v>8092</v>
      </c>
      <c r="B1872" s="1" t="s">
        <v>8093</v>
      </c>
      <c r="C1872" s="1" t="s">
        <v>8094</v>
      </c>
      <c r="D1872" s="1" t="s">
        <v>8095</v>
      </c>
      <c r="E1872" s="1" t="s">
        <v>8096</v>
      </c>
      <c r="F1872" s="6">
        <v>41252</v>
      </c>
      <c r="G1872" s="7">
        <v>-0.56711003627569534</v>
      </c>
      <c r="H1872" s="10">
        <v>41257</v>
      </c>
      <c r="I1872" s="11">
        <v>24.810000000000002</v>
      </c>
      <c r="J1872" s="10">
        <v>42352</v>
      </c>
      <c r="K1872" s="11">
        <v>10.74</v>
      </c>
    </row>
    <row r="1873" spans="1:11" ht="60">
      <c r="A1873" s="1" t="s">
        <v>8097</v>
      </c>
      <c r="B1873" s="1" t="s">
        <v>8098</v>
      </c>
      <c r="C1873" s="1"/>
      <c r="D1873" s="1"/>
      <c r="E1873" s="1"/>
      <c r="F1873" s="6"/>
      <c r="G1873" s="7"/>
      <c r="H1873" s="12"/>
      <c r="I1873" s="11"/>
      <c r="J1873" s="12"/>
      <c r="K1873" s="11"/>
    </row>
    <row r="1874" spans="1:11" ht="105">
      <c r="A1874" s="1" t="s">
        <v>8099</v>
      </c>
      <c r="B1874" s="1" t="s">
        <v>8100</v>
      </c>
      <c r="C1874" s="1"/>
      <c r="D1874" s="1"/>
      <c r="E1874" s="1"/>
      <c r="F1874" s="6"/>
      <c r="G1874" s="7"/>
      <c r="H1874" s="12"/>
      <c r="I1874" s="11"/>
      <c r="J1874" s="12"/>
      <c r="K1874" s="11"/>
    </row>
    <row r="1875" spans="1:11" ht="90">
      <c r="A1875" s="1" t="s">
        <v>8101</v>
      </c>
      <c r="B1875" s="1" t="s">
        <v>8102</v>
      </c>
      <c r="C1875" s="1"/>
      <c r="D1875" s="1"/>
      <c r="E1875" s="1"/>
      <c r="F1875" s="6"/>
      <c r="G1875" s="7"/>
      <c r="H1875" s="12"/>
      <c r="I1875" s="11"/>
      <c r="J1875" s="12"/>
      <c r="K1875" s="11"/>
    </row>
    <row r="1876" spans="1:11" ht="75">
      <c r="A1876" s="1" t="s">
        <v>8103</v>
      </c>
      <c r="B1876" s="1" t="s">
        <v>8104</v>
      </c>
      <c r="C1876" s="1"/>
      <c r="D1876" s="1"/>
      <c r="E1876" s="1"/>
      <c r="F1876" s="6"/>
      <c r="G1876" s="7"/>
      <c r="H1876" s="12"/>
      <c r="I1876" s="11"/>
      <c r="J1876" s="12"/>
      <c r="K1876" s="11"/>
    </row>
    <row r="1877" spans="1:11" ht="45">
      <c r="A1877" s="1" t="s">
        <v>8105</v>
      </c>
      <c r="B1877" s="1" t="s">
        <v>8106</v>
      </c>
      <c r="C1877" s="1"/>
      <c r="D1877" s="1"/>
      <c r="E1877" s="1"/>
      <c r="F1877" s="6"/>
      <c r="G1877" s="7"/>
      <c r="H1877" s="12"/>
      <c r="I1877" s="11"/>
      <c r="J1877" s="12"/>
      <c r="K1877" s="11"/>
    </row>
    <row r="1878" spans="1:11" ht="60">
      <c r="A1878" s="1" t="s">
        <v>8107</v>
      </c>
      <c r="B1878" s="1" t="s">
        <v>8108</v>
      </c>
      <c r="C1878" s="1"/>
      <c r="D1878" s="1"/>
      <c r="E1878" s="1"/>
      <c r="F1878" s="6"/>
      <c r="G1878" s="7"/>
      <c r="H1878" s="12"/>
      <c r="I1878" s="11"/>
      <c r="J1878" s="12"/>
      <c r="K1878" s="11"/>
    </row>
    <row r="1879" spans="1:11" ht="105">
      <c r="A1879" s="1" t="s">
        <v>8099</v>
      </c>
      <c r="B1879" s="1" t="s">
        <v>8100</v>
      </c>
      <c r="C1879" s="1"/>
      <c r="D1879" s="1"/>
      <c r="E1879" s="1"/>
      <c r="F1879" s="6"/>
      <c r="G1879" s="7"/>
      <c r="H1879" s="12"/>
      <c r="I1879" s="11"/>
      <c r="J1879" s="12"/>
      <c r="K1879" s="11"/>
    </row>
    <row r="1880" spans="1:11" ht="45">
      <c r="A1880" s="1" t="s">
        <v>8109</v>
      </c>
      <c r="B1880" s="1" t="s">
        <v>8110</v>
      </c>
      <c r="C1880" s="1"/>
      <c r="D1880" s="1"/>
      <c r="E1880" s="1"/>
      <c r="F1880" s="6"/>
      <c r="G1880" s="7"/>
      <c r="H1880" s="12"/>
      <c r="I1880" s="11"/>
      <c r="J1880" s="12"/>
      <c r="K1880" s="11"/>
    </row>
    <row r="1881" spans="1:11" ht="45">
      <c r="A1881" s="1" t="s">
        <v>8111</v>
      </c>
      <c r="B1881" s="1" t="s">
        <v>8112</v>
      </c>
      <c r="C1881" s="1"/>
      <c r="D1881" s="1"/>
      <c r="E1881" s="1"/>
      <c r="F1881" s="6"/>
      <c r="G1881" s="7"/>
      <c r="H1881" s="12"/>
      <c r="I1881" s="11"/>
      <c r="J1881" s="12"/>
      <c r="K1881" s="11"/>
    </row>
    <row r="1882" spans="1:11" ht="45">
      <c r="A1882" s="1" t="s">
        <v>8113</v>
      </c>
      <c r="B1882" s="1" t="s">
        <v>8114</v>
      </c>
      <c r="C1882" s="1"/>
      <c r="D1882" s="1"/>
      <c r="E1882" s="1"/>
      <c r="F1882" s="6"/>
      <c r="G1882" s="7"/>
      <c r="H1882" s="12"/>
      <c r="I1882" s="11"/>
      <c r="J1882" s="12"/>
      <c r="K1882" s="11"/>
    </row>
    <row r="1883" spans="1:11" ht="135">
      <c r="A1883" s="1" t="s">
        <v>8115</v>
      </c>
      <c r="B1883" s="1" t="s">
        <v>8116</v>
      </c>
      <c r="C1883" s="1" t="s">
        <v>2831</v>
      </c>
      <c r="D1883" s="1" t="s">
        <v>2832</v>
      </c>
      <c r="E1883" s="1" t="s">
        <v>2833</v>
      </c>
      <c r="F1883" s="6">
        <v>38730</v>
      </c>
      <c r="G1883" s="7">
        <v>-0.54986376021798355</v>
      </c>
      <c r="H1883" s="10">
        <v>38736</v>
      </c>
      <c r="I1883" s="11">
        <v>91.75</v>
      </c>
      <c r="J1883" s="10">
        <v>39832</v>
      </c>
      <c r="K1883" s="11">
        <v>41.300000000000004</v>
      </c>
    </row>
    <row r="1884" spans="1:11" ht="135">
      <c r="A1884" s="1" t="s">
        <v>8115</v>
      </c>
      <c r="B1884" s="1" t="s">
        <v>8116</v>
      </c>
      <c r="C1884" s="1" t="s">
        <v>2831</v>
      </c>
      <c r="D1884" s="1" t="s">
        <v>2832</v>
      </c>
      <c r="E1884" s="1" t="s">
        <v>2834</v>
      </c>
      <c r="F1884" s="6">
        <v>38730</v>
      </c>
      <c r="G1884" s="7">
        <v>-0.56277711690277932</v>
      </c>
      <c r="H1884" s="10">
        <v>38731</v>
      </c>
      <c r="I1884" s="11">
        <v>92.47</v>
      </c>
      <c r="J1884" s="10">
        <v>39827</v>
      </c>
      <c r="K1884" s="11">
        <v>40.43</v>
      </c>
    </row>
    <row r="1885" spans="1:11" ht="45">
      <c r="A1885" s="1" t="s">
        <v>8117</v>
      </c>
      <c r="B1885" s="1" t="s">
        <v>8118</v>
      </c>
      <c r="C1885" s="1"/>
      <c r="D1885" s="1"/>
      <c r="E1885" s="1"/>
      <c r="F1885" s="6"/>
      <c r="G1885" s="7"/>
      <c r="H1885" s="12"/>
      <c r="I1885" s="11"/>
      <c r="J1885" s="12"/>
      <c r="K1885" s="11"/>
    </row>
    <row r="1886" spans="1:11" ht="45">
      <c r="A1886" s="1" t="s">
        <v>8119</v>
      </c>
      <c r="B1886" s="1" t="s">
        <v>8120</v>
      </c>
      <c r="C1886" s="1"/>
      <c r="D1886" s="1"/>
      <c r="E1886" s="1"/>
      <c r="F1886" s="6"/>
      <c r="G1886" s="7"/>
      <c r="H1886" s="12"/>
      <c r="I1886" s="11"/>
      <c r="J1886" s="12"/>
      <c r="K1886" s="11"/>
    </row>
    <row r="1887" spans="1:11" ht="135">
      <c r="A1887" s="1" t="s">
        <v>8121</v>
      </c>
      <c r="B1887" s="1" t="s">
        <v>8122</v>
      </c>
      <c r="C1887" s="1" t="s">
        <v>8123</v>
      </c>
      <c r="D1887" s="1" t="s">
        <v>8124</v>
      </c>
      <c r="E1887" s="1" t="s">
        <v>8125</v>
      </c>
      <c r="F1887" s="6">
        <v>41683</v>
      </c>
      <c r="G1887" s="7">
        <v>3.1588000602228248</v>
      </c>
      <c r="H1887" s="10">
        <v>41684</v>
      </c>
      <c r="I1887" s="11">
        <v>265.68</v>
      </c>
      <c r="J1887" s="10">
        <v>42780</v>
      </c>
      <c r="K1887" s="11">
        <v>1104.9100000000001</v>
      </c>
    </row>
    <row r="1888" spans="1:11" ht="60">
      <c r="A1888" s="1" t="s">
        <v>8126</v>
      </c>
      <c r="B1888" s="1" t="s">
        <v>8127</v>
      </c>
      <c r="C1888" s="1"/>
      <c r="D1888" s="1"/>
      <c r="E1888" s="1"/>
      <c r="F1888" s="6"/>
      <c r="G1888" s="7"/>
      <c r="H1888" s="12"/>
      <c r="I1888" s="11"/>
      <c r="J1888" s="12"/>
      <c r="K1888" s="11"/>
    </row>
    <row r="1889" spans="1:11" ht="180">
      <c r="A1889" s="1" t="s">
        <v>8130</v>
      </c>
      <c r="B1889" s="1" t="s">
        <v>8131</v>
      </c>
      <c r="C1889" s="1" t="s">
        <v>8132</v>
      </c>
      <c r="D1889" s="1" t="s">
        <v>8133</v>
      </c>
      <c r="E1889" s="1" t="s">
        <v>8134</v>
      </c>
      <c r="F1889" s="6">
        <v>40646</v>
      </c>
      <c r="G1889" s="7">
        <v>-0.18488805206499934</v>
      </c>
      <c r="H1889" s="10">
        <v>40647</v>
      </c>
      <c r="I1889" s="11">
        <v>244.31</v>
      </c>
      <c r="J1889" s="10">
        <v>41743</v>
      </c>
      <c r="K1889" s="11">
        <v>199.14000000000001</v>
      </c>
    </row>
    <row r="1890" spans="1:11" ht="60">
      <c r="A1890" s="1" t="s">
        <v>8135</v>
      </c>
      <c r="B1890" s="1" t="s">
        <v>8136</v>
      </c>
      <c r="C1890" s="1"/>
      <c r="D1890" s="1"/>
      <c r="E1890" s="1"/>
      <c r="F1890" s="6"/>
      <c r="G1890" s="7"/>
      <c r="H1890" s="12"/>
      <c r="I1890" s="11"/>
      <c r="J1890" s="12"/>
      <c r="K1890" s="11"/>
    </row>
    <row r="1891" spans="1:11" ht="75">
      <c r="A1891" s="1" t="s">
        <v>8137</v>
      </c>
      <c r="B1891" s="1" t="s">
        <v>8138</v>
      </c>
      <c r="C1891" s="1"/>
      <c r="D1891" s="1"/>
      <c r="E1891" s="1"/>
      <c r="F1891" s="6"/>
      <c r="G1891" s="7"/>
      <c r="H1891" s="12"/>
      <c r="I1891" s="11"/>
      <c r="J1891" s="12"/>
      <c r="K1891" s="11"/>
    </row>
    <row r="1892" spans="1:11" ht="75">
      <c r="A1892" s="1" t="s">
        <v>8139</v>
      </c>
      <c r="B1892" s="1" t="s">
        <v>8140</v>
      </c>
      <c r="C1892" s="1"/>
      <c r="D1892" s="1"/>
      <c r="E1892" s="1"/>
      <c r="F1892" s="6"/>
      <c r="G1892" s="7"/>
      <c r="H1892" s="12"/>
      <c r="I1892" s="11"/>
      <c r="J1892" s="12"/>
      <c r="K1892" s="11"/>
    </row>
    <row r="1893" spans="1:11" ht="45">
      <c r="A1893" s="1" t="s">
        <v>8141</v>
      </c>
      <c r="B1893" s="1" t="s">
        <v>8142</v>
      </c>
      <c r="C1893" s="1"/>
      <c r="D1893" s="1"/>
      <c r="E1893" s="1"/>
      <c r="F1893" s="6"/>
      <c r="G1893" s="7"/>
      <c r="H1893" s="12"/>
      <c r="I1893" s="11"/>
      <c r="J1893" s="12"/>
      <c r="K1893" s="11"/>
    </row>
    <row r="1894" spans="1:11" ht="60">
      <c r="A1894" s="1" t="s">
        <v>8143</v>
      </c>
      <c r="B1894" s="1" t="s">
        <v>8144</v>
      </c>
      <c r="C1894" s="1"/>
      <c r="D1894" s="1"/>
      <c r="E1894" s="1"/>
      <c r="F1894" s="6"/>
      <c r="G1894" s="7"/>
      <c r="H1894" s="12"/>
      <c r="I1894" s="11"/>
      <c r="J1894" s="12"/>
      <c r="K1894" s="11"/>
    </row>
    <row r="1895" spans="1:11" ht="120">
      <c r="A1895" s="1" t="s">
        <v>8145</v>
      </c>
      <c r="B1895" s="1" t="s">
        <v>8146</v>
      </c>
      <c r="C1895" s="1" t="s">
        <v>936</v>
      </c>
      <c r="D1895" s="1" t="s">
        <v>937</v>
      </c>
      <c r="E1895" s="1" t="s">
        <v>938</v>
      </c>
      <c r="F1895" s="6">
        <v>37634</v>
      </c>
      <c r="G1895" s="7">
        <v>1.7581644393309139</v>
      </c>
      <c r="H1895" s="10">
        <v>37635</v>
      </c>
      <c r="I1895" s="11">
        <v>225.98000000000002</v>
      </c>
      <c r="J1895" s="10">
        <v>38731</v>
      </c>
      <c r="K1895" s="11">
        <v>623.29</v>
      </c>
    </row>
    <row r="1896" spans="1:11" ht="45">
      <c r="A1896" s="1" t="s">
        <v>8147</v>
      </c>
      <c r="B1896" s="1" t="s">
        <v>8148</v>
      </c>
      <c r="C1896" s="1"/>
      <c r="D1896" s="1"/>
      <c r="E1896" s="1"/>
      <c r="F1896" s="6"/>
      <c r="G1896" s="7"/>
      <c r="H1896" s="12"/>
      <c r="I1896" s="11"/>
      <c r="J1896" s="12"/>
      <c r="K1896" s="11"/>
    </row>
    <row r="1897" spans="1:11" ht="90">
      <c r="A1897" s="1" t="s">
        <v>8149</v>
      </c>
      <c r="B1897" s="1" t="s">
        <v>8150</v>
      </c>
      <c r="C1897" s="1"/>
      <c r="D1897" s="1"/>
      <c r="E1897" s="1"/>
      <c r="F1897" s="6"/>
      <c r="G1897" s="7"/>
      <c r="H1897" s="12"/>
      <c r="I1897" s="11"/>
      <c r="J1897" s="12"/>
      <c r="K1897" s="11"/>
    </row>
    <row r="1898" spans="1:11" ht="75">
      <c r="A1898" s="1" t="s">
        <v>8151</v>
      </c>
      <c r="B1898" s="1" t="s">
        <v>8152</v>
      </c>
      <c r="C1898" s="1"/>
      <c r="D1898" s="1"/>
      <c r="E1898" s="1"/>
      <c r="F1898" s="6"/>
      <c r="G1898" s="7"/>
      <c r="H1898" s="12"/>
      <c r="I1898" s="11"/>
      <c r="J1898" s="12"/>
      <c r="K1898" s="11"/>
    </row>
    <row r="1899" spans="1:11" ht="90">
      <c r="A1899" s="1" t="s">
        <v>8153</v>
      </c>
      <c r="B1899" s="1" t="s">
        <v>8154</v>
      </c>
      <c r="C1899" s="1"/>
      <c r="D1899" s="1"/>
      <c r="E1899" s="1"/>
      <c r="F1899" s="6"/>
      <c r="G1899" s="7"/>
      <c r="H1899" s="12"/>
      <c r="I1899" s="11"/>
      <c r="J1899" s="12"/>
      <c r="K1899" s="11"/>
    </row>
    <row r="1900" spans="1:11" ht="90">
      <c r="A1900" s="1" t="s">
        <v>8159</v>
      </c>
      <c r="B1900" s="1" t="s">
        <v>8160</v>
      </c>
      <c r="C1900" s="1"/>
      <c r="D1900" s="1"/>
      <c r="E1900" s="1"/>
      <c r="F1900" s="6"/>
      <c r="G1900" s="7"/>
      <c r="H1900" s="12"/>
      <c r="I1900" s="11"/>
      <c r="J1900" s="12"/>
      <c r="K1900" s="11"/>
    </row>
    <row r="1901" spans="1:11" ht="75">
      <c r="A1901" s="1" t="s">
        <v>8161</v>
      </c>
      <c r="B1901" s="1" t="s">
        <v>8162</v>
      </c>
      <c r="C1901" s="1"/>
      <c r="D1901" s="1"/>
      <c r="E1901" s="1"/>
      <c r="F1901" s="6"/>
      <c r="G1901" s="7"/>
      <c r="H1901" s="12"/>
      <c r="I1901" s="11"/>
      <c r="J1901" s="12"/>
      <c r="K1901" s="11"/>
    </row>
    <row r="1902" spans="1:11" ht="90">
      <c r="A1902" s="1" t="s">
        <v>8163</v>
      </c>
      <c r="B1902" s="1" t="s">
        <v>8164</v>
      </c>
      <c r="C1902" s="1"/>
      <c r="D1902" s="1"/>
      <c r="E1902" s="1"/>
      <c r="F1902" s="6"/>
      <c r="G1902" s="7"/>
      <c r="H1902" s="12"/>
      <c r="I1902" s="11"/>
      <c r="J1902" s="12"/>
      <c r="K1902" s="11"/>
    </row>
    <row r="1903" spans="1:11" ht="45">
      <c r="A1903" s="1" t="s">
        <v>8165</v>
      </c>
      <c r="B1903" s="1" t="s">
        <v>8166</v>
      </c>
      <c r="C1903" s="1"/>
      <c r="D1903" s="1"/>
      <c r="E1903" s="1"/>
      <c r="F1903" s="6"/>
      <c r="G1903" s="7"/>
      <c r="H1903" s="12"/>
      <c r="I1903" s="11"/>
      <c r="J1903" s="12"/>
      <c r="K1903" s="11"/>
    </row>
    <row r="1904" spans="1:11" ht="135">
      <c r="A1904" s="1" t="s">
        <v>8167</v>
      </c>
      <c r="B1904" s="1" t="s">
        <v>8168</v>
      </c>
      <c r="C1904" s="1" t="s">
        <v>2278</v>
      </c>
      <c r="D1904" s="1" t="s">
        <v>2279</v>
      </c>
      <c r="E1904" s="1" t="s">
        <v>2280</v>
      </c>
      <c r="F1904" s="6">
        <v>41742</v>
      </c>
      <c r="G1904" s="7">
        <v>0.30701040988939493</v>
      </c>
      <c r="H1904" s="10">
        <v>41748</v>
      </c>
      <c r="I1904" s="11">
        <v>122.96000000000001</v>
      </c>
      <c r="J1904" s="10">
        <v>42844</v>
      </c>
      <c r="K1904" s="11">
        <v>160.71</v>
      </c>
    </row>
    <row r="1905" spans="1:11" ht="45">
      <c r="A1905" s="1" t="s">
        <v>8169</v>
      </c>
      <c r="B1905" s="1" t="s">
        <v>8170</v>
      </c>
      <c r="C1905" s="1"/>
      <c r="D1905" s="1"/>
      <c r="E1905" s="1"/>
      <c r="F1905" s="6"/>
      <c r="G1905" s="7"/>
      <c r="H1905" s="12"/>
      <c r="I1905" s="11"/>
      <c r="J1905" s="12"/>
      <c r="K1905" s="11"/>
    </row>
    <row r="1906" spans="1:11" ht="45">
      <c r="A1906" s="1" t="s">
        <v>8171</v>
      </c>
      <c r="B1906" s="1" t="s">
        <v>8172</v>
      </c>
      <c r="C1906" s="1"/>
      <c r="D1906" s="1"/>
      <c r="E1906" s="1"/>
      <c r="F1906" s="6"/>
      <c r="G1906" s="7"/>
      <c r="H1906" s="12"/>
      <c r="I1906" s="11"/>
      <c r="J1906" s="12"/>
      <c r="K1906" s="11"/>
    </row>
    <row r="1907" spans="1:11" ht="45">
      <c r="A1907" s="1" t="s">
        <v>8173</v>
      </c>
      <c r="B1907" s="1" t="s">
        <v>8174</v>
      </c>
      <c r="C1907" s="1"/>
      <c r="D1907" s="1"/>
      <c r="E1907" s="1"/>
      <c r="F1907" s="6"/>
      <c r="G1907" s="7"/>
      <c r="H1907" s="12"/>
      <c r="I1907" s="11"/>
      <c r="J1907" s="12"/>
      <c r="K1907" s="11"/>
    </row>
    <row r="1908" spans="1:11" ht="60">
      <c r="A1908" s="1" t="s">
        <v>8175</v>
      </c>
      <c r="B1908" s="1" t="s">
        <v>8176</v>
      </c>
      <c r="C1908" s="1"/>
      <c r="D1908" s="1"/>
      <c r="E1908" s="1"/>
      <c r="F1908" s="6"/>
      <c r="G1908" s="7"/>
      <c r="H1908" s="12"/>
      <c r="I1908" s="11"/>
      <c r="J1908" s="12"/>
      <c r="K1908" s="11"/>
    </row>
    <row r="1909" spans="1:11" ht="60">
      <c r="A1909" s="1" t="s">
        <v>8177</v>
      </c>
      <c r="B1909" s="1" t="s">
        <v>8178</v>
      </c>
      <c r="C1909" s="1"/>
      <c r="D1909" s="1"/>
      <c r="E1909" s="1"/>
      <c r="F1909" s="6"/>
      <c r="G1909" s="7"/>
      <c r="H1909" s="12"/>
      <c r="I1909" s="11"/>
      <c r="J1909" s="12"/>
      <c r="K1909" s="11"/>
    </row>
    <row r="1910" spans="1:11" ht="60">
      <c r="A1910" s="1" t="s">
        <v>8179</v>
      </c>
      <c r="B1910" s="1" t="s">
        <v>8180</v>
      </c>
      <c r="C1910" s="1"/>
      <c r="D1910" s="1"/>
      <c r="E1910" s="1"/>
      <c r="F1910" s="6"/>
      <c r="G1910" s="7"/>
      <c r="H1910" s="12"/>
      <c r="I1910" s="11"/>
      <c r="J1910" s="12"/>
      <c r="K1910" s="11"/>
    </row>
    <row r="1911" spans="1:11" ht="30">
      <c r="A1911" s="1" t="s">
        <v>8181</v>
      </c>
      <c r="B1911" s="1" t="s">
        <v>8182</v>
      </c>
      <c r="C1911" s="1"/>
      <c r="D1911" s="1"/>
      <c r="E1911" s="1"/>
      <c r="F1911" s="6"/>
      <c r="G1911" s="7"/>
      <c r="H1911" s="12"/>
      <c r="I1911" s="11"/>
      <c r="J1911" s="12"/>
      <c r="K1911" s="11"/>
    </row>
    <row r="1912" spans="1:11" ht="45">
      <c r="A1912" s="1" t="s">
        <v>8183</v>
      </c>
      <c r="B1912" s="1" t="s">
        <v>8184</v>
      </c>
      <c r="C1912" s="1"/>
      <c r="D1912" s="1"/>
      <c r="E1912" s="1"/>
      <c r="F1912" s="6"/>
      <c r="G1912" s="7"/>
      <c r="H1912" s="12"/>
      <c r="I1912" s="11"/>
      <c r="J1912" s="12"/>
      <c r="K1912" s="11"/>
    </row>
    <row r="1913" spans="1:11" ht="90">
      <c r="A1913" s="1" t="s">
        <v>8185</v>
      </c>
      <c r="B1913" s="1" t="s">
        <v>8186</v>
      </c>
      <c r="C1913" s="1"/>
      <c r="D1913" s="1"/>
      <c r="E1913" s="1"/>
      <c r="F1913" s="6"/>
      <c r="G1913" s="7"/>
      <c r="H1913" s="12"/>
      <c r="I1913" s="11"/>
      <c r="J1913" s="12"/>
      <c r="K1913" s="11"/>
    </row>
    <row r="1914" spans="1:11" ht="45">
      <c r="A1914" s="1" t="s">
        <v>8187</v>
      </c>
      <c r="B1914" s="1" t="s">
        <v>8188</v>
      </c>
      <c r="C1914" s="1"/>
      <c r="D1914" s="1"/>
      <c r="E1914" s="1"/>
      <c r="F1914" s="6"/>
      <c r="G1914" s="7"/>
      <c r="H1914" s="12"/>
      <c r="I1914" s="11"/>
      <c r="J1914" s="12"/>
      <c r="K1914" s="11"/>
    </row>
    <row r="1915" spans="1:11" ht="90">
      <c r="A1915" s="1" t="s">
        <v>8189</v>
      </c>
      <c r="B1915" s="1" t="s">
        <v>8190</v>
      </c>
      <c r="C1915" s="1"/>
      <c r="D1915" s="1"/>
      <c r="E1915" s="1"/>
      <c r="F1915" s="6"/>
      <c r="G1915" s="7"/>
      <c r="H1915" s="12"/>
      <c r="I1915" s="11"/>
      <c r="J1915" s="12"/>
      <c r="K1915" s="11"/>
    </row>
    <row r="1916" spans="1:11" ht="60">
      <c r="A1916" s="1" t="s">
        <v>8196</v>
      </c>
      <c r="B1916" s="1" t="s">
        <v>8197</v>
      </c>
      <c r="C1916" s="1"/>
      <c r="D1916" s="1"/>
      <c r="E1916" s="1"/>
      <c r="F1916" s="6"/>
      <c r="G1916" s="7"/>
      <c r="H1916" s="12"/>
      <c r="I1916" s="11"/>
      <c r="J1916" s="12"/>
      <c r="K1916" s="11"/>
    </row>
    <row r="1917" spans="1:11" ht="75">
      <c r="A1917" s="1" t="s">
        <v>8198</v>
      </c>
      <c r="B1917" s="1" t="s">
        <v>8199</v>
      </c>
      <c r="C1917" s="1"/>
      <c r="D1917" s="1"/>
      <c r="E1917" s="1"/>
      <c r="F1917" s="6"/>
      <c r="G1917" s="7"/>
      <c r="H1917" s="12"/>
      <c r="I1917" s="11"/>
      <c r="J1917" s="12"/>
      <c r="K1917" s="11"/>
    </row>
    <row r="1918" spans="1:11" ht="105">
      <c r="A1918" s="1" t="s">
        <v>8200</v>
      </c>
      <c r="B1918" s="1" t="s">
        <v>8201</v>
      </c>
      <c r="C1918" s="1"/>
      <c r="D1918" s="1"/>
      <c r="E1918" s="1"/>
      <c r="F1918" s="6"/>
      <c r="G1918" s="7"/>
      <c r="H1918" s="12"/>
      <c r="I1918" s="11"/>
      <c r="J1918" s="12"/>
      <c r="K1918" s="11"/>
    </row>
    <row r="1919" spans="1:11" ht="30">
      <c r="A1919" s="1" t="s">
        <v>8204</v>
      </c>
      <c r="B1919" s="1" t="s">
        <v>8205</v>
      </c>
      <c r="C1919" s="1"/>
      <c r="D1919" s="1"/>
      <c r="E1919" s="1"/>
      <c r="F1919" s="6"/>
      <c r="G1919" s="7"/>
      <c r="H1919" s="12"/>
      <c r="I1919" s="11"/>
      <c r="J1919" s="12"/>
      <c r="K1919" s="11"/>
    </row>
    <row r="1920" spans="1:11" ht="45">
      <c r="A1920" s="1" t="s">
        <v>8206</v>
      </c>
      <c r="B1920" s="1" t="s">
        <v>8207</v>
      </c>
      <c r="C1920" s="1"/>
      <c r="D1920" s="1"/>
      <c r="E1920" s="1"/>
      <c r="F1920" s="6"/>
      <c r="G1920" s="7"/>
      <c r="H1920" s="12"/>
      <c r="I1920" s="11"/>
      <c r="J1920" s="12"/>
      <c r="K1920" s="11"/>
    </row>
    <row r="1921" spans="1:11" ht="60">
      <c r="A1921" s="1" t="s">
        <v>8208</v>
      </c>
      <c r="B1921" s="1" t="s">
        <v>8209</v>
      </c>
      <c r="C1921" s="1"/>
      <c r="D1921" s="1"/>
      <c r="E1921" s="1"/>
      <c r="F1921" s="6"/>
      <c r="G1921" s="7"/>
      <c r="H1921" s="12"/>
      <c r="I1921" s="11"/>
      <c r="J1921" s="12"/>
      <c r="K1921" s="11"/>
    </row>
    <row r="1922" spans="1:11" ht="45">
      <c r="A1922" s="1" t="s">
        <v>8210</v>
      </c>
      <c r="B1922" s="1" t="s">
        <v>8211</v>
      </c>
      <c r="C1922" s="1"/>
      <c r="D1922" s="1"/>
      <c r="E1922" s="1"/>
      <c r="F1922" s="6"/>
      <c r="G1922" s="7"/>
      <c r="H1922" s="12"/>
      <c r="I1922" s="11"/>
      <c r="J1922" s="12"/>
      <c r="K1922" s="11"/>
    </row>
    <row r="1923" spans="1:11" ht="120">
      <c r="A1923" s="1" t="s">
        <v>8212</v>
      </c>
      <c r="B1923" s="1" t="s">
        <v>8213</v>
      </c>
      <c r="C1923" s="1"/>
      <c r="D1923" s="1"/>
      <c r="E1923" s="1"/>
      <c r="F1923" s="6"/>
      <c r="G1923" s="7"/>
      <c r="H1923" s="12"/>
      <c r="I1923" s="11"/>
      <c r="J1923" s="12"/>
      <c r="K1923" s="11"/>
    </row>
    <row r="1924" spans="1:11" ht="90">
      <c r="A1924" s="1" t="s">
        <v>8214</v>
      </c>
      <c r="B1924" s="1" t="s">
        <v>8215</v>
      </c>
      <c r="C1924" s="1"/>
      <c r="D1924" s="1"/>
      <c r="E1924" s="1"/>
      <c r="F1924" s="6"/>
      <c r="G1924" s="7"/>
      <c r="H1924" s="12"/>
      <c r="I1924" s="11"/>
      <c r="J1924" s="12"/>
      <c r="K1924" s="11"/>
    </row>
    <row r="1925" spans="1:11" ht="45">
      <c r="A1925" s="1" t="s">
        <v>8216</v>
      </c>
      <c r="B1925" s="1" t="s">
        <v>8217</v>
      </c>
      <c r="C1925" s="1"/>
      <c r="D1925" s="1"/>
      <c r="E1925" s="1"/>
      <c r="F1925" s="6"/>
      <c r="G1925" s="7"/>
      <c r="H1925" s="12"/>
      <c r="I1925" s="11"/>
      <c r="J1925" s="12"/>
      <c r="K1925" s="11"/>
    </row>
    <row r="1926" spans="1:11" ht="75">
      <c r="A1926" s="1" t="s">
        <v>8218</v>
      </c>
      <c r="B1926" s="1" t="s">
        <v>8219</v>
      </c>
      <c r="C1926" s="1"/>
      <c r="D1926" s="1"/>
      <c r="E1926" s="1"/>
      <c r="F1926" s="6"/>
      <c r="G1926" s="7"/>
      <c r="H1926" s="12"/>
      <c r="I1926" s="11"/>
      <c r="J1926" s="12"/>
      <c r="K1926" s="11"/>
    </row>
    <row r="1927" spans="1:11" ht="60">
      <c r="A1927" s="1" t="s">
        <v>8220</v>
      </c>
      <c r="B1927" s="1" t="s">
        <v>8221</v>
      </c>
      <c r="C1927" s="1"/>
      <c r="D1927" s="1"/>
      <c r="E1927" s="1"/>
      <c r="F1927" s="6"/>
      <c r="G1927" s="7"/>
      <c r="H1927" s="12"/>
      <c r="I1927" s="11"/>
      <c r="J1927" s="12"/>
      <c r="K1927" s="11"/>
    </row>
    <row r="1928" spans="1:11" ht="45">
      <c r="A1928" s="1" t="s">
        <v>8222</v>
      </c>
      <c r="B1928" s="1" t="s">
        <v>8223</v>
      </c>
      <c r="C1928" s="1"/>
      <c r="D1928" s="1"/>
      <c r="E1928" s="1"/>
      <c r="F1928" s="6"/>
      <c r="G1928" s="7"/>
      <c r="H1928" s="12"/>
      <c r="I1928" s="11"/>
      <c r="J1928" s="12"/>
      <c r="K1928" s="11"/>
    </row>
    <row r="1929" spans="1:11" ht="75">
      <c r="A1929" s="1" t="s">
        <v>8229</v>
      </c>
      <c r="B1929" s="1" t="s">
        <v>8230</v>
      </c>
      <c r="C1929" s="1"/>
      <c r="D1929" s="1"/>
      <c r="E1929" s="1"/>
      <c r="F1929" s="6"/>
      <c r="G1929" s="7"/>
      <c r="H1929" s="12"/>
      <c r="I1929" s="11"/>
      <c r="J1929" s="12"/>
      <c r="K1929" s="11"/>
    </row>
    <row r="1930" spans="1:11" ht="30">
      <c r="A1930" s="1" t="s">
        <v>8231</v>
      </c>
      <c r="B1930" s="1" t="s">
        <v>8232</v>
      </c>
      <c r="C1930" s="1"/>
      <c r="D1930" s="1"/>
      <c r="E1930" s="1"/>
      <c r="F1930" s="6"/>
      <c r="G1930" s="7"/>
      <c r="H1930" s="12"/>
      <c r="I1930" s="11"/>
      <c r="J1930" s="12"/>
      <c r="K1930" s="11"/>
    </row>
    <row r="1931" spans="1:11" ht="30">
      <c r="A1931" s="1" t="s">
        <v>8233</v>
      </c>
      <c r="B1931" s="1" t="s">
        <v>8234</v>
      </c>
      <c r="C1931" s="1"/>
      <c r="D1931" s="1"/>
      <c r="E1931" s="1"/>
      <c r="F1931" s="6"/>
      <c r="G1931" s="7"/>
      <c r="H1931" s="12"/>
      <c r="I1931" s="11"/>
      <c r="J1931" s="12"/>
      <c r="K1931" s="11"/>
    </row>
    <row r="1932" spans="1:11" ht="45">
      <c r="A1932" s="1" t="s">
        <v>8235</v>
      </c>
      <c r="B1932" s="1" t="s">
        <v>8236</v>
      </c>
      <c r="C1932" s="1"/>
      <c r="D1932" s="1"/>
      <c r="E1932" s="1"/>
      <c r="F1932" s="6"/>
      <c r="G1932" s="7"/>
      <c r="H1932" s="12"/>
      <c r="I1932" s="11"/>
      <c r="J1932" s="12"/>
      <c r="K1932" s="11"/>
    </row>
    <row r="1933" spans="1:11" ht="135">
      <c r="A1933" s="1" t="s">
        <v>8237</v>
      </c>
      <c r="B1933" s="1" t="s">
        <v>8238</v>
      </c>
      <c r="C1933" s="1" t="s">
        <v>8239</v>
      </c>
      <c r="D1933" s="1" t="s">
        <v>8240</v>
      </c>
      <c r="E1933" s="1" t="s">
        <v>8241</v>
      </c>
      <c r="F1933" s="6">
        <v>41195</v>
      </c>
      <c r="G1933" s="7">
        <v>-0.82071743468271285</v>
      </c>
      <c r="H1933" s="10">
        <v>41196</v>
      </c>
      <c r="I1933" s="11">
        <v>18001.36</v>
      </c>
      <c r="J1933" s="10">
        <v>42291</v>
      </c>
      <c r="K1933" s="11">
        <v>3227.33</v>
      </c>
    </row>
    <row r="1934" spans="1:11" ht="30">
      <c r="A1934" s="1" t="s">
        <v>8242</v>
      </c>
      <c r="B1934" s="1" t="s">
        <v>8243</v>
      </c>
      <c r="C1934" s="1"/>
      <c r="D1934" s="1"/>
      <c r="E1934" s="1"/>
      <c r="F1934" s="6"/>
      <c r="G1934" s="7"/>
      <c r="H1934" s="12"/>
      <c r="I1934" s="11"/>
      <c r="J1934" s="12"/>
      <c r="K1934" s="11"/>
    </row>
    <row r="1935" spans="1:11" ht="90">
      <c r="A1935" s="1" t="s">
        <v>8244</v>
      </c>
      <c r="B1935" s="1" t="s">
        <v>8245</v>
      </c>
      <c r="C1935" s="1"/>
      <c r="D1935" s="1"/>
      <c r="E1935" s="1"/>
      <c r="F1935" s="6"/>
      <c r="G1935" s="7"/>
      <c r="H1935" s="12"/>
      <c r="I1935" s="11"/>
      <c r="J1935" s="12"/>
      <c r="K1935" s="11"/>
    </row>
    <row r="1936" spans="1:11" ht="45">
      <c r="A1936" s="1" t="s">
        <v>8246</v>
      </c>
      <c r="B1936" s="1" t="s">
        <v>8247</v>
      </c>
      <c r="C1936" s="1"/>
      <c r="D1936" s="1"/>
      <c r="E1936" s="1"/>
      <c r="F1936" s="6"/>
      <c r="G1936" s="7"/>
      <c r="H1936" s="12"/>
      <c r="I1936" s="11"/>
      <c r="J1936" s="12"/>
      <c r="K1936" s="11"/>
    </row>
    <row r="1937" spans="1:11" ht="75">
      <c r="A1937" s="1" t="s">
        <v>8248</v>
      </c>
      <c r="B1937" s="1" t="s">
        <v>8249</v>
      </c>
      <c r="C1937" s="1"/>
      <c r="D1937" s="1"/>
      <c r="E1937" s="1"/>
      <c r="F1937" s="6"/>
      <c r="G1937" s="7"/>
      <c r="H1937" s="12"/>
      <c r="I1937" s="11"/>
      <c r="J1937" s="12"/>
      <c r="K1937" s="11"/>
    </row>
    <row r="1938" spans="1:11" ht="45">
      <c r="A1938" s="1" t="s">
        <v>8250</v>
      </c>
      <c r="B1938" s="1" t="s">
        <v>8251</v>
      </c>
      <c r="C1938" s="1"/>
      <c r="D1938" s="1"/>
      <c r="E1938" s="1"/>
      <c r="F1938" s="6"/>
      <c r="G1938" s="7"/>
      <c r="H1938" s="12"/>
      <c r="I1938" s="11"/>
      <c r="J1938" s="12"/>
      <c r="K1938" s="11"/>
    </row>
    <row r="1939" spans="1:11" ht="75">
      <c r="A1939" s="1" t="s">
        <v>8252</v>
      </c>
      <c r="B1939" s="1" t="s">
        <v>8253</v>
      </c>
      <c r="C1939" s="1"/>
      <c r="D1939" s="1"/>
      <c r="E1939" s="1"/>
      <c r="F1939" s="6"/>
      <c r="G1939" s="7"/>
      <c r="H1939" s="12"/>
      <c r="I1939" s="11"/>
      <c r="J1939" s="12"/>
      <c r="K1939" s="11"/>
    </row>
    <row r="1940" spans="1:11" ht="60">
      <c r="A1940" s="1" t="s">
        <v>8254</v>
      </c>
      <c r="B1940" s="1" t="s">
        <v>8255</v>
      </c>
      <c r="C1940" s="1"/>
      <c r="D1940" s="1"/>
      <c r="E1940" s="1"/>
      <c r="F1940" s="6"/>
      <c r="G1940" s="7"/>
      <c r="H1940" s="12"/>
      <c r="I1940" s="11"/>
      <c r="J1940" s="12"/>
      <c r="K1940" s="11"/>
    </row>
    <row r="1941" spans="1:11" ht="45">
      <c r="A1941" s="1" t="s">
        <v>8256</v>
      </c>
      <c r="B1941" s="1" t="s">
        <v>8257</v>
      </c>
      <c r="C1941" s="1"/>
      <c r="D1941" s="1"/>
      <c r="E1941" s="1"/>
      <c r="F1941" s="6"/>
      <c r="G1941" s="7"/>
      <c r="H1941" s="12"/>
      <c r="I1941" s="11"/>
      <c r="J1941" s="12"/>
      <c r="K1941" s="11"/>
    </row>
    <row r="1942" spans="1:11" ht="60">
      <c r="A1942" s="1" t="s">
        <v>8258</v>
      </c>
      <c r="B1942" s="1" t="s">
        <v>8259</v>
      </c>
      <c r="C1942" s="1"/>
      <c r="D1942" s="1"/>
      <c r="E1942" s="1"/>
      <c r="F1942" s="6"/>
      <c r="G1942" s="7"/>
      <c r="H1942" s="12"/>
      <c r="I1942" s="11"/>
      <c r="J1942" s="12"/>
      <c r="K1942" s="11"/>
    </row>
    <row r="1943" spans="1:11" ht="75">
      <c r="A1943" s="1" t="s">
        <v>8260</v>
      </c>
      <c r="B1943" s="1" t="s">
        <v>8261</v>
      </c>
      <c r="C1943" s="1"/>
      <c r="D1943" s="1"/>
      <c r="E1943" s="1"/>
      <c r="F1943" s="6"/>
      <c r="G1943" s="7"/>
      <c r="H1943" s="12"/>
      <c r="I1943" s="11"/>
      <c r="J1943" s="12"/>
      <c r="K1943" s="11"/>
    </row>
    <row r="1944" spans="1:11" ht="60">
      <c r="A1944" s="1" t="s">
        <v>8262</v>
      </c>
      <c r="B1944" s="1" t="s">
        <v>8263</v>
      </c>
      <c r="C1944" s="1"/>
      <c r="D1944" s="1"/>
      <c r="E1944" s="1"/>
      <c r="F1944" s="6"/>
      <c r="G1944" s="7"/>
      <c r="H1944" s="12"/>
      <c r="I1944" s="11"/>
      <c r="J1944" s="12"/>
      <c r="K1944" s="11"/>
    </row>
    <row r="1945" spans="1:11" ht="75">
      <c r="A1945" s="1" t="s">
        <v>8264</v>
      </c>
      <c r="B1945" s="1" t="s">
        <v>8265</v>
      </c>
      <c r="C1945" s="1"/>
      <c r="D1945" s="1"/>
      <c r="E1945" s="1"/>
      <c r="F1945" s="6"/>
      <c r="G1945" s="7"/>
      <c r="H1945" s="12"/>
      <c r="I1945" s="11"/>
      <c r="J1945" s="12"/>
      <c r="K1945" s="11"/>
    </row>
    <row r="1946" spans="1:11" ht="45">
      <c r="A1946" s="1" t="s">
        <v>8266</v>
      </c>
      <c r="B1946" s="1" t="s">
        <v>8267</v>
      </c>
      <c r="C1946" s="1"/>
      <c r="D1946" s="1"/>
      <c r="E1946" s="1"/>
      <c r="F1946" s="6"/>
      <c r="G1946" s="7"/>
      <c r="H1946" s="12"/>
      <c r="I1946" s="11"/>
      <c r="J1946" s="12"/>
      <c r="K1946" s="11"/>
    </row>
    <row r="1947" spans="1:11" ht="30">
      <c r="A1947" s="1" t="s">
        <v>8268</v>
      </c>
      <c r="B1947" s="1" t="s">
        <v>8269</v>
      </c>
      <c r="C1947" s="1"/>
      <c r="D1947" s="1"/>
      <c r="E1947" s="1"/>
      <c r="F1947" s="6"/>
      <c r="G1947" s="7"/>
      <c r="H1947" s="12"/>
      <c r="I1947" s="11"/>
      <c r="J1947" s="12"/>
      <c r="K1947" s="11"/>
    </row>
    <row r="1948" spans="1:11" ht="60">
      <c r="A1948" s="1" t="s">
        <v>8270</v>
      </c>
      <c r="B1948" s="1" t="s">
        <v>8271</v>
      </c>
      <c r="C1948" s="1"/>
      <c r="D1948" s="1"/>
      <c r="E1948" s="1"/>
      <c r="F1948" s="6"/>
      <c r="G1948" s="7"/>
      <c r="H1948" s="12"/>
      <c r="I1948" s="11"/>
      <c r="J1948" s="12"/>
      <c r="K1948" s="11"/>
    </row>
    <row r="1949" spans="1:11" ht="75">
      <c r="A1949" s="1" t="s">
        <v>8272</v>
      </c>
      <c r="B1949" s="1" t="s">
        <v>8273</v>
      </c>
      <c r="C1949" s="1"/>
      <c r="D1949" s="1"/>
      <c r="E1949" s="1"/>
      <c r="F1949" s="6"/>
      <c r="G1949" s="7"/>
      <c r="H1949" s="12"/>
      <c r="I1949" s="11"/>
      <c r="J1949" s="12"/>
      <c r="K1949" s="11"/>
    </row>
    <row r="1950" spans="1:11" ht="30">
      <c r="A1950" s="1" t="s">
        <v>8274</v>
      </c>
      <c r="B1950" s="1" t="s">
        <v>8275</v>
      </c>
      <c r="C1950" s="1"/>
      <c r="D1950" s="1"/>
      <c r="E1950" s="1"/>
      <c r="F1950" s="6"/>
      <c r="G1950" s="7"/>
      <c r="H1950" s="12"/>
      <c r="I1950" s="11"/>
      <c r="J1950" s="12"/>
      <c r="K1950" s="11"/>
    </row>
    <row r="1951" spans="1:11" ht="30">
      <c r="A1951" s="1" t="s">
        <v>8276</v>
      </c>
      <c r="B1951" s="1" t="s">
        <v>8277</v>
      </c>
      <c r="C1951" s="1"/>
      <c r="D1951" s="1"/>
      <c r="E1951" s="1"/>
      <c r="F1951" s="6"/>
      <c r="G1951" s="7"/>
      <c r="H1951" s="12"/>
      <c r="I1951" s="11"/>
      <c r="J1951" s="12"/>
      <c r="K1951" s="11"/>
    </row>
    <row r="1952" spans="1:11" ht="60">
      <c r="A1952" s="1" t="s">
        <v>8278</v>
      </c>
      <c r="B1952" s="1" t="s">
        <v>8279</v>
      </c>
      <c r="C1952" s="1"/>
      <c r="D1952" s="1"/>
      <c r="E1952" s="1"/>
      <c r="F1952" s="6"/>
      <c r="G1952" s="7"/>
      <c r="H1952" s="12"/>
      <c r="I1952" s="11"/>
      <c r="J1952" s="12"/>
      <c r="K1952" s="11"/>
    </row>
    <row r="1953" spans="1:11" ht="60">
      <c r="A1953" s="1" t="s">
        <v>8280</v>
      </c>
      <c r="B1953" s="1" t="s">
        <v>8281</v>
      </c>
      <c r="C1953" s="1"/>
      <c r="D1953" s="1"/>
      <c r="E1953" s="1"/>
      <c r="F1953" s="6"/>
      <c r="G1953" s="7"/>
      <c r="H1953" s="12"/>
      <c r="I1953" s="11"/>
      <c r="J1953" s="12"/>
      <c r="K1953" s="11"/>
    </row>
    <row r="1954" spans="1:11" ht="45">
      <c r="A1954" s="1" t="s">
        <v>8282</v>
      </c>
      <c r="B1954" s="1" t="s">
        <v>8283</v>
      </c>
      <c r="C1954" s="1"/>
      <c r="D1954" s="1"/>
      <c r="E1954" s="1"/>
      <c r="F1954" s="6"/>
      <c r="G1954" s="7"/>
      <c r="H1954" s="12"/>
      <c r="I1954" s="11"/>
      <c r="J1954" s="12"/>
      <c r="K1954" s="11"/>
    </row>
    <row r="1955" spans="1:11" ht="45">
      <c r="A1955" s="1" t="s">
        <v>8284</v>
      </c>
      <c r="B1955" s="1" t="s">
        <v>8285</v>
      </c>
      <c r="C1955" s="1"/>
      <c r="D1955" s="1"/>
      <c r="E1955" s="1"/>
      <c r="F1955" s="6"/>
      <c r="G1955" s="7"/>
      <c r="H1955" s="12"/>
      <c r="I1955" s="11"/>
      <c r="J1955" s="12"/>
      <c r="K1955" s="11"/>
    </row>
    <row r="1956" spans="1:11" ht="45">
      <c r="A1956" s="1" t="s">
        <v>8286</v>
      </c>
      <c r="B1956" s="1" t="s">
        <v>8287</v>
      </c>
      <c r="C1956" s="1"/>
      <c r="D1956" s="1"/>
      <c r="E1956" s="1"/>
      <c r="F1956" s="6"/>
      <c r="G1956" s="7"/>
      <c r="H1956" s="12"/>
      <c r="I1956" s="11"/>
      <c r="J1956" s="12"/>
      <c r="K1956" s="11"/>
    </row>
    <row r="1957" spans="1:11" ht="45">
      <c r="A1957" s="1" t="s">
        <v>8288</v>
      </c>
      <c r="B1957" s="1" t="s">
        <v>8289</v>
      </c>
      <c r="C1957" s="1"/>
      <c r="D1957" s="1"/>
      <c r="E1957" s="1"/>
      <c r="F1957" s="6"/>
      <c r="G1957" s="7"/>
      <c r="H1957" s="12"/>
      <c r="I1957" s="11"/>
      <c r="J1957" s="12"/>
      <c r="K1957" s="11"/>
    </row>
    <row r="1958" spans="1:11" ht="105">
      <c r="A1958" s="1" t="s">
        <v>8290</v>
      </c>
      <c r="B1958" s="1" t="s">
        <v>8291</v>
      </c>
      <c r="C1958" s="1"/>
      <c r="D1958" s="1"/>
      <c r="E1958" s="1"/>
      <c r="F1958" s="6"/>
      <c r="G1958" s="7"/>
      <c r="H1958" s="12"/>
      <c r="I1958" s="11"/>
      <c r="J1958" s="12"/>
      <c r="K1958" s="11"/>
    </row>
    <row r="1959" spans="1:11" ht="60">
      <c r="A1959" s="1" t="s">
        <v>8292</v>
      </c>
      <c r="B1959" s="1" t="s">
        <v>8293</v>
      </c>
      <c r="C1959" s="1"/>
      <c r="D1959" s="1"/>
      <c r="E1959" s="1"/>
      <c r="F1959" s="6"/>
      <c r="G1959" s="7"/>
      <c r="H1959" s="12"/>
      <c r="I1959" s="11"/>
      <c r="J1959" s="12"/>
      <c r="K1959" s="11"/>
    </row>
    <row r="1960" spans="1:11" ht="105">
      <c r="A1960" s="1" t="s">
        <v>8294</v>
      </c>
      <c r="B1960" s="1" t="s">
        <v>8295</v>
      </c>
      <c r="C1960" s="1"/>
      <c r="D1960" s="1"/>
      <c r="E1960" s="1"/>
      <c r="F1960" s="6"/>
      <c r="G1960" s="7"/>
      <c r="H1960" s="12"/>
      <c r="I1960" s="11"/>
      <c r="J1960" s="12"/>
      <c r="K1960" s="11"/>
    </row>
    <row r="1961" spans="1:11" ht="60">
      <c r="A1961" s="1" t="s">
        <v>8296</v>
      </c>
      <c r="B1961" s="1" t="s">
        <v>8297</v>
      </c>
      <c r="C1961" s="1"/>
      <c r="D1961" s="1"/>
      <c r="E1961" s="1"/>
      <c r="F1961" s="6"/>
      <c r="G1961" s="7"/>
      <c r="H1961" s="12"/>
      <c r="I1961" s="11"/>
      <c r="J1961" s="12"/>
      <c r="K1961" s="11"/>
    </row>
    <row r="1962" spans="1:11" ht="75">
      <c r="A1962" s="1" t="s">
        <v>8298</v>
      </c>
      <c r="B1962" s="1" t="s">
        <v>8299</v>
      </c>
      <c r="C1962" s="1"/>
      <c r="D1962" s="1"/>
      <c r="E1962" s="1"/>
      <c r="F1962" s="6"/>
      <c r="G1962" s="7"/>
      <c r="H1962" s="12"/>
      <c r="I1962" s="11"/>
      <c r="J1962" s="12"/>
      <c r="K1962" s="11"/>
    </row>
    <row r="1963" spans="1:11" ht="45">
      <c r="A1963" s="1" t="s">
        <v>8305</v>
      </c>
      <c r="B1963" s="1" t="s">
        <v>8306</v>
      </c>
      <c r="C1963" s="1"/>
      <c r="D1963" s="1"/>
      <c r="E1963" s="1"/>
      <c r="F1963" s="6"/>
      <c r="G1963" s="7"/>
      <c r="H1963" s="12"/>
      <c r="I1963" s="11"/>
      <c r="J1963" s="12"/>
      <c r="K1963" s="11"/>
    </row>
    <row r="1964" spans="1:11" ht="30">
      <c r="A1964" s="1" t="s">
        <v>8307</v>
      </c>
      <c r="B1964" s="1" t="s">
        <v>8308</v>
      </c>
      <c r="C1964" s="1"/>
      <c r="D1964" s="1"/>
      <c r="E1964" s="1"/>
      <c r="F1964" s="6"/>
      <c r="G1964" s="7"/>
      <c r="H1964" s="12"/>
      <c r="I1964" s="11"/>
      <c r="J1964" s="12"/>
      <c r="K1964" s="11"/>
    </row>
    <row r="1965" spans="1:11" ht="60">
      <c r="A1965" s="1" t="s">
        <v>8309</v>
      </c>
      <c r="B1965" s="1" t="s">
        <v>8310</v>
      </c>
      <c r="C1965" s="1"/>
      <c r="D1965" s="1"/>
      <c r="E1965" s="1"/>
      <c r="F1965" s="6"/>
      <c r="G1965" s="7"/>
      <c r="H1965" s="12"/>
      <c r="I1965" s="11"/>
      <c r="J1965" s="12"/>
      <c r="K1965" s="11"/>
    </row>
    <row r="1966" spans="1:11" ht="60">
      <c r="A1966" s="1" t="s">
        <v>8311</v>
      </c>
      <c r="B1966" s="1" t="s">
        <v>8312</v>
      </c>
      <c r="C1966" s="1"/>
      <c r="D1966" s="1"/>
      <c r="E1966" s="1"/>
      <c r="F1966" s="6"/>
      <c r="G1966" s="7"/>
      <c r="H1966" s="12"/>
      <c r="I1966" s="11"/>
      <c r="J1966" s="12"/>
      <c r="K1966" s="11"/>
    </row>
    <row r="1967" spans="1:11" ht="105">
      <c r="A1967" s="1" t="s">
        <v>8313</v>
      </c>
      <c r="B1967" s="1" t="s">
        <v>8314</v>
      </c>
      <c r="C1967" s="1"/>
      <c r="D1967" s="1"/>
      <c r="E1967" s="1"/>
      <c r="F1967" s="6"/>
      <c r="G1967" s="7"/>
      <c r="H1967" s="12"/>
      <c r="I1967" s="11"/>
      <c r="J1967" s="12"/>
      <c r="K1967" s="11"/>
    </row>
    <row r="1968" spans="1:11" ht="90">
      <c r="A1968" s="1" t="s">
        <v>8315</v>
      </c>
      <c r="B1968" s="1" t="s">
        <v>8316</v>
      </c>
      <c r="C1968" s="1"/>
      <c r="D1968" s="1"/>
      <c r="E1968" s="1"/>
      <c r="F1968" s="6"/>
      <c r="G1968" s="7"/>
      <c r="H1968" s="12"/>
      <c r="I1968" s="11"/>
      <c r="J1968" s="12"/>
      <c r="K1968" s="11"/>
    </row>
    <row r="1969" spans="1:11" ht="45">
      <c r="A1969" s="1" t="s">
        <v>8317</v>
      </c>
      <c r="B1969" s="1" t="s">
        <v>8318</v>
      </c>
      <c r="C1969" s="1"/>
      <c r="D1969" s="1"/>
      <c r="E1969" s="1"/>
      <c r="F1969" s="6"/>
      <c r="G1969" s="7"/>
      <c r="H1969" s="12"/>
      <c r="I1969" s="11"/>
      <c r="J1969" s="12"/>
      <c r="K1969" s="11"/>
    </row>
    <row r="1970" spans="1:11" ht="60">
      <c r="A1970" s="1" t="s">
        <v>8319</v>
      </c>
      <c r="B1970" s="1" t="s">
        <v>8320</v>
      </c>
      <c r="C1970" s="1"/>
      <c r="D1970" s="1"/>
      <c r="E1970" s="1"/>
      <c r="F1970" s="6"/>
      <c r="G1970" s="7"/>
      <c r="H1970" s="12"/>
      <c r="I1970" s="11"/>
      <c r="J1970" s="12"/>
      <c r="K1970" s="11"/>
    </row>
    <row r="1971" spans="1:11" ht="120">
      <c r="A1971" s="1" t="s">
        <v>8321</v>
      </c>
      <c r="B1971" s="1" t="s">
        <v>8322</v>
      </c>
      <c r="C1971" s="1"/>
      <c r="D1971" s="1"/>
      <c r="E1971" s="1"/>
      <c r="F1971" s="6"/>
      <c r="G1971" s="7"/>
      <c r="H1971" s="12"/>
      <c r="I1971" s="11"/>
      <c r="J1971" s="12"/>
      <c r="K1971" s="11"/>
    </row>
    <row r="1972" spans="1:11" ht="60">
      <c r="A1972" s="1" t="s">
        <v>8323</v>
      </c>
      <c r="B1972" s="1" t="s">
        <v>8324</v>
      </c>
      <c r="C1972" s="1"/>
      <c r="D1972" s="1"/>
      <c r="E1972" s="1"/>
      <c r="F1972" s="6"/>
      <c r="G1972" s="7"/>
      <c r="H1972" s="12"/>
      <c r="I1972" s="11"/>
      <c r="J1972" s="12"/>
      <c r="K1972" s="11"/>
    </row>
    <row r="1973" spans="1:11" ht="45">
      <c r="A1973" s="1" t="s">
        <v>8330</v>
      </c>
      <c r="B1973" s="1" t="s">
        <v>8331</v>
      </c>
      <c r="C1973" s="1"/>
      <c r="D1973" s="1"/>
      <c r="E1973" s="1"/>
      <c r="F1973" s="6"/>
      <c r="G1973" s="7"/>
      <c r="H1973" s="12"/>
      <c r="I1973" s="11"/>
      <c r="J1973" s="12"/>
      <c r="K1973" s="11"/>
    </row>
    <row r="1974" spans="1:11" ht="60">
      <c r="A1974" s="1" t="s">
        <v>8332</v>
      </c>
      <c r="B1974" s="1" t="s">
        <v>8333</v>
      </c>
      <c r="C1974" s="1"/>
      <c r="D1974" s="1"/>
      <c r="E1974" s="1"/>
      <c r="F1974" s="6"/>
      <c r="G1974" s="7"/>
      <c r="H1974" s="12"/>
      <c r="I1974" s="11"/>
      <c r="J1974" s="12"/>
      <c r="K1974" s="11"/>
    </row>
    <row r="1975" spans="1:11" ht="150">
      <c r="A1975" s="1" t="s">
        <v>8334</v>
      </c>
      <c r="B1975" s="1" t="s">
        <v>8335</v>
      </c>
      <c r="C1975" s="1" t="s">
        <v>8336</v>
      </c>
      <c r="D1975" s="1" t="s">
        <v>8337</v>
      </c>
      <c r="E1975" s="1" t="s">
        <v>8338</v>
      </c>
      <c r="F1975" s="6">
        <v>32641</v>
      </c>
      <c r="G1975" s="7">
        <v>-0.70084210526315782</v>
      </c>
      <c r="H1975" s="10">
        <v>34317</v>
      </c>
      <c r="I1975" s="11">
        <v>95</v>
      </c>
      <c r="J1975" s="10">
        <v>35413</v>
      </c>
      <c r="K1975" s="11">
        <v>28.42</v>
      </c>
    </row>
    <row r="1976" spans="1:11" ht="75">
      <c r="A1976" s="1" t="s">
        <v>8298</v>
      </c>
      <c r="B1976" s="1" t="s">
        <v>8299</v>
      </c>
      <c r="C1976" s="1"/>
      <c r="D1976" s="1"/>
      <c r="E1976" s="1"/>
      <c r="F1976" s="6"/>
      <c r="G1976" s="7"/>
      <c r="H1976" s="12"/>
      <c r="I1976" s="11"/>
      <c r="J1976" s="12"/>
      <c r="K1976" s="11"/>
    </row>
    <row r="1977" spans="1:11" ht="60">
      <c r="A1977" s="1" t="s">
        <v>8339</v>
      </c>
      <c r="B1977" s="1" t="s">
        <v>8340</v>
      </c>
      <c r="C1977" s="1"/>
      <c r="D1977" s="1"/>
      <c r="E1977" s="1"/>
      <c r="F1977" s="6"/>
      <c r="G1977" s="7"/>
      <c r="H1977" s="12"/>
      <c r="I1977" s="11"/>
      <c r="J1977" s="12"/>
      <c r="K1977" s="11"/>
    </row>
    <row r="1978" spans="1:11" ht="105">
      <c r="A1978" s="1" t="s">
        <v>8341</v>
      </c>
      <c r="B1978" s="1" t="s">
        <v>8342</v>
      </c>
      <c r="C1978" s="1"/>
      <c r="D1978" s="1"/>
      <c r="E1978" s="1"/>
      <c r="F1978" s="6"/>
      <c r="G1978" s="7"/>
      <c r="H1978" s="12"/>
      <c r="I1978" s="11"/>
      <c r="J1978" s="12"/>
      <c r="K1978" s="11"/>
    </row>
    <row r="1979" spans="1:11" ht="60">
      <c r="A1979" s="1" t="s">
        <v>8343</v>
      </c>
      <c r="B1979" s="1" t="s">
        <v>8344</v>
      </c>
      <c r="C1979" s="1"/>
      <c r="D1979" s="1"/>
      <c r="E1979" s="1"/>
      <c r="F1979" s="6"/>
      <c r="G1979" s="7"/>
      <c r="H1979" s="12"/>
      <c r="I1979" s="11"/>
      <c r="J1979" s="12"/>
      <c r="K1979" s="11"/>
    </row>
    <row r="1980" spans="1:11" ht="45">
      <c r="A1980" s="1" t="s">
        <v>8345</v>
      </c>
      <c r="B1980" s="1" t="s">
        <v>8346</v>
      </c>
      <c r="C1980" s="1"/>
      <c r="D1980" s="1"/>
      <c r="E1980" s="1"/>
      <c r="F1980" s="6"/>
      <c r="G1980" s="7"/>
      <c r="H1980" s="12"/>
      <c r="I1980" s="11"/>
      <c r="J1980" s="12"/>
      <c r="K1980" s="11"/>
    </row>
    <row r="1981" spans="1:11" ht="45">
      <c r="A1981" s="1" t="s">
        <v>8347</v>
      </c>
      <c r="B1981" s="1" t="s">
        <v>8348</v>
      </c>
      <c r="C1981" s="1"/>
      <c r="D1981" s="1"/>
      <c r="E1981" s="1"/>
      <c r="F1981" s="6"/>
      <c r="G1981" s="7"/>
      <c r="H1981" s="12"/>
      <c r="I1981" s="11"/>
      <c r="J1981" s="12"/>
      <c r="K1981" s="11"/>
    </row>
    <row r="1982" spans="1:11" ht="90">
      <c r="A1982" s="1" t="s">
        <v>8349</v>
      </c>
      <c r="B1982" s="1" t="s">
        <v>8350</v>
      </c>
      <c r="C1982" s="1"/>
      <c r="D1982" s="1"/>
      <c r="E1982" s="1"/>
      <c r="F1982" s="6"/>
      <c r="G1982" s="7"/>
      <c r="H1982" s="12"/>
      <c r="I1982" s="11"/>
      <c r="J1982" s="12"/>
      <c r="K1982" s="11"/>
    </row>
    <row r="1983" spans="1:11" ht="60">
      <c r="A1983" s="1" t="s">
        <v>8351</v>
      </c>
      <c r="B1983" s="1" t="s">
        <v>8352</v>
      </c>
      <c r="C1983" s="1"/>
      <c r="D1983" s="1"/>
      <c r="E1983" s="1"/>
      <c r="F1983" s="6"/>
      <c r="G1983" s="7"/>
      <c r="H1983" s="12"/>
      <c r="I1983" s="11"/>
      <c r="J1983" s="12"/>
      <c r="K1983" s="11"/>
    </row>
    <row r="1984" spans="1:11" ht="60">
      <c r="A1984" s="1" t="s">
        <v>8353</v>
      </c>
      <c r="B1984" s="1" t="s">
        <v>8354</v>
      </c>
      <c r="C1984" s="1"/>
      <c r="D1984" s="1"/>
      <c r="E1984" s="1"/>
      <c r="F1984" s="6"/>
      <c r="G1984" s="7"/>
      <c r="H1984" s="12"/>
      <c r="I1984" s="11"/>
      <c r="J1984" s="12"/>
      <c r="K1984" s="11"/>
    </row>
    <row r="1985" spans="1:11" ht="45">
      <c r="A1985" s="1" t="s">
        <v>8355</v>
      </c>
      <c r="B1985" s="1" t="s">
        <v>8356</v>
      </c>
      <c r="C1985" s="1"/>
      <c r="D1985" s="1"/>
      <c r="E1985" s="1"/>
      <c r="F1985" s="6"/>
      <c r="G1985" s="7"/>
      <c r="H1985" s="12"/>
      <c r="I1985" s="11"/>
      <c r="J1985" s="12"/>
      <c r="K1985" s="11"/>
    </row>
    <row r="1986" spans="1:11" ht="60">
      <c r="A1986" s="1" t="s">
        <v>8357</v>
      </c>
      <c r="B1986" s="1" t="s">
        <v>8358</v>
      </c>
      <c r="C1986" s="1"/>
      <c r="D1986" s="1"/>
      <c r="E1986" s="1"/>
      <c r="F1986" s="6"/>
      <c r="G1986" s="7"/>
      <c r="H1986" s="12"/>
      <c r="I1986" s="11"/>
      <c r="J1986" s="12"/>
      <c r="K1986" s="11"/>
    </row>
    <row r="1987" spans="1:11" ht="30">
      <c r="A1987" s="1" t="s">
        <v>8359</v>
      </c>
      <c r="B1987" s="1" t="s">
        <v>8360</v>
      </c>
      <c r="C1987" s="1"/>
      <c r="D1987" s="1"/>
      <c r="E1987" s="1"/>
      <c r="F1987" s="6"/>
      <c r="G1987" s="7"/>
      <c r="H1987" s="12"/>
      <c r="I1987" s="11"/>
      <c r="J1987" s="12"/>
      <c r="K1987" s="11"/>
    </row>
    <row r="1988" spans="1:11" ht="60">
      <c r="A1988" s="1" t="s">
        <v>8361</v>
      </c>
      <c r="B1988" s="1" t="s">
        <v>8362</v>
      </c>
      <c r="C1988" s="1"/>
      <c r="D1988" s="1"/>
      <c r="E1988" s="1"/>
      <c r="F1988" s="6"/>
      <c r="G1988" s="7"/>
      <c r="H1988" s="12"/>
      <c r="I1988" s="11"/>
      <c r="J1988" s="12"/>
      <c r="K1988" s="11"/>
    </row>
    <row r="1989" spans="1:11" ht="45">
      <c r="A1989" s="1" t="s">
        <v>8363</v>
      </c>
      <c r="B1989" s="1" t="s">
        <v>8364</v>
      </c>
      <c r="C1989" s="1"/>
      <c r="D1989" s="1"/>
      <c r="E1989" s="1"/>
      <c r="F1989" s="6"/>
      <c r="G1989" s="7"/>
      <c r="H1989" s="12"/>
      <c r="I1989" s="11"/>
      <c r="J1989" s="12"/>
      <c r="K1989" s="11"/>
    </row>
    <row r="1990" spans="1:11" ht="90">
      <c r="A1990" s="1" t="s">
        <v>8365</v>
      </c>
      <c r="B1990" s="1" t="s">
        <v>8366</v>
      </c>
      <c r="C1990" s="1"/>
      <c r="D1990" s="1"/>
      <c r="E1990" s="1"/>
      <c r="F1990" s="6"/>
      <c r="G1990" s="7"/>
      <c r="H1990" s="12"/>
      <c r="I1990" s="11"/>
      <c r="J1990" s="12"/>
      <c r="K1990" s="11"/>
    </row>
    <row r="1991" spans="1:11" ht="75">
      <c r="A1991" s="1" t="s">
        <v>8367</v>
      </c>
      <c r="B1991" s="1" t="s">
        <v>8368</v>
      </c>
      <c r="C1991" s="1"/>
      <c r="D1991" s="1"/>
      <c r="E1991" s="1"/>
      <c r="F1991" s="6"/>
      <c r="G1991" s="7"/>
      <c r="H1991" s="12"/>
      <c r="I1991" s="11"/>
      <c r="J1991" s="12"/>
      <c r="K1991" s="11"/>
    </row>
    <row r="1992" spans="1:11" ht="45">
      <c r="A1992" s="1" t="s">
        <v>8369</v>
      </c>
      <c r="B1992" s="1" t="s">
        <v>8370</v>
      </c>
      <c r="C1992" s="1"/>
      <c r="D1992" s="1"/>
      <c r="E1992" s="1"/>
      <c r="F1992" s="6"/>
      <c r="G1992" s="7"/>
      <c r="H1992" s="12"/>
      <c r="I1992" s="11"/>
      <c r="J1992" s="12"/>
      <c r="K1992" s="11"/>
    </row>
    <row r="1993" spans="1:11" ht="45">
      <c r="A1993" s="1" t="s">
        <v>8371</v>
      </c>
      <c r="B1993" s="1" t="s">
        <v>8372</v>
      </c>
      <c r="C1993" s="1"/>
      <c r="D1993" s="1"/>
      <c r="E1993" s="1"/>
      <c r="F1993" s="6"/>
      <c r="G1993" s="7"/>
      <c r="H1993" s="12"/>
      <c r="I1993" s="11"/>
      <c r="J1993" s="12"/>
      <c r="K1993" s="11"/>
    </row>
    <row r="1994" spans="1:11" ht="45">
      <c r="A1994" s="1" t="s">
        <v>8373</v>
      </c>
      <c r="B1994" s="1" t="s">
        <v>8374</v>
      </c>
      <c r="C1994" s="1"/>
      <c r="D1994" s="1"/>
      <c r="E1994" s="1"/>
      <c r="F1994" s="6"/>
      <c r="G1994" s="7"/>
      <c r="H1994" s="12"/>
      <c r="I1994" s="11"/>
      <c r="J1994" s="12"/>
      <c r="K1994" s="11"/>
    </row>
    <row r="1995" spans="1:11" ht="30">
      <c r="A1995" s="1" t="s">
        <v>8375</v>
      </c>
      <c r="B1995" s="1" t="s">
        <v>8376</v>
      </c>
      <c r="C1995" s="1"/>
      <c r="D1995" s="1"/>
      <c r="E1995" s="1"/>
      <c r="F1995" s="6"/>
      <c r="G1995" s="7"/>
      <c r="H1995" s="12"/>
      <c r="I1995" s="11"/>
      <c r="J1995" s="12"/>
      <c r="K1995" s="11"/>
    </row>
    <row r="1996" spans="1:11" ht="90">
      <c r="A1996" s="1" t="s">
        <v>8377</v>
      </c>
      <c r="B1996" s="1" t="s">
        <v>8378</v>
      </c>
      <c r="C1996" s="1"/>
      <c r="D1996" s="1"/>
      <c r="E1996" s="1"/>
      <c r="F1996" s="6"/>
      <c r="G1996" s="7"/>
      <c r="H1996" s="12"/>
      <c r="I1996" s="11"/>
      <c r="J1996" s="12"/>
      <c r="K1996" s="11"/>
    </row>
    <row r="1997" spans="1:11" ht="75">
      <c r="A1997" s="1" t="s">
        <v>8379</v>
      </c>
      <c r="B1997" s="1" t="s">
        <v>8380</v>
      </c>
      <c r="C1997" s="1"/>
      <c r="D1997" s="1"/>
      <c r="E1997" s="1"/>
      <c r="F1997" s="6"/>
      <c r="G1997" s="7"/>
      <c r="H1997" s="12"/>
      <c r="I1997" s="11"/>
      <c r="J1997" s="12"/>
      <c r="K1997" s="11"/>
    </row>
    <row r="1998" spans="1:11" ht="60">
      <c r="A1998" s="1" t="s">
        <v>8381</v>
      </c>
      <c r="B1998" s="1" t="s">
        <v>8382</v>
      </c>
      <c r="C1998" s="1"/>
      <c r="D1998" s="1"/>
      <c r="E1998" s="1"/>
      <c r="F1998" s="6"/>
      <c r="G1998" s="7"/>
      <c r="H1998" s="12"/>
      <c r="I1998" s="11"/>
      <c r="J1998" s="12"/>
      <c r="K1998" s="11"/>
    </row>
    <row r="1999" spans="1:11" ht="60">
      <c r="A1999" s="1" t="s">
        <v>8383</v>
      </c>
      <c r="B1999" s="1" t="s">
        <v>8384</v>
      </c>
      <c r="C1999" s="1"/>
      <c r="D1999" s="1"/>
      <c r="E1999" s="1"/>
      <c r="F1999" s="6"/>
      <c r="G1999" s="7"/>
      <c r="H1999" s="12"/>
      <c r="I1999" s="11"/>
      <c r="J1999" s="12"/>
      <c r="K1999" s="11"/>
    </row>
    <row r="2000" spans="1:11" ht="45">
      <c r="A2000" s="1" t="s">
        <v>8385</v>
      </c>
      <c r="B2000" s="1" t="s">
        <v>8386</v>
      </c>
      <c r="C2000" s="1"/>
      <c r="D2000" s="1"/>
      <c r="E2000" s="1"/>
      <c r="F2000" s="6"/>
      <c r="G2000" s="7"/>
      <c r="H2000" s="12"/>
      <c r="I2000" s="11"/>
      <c r="J2000" s="12"/>
      <c r="K2000" s="11"/>
    </row>
    <row r="2001" spans="1:11" ht="45">
      <c r="A2001" s="1" t="s">
        <v>8387</v>
      </c>
      <c r="B2001" s="1" t="s">
        <v>8388</v>
      </c>
      <c r="C2001" s="1"/>
      <c r="D2001" s="1"/>
      <c r="E2001" s="1"/>
      <c r="F2001" s="6"/>
      <c r="G2001" s="7"/>
      <c r="H2001" s="12"/>
      <c r="I2001" s="11"/>
      <c r="J2001" s="12"/>
      <c r="K2001" s="11"/>
    </row>
    <row r="2002" spans="1:11" ht="150">
      <c r="A2002" s="1" t="s">
        <v>8389</v>
      </c>
      <c r="B2002" s="1" t="s">
        <v>8390</v>
      </c>
      <c r="C2002" s="1" t="s">
        <v>8391</v>
      </c>
      <c r="D2002" s="1" t="s">
        <v>8392</v>
      </c>
      <c r="E2002" s="1" t="s">
        <v>8393</v>
      </c>
      <c r="F2002" s="6">
        <v>39307</v>
      </c>
      <c r="G2002" s="7">
        <v>7.5352200994941707E-2</v>
      </c>
      <c r="H2002" s="10">
        <v>39308</v>
      </c>
      <c r="I2002" s="11">
        <v>478.42</v>
      </c>
      <c r="J2002" s="10">
        <v>40404</v>
      </c>
      <c r="K2002" s="11">
        <v>514.47</v>
      </c>
    </row>
    <row r="2003" spans="1:11" ht="60">
      <c r="A2003" s="1" t="s">
        <v>8394</v>
      </c>
      <c r="B2003" s="1" t="s">
        <v>8395</v>
      </c>
      <c r="C2003" s="1"/>
      <c r="D2003" s="1"/>
      <c r="E2003" s="1"/>
      <c r="F2003" s="6"/>
      <c r="G2003" s="7"/>
      <c r="H2003" s="12"/>
      <c r="I2003" s="11"/>
      <c r="J2003" s="12"/>
      <c r="K2003" s="11"/>
    </row>
    <row r="2004" spans="1:11" ht="60">
      <c r="A2004" s="1" t="s">
        <v>8396</v>
      </c>
      <c r="B2004" s="1" t="s">
        <v>8397</v>
      </c>
      <c r="C2004" s="1"/>
      <c r="D2004" s="1"/>
      <c r="E2004" s="1"/>
      <c r="F2004" s="6"/>
      <c r="G2004" s="7"/>
      <c r="H2004" s="12"/>
      <c r="I2004" s="11"/>
      <c r="J2004" s="12"/>
      <c r="K2004" s="11"/>
    </row>
    <row r="2005" spans="1:11" ht="60">
      <c r="A2005" s="1" t="s">
        <v>8398</v>
      </c>
      <c r="B2005" s="1" t="s">
        <v>8399</v>
      </c>
      <c r="C2005" s="1"/>
      <c r="D2005" s="1"/>
      <c r="E2005" s="1"/>
      <c r="F2005" s="6"/>
      <c r="G2005" s="7"/>
      <c r="H2005" s="12"/>
      <c r="I2005" s="11"/>
      <c r="J2005" s="12"/>
      <c r="K2005" s="11"/>
    </row>
    <row r="2006" spans="1:11" ht="60">
      <c r="A2006" s="1" t="s">
        <v>8400</v>
      </c>
      <c r="B2006" s="1" t="s">
        <v>8401</v>
      </c>
      <c r="C2006" s="1"/>
      <c r="D2006" s="1"/>
      <c r="E2006" s="1"/>
      <c r="F2006" s="6"/>
      <c r="G2006" s="7"/>
      <c r="H2006" s="12"/>
      <c r="I2006" s="11"/>
      <c r="J2006" s="12"/>
      <c r="K2006" s="11"/>
    </row>
    <row r="2007" spans="1:11" ht="45">
      <c r="A2007" s="1" t="s">
        <v>8402</v>
      </c>
      <c r="B2007" s="1" t="s">
        <v>8403</v>
      </c>
      <c r="C2007" s="1"/>
      <c r="D2007" s="1"/>
      <c r="E2007" s="1"/>
      <c r="F2007" s="6"/>
      <c r="G2007" s="7"/>
      <c r="H2007" s="12"/>
      <c r="I2007" s="11"/>
      <c r="J2007" s="12"/>
      <c r="K2007" s="11"/>
    </row>
    <row r="2008" spans="1:11" ht="45">
      <c r="A2008" s="1" t="s">
        <v>8404</v>
      </c>
      <c r="B2008" s="1" t="s">
        <v>8405</v>
      </c>
      <c r="C2008" s="1"/>
      <c r="D2008" s="1"/>
      <c r="E2008" s="1"/>
      <c r="F2008" s="6"/>
      <c r="G2008" s="7"/>
      <c r="H2008" s="12"/>
      <c r="I2008" s="11"/>
      <c r="J2008" s="12"/>
      <c r="K2008" s="11"/>
    </row>
    <row r="2009" spans="1:11" ht="135">
      <c r="A2009" s="1" t="s">
        <v>8406</v>
      </c>
      <c r="B2009" s="1" t="s">
        <v>8407</v>
      </c>
      <c r="C2009" s="1"/>
      <c r="D2009" s="1"/>
      <c r="E2009" s="1"/>
      <c r="F2009" s="6"/>
      <c r="G2009" s="7"/>
      <c r="H2009" s="12"/>
      <c r="I2009" s="11"/>
      <c r="J2009" s="12"/>
      <c r="K2009" s="11"/>
    </row>
    <row r="2010" spans="1:11" ht="45">
      <c r="A2010" s="1" t="s">
        <v>8408</v>
      </c>
      <c r="B2010" s="1" t="s">
        <v>8409</v>
      </c>
      <c r="C2010" s="1"/>
      <c r="D2010" s="1"/>
      <c r="E2010" s="1"/>
      <c r="F2010" s="6"/>
      <c r="G2010" s="7"/>
      <c r="H2010" s="12"/>
      <c r="I2010" s="11"/>
      <c r="J2010" s="12"/>
      <c r="K2010" s="11"/>
    </row>
    <row r="2011" spans="1:11" ht="45">
      <c r="A2011" s="1" t="s">
        <v>8415</v>
      </c>
      <c r="B2011" s="1" t="s">
        <v>8416</v>
      </c>
      <c r="C2011" s="1"/>
      <c r="D2011" s="1"/>
      <c r="E2011" s="1"/>
      <c r="F2011" s="6"/>
      <c r="G2011" s="7"/>
      <c r="H2011" s="12"/>
      <c r="I2011" s="11"/>
      <c r="J2011" s="12"/>
      <c r="K2011" s="11"/>
    </row>
    <row r="2012" spans="1:11" ht="30">
      <c r="A2012" s="1" t="s">
        <v>8417</v>
      </c>
      <c r="B2012" s="1" t="s">
        <v>8418</v>
      </c>
      <c r="C2012" s="1"/>
      <c r="D2012" s="1"/>
      <c r="E2012" s="1"/>
      <c r="F2012" s="6"/>
      <c r="G2012" s="7"/>
      <c r="H2012" s="12"/>
      <c r="I2012" s="11"/>
      <c r="J2012" s="12"/>
      <c r="K2012" s="11"/>
    </row>
    <row r="2013" spans="1:11" ht="60">
      <c r="A2013" s="1" t="s">
        <v>8419</v>
      </c>
      <c r="B2013" s="1" t="s">
        <v>8420</v>
      </c>
      <c r="C2013" s="1"/>
      <c r="D2013" s="1"/>
      <c r="E2013" s="1"/>
      <c r="F2013" s="6"/>
      <c r="G2013" s="7"/>
      <c r="H2013" s="12"/>
      <c r="I2013" s="11"/>
      <c r="J2013" s="12"/>
      <c r="K2013" s="11"/>
    </row>
    <row r="2014" spans="1:11" ht="75">
      <c r="A2014" s="1" t="s">
        <v>8421</v>
      </c>
      <c r="B2014" s="1" t="s">
        <v>8422</v>
      </c>
      <c r="C2014" s="1"/>
      <c r="D2014" s="1"/>
      <c r="E2014" s="1"/>
      <c r="F2014" s="6"/>
      <c r="G2014" s="7"/>
      <c r="H2014" s="12"/>
      <c r="I2014" s="11"/>
      <c r="J2014" s="12"/>
      <c r="K2014" s="11"/>
    </row>
    <row r="2015" spans="1:11" ht="60">
      <c r="A2015" s="1" t="s">
        <v>8423</v>
      </c>
      <c r="B2015" s="1" t="s">
        <v>8424</v>
      </c>
      <c r="C2015" s="1"/>
      <c r="D2015" s="1"/>
      <c r="E2015" s="1"/>
      <c r="F2015" s="6"/>
      <c r="G2015" s="7"/>
      <c r="H2015" s="12"/>
      <c r="I2015" s="11"/>
      <c r="J2015" s="12"/>
      <c r="K2015" s="11"/>
    </row>
    <row r="2016" spans="1:11" ht="45">
      <c r="A2016" s="1" t="s">
        <v>8425</v>
      </c>
      <c r="B2016" s="1" t="s">
        <v>8426</v>
      </c>
      <c r="C2016" s="1"/>
      <c r="D2016" s="1"/>
      <c r="E2016" s="1"/>
      <c r="F2016" s="6"/>
      <c r="G2016" s="7"/>
      <c r="H2016" s="12"/>
      <c r="I2016" s="11"/>
      <c r="J2016" s="12"/>
      <c r="K2016" s="11"/>
    </row>
    <row r="2017" spans="1:11" ht="75">
      <c r="A2017" s="1" t="s">
        <v>8427</v>
      </c>
      <c r="B2017" s="1" t="s">
        <v>8428</v>
      </c>
      <c r="C2017" s="1"/>
      <c r="D2017" s="1"/>
      <c r="E2017" s="1"/>
      <c r="F2017" s="6"/>
      <c r="G2017" s="7"/>
      <c r="H2017" s="12"/>
      <c r="I2017" s="11"/>
      <c r="J2017" s="12"/>
      <c r="K2017" s="11"/>
    </row>
    <row r="2018" spans="1:11" ht="75">
      <c r="A2018" s="1" t="s">
        <v>8434</v>
      </c>
      <c r="B2018" s="1" t="s">
        <v>8435</v>
      </c>
      <c r="C2018" s="1"/>
      <c r="D2018" s="1"/>
      <c r="E2018" s="1"/>
      <c r="F2018" s="6"/>
      <c r="G2018" s="7"/>
      <c r="H2018" s="12"/>
      <c r="I2018" s="11"/>
      <c r="J2018" s="12"/>
      <c r="K2018" s="11"/>
    </row>
    <row r="2019" spans="1:11" ht="60">
      <c r="A2019" s="1" t="s">
        <v>8436</v>
      </c>
      <c r="B2019" s="1" t="s">
        <v>8437</v>
      </c>
      <c r="C2019" s="1"/>
      <c r="D2019" s="1"/>
      <c r="E2019" s="1"/>
      <c r="F2019" s="6"/>
      <c r="G2019" s="7"/>
      <c r="H2019" s="12"/>
      <c r="I2019" s="11"/>
      <c r="J2019" s="12"/>
      <c r="K2019" s="11"/>
    </row>
    <row r="2020" spans="1:11" ht="45">
      <c r="A2020" s="1" t="s">
        <v>8438</v>
      </c>
      <c r="B2020" s="1" t="s">
        <v>8439</v>
      </c>
      <c r="C2020" s="1"/>
      <c r="D2020" s="1"/>
      <c r="E2020" s="1"/>
      <c r="F2020" s="6"/>
      <c r="G2020" s="7"/>
      <c r="H2020" s="12"/>
      <c r="I2020" s="11"/>
      <c r="J2020" s="12"/>
      <c r="K2020" s="11"/>
    </row>
    <row r="2021" spans="1:11" ht="75">
      <c r="A2021" s="1" t="s">
        <v>8440</v>
      </c>
      <c r="B2021" s="1" t="s">
        <v>8441</v>
      </c>
      <c r="C2021" s="1"/>
      <c r="D2021" s="1"/>
      <c r="E2021" s="1"/>
      <c r="F2021" s="6"/>
      <c r="G2021" s="7"/>
      <c r="H2021" s="12"/>
      <c r="I2021" s="11"/>
      <c r="J2021" s="12"/>
      <c r="K2021" s="11"/>
    </row>
    <row r="2022" spans="1:11" ht="75">
      <c r="A2022" s="1" t="s">
        <v>8442</v>
      </c>
      <c r="B2022" s="1" t="s">
        <v>8443</v>
      </c>
      <c r="C2022" s="1"/>
      <c r="D2022" s="1"/>
      <c r="E2022" s="1"/>
      <c r="F2022" s="6"/>
      <c r="G2022" s="7"/>
      <c r="H2022" s="12"/>
      <c r="I2022" s="11"/>
      <c r="J2022" s="12"/>
      <c r="K2022" s="11"/>
    </row>
    <row r="2023" spans="1:11" ht="60">
      <c r="A2023" s="1" t="s">
        <v>8444</v>
      </c>
      <c r="B2023" s="1" t="s">
        <v>8445</v>
      </c>
      <c r="C2023" s="1"/>
      <c r="D2023" s="1"/>
      <c r="E2023" s="1"/>
      <c r="F2023" s="6"/>
      <c r="G2023" s="7"/>
      <c r="H2023" s="12"/>
      <c r="I2023" s="11"/>
      <c r="J2023" s="12"/>
      <c r="K2023" s="11"/>
    </row>
    <row r="2024" spans="1:11" ht="60">
      <c r="A2024" s="1" t="s">
        <v>8446</v>
      </c>
      <c r="B2024" s="1" t="s">
        <v>8447</v>
      </c>
      <c r="C2024" s="1"/>
      <c r="D2024" s="1"/>
      <c r="E2024" s="1"/>
      <c r="F2024" s="6"/>
      <c r="G2024" s="7"/>
      <c r="H2024" s="12"/>
      <c r="I2024" s="11"/>
      <c r="J2024" s="12"/>
      <c r="K2024" s="11"/>
    </row>
    <row r="2025" spans="1:11" ht="45">
      <c r="A2025" s="1" t="s">
        <v>8448</v>
      </c>
      <c r="B2025" s="1" t="s">
        <v>8449</v>
      </c>
      <c r="C2025" s="1"/>
      <c r="D2025" s="1"/>
      <c r="E2025" s="1"/>
      <c r="F2025" s="6"/>
      <c r="G2025" s="7"/>
      <c r="H2025" s="12"/>
      <c r="I2025" s="11"/>
      <c r="J2025" s="12"/>
      <c r="K2025" s="11"/>
    </row>
    <row r="2026" spans="1:11" ht="90">
      <c r="A2026" s="1" t="s">
        <v>8450</v>
      </c>
      <c r="B2026" s="1" t="s">
        <v>8451</v>
      </c>
      <c r="C2026" s="1"/>
      <c r="D2026" s="1"/>
      <c r="E2026" s="1"/>
      <c r="F2026" s="6"/>
      <c r="G2026" s="7"/>
      <c r="H2026" s="12"/>
      <c r="I2026" s="11"/>
      <c r="J2026" s="12"/>
      <c r="K2026" s="11"/>
    </row>
    <row r="2027" spans="1:11" ht="45">
      <c r="A2027" s="1" t="s">
        <v>8452</v>
      </c>
      <c r="B2027" s="1" t="s">
        <v>8453</v>
      </c>
      <c r="C2027" s="1"/>
      <c r="D2027" s="1"/>
      <c r="E2027" s="1"/>
      <c r="F2027" s="6"/>
      <c r="G2027" s="7"/>
      <c r="H2027" s="12"/>
      <c r="I2027" s="11"/>
      <c r="J2027" s="12"/>
      <c r="K2027" s="11"/>
    </row>
    <row r="2028" spans="1:11" ht="75">
      <c r="A2028" s="1" t="s">
        <v>8454</v>
      </c>
      <c r="B2028" s="1" t="s">
        <v>8455</v>
      </c>
      <c r="C2028" s="1"/>
      <c r="D2028" s="1"/>
      <c r="E2028" s="1"/>
      <c r="F2028" s="6"/>
      <c r="G2028" s="7"/>
      <c r="H2028" s="12"/>
      <c r="I2028" s="11"/>
      <c r="J2028" s="12"/>
      <c r="K2028" s="11"/>
    </row>
    <row r="2029" spans="1:11" ht="60">
      <c r="A2029" s="1" t="s">
        <v>8456</v>
      </c>
      <c r="B2029" s="1" t="s">
        <v>8457</v>
      </c>
      <c r="C2029" s="1"/>
      <c r="D2029" s="1"/>
      <c r="E2029" s="1"/>
      <c r="F2029" s="6"/>
      <c r="G2029" s="7"/>
      <c r="H2029" s="12"/>
      <c r="I2029" s="11"/>
      <c r="J2029" s="12"/>
      <c r="K2029" s="11"/>
    </row>
    <row r="2030" spans="1:11" ht="45">
      <c r="A2030" s="1" t="s">
        <v>8458</v>
      </c>
      <c r="B2030" s="1" t="s">
        <v>8459</v>
      </c>
      <c r="C2030" s="1"/>
      <c r="D2030" s="1"/>
      <c r="E2030" s="1"/>
      <c r="F2030" s="6"/>
      <c r="G2030" s="7"/>
      <c r="H2030" s="12"/>
      <c r="I2030" s="11"/>
      <c r="J2030" s="12"/>
      <c r="K2030" s="11"/>
    </row>
    <row r="2031" spans="1:11" ht="75">
      <c r="A2031" s="1" t="s">
        <v>8460</v>
      </c>
      <c r="B2031" s="1" t="s">
        <v>8461</v>
      </c>
      <c r="C2031" s="1"/>
      <c r="D2031" s="1"/>
      <c r="E2031" s="1"/>
      <c r="F2031" s="6"/>
      <c r="G2031" s="7"/>
      <c r="H2031" s="12"/>
      <c r="I2031" s="11"/>
      <c r="J2031" s="12"/>
      <c r="K2031" s="11"/>
    </row>
    <row r="2032" spans="1:11" ht="60">
      <c r="A2032" s="1" t="s">
        <v>8462</v>
      </c>
      <c r="B2032" s="1" t="s">
        <v>8463</v>
      </c>
      <c r="C2032" s="1"/>
      <c r="D2032" s="1"/>
      <c r="E2032" s="1"/>
      <c r="F2032" s="6"/>
      <c r="G2032" s="7"/>
      <c r="H2032" s="12"/>
      <c r="I2032" s="11"/>
      <c r="J2032" s="12"/>
      <c r="K2032" s="11"/>
    </row>
    <row r="2033" spans="1:11" ht="45">
      <c r="A2033" s="1" t="s">
        <v>8464</v>
      </c>
      <c r="B2033" s="1" t="s">
        <v>8465</v>
      </c>
      <c r="C2033" s="1"/>
      <c r="D2033" s="1"/>
      <c r="E2033" s="1"/>
      <c r="F2033" s="6"/>
      <c r="G2033" s="7"/>
      <c r="H2033" s="12"/>
      <c r="I2033" s="11"/>
      <c r="J2033" s="12"/>
      <c r="K2033" s="11"/>
    </row>
    <row r="2034" spans="1:11" ht="105">
      <c r="A2034" s="1" t="s">
        <v>8466</v>
      </c>
      <c r="B2034" s="1" t="s">
        <v>8467</v>
      </c>
      <c r="C2034" s="1"/>
      <c r="D2034" s="1"/>
      <c r="E2034" s="1"/>
      <c r="F2034" s="6"/>
      <c r="G2034" s="7"/>
      <c r="H2034" s="12"/>
      <c r="I2034" s="11"/>
      <c r="J2034" s="12"/>
      <c r="K2034" s="11"/>
    </row>
    <row r="2035" spans="1:11" ht="60">
      <c r="A2035" s="1" t="s">
        <v>8468</v>
      </c>
      <c r="B2035" s="1" t="s">
        <v>8469</v>
      </c>
      <c r="C2035" s="1"/>
      <c r="D2035" s="1"/>
      <c r="E2035" s="1"/>
      <c r="F2035" s="6"/>
      <c r="G2035" s="7"/>
      <c r="H2035" s="12"/>
      <c r="I2035" s="11"/>
      <c r="J2035" s="12"/>
      <c r="K2035" s="11"/>
    </row>
    <row r="2036" spans="1:11" ht="90">
      <c r="A2036" s="1" t="s">
        <v>8470</v>
      </c>
      <c r="B2036" s="1" t="s">
        <v>8471</v>
      </c>
      <c r="C2036" s="1"/>
      <c r="D2036" s="1"/>
      <c r="E2036" s="1"/>
      <c r="F2036" s="6"/>
      <c r="G2036" s="7"/>
      <c r="H2036" s="12"/>
      <c r="I2036" s="11"/>
      <c r="J2036" s="12"/>
      <c r="K2036" s="11"/>
    </row>
    <row r="2037" spans="1:11" ht="60">
      <c r="A2037" s="1" t="s">
        <v>8472</v>
      </c>
      <c r="B2037" s="1" t="s">
        <v>8473</v>
      </c>
      <c r="C2037" s="1"/>
      <c r="D2037" s="1"/>
      <c r="E2037" s="1"/>
      <c r="F2037" s="6"/>
      <c r="G2037" s="7"/>
      <c r="H2037" s="12"/>
      <c r="I2037" s="11"/>
      <c r="J2037" s="12"/>
      <c r="K2037" s="11"/>
    </row>
    <row r="2038" spans="1:11" ht="60">
      <c r="A2038" s="1" t="s">
        <v>8474</v>
      </c>
      <c r="B2038" s="1" t="s">
        <v>8475</v>
      </c>
      <c r="C2038" s="1"/>
      <c r="D2038" s="1"/>
      <c r="E2038" s="1"/>
      <c r="F2038" s="6"/>
      <c r="G2038" s="7"/>
      <c r="H2038" s="12"/>
      <c r="I2038" s="11"/>
      <c r="J2038" s="12"/>
      <c r="K2038" s="11"/>
    </row>
    <row r="2039" spans="1:11" ht="45">
      <c r="A2039" s="1" t="s">
        <v>8476</v>
      </c>
      <c r="B2039" s="1" t="s">
        <v>8477</v>
      </c>
      <c r="C2039" s="1"/>
      <c r="D2039" s="1"/>
      <c r="E2039" s="1"/>
      <c r="F2039" s="6"/>
      <c r="G2039" s="7"/>
      <c r="H2039" s="12"/>
      <c r="I2039" s="11"/>
      <c r="J2039" s="12"/>
      <c r="K2039" s="11"/>
    </row>
    <row r="2040" spans="1:11" ht="45">
      <c r="A2040" s="1" t="s">
        <v>8478</v>
      </c>
      <c r="B2040" s="1" t="s">
        <v>8479</v>
      </c>
      <c r="C2040" s="1"/>
      <c r="D2040" s="1"/>
      <c r="E2040" s="1"/>
      <c r="F2040" s="6"/>
      <c r="G2040" s="7"/>
      <c r="H2040" s="12"/>
      <c r="I2040" s="11"/>
      <c r="J2040" s="12"/>
      <c r="K2040" s="11"/>
    </row>
    <row r="2041" spans="1:11" ht="75">
      <c r="A2041" s="1" t="s">
        <v>8480</v>
      </c>
      <c r="B2041" s="1" t="s">
        <v>8481</v>
      </c>
      <c r="C2041" s="1"/>
      <c r="D2041" s="1"/>
      <c r="E2041" s="1"/>
      <c r="F2041" s="6"/>
      <c r="G2041" s="7"/>
      <c r="H2041" s="12"/>
      <c r="I2041" s="11"/>
      <c r="J2041" s="12"/>
      <c r="K2041" s="11"/>
    </row>
    <row r="2042" spans="1:11" ht="45">
      <c r="A2042" s="1" t="s">
        <v>8482</v>
      </c>
      <c r="B2042" s="1" t="s">
        <v>8483</v>
      </c>
      <c r="C2042" s="1"/>
      <c r="D2042" s="1"/>
      <c r="E2042" s="1"/>
      <c r="F2042" s="6"/>
      <c r="G2042" s="7"/>
      <c r="H2042" s="12"/>
      <c r="I2042" s="11"/>
      <c r="J2042" s="12"/>
      <c r="K2042" s="11"/>
    </row>
    <row r="2043" spans="1:11" ht="60">
      <c r="A2043" s="1" t="s">
        <v>8484</v>
      </c>
      <c r="B2043" s="1" t="s">
        <v>8485</v>
      </c>
      <c r="C2043" s="1"/>
      <c r="D2043" s="1"/>
      <c r="E2043" s="1"/>
      <c r="F2043" s="6"/>
      <c r="G2043" s="7"/>
      <c r="H2043" s="12"/>
      <c r="I2043" s="11"/>
      <c r="J2043" s="12"/>
      <c r="K2043" s="11"/>
    </row>
    <row r="2044" spans="1:11" ht="75">
      <c r="A2044" s="1" t="s">
        <v>8486</v>
      </c>
      <c r="B2044" s="1" t="s">
        <v>8487</v>
      </c>
      <c r="C2044" s="1"/>
      <c r="D2044" s="1"/>
      <c r="E2044" s="1"/>
      <c r="F2044" s="6"/>
      <c r="G2044" s="7"/>
      <c r="H2044" s="12"/>
      <c r="I2044" s="11"/>
      <c r="J2044" s="12"/>
      <c r="K2044" s="11"/>
    </row>
    <row r="2045" spans="1:11" ht="45">
      <c r="A2045" s="1" t="s">
        <v>8488</v>
      </c>
      <c r="B2045" s="1" t="s">
        <v>8489</v>
      </c>
      <c r="C2045" s="1"/>
      <c r="D2045" s="1"/>
      <c r="E2045" s="1"/>
      <c r="F2045" s="6"/>
      <c r="G2045" s="7"/>
      <c r="H2045" s="12"/>
      <c r="I2045" s="11"/>
      <c r="J2045" s="12"/>
      <c r="K2045" s="11"/>
    </row>
    <row r="2046" spans="1:11" ht="45">
      <c r="A2046" s="1" t="s">
        <v>8490</v>
      </c>
      <c r="B2046" s="1" t="s">
        <v>8491</v>
      </c>
      <c r="C2046" s="1"/>
      <c r="D2046" s="1"/>
      <c r="E2046" s="1"/>
      <c r="F2046" s="6"/>
      <c r="G2046" s="7"/>
      <c r="H2046" s="12"/>
      <c r="I2046" s="11"/>
      <c r="J2046" s="12"/>
      <c r="K2046" s="11"/>
    </row>
    <row r="2047" spans="1:11" ht="75">
      <c r="A2047" s="1" t="s">
        <v>8492</v>
      </c>
      <c r="B2047" s="1" t="s">
        <v>8493</v>
      </c>
      <c r="C2047" s="1"/>
      <c r="D2047" s="1"/>
      <c r="E2047" s="1"/>
      <c r="F2047" s="6"/>
      <c r="G2047" s="7"/>
      <c r="H2047" s="12"/>
      <c r="I2047" s="11"/>
      <c r="J2047" s="12"/>
      <c r="K2047" s="11"/>
    </row>
    <row r="2048" spans="1:11" ht="60">
      <c r="A2048" s="1" t="s">
        <v>8494</v>
      </c>
      <c r="B2048" s="1" t="s">
        <v>8495</v>
      </c>
      <c r="C2048" s="1"/>
      <c r="D2048" s="1"/>
      <c r="E2048" s="1"/>
      <c r="F2048" s="6"/>
      <c r="G2048" s="7"/>
      <c r="H2048" s="12"/>
      <c r="I2048" s="11"/>
      <c r="J2048" s="12"/>
      <c r="K2048" s="11"/>
    </row>
    <row r="2049" spans="1:11" ht="45">
      <c r="A2049" s="1" t="s">
        <v>8496</v>
      </c>
      <c r="B2049" s="1" t="s">
        <v>8497</v>
      </c>
      <c r="C2049" s="1"/>
      <c r="D2049" s="1"/>
      <c r="E2049" s="1"/>
      <c r="F2049" s="6"/>
      <c r="G2049" s="7"/>
      <c r="H2049" s="12"/>
      <c r="I2049" s="11"/>
      <c r="J2049" s="12"/>
      <c r="K2049" s="11"/>
    </row>
    <row r="2050" spans="1:11" ht="45">
      <c r="A2050" s="1" t="s">
        <v>8498</v>
      </c>
      <c r="B2050" s="1" t="s">
        <v>8499</v>
      </c>
      <c r="C2050" s="1"/>
      <c r="D2050" s="1"/>
      <c r="E2050" s="1"/>
      <c r="F2050" s="6"/>
      <c r="G2050" s="7"/>
      <c r="H2050" s="12"/>
      <c r="I2050" s="11"/>
      <c r="J2050" s="12"/>
      <c r="K2050" s="11"/>
    </row>
    <row r="2051" spans="1:11" ht="60">
      <c r="A2051" s="1" t="s">
        <v>8500</v>
      </c>
      <c r="B2051" s="1" t="s">
        <v>8501</v>
      </c>
      <c r="C2051" s="1"/>
      <c r="D2051" s="1"/>
      <c r="E2051" s="1"/>
      <c r="F2051" s="6"/>
      <c r="G2051" s="7"/>
      <c r="H2051" s="12"/>
      <c r="I2051" s="11"/>
      <c r="J2051" s="12"/>
      <c r="K2051" s="11"/>
    </row>
    <row r="2052" spans="1:11" ht="60">
      <c r="A2052" s="1" t="s">
        <v>8502</v>
      </c>
      <c r="B2052" s="1" t="s">
        <v>8503</v>
      </c>
      <c r="C2052" s="1"/>
      <c r="D2052" s="1"/>
      <c r="E2052" s="1"/>
      <c r="F2052" s="6"/>
      <c r="G2052" s="7"/>
      <c r="H2052" s="12"/>
      <c r="I2052" s="11"/>
      <c r="J2052" s="12"/>
      <c r="K2052" s="11"/>
    </row>
    <row r="2053" spans="1:11" ht="135">
      <c r="A2053" s="1" t="s">
        <v>1405</v>
      </c>
      <c r="B2053" s="1" t="s">
        <v>1412</v>
      </c>
      <c r="C2053" s="1" t="s">
        <v>1407</v>
      </c>
      <c r="D2053" s="1" t="s">
        <v>1408</v>
      </c>
      <c r="E2053" s="1" t="s">
        <v>1409</v>
      </c>
      <c r="F2053" s="6">
        <v>41760</v>
      </c>
      <c r="G2053" s="7">
        <v>0.42710973653000955</v>
      </c>
      <c r="H2053" s="10">
        <v>41773</v>
      </c>
      <c r="I2053" s="11">
        <v>430.03000000000003</v>
      </c>
      <c r="J2053" s="10">
        <v>42869</v>
      </c>
      <c r="K2053" s="11">
        <v>613.70000000000005</v>
      </c>
    </row>
    <row r="2054" spans="1:11" ht="135">
      <c r="A2054" s="1" t="s">
        <v>1405</v>
      </c>
      <c r="B2054" s="1" t="s">
        <v>1412</v>
      </c>
      <c r="C2054" s="1" t="s">
        <v>1407</v>
      </c>
      <c r="D2054" s="1" t="s">
        <v>1408</v>
      </c>
      <c r="E2054" s="1" t="s">
        <v>1410</v>
      </c>
      <c r="F2054" s="6">
        <v>41760</v>
      </c>
      <c r="G2054" s="7">
        <v>0.42710973653000955</v>
      </c>
      <c r="H2054" s="10">
        <v>41773</v>
      </c>
      <c r="I2054" s="11">
        <v>430.03000000000003</v>
      </c>
      <c r="J2054" s="10">
        <v>42869</v>
      </c>
      <c r="K2054" s="11">
        <v>613.70000000000005</v>
      </c>
    </row>
    <row r="2055" spans="1:11" ht="150">
      <c r="A2055" s="1" t="s">
        <v>1405</v>
      </c>
      <c r="B2055" s="1" t="s">
        <v>1412</v>
      </c>
      <c r="C2055" s="1" t="s">
        <v>1407</v>
      </c>
      <c r="D2055" s="1" t="s">
        <v>1408</v>
      </c>
      <c r="E2055" s="1" t="s">
        <v>1411</v>
      </c>
      <c r="F2055" s="6">
        <v>41760</v>
      </c>
      <c r="G2055" s="7">
        <v>0.42710973653000955</v>
      </c>
      <c r="H2055" s="10">
        <v>41773</v>
      </c>
      <c r="I2055" s="11">
        <v>430.03000000000003</v>
      </c>
      <c r="J2055" s="10">
        <v>42869</v>
      </c>
      <c r="K2055" s="11">
        <v>613.70000000000005</v>
      </c>
    </row>
    <row r="2056" spans="1:11" ht="150">
      <c r="A2056" s="1" t="s">
        <v>8516</v>
      </c>
      <c r="B2056" s="1" t="s">
        <v>8517</v>
      </c>
      <c r="C2056" s="1" t="s">
        <v>8518</v>
      </c>
      <c r="D2056" s="1" t="s">
        <v>8519</v>
      </c>
      <c r="E2056" s="1" t="s">
        <v>8520</v>
      </c>
      <c r="F2056" s="6">
        <v>40677</v>
      </c>
      <c r="G2056" s="7">
        <v>2.3542141820443705</v>
      </c>
      <c r="H2056" s="10">
        <v>40677</v>
      </c>
      <c r="I2056" s="11">
        <v>385.84000000000003</v>
      </c>
      <c r="J2056" s="10">
        <v>41773</v>
      </c>
      <c r="K2056" s="11">
        <v>1294.19</v>
      </c>
    </row>
    <row r="2057" spans="1:11" ht="150">
      <c r="A2057" s="1" t="s">
        <v>8521</v>
      </c>
      <c r="B2057" s="1" t="s">
        <v>8522</v>
      </c>
      <c r="C2057" s="1" t="s">
        <v>8523</v>
      </c>
      <c r="D2057" s="1" t="s">
        <v>8524</v>
      </c>
      <c r="E2057" s="1" t="s">
        <v>8525</v>
      </c>
      <c r="F2057" s="6">
        <v>41773</v>
      </c>
      <c r="G2057" s="7">
        <v>0.97291796234522521</v>
      </c>
      <c r="H2057" s="10">
        <v>41773</v>
      </c>
      <c r="I2057" s="11">
        <v>176.87</v>
      </c>
      <c r="J2057" s="10">
        <v>42869</v>
      </c>
      <c r="K2057" s="11">
        <v>348.95</v>
      </c>
    </row>
    <row r="2058" spans="1:11" ht="75">
      <c r="A2058" s="1" t="s">
        <v>8526</v>
      </c>
      <c r="B2058" s="1" t="s">
        <v>8527</v>
      </c>
      <c r="C2058" s="1"/>
      <c r="D2058" s="1"/>
      <c r="E2058" s="1"/>
      <c r="F2058" s="6"/>
      <c r="G2058" s="7"/>
      <c r="H2058" s="12"/>
      <c r="I2058" s="11"/>
      <c r="J2058" s="12"/>
      <c r="K2058" s="11"/>
    </row>
    <row r="2059" spans="1:11" ht="45">
      <c r="A2059" s="1" t="s">
        <v>8538</v>
      </c>
      <c r="B2059" s="1" t="s">
        <v>8539</v>
      </c>
      <c r="C2059" s="1"/>
      <c r="D2059" s="1"/>
      <c r="E2059" s="1"/>
      <c r="F2059" s="6"/>
      <c r="G2059" s="7"/>
      <c r="H2059" s="12"/>
      <c r="I2059" s="11"/>
      <c r="J2059" s="12"/>
      <c r="K2059" s="11"/>
    </row>
    <row r="2060" spans="1:11" ht="30">
      <c r="A2060" s="1" t="s">
        <v>8540</v>
      </c>
      <c r="B2060" s="1" t="s">
        <v>8541</v>
      </c>
      <c r="C2060" s="1"/>
      <c r="D2060" s="1"/>
      <c r="E2060" s="1"/>
      <c r="F2060" s="6"/>
      <c r="G2060" s="7"/>
      <c r="H2060" s="12"/>
      <c r="I2060" s="11"/>
      <c r="J2060" s="12"/>
      <c r="K2060" s="11"/>
    </row>
    <row r="2061" spans="1:11" ht="135">
      <c r="A2061" s="1" t="s">
        <v>8543</v>
      </c>
      <c r="B2061" s="1" t="s">
        <v>8544</v>
      </c>
      <c r="C2061" s="1" t="s">
        <v>4605</v>
      </c>
      <c r="D2061" s="1" t="s">
        <v>4606</v>
      </c>
      <c r="E2061" s="1" t="s">
        <v>4607</v>
      </c>
      <c r="F2061" s="6">
        <v>39827</v>
      </c>
      <c r="G2061" s="7">
        <v>0.69628999148850934</v>
      </c>
      <c r="H2061" s="10">
        <v>39833</v>
      </c>
      <c r="I2061" s="11">
        <v>199.73000000000002</v>
      </c>
      <c r="J2061" s="10">
        <v>40928</v>
      </c>
      <c r="K2061" s="11">
        <v>338.8</v>
      </c>
    </row>
    <row r="2062" spans="1:11" ht="150">
      <c r="A2062" s="1" t="s">
        <v>8543</v>
      </c>
      <c r="B2062" s="1" t="s">
        <v>8544</v>
      </c>
      <c r="C2062" s="1" t="s">
        <v>4608</v>
      </c>
      <c r="D2062" s="1" t="s">
        <v>4609</v>
      </c>
      <c r="E2062" s="1" t="s">
        <v>4610</v>
      </c>
      <c r="F2062" s="6">
        <v>39827</v>
      </c>
      <c r="G2062" s="7">
        <v>0.52990113941018757</v>
      </c>
      <c r="H2062" s="10">
        <v>39827</v>
      </c>
      <c r="I2062" s="11">
        <v>1193.6000000000001</v>
      </c>
      <c r="J2062" s="10">
        <v>40922</v>
      </c>
      <c r="K2062" s="11">
        <v>1826.0900000000001</v>
      </c>
    </row>
    <row r="2063" spans="1:11" ht="30">
      <c r="A2063" s="1" t="s">
        <v>8545</v>
      </c>
      <c r="B2063" s="1" t="s">
        <v>8546</v>
      </c>
      <c r="C2063" s="1"/>
      <c r="D2063" s="1"/>
      <c r="E2063" s="1"/>
      <c r="F2063" s="6"/>
      <c r="G2063" s="7"/>
      <c r="H2063" s="12"/>
      <c r="I2063" s="11"/>
      <c r="J2063" s="12"/>
      <c r="K2063" s="11"/>
    </row>
    <row r="2064" spans="1:11" ht="135">
      <c r="A2064" s="1" t="s">
        <v>8547</v>
      </c>
      <c r="B2064" s="1" t="s">
        <v>8548</v>
      </c>
      <c r="C2064" s="1" t="s">
        <v>6627</v>
      </c>
      <c r="D2064" s="1" t="s">
        <v>6628</v>
      </c>
      <c r="E2064" s="1" t="s">
        <v>6629</v>
      </c>
      <c r="F2064" s="6">
        <v>40647</v>
      </c>
      <c r="G2064" s="7">
        <v>-0.40939728436065254</v>
      </c>
      <c r="H2064" s="10">
        <v>41513</v>
      </c>
      <c r="I2064" s="11">
        <v>102.37</v>
      </c>
      <c r="J2064" s="10">
        <v>42609</v>
      </c>
      <c r="K2064" s="11">
        <v>60.46</v>
      </c>
    </row>
    <row r="2065" spans="1:11" ht="195">
      <c r="A2065" s="1" t="s">
        <v>8549</v>
      </c>
      <c r="B2065" s="1" t="s">
        <v>8550</v>
      </c>
      <c r="C2065" s="1" t="s">
        <v>8551</v>
      </c>
      <c r="D2065" s="1" t="s">
        <v>8552</v>
      </c>
      <c r="E2065" s="1" t="s">
        <v>8553</v>
      </c>
      <c r="F2065" s="6">
        <v>39917</v>
      </c>
      <c r="G2065" s="7">
        <v>-0.1457279562542721</v>
      </c>
      <c r="H2065" s="10">
        <v>39917</v>
      </c>
      <c r="I2065" s="11">
        <v>73.150000000000006</v>
      </c>
      <c r="J2065" s="10">
        <v>41013</v>
      </c>
      <c r="K2065" s="11">
        <v>62.49</v>
      </c>
    </row>
    <row r="2066" spans="1:11" ht="45">
      <c r="A2066" s="1" t="s">
        <v>8564</v>
      </c>
      <c r="B2066" s="1" t="s">
        <v>8565</v>
      </c>
      <c r="C2066" s="1"/>
      <c r="D2066" s="1"/>
      <c r="E2066" s="1"/>
      <c r="F2066" s="6"/>
      <c r="G2066" s="7"/>
      <c r="H2066" s="12"/>
      <c r="I2066" s="11"/>
      <c r="J2066" s="12"/>
      <c r="K2066" s="11"/>
    </row>
    <row r="2067" spans="1:11" ht="135">
      <c r="A2067" s="1" t="s">
        <v>8543</v>
      </c>
      <c r="B2067" s="1" t="s">
        <v>8544</v>
      </c>
      <c r="C2067" s="1" t="s">
        <v>4605</v>
      </c>
      <c r="D2067" s="1" t="s">
        <v>4606</v>
      </c>
      <c r="E2067" s="1" t="s">
        <v>4607</v>
      </c>
      <c r="F2067" s="6">
        <v>39827</v>
      </c>
      <c r="G2067" s="7">
        <v>0.69628999148850934</v>
      </c>
      <c r="H2067" s="10">
        <v>39833</v>
      </c>
      <c r="I2067" s="11">
        <v>199.73000000000002</v>
      </c>
      <c r="J2067" s="10">
        <v>40928</v>
      </c>
      <c r="K2067" s="11">
        <v>338.8</v>
      </c>
    </row>
    <row r="2068" spans="1:11" ht="150">
      <c r="A2068" s="1" t="s">
        <v>8543</v>
      </c>
      <c r="B2068" s="1" t="s">
        <v>8544</v>
      </c>
      <c r="C2068" s="1" t="s">
        <v>4608</v>
      </c>
      <c r="D2068" s="1" t="s">
        <v>4609</v>
      </c>
      <c r="E2068" s="1" t="s">
        <v>4610</v>
      </c>
      <c r="F2068" s="6">
        <v>39827</v>
      </c>
      <c r="G2068" s="7">
        <v>0.52990113941018757</v>
      </c>
      <c r="H2068" s="10">
        <v>39827</v>
      </c>
      <c r="I2068" s="11">
        <v>1193.6000000000001</v>
      </c>
      <c r="J2068" s="10">
        <v>40922</v>
      </c>
      <c r="K2068" s="11">
        <v>1826.0900000000001</v>
      </c>
    </row>
    <row r="2069" spans="1:11" ht="150">
      <c r="A2069" s="1" t="s">
        <v>8576</v>
      </c>
      <c r="B2069" s="1" t="s">
        <v>8577</v>
      </c>
      <c r="C2069" s="1" t="s">
        <v>8578</v>
      </c>
      <c r="D2069" s="1" t="s">
        <v>8579</v>
      </c>
      <c r="E2069" s="1" t="s">
        <v>8580</v>
      </c>
      <c r="F2069" s="6">
        <v>41378</v>
      </c>
      <c r="G2069" s="7">
        <v>-0.88492063492063489</v>
      </c>
      <c r="H2069" s="10">
        <v>41378</v>
      </c>
      <c r="I2069" s="11">
        <v>2.52</v>
      </c>
      <c r="J2069" s="10">
        <v>42474</v>
      </c>
      <c r="K2069" s="11">
        <v>0.28999999999999998</v>
      </c>
    </row>
    <row r="2070" spans="1:11" ht="90">
      <c r="A2070" s="1" t="s">
        <v>8581</v>
      </c>
      <c r="B2070" s="1" t="s">
        <v>8582</v>
      </c>
      <c r="C2070" s="1"/>
      <c r="D2070" s="1"/>
      <c r="E2070" s="1"/>
      <c r="F2070" s="6"/>
      <c r="G2070" s="7"/>
      <c r="H2070" s="12"/>
      <c r="I2070" s="11"/>
      <c r="J2070" s="12"/>
      <c r="K2070" s="11"/>
    </row>
    <row r="2071" spans="1:11" ht="45">
      <c r="A2071" s="1" t="s">
        <v>8583</v>
      </c>
      <c r="B2071" s="1" t="s">
        <v>339</v>
      </c>
      <c r="C2071" s="1"/>
      <c r="D2071" s="1"/>
      <c r="E2071" s="1"/>
      <c r="F2071" s="6"/>
      <c r="G2071" s="7"/>
      <c r="H2071" s="12"/>
      <c r="I2071" s="11"/>
      <c r="J2071" s="12"/>
      <c r="K2071" s="11"/>
    </row>
    <row r="2072" spans="1:11" ht="30">
      <c r="A2072" s="1" t="s">
        <v>8584</v>
      </c>
      <c r="B2072" s="1" t="s">
        <v>8585</v>
      </c>
      <c r="C2072" s="1"/>
      <c r="D2072" s="1"/>
      <c r="E2072" s="1"/>
      <c r="F2072" s="6"/>
      <c r="G2072" s="7"/>
      <c r="H2072" s="12"/>
      <c r="I2072" s="11"/>
      <c r="J2072" s="12"/>
      <c r="K2072" s="11"/>
    </row>
    <row r="2073" spans="1:11" ht="60">
      <c r="A2073" s="1" t="s">
        <v>8586</v>
      </c>
      <c r="B2073" s="1" t="s">
        <v>8587</v>
      </c>
      <c r="C2073" s="1"/>
      <c r="D2073" s="1"/>
      <c r="E2073" s="1"/>
      <c r="F2073" s="6"/>
      <c r="G2073" s="7"/>
      <c r="H2073" s="12"/>
      <c r="I2073" s="11"/>
      <c r="J2073" s="12"/>
      <c r="K2073" s="11"/>
    </row>
    <row r="2074" spans="1:11" ht="45">
      <c r="A2074" s="1" t="s">
        <v>8588</v>
      </c>
      <c r="B2074" s="1" t="s">
        <v>8589</v>
      </c>
      <c r="C2074" s="1"/>
      <c r="D2074" s="1"/>
      <c r="E2074" s="1"/>
      <c r="F2074" s="6"/>
      <c r="G2074" s="7"/>
      <c r="H2074" s="12"/>
      <c r="I2074" s="11"/>
      <c r="J2074" s="12"/>
      <c r="K2074" s="11"/>
    </row>
    <row r="2075" spans="1:11" ht="45">
      <c r="A2075" s="1" t="s">
        <v>8590</v>
      </c>
      <c r="B2075" s="1" t="s">
        <v>8591</v>
      </c>
      <c r="C2075" s="1"/>
      <c r="D2075" s="1"/>
      <c r="E2075" s="1"/>
      <c r="F2075" s="6"/>
      <c r="G2075" s="7"/>
      <c r="H2075" s="12"/>
      <c r="I2075" s="11"/>
      <c r="J2075" s="12"/>
      <c r="K2075" s="11"/>
    </row>
    <row r="2076" spans="1:11" ht="45">
      <c r="A2076" s="1" t="s">
        <v>8592</v>
      </c>
      <c r="B2076" s="1" t="s">
        <v>8593</v>
      </c>
      <c r="C2076" s="1"/>
      <c r="D2076" s="1"/>
      <c r="E2076" s="1"/>
      <c r="F2076" s="6"/>
      <c r="G2076" s="7"/>
      <c r="H2076" s="12"/>
      <c r="I2076" s="11"/>
      <c r="J2076" s="12"/>
      <c r="K2076" s="11"/>
    </row>
    <row r="2077" spans="1:11" ht="30">
      <c r="A2077" s="1" t="s">
        <v>8594</v>
      </c>
      <c r="B2077" s="1" t="s">
        <v>8595</v>
      </c>
      <c r="C2077" s="1"/>
      <c r="D2077" s="1"/>
      <c r="E2077" s="1"/>
      <c r="F2077" s="6"/>
      <c r="G2077" s="7"/>
      <c r="H2077" s="12"/>
      <c r="I2077" s="11"/>
      <c r="J2077" s="12"/>
      <c r="K2077" s="11"/>
    </row>
    <row r="2078" spans="1:11" ht="60">
      <c r="A2078" s="1" t="s">
        <v>8596</v>
      </c>
      <c r="B2078" s="1" t="s">
        <v>8597</v>
      </c>
      <c r="C2078" s="1"/>
      <c r="D2078" s="1"/>
      <c r="E2078" s="1"/>
      <c r="F2078" s="6"/>
      <c r="G2078" s="7"/>
      <c r="H2078" s="12"/>
      <c r="I2078" s="11"/>
      <c r="J2078" s="12"/>
      <c r="K2078" s="11"/>
    </row>
    <row r="2079" spans="1:11" ht="60">
      <c r="A2079" s="1" t="s">
        <v>8598</v>
      </c>
      <c r="B2079" s="1" t="s">
        <v>8599</v>
      </c>
      <c r="C2079" s="1"/>
      <c r="D2079" s="1"/>
      <c r="E2079" s="1"/>
      <c r="F2079" s="6"/>
      <c r="G2079" s="7"/>
      <c r="H2079" s="12"/>
      <c r="I2079" s="11"/>
      <c r="J2079" s="12"/>
      <c r="K2079" s="11"/>
    </row>
    <row r="2080" spans="1:11" ht="60">
      <c r="A2080" s="1" t="s">
        <v>8600</v>
      </c>
      <c r="B2080" s="1" t="s">
        <v>8601</v>
      </c>
      <c r="C2080" s="1"/>
      <c r="D2080" s="1"/>
      <c r="E2080" s="1"/>
      <c r="F2080" s="6"/>
      <c r="G2080" s="7"/>
      <c r="H2080" s="12"/>
      <c r="I2080" s="11"/>
      <c r="J2080" s="12"/>
      <c r="K2080" s="11"/>
    </row>
    <row r="2081" spans="1:11" ht="75">
      <c r="A2081" s="1" t="s">
        <v>8602</v>
      </c>
      <c r="B2081" s="1" t="s">
        <v>8603</v>
      </c>
      <c r="C2081" s="1"/>
      <c r="D2081" s="1"/>
      <c r="E2081" s="1"/>
      <c r="F2081" s="6"/>
      <c r="G2081" s="7"/>
      <c r="H2081" s="12"/>
      <c r="I2081" s="11"/>
      <c r="J2081" s="12"/>
      <c r="K2081" s="11"/>
    </row>
    <row r="2082" spans="1:11" ht="105">
      <c r="A2082" s="1" t="s">
        <v>8604</v>
      </c>
      <c r="B2082" s="1" t="s">
        <v>8605</v>
      </c>
      <c r="C2082" s="1"/>
      <c r="D2082" s="1"/>
      <c r="E2082" s="1"/>
      <c r="F2082" s="6"/>
      <c r="G2082" s="7"/>
      <c r="H2082" s="12"/>
      <c r="I2082" s="11"/>
      <c r="J2082" s="12"/>
      <c r="K2082" s="11"/>
    </row>
    <row r="2083" spans="1:11" ht="30">
      <c r="A2083" s="1" t="s">
        <v>8606</v>
      </c>
      <c r="B2083" s="1" t="s">
        <v>8607</v>
      </c>
      <c r="C2083" s="1"/>
      <c r="D2083" s="1"/>
      <c r="E2083" s="1"/>
      <c r="F2083" s="6"/>
      <c r="G2083" s="7"/>
      <c r="H2083" s="12"/>
      <c r="I2083" s="11"/>
      <c r="J2083" s="12"/>
      <c r="K2083" s="11"/>
    </row>
    <row r="2084" spans="1:11" ht="45">
      <c r="A2084" s="1" t="s">
        <v>8608</v>
      </c>
      <c r="B2084" s="1" t="s">
        <v>8609</v>
      </c>
      <c r="C2084" s="1"/>
      <c r="D2084" s="1"/>
      <c r="E2084" s="1"/>
      <c r="F2084" s="6"/>
      <c r="G2084" s="7"/>
      <c r="H2084" s="12"/>
      <c r="I2084" s="11"/>
      <c r="J2084" s="12"/>
      <c r="K2084" s="11"/>
    </row>
    <row r="2085" spans="1:11" ht="45">
      <c r="A2085" s="1" t="s">
        <v>8610</v>
      </c>
      <c r="B2085" s="1" t="s">
        <v>8611</v>
      </c>
      <c r="C2085" s="1"/>
      <c r="D2085" s="1"/>
      <c r="E2085" s="1"/>
      <c r="F2085" s="6"/>
      <c r="G2085" s="7"/>
      <c r="H2085" s="12"/>
      <c r="I2085" s="11"/>
      <c r="J2085" s="12"/>
      <c r="K2085" s="11"/>
    </row>
    <row r="2086" spans="1:11" ht="90">
      <c r="A2086" s="1" t="s">
        <v>8612</v>
      </c>
      <c r="B2086" s="1" t="s">
        <v>8613</v>
      </c>
      <c r="C2086" s="1"/>
      <c r="D2086" s="1"/>
      <c r="E2086" s="1"/>
      <c r="F2086" s="6"/>
      <c r="G2086" s="7"/>
      <c r="H2086" s="12"/>
      <c r="I2086" s="11"/>
      <c r="J2086" s="12"/>
      <c r="K2086" s="11"/>
    </row>
    <row r="2087" spans="1:11" ht="45">
      <c r="A2087" s="1" t="s">
        <v>8614</v>
      </c>
      <c r="B2087" s="1" t="s">
        <v>8615</v>
      </c>
      <c r="C2087" s="1"/>
      <c r="D2087" s="1"/>
      <c r="E2087" s="1"/>
      <c r="F2087" s="6"/>
      <c r="G2087" s="7"/>
      <c r="H2087" s="12"/>
      <c r="I2087" s="11"/>
      <c r="J2087" s="12"/>
      <c r="K2087" s="11"/>
    </row>
    <row r="2088" spans="1:11" ht="30">
      <c r="A2088" s="1" t="s">
        <v>8616</v>
      </c>
      <c r="B2088" s="1" t="s">
        <v>8617</v>
      </c>
      <c r="C2088" s="1"/>
      <c r="D2088" s="1"/>
      <c r="E2088" s="1"/>
      <c r="F2088" s="6"/>
      <c r="G2088" s="7"/>
      <c r="H2088" s="12"/>
      <c r="I2088" s="11"/>
      <c r="J2088" s="12"/>
      <c r="K2088" s="11"/>
    </row>
    <row r="2089" spans="1:11" ht="45">
      <c r="A2089" s="1" t="s">
        <v>8618</v>
      </c>
      <c r="B2089" s="1" t="s">
        <v>8619</v>
      </c>
      <c r="C2089" s="1"/>
      <c r="D2089" s="1"/>
      <c r="E2089" s="1"/>
      <c r="F2089" s="6"/>
      <c r="G2089" s="7"/>
      <c r="H2089" s="12"/>
      <c r="I2089" s="11"/>
      <c r="J2089" s="12"/>
      <c r="K2089" s="11"/>
    </row>
    <row r="2090" spans="1:11" ht="120">
      <c r="A2090" s="1" t="s">
        <v>8620</v>
      </c>
      <c r="B2090" s="1" t="s">
        <v>8621</v>
      </c>
      <c r="C2090" s="1"/>
      <c r="D2090" s="1"/>
      <c r="E2090" s="1"/>
      <c r="F2090" s="6"/>
      <c r="G2090" s="7"/>
      <c r="H2090" s="12"/>
      <c r="I2090" s="11"/>
      <c r="J2090" s="12"/>
      <c r="K2090" s="11"/>
    </row>
    <row r="2091" spans="1:11" ht="60">
      <c r="A2091" s="1" t="s">
        <v>8622</v>
      </c>
      <c r="B2091" s="1" t="s">
        <v>8623</v>
      </c>
      <c r="C2091" s="1"/>
      <c r="D2091" s="1"/>
      <c r="E2091" s="1"/>
      <c r="F2091" s="6"/>
      <c r="G2091" s="7"/>
      <c r="H2091" s="12"/>
      <c r="I2091" s="11"/>
      <c r="J2091" s="12"/>
      <c r="K2091" s="11"/>
    </row>
    <row r="2092" spans="1:11" ht="75">
      <c r="A2092" s="1" t="s">
        <v>8624</v>
      </c>
      <c r="B2092" s="1" t="s">
        <v>8625</v>
      </c>
      <c r="C2092" s="1"/>
      <c r="D2092" s="1"/>
      <c r="E2092" s="1"/>
      <c r="F2092" s="6"/>
      <c r="G2092" s="7"/>
      <c r="H2092" s="12"/>
      <c r="I2092" s="11"/>
      <c r="J2092" s="12"/>
      <c r="K2092" s="11"/>
    </row>
    <row r="2093" spans="1:11" ht="90">
      <c r="A2093" s="1" t="s">
        <v>8626</v>
      </c>
      <c r="B2093" s="1" t="s">
        <v>8627</v>
      </c>
      <c r="C2093" s="1"/>
      <c r="D2093" s="1"/>
      <c r="E2093" s="1"/>
      <c r="F2093" s="6"/>
      <c r="G2093" s="7"/>
      <c r="H2093" s="12"/>
      <c r="I2093" s="11"/>
      <c r="J2093" s="12"/>
      <c r="K2093" s="11"/>
    </row>
    <row r="2094" spans="1:11" ht="30">
      <c r="A2094" s="1" t="s">
        <v>8628</v>
      </c>
      <c r="B2094" s="1" t="s">
        <v>8629</v>
      </c>
      <c r="C2094" s="1"/>
      <c r="D2094" s="1"/>
      <c r="E2094" s="1"/>
      <c r="F2094" s="6"/>
      <c r="G2094" s="7"/>
      <c r="H2094" s="12"/>
      <c r="I2094" s="11"/>
      <c r="J2094" s="12"/>
      <c r="K2094" s="11"/>
    </row>
    <row r="2095" spans="1:11" ht="60">
      <c r="A2095" s="1" t="s">
        <v>8630</v>
      </c>
      <c r="B2095" s="1" t="s">
        <v>8631</v>
      </c>
      <c r="C2095" s="1"/>
      <c r="D2095" s="1"/>
      <c r="E2095" s="1"/>
      <c r="F2095" s="6"/>
      <c r="G2095" s="7"/>
      <c r="H2095" s="12"/>
      <c r="I2095" s="11"/>
      <c r="J2095" s="12"/>
      <c r="K2095" s="11"/>
    </row>
    <row r="2096" spans="1:11" ht="45">
      <c r="A2096" s="1" t="s">
        <v>8632</v>
      </c>
      <c r="B2096" s="1" t="s">
        <v>8633</v>
      </c>
      <c r="C2096" s="1"/>
      <c r="D2096" s="1"/>
      <c r="E2096" s="1"/>
      <c r="F2096" s="6"/>
      <c r="G2096" s="7"/>
      <c r="H2096" s="12"/>
      <c r="I2096" s="11"/>
      <c r="J2096" s="12"/>
      <c r="K2096" s="11"/>
    </row>
    <row r="2097" spans="1:11" ht="60">
      <c r="A2097" s="1" t="s">
        <v>8636</v>
      </c>
      <c r="B2097" s="1" t="s">
        <v>8637</v>
      </c>
      <c r="C2097" s="1"/>
      <c r="D2097" s="1"/>
      <c r="E2097" s="1"/>
      <c r="F2097" s="6"/>
      <c r="G2097" s="7"/>
      <c r="H2097" s="12"/>
      <c r="I2097" s="11"/>
      <c r="J2097" s="12"/>
      <c r="K2097" s="11"/>
    </row>
    <row r="2098" spans="1:11" ht="45">
      <c r="A2098" s="1" t="s">
        <v>8638</v>
      </c>
      <c r="B2098" s="1" t="s">
        <v>8639</v>
      </c>
      <c r="C2098" s="1"/>
      <c r="D2098" s="1"/>
      <c r="E2098" s="1"/>
      <c r="F2098" s="6"/>
      <c r="G2098" s="7"/>
      <c r="H2098" s="12"/>
      <c r="I2098" s="11"/>
      <c r="J2098" s="12"/>
      <c r="K2098" s="11"/>
    </row>
    <row r="2099" spans="1:11" ht="60">
      <c r="A2099" s="1" t="s">
        <v>8640</v>
      </c>
      <c r="B2099" s="1" t="s">
        <v>8641</v>
      </c>
      <c r="C2099" s="1"/>
      <c r="D2099" s="1"/>
      <c r="E2099" s="1"/>
      <c r="F2099" s="6"/>
      <c r="G2099" s="7"/>
      <c r="H2099" s="12"/>
      <c r="I2099" s="11"/>
      <c r="J2099" s="12"/>
      <c r="K2099" s="11"/>
    </row>
    <row r="2100" spans="1:11" ht="135">
      <c r="A2100" s="1" t="s">
        <v>8642</v>
      </c>
      <c r="B2100" s="1" t="s">
        <v>8643</v>
      </c>
      <c r="C2100" s="1" t="s">
        <v>8644</v>
      </c>
      <c r="D2100" s="1" t="s">
        <v>8645</v>
      </c>
      <c r="E2100" s="1" t="s">
        <v>8646</v>
      </c>
      <c r="F2100" s="6">
        <v>41652</v>
      </c>
      <c r="G2100" s="7">
        <v>1.1215559316939288</v>
      </c>
      <c r="H2100" s="10">
        <v>41653</v>
      </c>
      <c r="I2100" s="11">
        <v>4058.79</v>
      </c>
      <c r="J2100" s="10">
        <v>42749</v>
      </c>
      <c r="K2100" s="11">
        <v>8610.9500000000007</v>
      </c>
    </row>
    <row r="2101" spans="1:11" ht="60">
      <c r="A2101" s="1" t="s">
        <v>8647</v>
      </c>
      <c r="B2101" s="1" t="s">
        <v>8648</v>
      </c>
      <c r="C2101" s="1"/>
      <c r="D2101" s="1"/>
      <c r="E2101" s="1"/>
      <c r="F2101" s="6"/>
      <c r="G2101" s="7"/>
      <c r="H2101" s="12"/>
      <c r="I2101" s="11"/>
      <c r="J2101" s="12"/>
      <c r="K2101" s="11"/>
    </row>
    <row r="2102" spans="1:11" ht="30">
      <c r="A2102" s="1" t="s">
        <v>8649</v>
      </c>
      <c r="B2102" s="1" t="s">
        <v>8650</v>
      </c>
      <c r="C2102" s="1"/>
      <c r="D2102" s="1"/>
      <c r="E2102" s="1"/>
      <c r="F2102" s="6"/>
      <c r="G2102" s="7"/>
      <c r="H2102" s="12"/>
      <c r="I2102" s="11"/>
      <c r="J2102" s="12"/>
      <c r="K2102" s="11"/>
    </row>
    <row r="2103" spans="1:11" ht="75">
      <c r="A2103" s="1" t="s">
        <v>8651</v>
      </c>
      <c r="B2103" s="1" t="s">
        <v>8652</v>
      </c>
      <c r="C2103" s="1"/>
      <c r="D2103" s="1"/>
      <c r="E2103" s="1"/>
      <c r="F2103" s="6"/>
      <c r="G2103" s="7"/>
      <c r="H2103" s="12"/>
      <c r="I2103" s="11"/>
      <c r="J2103" s="12"/>
      <c r="K2103" s="11"/>
    </row>
    <row r="2104" spans="1:11" ht="60">
      <c r="A2104" s="1" t="s">
        <v>8653</v>
      </c>
      <c r="B2104" s="1" t="s">
        <v>8654</v>
      </c>
      <c r="C2104" s="1"/>
      <c r="D2104" s="1"/>
      <c r="E2104" s="1"/>
      <c r="F2104" s="6"/>
      <c r="G2104" s="7"/>
      <c r="H2104" s="12"/>
      <c r="I2104" s="11"/>
      <c r="J2104" s="12"/>
      <c r="K2104" s="11"/>
    </row>
    <row r="2105" spans="1:11" ht="60">
      <c r="A2105" s="1" t="s">
        <v>8655</v>
      </c>
      <c r="B2105" s="1" t="s">
        <v>8656</v>
      </c>
      <c r="C2105" s="1"/>
      <c r="D2105" s="1"/>
      <c r="E2105" s="1"/>
      <c r="F2105" s="6"/>
      <c r="G2105" s="7"/>
      <c r="H2105" s="12"/>
      <c r="I2105" s="11"/>
      <c r="J2105" s="12"/>
      <c r="K2105" s="11"/>
    </row>
    <row r="2106" spans="1:11" ht="45">
      <c r="A2106" s="1" t="s">
        <v>8657</v>
      </c>
      <c r="B2106" s="1" t="s">
        <v>8658</v>
      </c>
      <c r="C2106" s="1"/>
      <c r="D2106" s="1"/>
      <c r="E2106" s="1"/>
      <c r="F2106" s="6"/>
      <c r="G2106" s="7"/>
      <c r="H2106" s="12"/>
      <c r="I2106" s="11"/>
      <c r="J2106" s="12"/>
      <c r="K2106" s="11"/>
    </row>
    <row r="2107" spans="1:11" ht="45">
      <c r="A2107" s="1" t="s">
        <v>8659</v>
      </c>
      <c r="B2107" s="1" t="s">
        <v>8660</v>
      </c>
      <c r="C2107" s="1"/>
      <c r="D2107" s="1"/>
      <c r="E2107" s="1"/>
      <c r="F2107" s="6"/>
      <c r="G2107" s="7"/>
      <c r="H2107" s="12"/>
      <c r="I2107" s="11"/>
      <c r="J2107" s="12"/>
      <c r="K2107" s="11"/>
    </row>
    <row r="2108" spans="1:11" ht="60">
      <c r="A2108" s="1" t="s">
        <v>8661</v>
      </c>
      <c r="B2108" s="1" t="s">
        <v>8662</v>
      </c>
      <c r="C2108" s="1"/>
      <c r="D2108" s="1"/>
      <c r="E2108" s="1"/>
      <c r="F2108" s="6"/>
      <c r="G2108" s="7"/>
      <c r="H2108" s="12"/>
      <c r="I2108" s="11"/>
      <c r="J2108" s="12"/>
      <c r="K2108" s="11"/>
    </row>
    <row r="2109" spans="1:11" ht="45">
      <c r="A2109" s="1" t="s">
        <v>8663</v>
      </c>
      <c r="B2109" s="1" t="s">
        <v>8664</v>
      </c>
      <c r="C2109" s="1"/>
      <c r="D2109" s="1"/>
      <c r="E2109" s="1"/>
      <c r="F2109" s="6"/>
      <c r="G2109" s="7"/>
      <c r="H2109" s="12"/>
      <c r="I2109" s="11"/>
      <c r="J2109" s="12"/>
      <c r="K2109" s="11"/>
    </row>
    <row r="2110" spans="1:11" ht="30">
      <c r="A2110" s="1" t="s">
        <v>8665</v>
      </c>
      <c r="B2110" s="1" t="s">
        <v>8666</v>
      </c>
      <c r="C2110" s="1"/>
      <c r="D2110" s="1"/>
      <c r="E2110" s="1"/>
      <c r="F2110" s="6"/>
      <c r="G2110" s="7"/>
      <c r="H2110" s="12"/>
      <c r="I2110" s="11"/>
      <c r="J2110" s="12"/>
      <c r="K2110" s="11"/>
    </row>
    <row r="2111" spans="1:11" ht="45">
      <c r="A2111" s="1" t="s">
        <v>8667</v>
      </c>
      <c r="B2111" s="1" t="s">
        <v>8668</v>
      </c>
      <c r="C2111" s="1"/>
      <c r="D2111" s="1"/>
      <c r="E2111" s="1"/>
      <c r="F2111" s="6"/>
      <c r="G2111" s="7"/>
      <c r="H2111" s="12"/>
      <c r="I2111" s="11"/>
      <c r="J2111" s="12"/>
      <c r="K2111" s="11"/>
    </row>
    <row r="2112" spans="1:11" ht="75">
      <c r="A2112" s="1" t="s">
        <v>8669</v>
      </c>
      <c r="B2112" s="1" t="s">
        <v>8670</v>
      </c>
      <c r="C2112" s="1"/>
      <c r="D2112" s="1"/>
      <c r="E2112" s="1"/>
      <c r="F2112" s="6"/>
      <c r="G2112" s="7"/>
      <c r="H2112" s="12"/>
      <c r="I2112" s="11"/>
      <c r="J2112" s="12"/>
      <c r="K2112" s="11"/>
    </row>
    <row r="2113" spans="1:11" ht="60">
      <c r="A2113" s="1" t="s">
        <v>8671</v>
      </c>
      <c r="B2113" s="1" t="s">
        <v>8672</v>
      </c>
      <c r="C2113" s="1"/>
      <c r="D2113" s="1"/>
      <c r="E2113" s="1"/>
      <c r="F2113" s="6"/>
      <c r="G2113" s="7"/>
      <c r="H2113" s="12"/>
      <c r="I2113" s="11"/>
      <c r="J2113" s="12"/>
      <c r="K2113" s="11"/>
    </row>
    <row r="2114" spans="1:11" ht="45">
      <c r="A2114" s="1" t="s">
        <v>8673</v>
      </c>
      <c r="B2114" s="1" t="s">
        <v>8674</v>
      </c>
      <c r="C2114" s="1"/>
      <c r="D2114" s="1"/>
      <c r="E2114" s="1"/>
      <c r="F2114" s="6"/>
      <c r="G2114" s="7"/>
      <c r="H2114" s="12"/>
      <c r="I2114" s="11"/>
      <c r="J2114" s="12"/>
      <c r="K2114" s="11"/>
    </row>
    <row r="2115" spans="1:11" ht="150">
      <c r="A2115" s="1" t="s">
        <v>8675</v>
      </c>
      <c r="B2115" s="1" t="s">
        <v>8676</v>
      </c>
      <c r="C2115" s="1"/>
      <c r="D2115" s="1"/>
      <c r="E2115" s="1"/>
      <c r="F2115" s="6"/>
      <c r="G2115" s="7"/>
      <c r="H2115" s="12"/>
      <c r="I2115" s="11"/>
      <c r="J2115" s="12"/>
      <c r="K2115" s="11"/>
    </row>
    <row r="2116" spans="1:11" ht="105">
      <c r="A2116" s="1" t="s">
        <v>8677</v>
      </c>
      <c r="B2116" s="1" t="s">
        <v>8678</v>
      </c>
      <c r="C2116" s="1"/>
      <c r="D2116" s="1"/>
      <c r="E2116" s="1"/>
      <c r="F2116" s="6"/>
      <c r="G2116" s="7"/>
      <c r="H2116" s="12"/>
      <c r="I2116" s="11"/>
      <c r="J2116" s="12"/>
      <c r="K2116" s="11"/>
    </row>
    <row r="2117" spans="1:11" ht="135">
      <c r="A2117" s="1" t="s">
        <v>8679</v>
      </c>
      <c r="B2117" s="1" t="s">
        <v>8680</v>
      </c>
      <c r="C2117" s="1"/>
      <c r="D2117" s="1"/>
      <c r="E2117" s="1"/>
      <c r="F2117" s="6"/>
      <c r="G2117" s="7"/>
      <c r="H2117" s="12"/>
      <c r="I2117" s="11"/>
      <c r="J2117" s="12"/>
      <c r="K2117" s="11"/>
    </row>
    <row r="2118" spans="1:11" ht="60">
      <c r="A2118" s="1" t="s">
        <v>8681</v>
      </c>
      <c r="B2118" s="1" t="s">
        <v>8682</v>
      </c>
      <c r="C2118" s="1"/>
      <c r="D2118" s="1"/>
      <c r="E2118" s="1"/>
      <c r="F2118" s="6"/>
      <c r="G2118" s="7"/>
      <c r="H2118" s="12"/>
      <c r="I2118" s="11"/>
      <c r="J2118" s="12"/>
      <c r="K2118" s="11"/>
    </row>
    <row r="2119" spans="1:11" ht="45">
      <c r="A2119" s="1" t="s">
        <v>8683</v>
      </c>
      <c r="B2119" s="1" t="s">
        <v>8684</v>
      </c>
      <c r="C2119" s="1"/>
      <c r="D2119" s="1"/>
      <c r="E2119" s="1"/>
      <c r="F2119" s="6"/>
      <c r="G2119" s="7"/>
      <c r="H2119" s="12"/>
      <c r="I2119" s="11"/>
      <c r="J2119" s="12"/>
      <c r="K2119" s="11"/>
    </row>
    <row r="2120" spans="1:11" ht="45">
      <c r="A2120" s="1" t="s">
        <v>8685</v>
      </c>
      <c r="B2120" s="1" t="s">
        <v>8686</v>
      </c>
      <c r="C2120" s="1"/>
      <c r="D2120" s="1"/>
      <c r="E2120" s="1"/>
      <c r="F2120" s="6"/>
      <c r="G2120" s="7"/>
      <c r="H2120" s="12"/>
      <c r="I2120" s="11"/>
      <c r="J2120" s="12"/>
      <c r="K2120" s="11"/>
    </row>
    <row r="2121" spans="1:11" ht="45">
      <c r="A2121" s="1" t="s">
        <v>8687</v>
      </c>
      <c r="B2121" s="1" t="s">
        <v>8688</v>
      </c>
      <c r="C2121" s="1"/>
      <c r="D2121" s="1"/>
      <c r="E2121" s="1"/>
      <c r="F2121" s="6"/>
      <c r="G2121" s="7"/>
      <c r="H2121" s="12"/>
      <c r="I2121" s="11"/>
      <c r="J2121" s="12"/>
      <c r="K2121" s="11"/>
    </row>
    <row r="2122" spans="1:11" ht="45">
      <c r="A2122" s="1" t="s">
        <v>8689</v>
      </c>
      <c r="B2122" s="1" t="s">
        <v>8690</v>
      </c>
      <c r="C2122" s="1"/>
      <c r="D2122" s="1"/>
      <c r="E2122" s="1"/>
      <c r="F2122" s="6"/>
      <c r="G2122" s="7"/>
      <c r="H2122" s="12"/>
      <c r="I2122" s="11"/>
      <c r="J2122" s="12"/>
      <c r="K2122" s="11"/>
    </row>
    <row r="2123" spans="1:11" ht="45">
      <c r="A2123" s="1" t="s">
        <v>8691</v>
      </c>
      <c r="B2123" s="1" t="s">
        <v>8692</v>
      </c>
      <c r="C2123" s="1"/>
      <c r="D2123" s="1"/>
      <c r="E2123" s="1"/>
      <c r="F2123" s="6"/>
      <c r="G2123" s="7"/>
      <c r="H2123" s="12"/>
      <c r="I2123" s="11"/>
      <c r="J2123" s="12"/>
      <c r="K2123" s="11"/>
    </row>
    <row r="2124" spans="1:11" ht="90">
      <c r="A2124" s="1" t="s">
        <v>8693</v>
      </c>
      <c r="B2124" s="1" t="s">
        <v>8694</v>
      </c>
      <c r="C2124" s="1"/>
      <c r="D2124" s="1"/>
      <c r="E2124" s="1"/>
      <c r="F2124" s="6"/>
      <c r="G2124" s="7"/>
      <c r="H2124" s="12"/>
      <c r="I2124" s="11"/>
      <c r="J2124" s="12"/>
      <c r="K2124" s="11"/>
    </row>
    <row r="2125" spans="1:11" ht="135">
      <c r="A2125" s="1" t="s">
        <v>8695</v>
      </c>
      <c r="B2125" s="1" t="s">
        <v>8696</v>
      </c>
      <c r="C2125" s="1"/>
      <c r="D2125" s="1"/>
      <c r="E2125" s="1"/>
      <c r="F2125" s="6"/>
      <c r="G2125" s="7"/>
      <c r="H2125" s="12"/>
      <c r="I2125" s="11"/>
      <c r="J2125" s="12"/>
      <c r="K2125" s="11"/>
    </row>
    <row r="2126" spans="1:11" ht="45">
      <c r="A2126" s="1" t="s">
        <v>8697</v>
      </c>
      <c r="B2126" s="1" t="s">
        <v>8698</v>
      </c>
      <c r="C2126" s="1"/>
      <c r="D2126" s="1"/>
      <c r="E2126" s="1"/>
      <c r="F2126" s="6"/>
      <c r="G2126" s="7"/>
      <c r="H2126" s="12"/>
      <c r="I2126" s="11"/>
      <c r="J2126" s="12"/>
      <c r="K2126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/>
  <dimension ref="A1:K1331"/>
  <sheetViews>
    <sheetView workbookViewId="0"/>
  </sheetViews>
  <sheetFormatPr defaultColWidth="8.85546875" defaultRowHeight="15"/>
  <cols>
    <col min="6" max="6" width="10.7109375" bestFit="1" customWidth="1"/>
    <col min="7" max="7" width="9.140625" bestFit="1" customWidth="1"/>
    <col min="8" max="8" width="10.7109375" bestFit="1" customWidth="1"/>
    <col min="9" max="9" width="9.5703125" bestFit="1" customWidth="1"/>
    <col min="10" max="10" width="10.7109375" bestFit="1" customWidth="1"/>
    <col min="11" max="11" width="9.5703125" bestFit="1" customWidth="1"/>
  </cols>
  <sheetData>
    <row r="1" spans="1:11" ht="6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8699</v>
      </c>
      <c r="G1" s="5" t="s">
        <v>8700</v>
      </c>
      <c r="H1" s="5" t="s">
        <v>8701</v>
      </c>
      <c r="I1" s="9" t="s">
        <v>8702</v>
      </c>
      <c r="J1" s="5" t="s">
        <v>8703</v>
      </c>
      <c r="K1" s="9" t="s">
        <v>8704</v>
      </c>
    </row>
    <row r="2" spans="1:11" ht="135">
      <c r="A2" s="15" t="s">
        <v>10</v>
      </c>
      <c r="B2" s="15" t="s">
        <v>11</v>
      </c>
      <c r="C2" s="15" t="s">
        <v>12</v>
      </c>
      <c r="D2" s="15" t="s">
        <v>13</v>
      </c>
      <c r="E2" s="15" t="s">
        <v>14</v>
      </c>
      <c r="F2" s="16">
        <v>38930</v>
      </c>
      <c r="G2" s="17">
        <v>-0.38817399542117315</v>
      </c>
      <c r="H2" s="18">
        <v>41726</v>
      </c>
      <c r="I2" s="19">
        <v>126.67</v>
      </c>
      <c r="J2" s="18">
        <v>42822</v>
      </c>
      <c r="K2" s="19">
        <v>77.5</v>
      </c>
    </row>
    <row r="3" spans="1:11" ht="135">
      <c r="A3" s="15" t="s">
        <v>15</v>
      </c>
      <c r="B3" s="15" t="s">
        <v>16</v>
      </c>
      <c r="C3" s="15" t="s">
        <v>17</v>
      </c>
      <c r="D3" s="15" t="s">
        <v>18</v>
      </c>
      <c r="E3" s="15" t="s">
        <v>19</v>
      </c>
      <c r="F3" s="16">
        <v>41387</v>
      </c>
      <c r="G3" s="17">
        <v>2.8715097603162838</v>
      </c>
      <c r="H3" s="18">
        <v>41392</v>
      </c>
      <c r="I3" s="19">
        <v>40.47</v>
      </c>
      <c r="J3" s="18">
        <v>42488</v>
      </c>
      <c r="K3" s="19">
        <v>156.68</v>
      </c>
    </row>
    <row r="4" spans="1:11" ht="135">
      <c r="A4" s="15" t="s">
        <v>20</v>
      </c>
      <c r="B4" s="15" t="s">
        <v>21</v>
      </c>
      <c r="C4" s="15" t="s">
        <v>22</v>
      </c>
      <c r="D4" s="15" t="s">
        <v>23</v>
      </c>
      <c r="E4" s="15" t="s">
        <v>24</v>
      </c>
      <c r="F4" s="16">
        <v>40633</v>
      </c>
      <c r="G4" s="17">
        <v>-0.30093131548311991</v>
      </c>
      <c r="H4" s="18">
        <v>40630</v>
      </c>
      <c r="I4" s="19">
        <v>17.18</v>
      </c>
      <c r="J4" s="18">
        <v>41726</v>
      </c>
      <c r="K4" s="19">
        <v>12.01</v>
      </c>
    </row>
    <row r="5" spans="1:11" ht="135">
      <c r="A5" s="15" t="s">
        <v>25</v>
      </c>
      <c r="B5" s="15" t="s">
        <v>26</v>
      </c>
      <c r="C5" s="15" t="s">
        <v>27</v>
      </c>
      <c r="D5" s="15" t="s">
        <v>28</v>
      </c>
      <c r="E5" s="15" t="s">
        <v>29</v>
      </c>
      <c r="F5" s="16">
        <v>41712</v>
      </c>
      <c r="G5" s="17">
        <v>-0.22897566157253066</v>
      </c>
      <c r="H5" s="18">
        <v>41726</v>
      </c>
      <c r="I5" s="19">
        <v>16662.95</v>
      </c>
      <c r="J5" s="18">
        <v>42822</v>
      </c>
      <c r="K5" s="19">
        <v>12847.54</v>
      </c>
    </row>
    <row r="6" spans="1:11" ht="135">
      <c r="A6" s="15" t="s">
        <v>32</v>
      </c>
      <c r="B6" s="15" t="s">
        <v>33</v>
      </c>
      <c r="C6" s="15" t="s">
        <v>34</v>
      </c>
      <c r="D6" s="15" t="s">
        <v>35</v>
      </c>
      <c r="E6" s="15" t="s">
        <v>36</v>
      </c>
      <c r="F6" s="16">
        <v>41640</v>
      </c>
      <c r="G6" s="17">
        <v>0.53437057484450345</v>
      </c>
      <c r="H6" s="18">
        <v>41667</v>
      </c>
      <c r="I6" s="19">
        <v>1673.67</v>
      </c>
      <c r="J6" s="18">
        <v>42763</v>
      </c>
      <c r="K6" s="19">
        <v>2568.0300000000002</v>
      </c>
    </row>
    <row r="7" spans="1:11" ht="135">
      <c r="A7" s="15" t="s">
        <v>42</v>
      </c>
      <c r="B7" s="15" t="s">
        <v>43</v>
      </c>
      <c r="C7" s="15" t="s">
        <v>44</v>
      </c>
      <c r="D7" s="15" t="s">
        <v>45</v>
      </c>
      <c r="E7" s="15" t="s">
        <v>46</v>
      </c>
      <c r="F7" s="16">
        <v>41426</v>
      </c>
      <c r="G7" s="17">
        <v>0.49181390825093196</v>
      </c>
      <c r="H7" s="18">
        <v>41454</v>
      </c>
      <c r="I7" s="19">
        <v>61.690000000000005</v>
      </c>
      <c r="J7" s="18">
        <v>42550</v>
      </c>
      <c r="K7" s="19">
        <v>92.03</v>
      </c>
    </row>
    <row r="8" spans="1:11" ht="120">
      <c r="A8" s="1" t="s">
        <v>136</v>
      </c>
      <c r="B8" s="1" t="s">
        <v>137</v>
      </c>
      <c r="C8" s="1" t="s">
        <v>138</v>
      </c>
      <c r="D8" s="1" t="s">
        <v>139</v>
      </c>
      <c r="E8" s="1" t="s">
        <v>140</v>
      </c>
      <c r="F8" s="6">
        <v>40638</v>
      </c>
      <c r="G8" s="7">
        <v>0.53061705411742532</v>
      </c>
      <c r="H8" s="10">
        <v>40647</v>
      </c>
      <c r="I8" s="11">
        <v>12730.65</v>
      </c>
      <c r="J8" s="10">
        <v>41743</v>
      </c>
      <c r="K8" s="11">
        <v>19485.75</v>
      </c>
    </row>
    <row r="9" spans="1:11" ht="135">
      <c r="A9" s="1" t="s">
        <v>158</v>
      </c>
      <c r="B9" s="1" t="s">
        <v>159</v>
      </c>
      <c r="C9" s="1" t="s">
        <v>160</v>
      </c>
      <c r="D9" s="1" t="s">
        <v>161</v>
      </c>
      <c r="E9" s="1" t="s">
        <v>162</v>
      </c>
      <c r="F9" s="6">
        <v>41218</v>
      </c>
      <c r="G9" s="7">
        <v>0.86350620426344249</v>
      </c>
      <c r="H9" s="10">
        <v>41257</v>
      </c>
      <c r="I9" s="11">
        <v>94.29</v>
      </c>
      <c r="J9" s="10">
        <v>42352</v>
      </c>
      <c r="K9" s="11">
        <v>175.71</v>
      </c>
    </row>
    <row r="10" spans="1:11" ht="135">
      <c r="A10" s="1" t="s">
        <v>171</v>
      </c>
      <c r="B10" s="1" t="s">
        <v>172</v>
      </c>
      <c r="C10" s="1" t="s">
        <v>173</v>
      </c>
      <c r="D10" s="1" t="s">
        <v>174</v>
      </c>
      <c r="E10" s="1" t="s">
        <v>175</v>
      </c>
      <c r="F10" s="6">
        <v>41764</v>
      </c>
      <c r="G10" s="7">
        <v>0.12353968226528607</v>
      </c>
      <c r="H10" s="10">
        <v>41773</v>
      </c>
      <c r="I10" s="11">
        <v>2892.35</v>
      </c>
      <c r="J10" s="10">
        <v>42869</v>
      </c>
      <c r="K10" s="11">
        <v>3249.67</v>
      </c>
    </row>
    <row r="11" spans="1:11" ht="120">
      <c r="A11" s="1" t="s">
        <v>178</v>
      </c>
      <c r="B11" s="1" t="s">
        <v>179</v>
      </c>
      <c r="C11" s="1" t="s">
        <v>180</v>
      </c>
      <c r="D11" s="1" t="s">
        <v>181</v>
      </c>
      <c r="E11" s="1" t="s">
        <v>182</v>
      </c>
      <c r="F11" s="6">
        <v>41126</v>
      </c>
      <c r="G11" s="7">
        <v>0.6287149297500767</v>
      </c>
      <c r="H11" s="10">
        <v>41135</v>
      </c>
      <c r="I11" s="11">
        <v>913.88</v>
      </c>
      <c r="J11" s="10">
        <v>42230</v>
      </c>
      <c r="K11" s="11">
        <v>1488.45</v>
      </c>
    </row>
    <row r="12" spans="1:11" ht="135">
      <c r="A12" s="1" t="s">
        <v>178</v>
      </c>
      <c r="B12" s="1" t="s">
        <v>179</v>
      </c>
      <c r="C12" s="1" t="s">
        <v>183</v>
      </c>
      <c r="D12" s="1" t="s">
        <v>184</v>
      </c>
      <c r="E12" s="1" t="s">
        <v>185</v>
      </c>
      <c r="F12" s="6">
        <v>41126</v>
      </c>
      <c r="G12" s="7">
        <v>0.62228864126138406</v>
      </c>
      <c r="H12" s="10">
        <v>41135</v>
      </c>
      <c r="I12" s="11">
        <v>923.43000000000006</v>
      </c>
      <c r="J12" s="10">
        <v>42230</v>
      </c>
      <c r="K12" s="11">
        <v>1498.07</v>
      </c>
    </row>
    <row r="13" spans="1:11" ht="135">
      <c r="A13" s="1" t="s">
        <v>186</v>
      </c>
      <c r="B13" s="1" t="s">
        <v>187</v>
      </c>
      <c r="C13" s="1" t="s">
        <v>188</v>
      </c>
      <c r="D13" s="1" t="s">
        <v>189</v>
      </c>
      <c r="E13" s="1" t="s">
        <v>190</v>
      </c>
      <c r="F13" s="6">
        <v>37261</v>
      </c>
      <c r="G13" s="7">
        <v>0.20033812341504645</v>
      </c>
      <c r="H13" s="10">
        <v>37270</v>
      </c>
      <c r="I13" s="11">
        <v>532.35</v>
      </c>
      <c r="J13" s="10">
        <v>38366</v>
      </c>
      <c r="K13" s="11">
        <v>639</v>
      </c>
    </row>
    <row r="14" spans="1:11" ht="120">
      <c r="A14" s="1" t="s">
        <v>202</v>
      </c>
      <c r="B14" s="1" t="s">
        <v>203</v>
      </c>
      <c r="C14" s="1" t="s">
        <v>204</v>
      </c>
      <c r="D14" s="1" t="s">
        <v>205</v>
      </c>
      <c r="E14" s="1" t="s">
        <v>206</v>
      </c>
      <c r="F14" s="6">
        <v>41680</v>
      </c>
      <c r="G14" s="7">
        <v>0.82970196415831199</v>
      </c>
      <c r="H14" s="10">
        <v>41684</v>
      </c>
      <c r="I14" s="11">
        <v>30289.31</v>
      </c>
      <c r="J14" s="10">
        <v>42780</v>
      </c>
      <c r="K14" s="11">
        <v>55420.41</v>
      </c>
    </row>
    <row r="15" spans="1:11" ht="135">
      <c r="A15" s="1" t="s">
        <v>202</v>
      </c>
      <c r="B15" s="1" t="s">
        <v>203</v>
      </c>
      <c r="C15" s="1" t="s">
        <v>204</v>
      </c>
      <c r="D15" s="1" t="s">
        <v>205</v>
      </c>
      <c r="E15" s="1" t="s">
        <v>207</v>
      </c>
      <c r="F15" s="6">
        <v>41680</v>
      </c>
      <c r="G15" s="7">
        <v>0.82970196415831199</v>
      </c>
      <c r="H15" s="10">
        <v>41684</v>
      </c>
      <c r="I15" s="11">
        <v>30289.31</v>
      </c>
      <c r="J15" s="10">
        <v>42780</v>
      </c>
      <c r="K15" s="11">
        <v>55420.41</v>
      </c>
    </row>
    <row r="16" spans="1:11" ht="120">
      <c r="A16" s="1" t="s">
        <v>202</v>
      </c>
      <c r="B16" s="1" t="s">
        <v>208</v>
      </c>
      <c r="C16" s="1" t="s">
        <v>204</v>
      </c>
      <c r="D16" s="1" t="s">
        <v>205</v>
      </c>
      <c r="E16" s="1" t="s">
        <v>206</v>
      </c>
      <c r="F16" s="6">
        <v>41680</v>
      </c>
      <c r="G16" s="7">
        <v>0.82970196415831199</v>
      </c>
      <c r="H16" s="10">
        <v>41684</v>
      </c>
      <c r="I16" s="11">
        <v>30289.31</v>
      </c>
      <c r="J16" s="10">
        <v>42780</v>
      </c>
      <c r="K16" s="11">
        <v>55420.41</v>
      </c>
    </row>
    <row r="17" spans="1:11" ht="135">
      <c r="A17" s="1" t="s">
        <v>202</v>
      </c>
      <c r="B17" s="1" t="s">
        <v>208</v>
      </c>
      <c r="C17" s="1" t="s">
        <v>204</v>
      </c>
      <c r="D17" s="1" t="s">
        <v>205</v>
      </c>
      <c r="E17" s="1" t="s">
        <v>207</v>
      </c>
      <c r="F17" s="6">
        <v>41680</v>
      </c>
      <c r="G17" s="7">
        <v>0.82970196415831199</v>
      </c>
      <c r="H17" s="10">
        <v>41684</v>
      </c>
      <c r="I17" s="11">
        <v>30289.31</v>
      </c>
      <c r="J17" s="10">
        <v>42780</v>
      </c>
      <c r="K17" s="11">
        <v>55420.41</v>
      </c>
    </row>
    <row r="18" spans="1:11" ht="120">
      <c r="A18" s="1" t="s">
        <v>221</v>
      </c>
      <c r="B18" s="1" t="s">
        <v>222</v>
      </c>
      <c r="C18" s="1" t="s">
        <v>223</v>
      </c>
      <c r="D18" s="1" t="s">
        <v>224</v>
      </c>
      <c r="E18" s="1" t="s">
        <v>225</v>
      </c>
      <c r="F18" s="6">
        <v>40821</v>
      </c>
      <c r="G18" s="7">
        <v>0.35531858873091088</v>
      </c>
      <c r="H18" s="10">
        <v>40830</v>
      </c>
      <c r="I18" s="11">
        <v>75.960000000000008</v>
      </c>
      <c r="J18" s="10">
        <v>41926</v>
      </c>
      <c r="K18" s="11">
        <v>102.95</v>
      </c>
    </row>
    <row r="19" spans="1:11" ht="120">
      <c r="A19" s="1" t="s">
        <v>228</v>
      </c>
      <c r="B19" s="1" t="s">
        <v>229</v>
      </c>
      <c r="C19" s="1" t="s">
        <v>230</v>
      </c>
      <c r="D19" s="1" t="s">
        <v>231</v>
      </c>
      <c r="E19" s="1" t="s">
        <v>232</v>
      </c>
      <c r="F19" s="6">
        <v>38722</v>
      </c>
      <c r="G19" s="7">
        <v>1.2285575048732942</v>
      </c>
      <c r="H19" s="10">
        <v>40039</v>
      </c>
      <c r="I19" s="11">
        <v>102.60000000000001</v>
      </c>
      <c r="J19" s="10">
        <v>41135</v>
      </c>
      <c r="K19" s="11">
        <v>228.65</v>
      </c>
    </row>
    <row r="20" spans="1:11" ht="120">
      <c r="A20" s="1" t="s">
        <v>237</v>
      </c>
      <c r="B20" s="1" t="s">
        <v>238</v>
      </c>
      <c r="C20" s="1" t="s">
        <v>239</v>
      </c>
      <c r="D20" s="1" t="s">
        <v>240</v>
      </c>
      <c r="E20" s="1" t="s">
        <v>241</v>
      </c>
      <c r="F20" s="6">
        <v>39661</v>
      </c>
      <c r="G20" s="7">
        <v>9.9160167361159041E-2</v>
      </c>
      <c r="H20" s="10">
        <v>39674</v>
      </c>
      <c r="I20" s="11">
        <v>12884.710000000001</v>
      </c>
      <c r="J20" s="10">
        <v>40769</v>
      </c>
      <c r="K20" s="11">
        <v>14162.36</v>
      </c>
    </row>
    <row r="21" spans="1:11" ht="120">
      <c r="A21" s="1" t="s">
        <v>242</v>
      </c>
      <c r="B21" s="1" t="s">
        <v>243</v>
      </c>
      <c r="C21" s="1" t="s">
        <v>244</v>
      </c>
      <c r="D21" s="1" t="s">
        <v>245</v>
      </c>
      <c r="E21" s="1" t="s">
        <v>246</v>
      </c>
      <c r="F21" s="6">
        <v>38812</v>
      </c>
      <c r="G21" s="7">
        <v>-0.14682539682539683</v>
      </c>
      <c r="H21" s="10">
        <v>38821</v>
      </c>
      <c r="I21" s="11">
        <v>103.32000000000001</v>
      </c>
      <c r="J21" s="10">
        <v>39917</v>
      </c>
      <c r="K21" s="11">
        <v>88.15</v>
      </c>
    </row>
    <row r="22" spans="1:11" ht="120">
      <c r="A22" s="1" t="s">
        <v>249</v>
      </c>
      <c r="B22" s="1" t="s">
        <v>250</v>
      </c>
      <c r="C22" s="1" t="s">
        <v>251</v>
      </c>
      <c r="D22" s="1" t="s">
        <v>252</v>
      </c>
      <c r="E22" s="1" t="s">
        <v>253</v>
      </c>
      <c r="F22" s="6">
        <v>40303</v>
      </c>
      <c r="G22" s="7">
        <v>3.5848691439416647</v>
      </c>
      <c r="H22" s="10">
        <v>40312</v>
      </c>
      <c r="I22" s="11">
        <v>1601.76</v>
      </c>
      <c r="J22" s="10">
        <v>41408</v>
      </c>
      <c r="K22" s="11">
        <v>7343.8600000000006</v>
      </c>
    </row>
    <row r="23" spans="1:11" ht="120">
      <c r="A23" s="1" t="s">
        <v>254</v>
      </c>
      <c r="B23" s="1" t="s">
        <v>255</v>
      </c>
      <c r="C23" s="1" t="s">
        <v>256</v>
      </c>
      <c r="D23" s="1" t="s">
        <v>257</v>
      </c>
      <c r="E23" s="1" t="s">
        <v>258</v>
      </c>
      <c r="F23" s="6">
        <v>40338</v>
      </c>
      <c r="G23" s="7">
        <v>0.38513513513513503</v>
      </c>
      <c r="H23" s="10">
        <v>40343</v>
      </c>
      <c r="I23" s="11">
        <v>2.96</v>
      </c>
      <c r="J23" s="10">
        <v>41439</v>
      </c>
      <c r="K23" s="11">
        <v>4.0999999999999996</v>
      </c>
    </row>
    <row r="24" spans="1:11" ht="135">
      <c r="A24" s="1" t="s">
        <v>254</v>
      </c>
      <c r="B24" s="1" t="s">
        <v>255</v>
      </c>
      <c r="C24" s="1" t="s">
        <v>256</v>
      </c>
      <c r="D24" s="1" t="s">
        <v>257</v>
      </c>
      <c r="E24" s="1" t="s">
        <v>259</v>
      </c>
      <c r="F24" s="6">
        <v>40338</v>
      </c>
      <c r="G24" s="7">
        <v>0.38513513513513503</v>
      </c>
      <c r="H24" s="10">
        <v>40343</v>
      </c>
      <c r="I24" s="11">
        <v>2.96</v>
      </c>
      <c r="J24" s="10">
        <v>41439</v>
      </c>
      <c r="K24" s="11">
        <v>4.0999999999999996</v>
      </c>
    </row>
    <row r="25" spans="1:11" ht="120">
      <c r="A25" s="1" t="s">
        <v>260</v>
      </c>
      <c r="B25" s="1" t="s">
        <v>261</v>
      </c>
      <c r="C25" s="1" t="s">
        <v>262</v>
      </c>
      <c r="D25" s="1" t="s">
        <v>263</v>
      </c>
      <c r="E25" s="1" t="s">
        <v>264</v>
      </c>
      <c r="F25" s="6">
        <v>37807</v>
      </c>
      <c r="G25" s="7">
        <v>0.53711356559053625</v>
      </c>
      <c r="H25" s="10">
        <v>37816</v>
      </c>
      <c r="I25" s="11">
        <v>2395.62</v>
      </c>
      <c r="J25" s="10">
        <v>38912</v>
      </c>
      <c r="K25" s="11">
        <v>3682.34</v>
      </c>
    </row>
    <row r="26" spans="1:11" ht="135">
      <c r="A26" s="1" t="s">
        <v>265</v>
      </c>
      <c r="B26" s="1" t="s">
        <v>266</v>
      </c>
      <c r="C26" s="1" t="s">
        <v>267</v>
      </c>
      <c r="D26" s="1" t="s">
        <v>268</v>
      </c>
      <c r="E26" s="1" t="s">
        <v>269</v>
      </c>
      <c r="F26" s="6">
        <v>40825</v>
      </c>
      <c r="G26" s="7">
        <v>0.46188219188697027</v>
      </c>
      <c r="H26" s="10">
        <v>40830</v>
      </c>
      <c r="I26" s="11">
        <v>774.31000000000006</v>
      </c>
      <c r="J26" s="10">
        <v>41926</v>
      </c>
      <c r="K26" s="11">
        <v>1131.95</v>
      </c>
    </row>
    <row r="27" spans="1:11" ht="120">
      <c r="A27" s="1" t="s">
        <v>272</v>
      </c>
      <c r="B27" s="1" t="s">
        <v>273</v>
      </c>
      <c r="C27" s="1" t="s">
        <v>180</v>
      </c>
      <c r="D27" s="1" t="s">
        <v>181</v>
      </c>
      <c r="E27" s="1" t="s">
        <v>182</v>
      </c>
      <c r="F27" s="6">
        <v>41161</v>
      </c>
      <c r="G27" s="7">
        <v>0.62663153717259013</v>
      </c>
      <c r="H27" s="10">
        <v>41166</v>
      </c>
      <c r="I27" s="11">
        <v>907.12</v>
      </c>
      <c r="J27" s="10">
        <v>42261</v>
      </c>
      <c r="K27" s="11">
        <v>1475.55</v>
      </c>
    </row>
    <row r="28" spans="1:11" ht="135">
      <c r="A28" s="1" t="s">
        <v>272</v>
      </c>
      <c r="B28" s="1" t="s">
        <v>273</v>
      </c>
      <c r="C28" s="1" t="s">
        <v>183</v>
      </c>
      <c r="D28" s="1" t="s">
        <v>184</v>
      </c>
      <c r="E28" s="1" t="s">
        <v>185</v>
      </c>
      <c r="F28" s="6">
        <v>41161</v>
      </c>
      <c r="G28" s="7">
        <v>0.7040144339197113</v>
      </c>
      <c r="H28" s="10">
        <v>41166</v>
      </c>
      <c r="I28" s="11">
        <v>886.80000000000007</v>
      </c>
      <c r="J28" s="10">
        <v>42261</v>
      </c>
      <c r="K28" s="11">
        <v>1511.1200000000001</v>
      </c>
    </row>
    <row r="29" spans="1:11" ht="120">
      <c r="A29" s="1" t="s">
        <v>278</v>
      </c>
      <c r="B29" s="1" t="s">
        <v>279</v>
      </c>
      <c r="C29" s="1" t="s">
        <v>280</v>
      </c>
      <c r="D29" s="1" t="s">
        <v>281</v>
      </c>
      <c r="E29" s="1" t="s">
        <v>282</v>
      </c>
      <c r="F29" s="6">
        <v>37534</v>
      </c>
      <c r="G29" s="7">
        <v>0.71246751158864996</v>
      </c>
      <c r="H29" s="10">
        <v>37543</v>
      </c>
      <c r="I29" s="11">
        <v>373.21</v>
      </c>
      <c r="J29" s="10">
        <v>38639</v>
      </c>
      <c r="K29" s="11">
        <v>639.11</v>
      </c>
    </row>
    <row r="30" spans="1:11" ht="120">
      <c r="A30" s="1" t="s">
        <v>285</v>
      </c>
      <c r="B30" s="1" t="s">
        <v>286</v>
      </c>
      <c r="C30" s="1" t="s">
        <v>287</v>
      </c>
      <c r="D30" s="1" t="s">
        <v>288</v>
      </c>
      <c r="E30" s="1" t="s">
        <v>289</v>
      </c>
      <c r="F30" s="6">
        <v>41365</v>
      </c>
      <c r="G30" s="7">
        <v>1.250158385374242</v>
      </c>
      <c r="H30" s="10">
        <v>41378</v>
      </c>
      <c r="I30" s="11">
        <v>220.98000000000002</v>
      </c>
      <c r="J30" s="10">
        <v>42474</v>
      </c>
      <c r="K30" s="11">
        <v>497.24</v>
      </c>
    </row>
    <row r="31" spans="1:11" ht="135">
      <c r="A31" s="1" t="s">
        <v>285</v>
      </c>
      <c r="B31" s="1" t="s">
        <v>286</v>
      </c>
      <c r="C31" s="1" t="s">
        <v>287</v>
      </c>
      <c r="D31" s="1" t="s">
        <v>288</v>
      </c>
      <c r="E31" s="1" t="s">
        <v>290</v>
      </c>
      <c r="F31" s="6">
        <v>41365</v>
      </c>
      <c r="G31" s="7">
        <v>1.250158385374242</v>
      </c>
      <c r="H31" s="10">
        <v>41378</v>
      </c>
      <c r="I31" s="11">
        <v>220.98000000000002</v>
      </c>
      <c r="J31" s="10">
        <v>42474</v>
      </c>
      <c r="K31" s="11">
        <v>497.24</v>
      </c>
    </row>
    <row r="32" spans="1:11" ht="135">
      <c r="A32" s="1" t="s">
        <v>285</v>
      </c>
      <c r="B32" s="1" t="s">
        <v>286</v>
      </c>
      <c r="C32" s="1" t="s">
        <v>291</v>
      </c>
      <c r="D32" s="1" t="s">
        <v>292</v>
      </c>
      <c r="E32" s="1" t="s">
        <v>293</v>
      </c>
      <c r="F32" s="6">
        <v>41365</v>
      </c>
      <c r="G32" s="7">
        <v>1.2767059664165772</v>
      </c>
      <c r="H32" s="10">
        <v>41378</v>
      </c>
      <c r="I32" s="11">
        <v>111.96000000000001</v>
      </c>
      <c r="J32" s="10">
        <v>42474</v>
      </c>
      <c r="K32" s="11">
        <v>254.9</v>
      </c>
    </row>
    <row r="33" spans="1:11" ht="120">
      <c r="A33" s="1" t="s">
        <v>285</v>
      </c>
      <c r="B33" s="1" t="s">
        <v>294</v>
      </c>
      <c r="C33" s="1" t="s">
        <v>287</v>
      </c>
      <c r="D33" s="1" t="s">
        <v>288</v>
      </c>
      <c r="E33" s="1" t="s">
        <v>289</v>
      </c>
      <c r="F33" s="6">
        <v>41365</v>
      </c>
      <c r="G33" s="7">
        <v>1.250158385374242</v>
      </c>
      <c r="H33" s="10">
        <v>41378</v>
      </c>
      <c r="I33" s="11">
        <v>220.98000000000002</v>
      </c>
      <c r="J33" s="10">
        <v>42474</v>
      </c>
      <c r="K33" s="11">
        <v>497.24</v>
      </c>
    </row>
    <row r="34" spans="1:11" ht="135">
      <c r="A34" s="1" t="s">
        <v>285</v>
      </c>
      <c r="B34" s="1" t="s">
        <v>294</v>
      </c>
      <c r="C34" s="1" t="s">
        <v>287</v>
      </c>
      <c r="D34" s="1" t="s">
        <v>288</v>
      </c>
      <c r="E34" s="1" t="s">
        <v>290</v>
      </c>
      <c r="F34" s="6">
        <v>41365</v>
      </c>
      <c r="G34" s="7">
        <v>1.250158385374242</v>
      </c>
      <c r="H34" s="10">
        <v>41378</v>
      </c>
      <c r="I34" s="11">
        <v>220.98000000000002</v>
      </c>
      <c r="J34" s="10">
        <v>42474</v>
      </c>
      <c r="K34" s="11">
        <v>497.24</v>
      </c>
    </row>
    <row r="35" spans="1:11" ht="135">
      <c r="A35" s="1" t="s">
        <v>285</v>
      </c>
      <c r="B35" s="1" t="s">
        <v>294</v>
      </c>
      <c r="C35" s="1" t="s">
        <v>291</v>
      </c>
      <c r="D35" s="1" t="s">
        <v>292</v>
      </c>
      <c r="E35" s="1" t="s">
        <v>293</v>
      </c>
      <c r="F35" s="6">
        <v>41365</v>
      </c>
      <c r="G35" s="7">
        <v>1.2767059664165772</v>
      </c>
      <c r="H35" s="10">
        <v>41378</v>
      </c>
      <c r="I35" s="11">
        <v>111.96000000000001</v>
      </c>
      <c r="J35" s="10">
        <v>42474</v>
      </c>
      <c r="K35" s="11">
        <v>254.9</v>
      </c>
    </row>
    <row r="36" spans="1:11" ht="135">
      <c r="A36" s="1" t="s">
        <v>310</v>
      </c>
      <c r="B36" s="1" t="s">
        <v>311</v>
      </c>
      <c r="C36" s="1" t="s">
        <v>312</v>
      </c>
      <c r="D36" s="1" t="s">
        <v>313</v>
      </c>
      <c r="E36" s="1" t="s">
        <v>314</v>
      </c>
      <c r="F36" s="6">
        <v>36438</v>
      </c>
      <c r="G36" s="7">
        <v>-0.39773698563230087</v>
      </c>
      <c r="H36" s="10">
        <v>36447</v>
      </c>
      <c r="I36" s="11">
        <v>491.38</v>
      </c>
      <c r="J36" s="10">
        <v>37543</v>
      </c>
      <c r="K36" s="11">
        <v>295.94</v>
      </c>
    </row>
    <row r="37" spans="1:11" ht="135">
      <c r="A37" s="1" t="s">
        <v>315</v>
      </c>
      <c r="B37" s="1" t="s">
        <v>316</v>
      </c>
      <c r="C37" s="1" t="s">
        <v>317</v>
      </c>
      <c r="D37" s="1" t="s">
        <v>318</v>
      </c>
      <c r="E37" s="1" t="s">
        <v>319</v>
      </c>
      <c r="F37" s="6">
        <v>41644</v>
      </c>
      <c r="G37" s="7">
        <v>-0.16875834103274825</v>
      </c>
      <c r="H37" s="10">
        <v>41653</v>
      </c>
      <c r="I37" s="11">
        <v>9351.36</v>
      </c>
      <c r="J37" s="10">
        <v>42749</v>
      </c>
      <c r="K37" s="11">
        <v>7773.24</v>
      </c>
    </row>
    <row r="38" spans="1:11" ht="120">
      <c r="A38" s="1" t="s">
        <v>344</v>
      </c>
      <c r="B38" s="1" t="s">
        <v>345</v>
      </c>
      <c r="C38" s="1" t="s">
        <v>346</v>
      </c>
      <c r="D38" s="1" t="s">
        <v>347</v>
      </c>
      <c r="E38" s="1" t="s">
        <v>348</v>
      </c>
      <c r="F38" s="6">
        <v>32178</v>
      </c>
      <c r="G38" s="7">
        <v>0.89890460976722975</v>
      </c>
      <c r="H38" s="10">
        <v>38366</v>
      </c>
      <c r="I38" s="11">
        <v>87.64</v>
      </c>
      <c r="J38" s="10">
        <v>39461</v>
      </c>
      <c r="K38" s="11">
        <v>166.42000000000002</v>
      </c>
    </row>
    <row r="39" spans="1:11" ht="135">
      <c r="A39" s="1" t="s">
        <v>349</v>
      </c>
      <c r="B39" s="1" t="s">
        <v>350</v>
      </c>
      <c r="C39" s="1" t="s">
        <v>351</v>
      </c>
      <c r="D39" s="1" t="s">
        <v>352</v>
      </c>
      <c r="E39" s="1" t="s">
        <v>353</v>
      </c>
      <c r="F39" s="6">
        <v>41760</v>
      </c>
      <c r="G39" s="7">
        <v>0.24110590182018754</v>
      </c>
      <c r="H39" s="10">
        <v>41773</v>
      </c>
      <c r="I39" s="11">
        <v>145.04</v>
      </c>
      <c r="J39" s="10">
        <v>42869</v>
      </c>
      <c r="K39" s="11">
        <v>180.01</v>
      </c>
    </row>
    <row r="40" spans="1:11" ht="135">
      <c r="A40" s="1" t="s">
        <v>354</v>
      </c>
      <c r="B40" s="1" t="s">
        <v>355</v>
      </c>
      <c r="C40" s="1" t="s">
        <v>356</v>
      </c>
      <c r="D40" s="1" t="s">
        <v>357</v>
      </c>
      <c r="E40" s="1" t="s">
        <v>358</v>
      </c>
      <c r="F40" s="6">
        <v>39539</v>
      </c>
      <c r="G40" s="7">
        <v>0.17247444734965534</v>
      </c>
      <c r="H40" s="10">
        <v>39552</v>
      </c>
      <c r="I40" s="11">
        <v>210.35</v>
      </c>
      <c r="J40" s="10">
        <v>40647</v>
      </c>
      <c r="K40" s="11">
        <v>246.63</v>
      </c>
    </row>
    <row r="41" spans="1:11" ht="135">
      <c r="A41" s="1" t="s">
        <v>354</v>
      </c>
      <c r="B41" s="1" t="s">
        <v>355</v>
      </c>
      <c r="C41" s="1" t="s">
        <v>356</v>
      </c>
      <c r="D41" s="1" t="s">
        <v>357</v>
      </c>
      <c r="E41" s="1" t="s">
        <v>359</v>
      </c>
      <c r="F41" s="6">
        <v>39539</v>
      </c>
      <c r="G41" s="7">
        <v>0.17247444734965534</v>
      </c>
      <c r="H41" s="10">
        <v>39552</v>
      </c>
      <c r="I41" s="11">
        <v>210.35</v>
      </c>
      <c r="J41" s="10">
        <v>40647</v>
      </c>
      <c r="K41" s="11">
        <v>246.63</v>
      </c>
    </row>
    <row r="42" spans="1:11" ht="135">
      <c r="A42" s="1" t="s">
        <v>354</v>
      </c>
      <c r="B42" s="1" t="s">
        <v>360</v>
      </c>
      <c r="C42" s="1" t="s">
        <v>356</v>
      </c>
      <c r="D42" s="1" t="s">
        <v>357</v>
      </c>
      <c r="E42" s="1" t="s">
        <v>358</v>
      </c>
      <c r="F42" s="6">
        <v>39539</v>
      </c>
      <c r="G42" s="7">
        <v>0.17247444734965534</v>
      </c>
      <c r="H42" s="10">
        <v>39552</v>
      </c>
      <c r="I42" s="11">
        <v>210.35</v>
      </c>
      <c r="J42" s="10">
        <v>40647</v>
      </c>
      <c r="K42" s="11">
        <v>246.63</v>
      </c>
    </row>
    <row r="43" spans="1:11" ht="135">
      <c r="A43" s="1" t="s">
        <v>354</v>
      </c>
      <c r="B43" s="1" t="s">
        <v>360</v>
      </c>
      <c r="C43" s="1" t="s">
        <v>356</v>
      </c>
      <c r="D43" s="1" t="s">
        <v>357</v>
      </c>
      <c r="E43" s="1" t="s">
        <v>359</v>
      </c>
      <c r="F43" s="6">
        <v>39539</v>
      </c>
      <c r="G43" s="7">
        <v>0.17247444734965534</v>
      </c>
      <c r="H43" s="10">
        <v>39552</v>
      </c>
      <c r="I43" s="11">
        <v>210.35</v>
      </c>
      <c r="J43" s="10">
        <v>40647</v>
      </c>
      <c r="K43" s="11">
        <v>246.63</v>
      </c>
    </row>
    <row r="44" spans="1:11" ht="135">
      <c r="A44" s="1" t="s">
        <v>366</v>
      </c>
      <c r="B44" s="1" t="s">
        <v>367</v>
      </c>
      <c r="C44" s="1" t="s">
        <v>368</v>
      </c>
      <c r="D44" s="1" t="s">
        <v>369</v>
      </c>
      <c r="E44" s="1" t="s">
        <v>370</v>
      </c>
      <c r="F44" s="6">
        <v>38833</v>
      </c>
      <c r="G44" s="7">
        <v>-1.1094410331416886E-2</v>
      </c>
      <c r="H44" s="10">
        <v>38836</v>
      </c>
      <c r="I44" s="11">
        <v>1483.63</v>
      </c>
      <c r="J44" s="10">
        <v>39932</v>
      </c>
      <c r="K44" s="11">
        <v>1467.17</v>
      </c>
    </row>
    <row r="45" spans="1:11" ht="135">
      <c r="A45" s="1" t="s">
        <v>376</v>
      </c>
      <c r="B45" s="1" t="s">
        <v>377</v>
      </c>
      <c r="C45" s="1" t="s">
        <v>378</v>
      </c>
      <c r="D45" s="1" t="s">
        <v>379</v>
      </c>
      <c r="E45" s="1" t="s">
        <v>380</v>
      </c>
      <c r="F45" s="6">
        <v>41034</v>
      </c>
      <c r="G45" s="7">
        <v>1.8999929028938451</v>
      </c>
      <c r="H45" s="10">
        <v>41043</v>
      </c>
      <c r="I45" s="11">
        <v>1127.22</v>
      </c>
      <c r="J45" s="10">
        <v>42138</v>
      </c>
      <c r="K45" s="11">
        <v>3268.9300000000003</v>
      </c>
    </row>
    <row r="46" spans="1:11" ht="135">
      <c r="A46" s="1" t="s">
        <v>381</v>
      </c>
      <c r="B46" s="1" t="s">
        <v>382</v>
      </c>
      <c r="C46" s="1" t="s">
        <v>383</v>
      </c>
      <c r="D46" s="1" t="s">
        <v>384</v>
      </c>
      <c r="E46" s="1" t="s">
        <v>385</v>
      </c>
      <c r="F46" s="6">
        <v>41399</v>
      </c>
      <c r="G46" s="7">
        <v>0.5167770956172878</v>
      </c>
      <c r="H46" s="10">
        <v>41408</v>
      </c>
      <c r="I46" s="11">
        <v>329.02</v>
      </c>
      <c r="J46" s="10">
        <v>42504</v>
      </c>
      <c r="K46" s="11">
        <v>499.05</v>
      </c>
    </row>
    <row r="47" spans="1:11" ht="150">
      <c r="A47" s="1" t="s">
        <v>391</v>
      </c>
      <c r="B47" s="1" t="s">
        <v>392</v>
      </c>
      <c r="C47" s="1" t="s">
        <v>396</v>
      </c>
      <c r="D47" s="1" t="s">
        <v>397</v>
      </c>
      <c r="E47" s="1" t="s">
        <v>398</v>
      </c>
      <c r="F47" s="6">
        <v>41825</v>
      </c>
      <c r="G47" s="7">
        <v>5.5659421025782905</v>
      </c>
      <c r="H47" s="10">
        <v>41834</v>
      </c>
      <c r="I47" s="11">
        <v>8566.5300000000007</v>
      </c>
      <c r="J47" s="10">
        <v>42930</v>
      </c>
      <c r="K47" s="11">
        <v>56247.340000000004</v>
      </c>
    </row>
    <row r="48" spans="1:11" ht="135">
      <c r="A48" s="1" t="s">
        <v>401</v>
      </c>
      <c r="B48" s="1" t="s">
        <v>402</v>
      </c>
      <c r="C48" s="1" t="s">
        <v>403</v>
      </c>
      <c r="D48" s="1" t="s">
        <v>404</v>
      </c>
      <c r="E48" s="1" t="s">
        <v>405</v>
      </c>
      <c r="F48" s="6">
        <v>39483</v>
      </c>
      <c r="G48" s="7">
        <v>4.5430360577893524E-4</v>
      </c>
      <c r="H48" s="10">
        <v>39507</v>
      </c>
      <c r="I48" s="11">
        <v>2443.3000000000002</v>
      </c>
      <c r="J48" s="10">
        <v>40602</v>
      </c>
      <c r="K48" s="11">
        <v>2444.41</v>
      </c>
    </row>
    <row r="49" spans="1:11" ht="135">
      <c r="A49" s="1" t="s">
        <v>406</v>
      </c>
      <c r="B49" s="1" t="s">
        <v>407</v>
      </c>
      <c r="C49" s="1" t="s">
        <v>408</v>
      </c>
      <c r="D49" s="1" t="s">
        <v>409</v>
      </c>
      <c r="E49" s="1" t="s">
        <v>410</v>
      </c>
      <c r="F49" s="6">
        <v>39757</v>
      </c>
      <c r="G49" s="7">
        <v>0.23338434630520324</v>
      </c>
      <c r="H49" s="10">
        <v>39766</v>
      </c>
      <c r="I49" s="11">
        <v>182.96</v>
      </c>
      <c r="J49" s="10">
        <v>40861</v>
      </c>
      <c r="K49" s="11">
        <v>225.66</v>
      </c>
    </row>
    <row r="50" spans="1:11" ht="135">
      <c r="A50" s="1" t="s">
        <v>411</v>
      </c>
      <c r="B50" s="1" t="s">
        <v>412</v>
      </c>
      <c r="C50" s="1" t="s">
        <v>408</v>
      </c>
      <c r="D50" s="1" t="s">
        <v>413</v>
      </c>
      <c r="E50" s="1" t="s">
        <v>414</v>
      </c>
      <c r="F50" s="6">
        <v>39757</v>
      </c>
      <c r="G50" s="7">
        <v>0.14485237786551955</v>
      </c>
      <c r="H50" s="10">
        <v>39766</v>
      </c>
      <c r="I50" s="11">
        <v>169.69</v>
      </c>
      <c r="J50" s="10">
        <v>40861</v>
      </c>
      <c r="K50" s="11">
        <v>194.27</v>
      </c>
    </row>
    <row r="51" spans="1:11" ht="135">
      <c r="A51" s="1" t="s">
        <v>415</v>
      </c>
      <c r="B51" s="1" t="s">
        <v>416</v>
      </c>
      <c r="C51" s="1" t="s">
        <v>417</v>
      </c>
      <c r="D51" s="1" t="s">
        <v>418</v>
      </c>
      <c r="E51" s="1" t="s">
        <v>419</v>
      </c>
      <c r="F51" s="6">
        <v>37534</v>
      </c>
      <c r="G51" s="7">
        <v>1.4147667743248273</v>
      </c>
      <c r="H51" s="10">
        <v>37543</v>
      </c>
      <c r="I51" s="11">
        <v>1154.8900000000001</v>
      </c>
      <c r="J51" s="10">
        <v>38639</v>
      </c>
      <c r="K51" s="11">
        <v>2788.79</v>
      </c>
    </row>
    <row r="52" spans="1:11" ht="135">
      <c r="A52" s="1" t="s">
        <v>420</v>
      </c>
      <c r="B52" s="1" t="s">
        <v>407</v>
      </c>
      <c r="C52" s="1" t="s">
        <v>421</v>
      </c>
      <c r="D52" s="1" t="s">
        <v>422</v>
      </c>
      <c r="E52" s="1" t="s">
        <v>423</v>
      </c>
      <c r="F52" s="6">
        <v>39757</v>
      </c>
      <c r="G52" s="7">
        <v>7.4293233750008528E-2</v>
      </c>
      <c r="H52" s="10">
        <v>39766</v>
      </c>
      <c r="I52" s="11">
        <v>5859.08</v>
      </c>
      <c r="J52" s="10">
        <v>40861</v>
      </c>
      <c r="K52" s="11">
        <v>6294.37</v>
      </c>
    </row>
    <row r="53" spans="1:11" ht="135">
      <c r="A53" s="1" t="s">
        <v>420</v>
      </c>
      <c r="B53" s="1" t="s">
        <v>407</v>
      </c>
      <c r="C53" s="1" t="s">
        <v>421</v>
      </c>
      <c r="D53" s="1" t="s">
        <v>422</v>
      </c>
      <c r="E53" s="1" t="s">
        <v>424</v>
      </c>
      <c r="F53" s="6">
        <v>39757</v>
      </c>
      <c r="G53" s="7">
        <v>5.0923849829734164E-2</v>
      </c>
      <c r="H53" s="10">
        <v>39769</v>
      </c>
      <c r="I53" s="11">
        <v>5708.72</v>
      </c>
      <c r="J53" s="10">
        <v>40864</v>
      </c>
      <c r="K53" s="11">
        <v>5999.43</v>
      </c>
    </row>
    <row r="54" spans="1:11" ht="135">
      <c r="A54" s="1" t="s">
        <v>420</v>
      </c>
      <c r="B54" s="1" t="s">
        <v>412</v>
      </c>
      <c r="C54" s="1" t="s">
        <v>421</v>
      </c>
      <c r="D54" s="1" t="s">
        <v>422</v>
      </c>
      <c r="E54" s="1" t="s">
        <v>423</v>
      </c>
      <c r="F54" s="6">
        <v>39757</v>
      </c>
      <c r="G54" s="7">
        <v>7.4293233750008528E-2</v>
      </c>
      <c r="H54" s="10">
        <v>39766</v>
      </c>
      <c r="I54" s="11">
        <v>5859.08</v>
      </c>
      <c r="J54" s="10">
        <v>40861</v>
      </c>
      <c r="K54" s="11">
        <v>6294.37</v>
      </c>
    </row>
    <row r="55" spans="1:11" ht="135">
      <c r="A55" s="1" t="s">
        <v>420</v>
      </c>
      <c r="B55" s="1" t="s">
        <v>412</v>
      </c>
      <c r="C55" s="1" t="s">
        <v>421</v>
      </c>
      <c r="D55" s="1" t="s">
        <v>422</v>
      </c>
      <c r="E55" s="1" t="s">
        <v>424</v>
      </c>
      <c r="F55" s="6">
        <v>39757</v>
      </c>
      <c r="G55" s="7">
        <v>5.0923849829734164E-2</v>
      </c>
      <c r="H55" s="10">
        <v>39769</v>
      </c>
      <c r="I55" s="11">
        <v>5708.72</v>
      </c>
      <c r="J55" s="10">
        <v>40864</v>
      </c>
      <c r="K55" s="11">
        <v>5999.43</v>
      </c>
    </row>
    <row r="56" spans="1:11" ht="120">
      <c r="A56" s="1" t="s">
        <v>437</v>
      </c>
      <c r="B56" s="1" t="s">
        <v>438</v>
      </c>
      <c r="C56" s="1" t="s">
        <v>439</v>
      </c>
      <c r="D56" s="1" t="s">
        <v>440</v>
      </c>
      <c r="E56" s="1" t="s">
        <v>441</v>
      </c>
      <c r="F56" s="6">
        <v>41399</v>
      </c>
      <c r="G56" s="7">
        <v>0.51991565447603361</v>
      </c>
      <c r="H56" s="10">
        <v>41408</v>
      </c>
      <c r="I56" s="11">
        <v>1503.34</v>
      </c>
      <c r="J56" s="10">
        <v>42504</v>
      </c>
      <c r="K56" s="11">
        <v>2284.9500000000003</v>
      </c>
    </row>
    <row r="57" spans="1:11" ht="135">
      <c r="A57" s="1" t="s">
        <v>437</v>
      </c>
      <c r="B57" s="1" t="s">
        <v>438</v>
      </c>
      <c r="C57" s="1" t="s">
        <v>439</v>
      </c>
      <c r="D57" s="1" t="s">
        <v>442</v>
      </c>
      <c r="E57" s="1" t="s">
        <v>443</v>
      </c>
      <c r="F57" s="6">
        <v>41399</v>
      </c>
      <c r="G57" s="7">
        <v>0.64084357457138519</v>
      </c>
      <c r="H57" s="10">
        <v>41408</v>
      </c>
      <c r="I57" s="11">
        <v>329.55</v>
      </c>
      <c r="J57" s="10">
        <v>42504</v>
      </c>
      <c r="K57" s="11">
        <v>540.74</v>
      </c>
    </row>
    <row r="58" spans="1:11" ht="120">
      <c r="A58" s="1" t="s">
        <v>444</v>
      </c>
      <c r="B58" s="1" t="s">
        <v>445</v>
      </c>
      <c r="C58" s="1" t="s">
        <v>446</v>
      </c>
      <c r="D58" s="1" t="s">
        <v>447</v>
      </c>
      <c r="E58" s="1" t="s">
        <v>448</v>
      </c>
      <c r="F58" s="6">
        <v>33790</v>
      </c>
      <c r="G58" s="7">
        <v>0.10464629552113855</v>
      </c>
      <c r="H58" s="10">
        <v>34287</v>
      </c>
      <c r="I58" s="11">
        <v>95.56</v>
      </c>
      <c r="J58" s="10">
        <v>35383</v>
      </c>
      <c r="K58" s="11">
        <v>105.56</v>
      </c>
    </row>
    <row r="59" spans="1:11" ht="120">
      <c r="A59" s="1" t="s">
        <v>449</v>
      </c>
      <c r="B59" s="1" t="s">
        <v>450</v>
      </c>
      <c r="C59" s="1" t="s">
        <v>439</v>
      </c>
      <c r="D59" s="1" t="s">
        <v>440</v>
      </c>
      <c r="E59" s="1" t="s">
        <v>441</v>
      </c>
      <c r="F59" s="6">
        <v>41434</v>
      </c>
      <c r="G59" s="7">
        <v>0.48205603625875565</v>
      </c>
      <c r="H59" s="10">
        <v>41439</v>
      </c>
      <c r="I59" s="11">
        <v>1456.2</v>
      </c>
      <c r="J59" s="10">
        <v>42535</v>
      </c>
      <c r="K59" s="11">
        <v>2158.17</v>
      </c>
    </row>
    <row r="60" spans="1:11" ht="135">
      <c r="A60" s="1" t="s">
        <v>449</v>
      </c>
      <c r="B60" s="1" t="s">
        <v>450</v>
      </c>
      <c r="C60" s="1" t="s">
        <v>439</v>
      </c>
      <c r="D60" s="1" t="s">
        <v>442</v>
      </c>
      <c r="E60" s="1" t="s">
        <v>443</v>
      </c>
      <c r="F60" s="6">
        <v>41434</v>
      </c>
      <c r="G60" s="7">
        <v>0.60754486396089291</v>
      </c>
      <c r="H60" s="10">
        <v>41439</v>
      </c>
      <c r="I60" s="11">
        <v>310.94</v>
      </c>
      <c r="J60" s="10">
        <v>42535</v>
      </c>
      <c r="K60" s="11">
        <v>499.85</v>
      </c>
    </row>
    <row r="61" spans="1:11" ht="135">
      <c r="A61" s="1" t="s">
        <v>451</v>
      </c>
      <c r="B61" s="1" t="s">
        <v>452</v>
      </c>
      <c r="C61" s="1" t="s">
        <v>329</v>
      </c>
      <c r="D61" s="1" t="s">
        <v>330</v>
      </c>
      <c r="E61" s="1" t="s">
        <v>331</v>
      </c>
      <c r="F61" s="6">
        <v>37261</v>
      </c>
      <c r="G61" s="7">
        <v>2.0691814176393288</v>
      </c>
      <c r="H61" s="10">
        <v>37270</v>
      </c>
      <c r="I61" s="11">
        <v>129.37</v>
      </c>
      <c r="J61" s="10">
        <v>38366</v>
      </c>
      <c r="K61" s="11">
        <v>397.06</v>
      </c>
    </row>
    <row r="62" spans="1:11" ht="135">
      <c r="A62" s="1" t="s">
        <v>451</v>
      </c>
      <c r="B62" s="1" t="s">
        <v>452</v>
      </c>
      <c r="C62" s="1" t="s">
        <v>329</v>
      </c>
      <c r="D62" s="1" t="s">
        <v>330</v>
      </c>
      <c r="E62" s="1" t="s">
        <v>332</v>
      </c>
      <c r="F62" s="6">
        <v>37261</v>
      </c>
      <c r="G62" s="7">
        <v>2.0691814176393288</v>
      </c>
      <c r="H62" s="10">
        <v>37270</v>
      </c>
      <c r="I62" s="11">
        <v>129.37</v>
      </c>
      <c r="J62" s="10">
        <v>38366</v>
      </c>
      <c r="K62" s="11">
        <v>397.06</v>
      </c>
    </row>
    <row r="63" spans="1:11" ht="135">
      <c r="A63" s="1" t="s">
        <v>451</v>
      </c>
      <c r="B63" s="1" t="s">
        <v>452</v>
      </c>
      <c r="C63" s="1" t="s">
        <v>333</v>
      </c>
      <c r="D63" s="1" t="s">
        <v>334</v>
      </c>
      <c r="E63" s="1" t="s">
        <v>335</v>
      </c>
      <c r="F63" s="6">
        <v>37261</v>
      </c>
      <c r="G63" s="7">
        <v>1.3188837713356814</v>
      </c>
      <c r="H63" s="10">
        <v>37270</v>
      </c>
      <c r="I63" s="11">
        <v>147.64000000000001</v>
      </c>
      <c r="J63" s="10">
        <v>38366</v>
      </c>
      <c r="K63" s="11">
        <v>342.36</v>
      </c>
    </row>
    <row r="64" spans="1:11" ht="135">
      <c r="A64" s="1" t="s">
        <v>474</v>
      </c>
      <c r="B64" s="1" t="s">
        <v>475</v>
      </c>
      <c r="C64" s="1" t="s">
        <v>476</v>
      </c>
      <c r="D64" s="1" t="s">
        <v>477</v>
      </c>
      <c r="E64" s="1" t="s">
        <v>478</v>
      </c>
      <c r="F64" s="6">
        <v>35616</v>
      </c>
      <c r="G64" s="7">
        <v>-0.64348785871964675</v>
      </c>
      <c r="H64" s="10">
        <v>35656</v>
      </c>
      <c r="I64" s="11">
        <v>99.66</v>
      </c>
      <c r="J64" s="10">
        <v>36752</v>
      </c>
      <c r="K64" s="11">
        <v>35.53</v>
      </c>
    </row>
    <row r="65" spans="1:11" ht="135">
      <c r="A65" s="1" t="s">
        <v>479</v>
      </c>
      <c r="B65" s="1" t="s">
        <v>480</v>
      </c>
      <c r="C65" s="1" t="s">
        <v>481</v>
      </c>
      <c r="D65" s="1" t="s">
        <v>482</v>
      </c>
      <c r="E65" s="1" t="s">
        <v>483</v>
      </c>
      <c r="F65" s="6">
        <v>41095</v>
      </c>
      <c r="G65" s="7">
        <v>-1.2544053521294991E-2</v>
      </c>
      <c r="H65" s="10">
        <v>41104</v>
      </c>
      <c r="I65" s="11">
        <v>167.41</v>
      </c>
      <c r="J65" s="10">
        <v>42199</v>
      </c>
      <c r="K65" s="11">
        <v>165.31</v>
      </c>
    </row>
    <row r="66" spans="1:11" ht="135">
      <c r="A66" s="1" t="s">
        <v>484</v>
      </c>
      <c r="B66" s="1" t="s">
        <v>485</v>
      </c>
      <c r="C66" s="1" t="s">
        <v>486</v>
      </c>
      <c r="D66" s="1" t="s">
        <v>487</v>
      </c>
      <c r="E66" s="1" t="s">
        <v>488</v>
      </c>
      <c r="F66" s="6">
        <v>39268</v>
      </c>
      <c r="G66" s="7">
        <v>-0.4043357420789328</v>
      </c>
      <c r="H66" s="10">
        <v>39277</v>
      </c>
      <c r="I66" s="11">
        <v>89.95</v>
      </c>
      <c r="J66" s="10">
        <v>40373</v>
      </c>
      <c r="K66" s="11">
        <v>53.58</v>
      </c>
    </row>
    <row r="67" spans="1:11" ht="135">
      <c r="A67" s="1" t="s">
        <v>494</v>
      </c>
      <c r="B67" s="1" t="s">
        <v>495</v>
      </c>
      <c r="C67" s="1" t="s">
        <v>496</v>
      </c>
      <c r="D67" s="1" t="s">
        <v>497</v>
      </c>
      <c r="E67" s="1" t="s">
        <v>498</v>
      </c>
      <c r="F67" s="6">
        <v>41218</v>
      </c>
      <c r="G67" s="7">
        <v>0.61711926421640184</v>
      </c>
      <c r="H67" s="10">
        <v>41227</v>
      </c>
      <c r="I67" s="11">
        <v>7384.78</v>
      </c>
      <c r="J67" s="10">
        <v>42322</v>
      </c>
      <c r="K67" s="11">
        <v>11942.07</v>
      </c>
    </row>
    <row r="68" spans="1:11" ht="135">
      <c r="A68" s="1" t="s">
        <v>494</v>
      </c>
      <c r="B68" s="1" t="s">
        <v>495</v>
      </c>
      <c r="C68" s="1" t="s">
        <v>496</v>
      </c>
      <c r="D68" s="1" t="s">
        <v>497</v>
      </c>
      <c r="E68" s="1" t="s">
        <v>499</v>
      </c>
      <c r="F68" s="6">
        <v>41218</v>
      </c>
      <c r="G68" s="7">
        <v>0.61711926421640184</v>
      </c>
      <c r="H68" s="10">
        <v>41227</v>
      </c>
      <c r="I68" s="11">
        <v>7384.78</v>
      </c>
      <c r="J68" s="10">
        <v>42322</v>
      </c>
      <c r="K68" s="11">
        <v>11942.07</v>
      </c>
    </row>
    <row r="69" spans="1:11" ht="135">
      <c r="A69" s="1" t="s">
        <v>500</v>
      </c>
      <c r="B69" s="1" t="s">
        <v>501</v>
      </c>
      <c r="C69" s="1" t="s">
        <v>502</v>
      </c>
      <c r="D69" s="1" t="s">
        <v>503</v>
      </c>
      <c r="E69" s="1" t="s">
        <v>504</v>
      </c>
      <c r="F69" s="6">
        <v>40729</v>
      </c>
      <c r="G69" s="7">
        <v>0.26898345271050306</v>
      </c>
      <c r="H69" s="10">
        <v>40738</v>
      </c>
      <c r="I69" s="11">
        <v>3222.28</v>
      </c>
      <c r="J69" s="10">
        <v>41834</v>
      </c>
      <c r="K69" s="11">
        <v>4089.02</v>
      </c>
    </row>
    <row r="70" spans="1:11" ht="135">
      <c r="A70" s="1" t="s">
        <v>505</v>
      </c>
      <c r="B70" s="1" t="s">
        <v>506</v>
      </c>
      <c r="C70" s="1" t="s">
        <v>421</v>
      </c>
      <c r="D70" s="1" t="s">
        <v>507</v>
      </c>
      <c r="E70" s="1" t="s">
        <v>508</v>
      </c>
      <c r="F70" s="6">
        <v>39757</v>
      </c>
      <c r="G70" s="7">
        <v>0.14760650239866688</v>
      </c>
      <c r="H70" s="10">
        <v>39766</v>
      </c>
      <c r="I70" s="11">
        <v>13251.11</v>
      </c>
      <c r="J70" s="10">
        <v>40861</v>
      </c>
      <c r="K70" s="11">
        <v>15207.06</v>
      </c>
    </row>
    <row r="71" spans="1:11" ht="135">
      <c r="A71" s="1" t="s">
        <v>511</v>
      </c>
      <c r="B71" s="1" t="s">
        <v>512</v>
      </c>
      <c r="C71" s="1" t="s">
        <v>513</v>
      </c>
      <c r="D71" s="1" t="s">
        <v>514</v>
      </c>
      <c r="E71" s="1" t="s">
        <v>515</v>
      </c>
      <c r="F71" s="6">
        <v>31356</v>
      </c>
      <c r="G71" s="7">
        <v>-0.78431372549019607</v>
      </c>
      <c r="H71" s="10">
        <v>32156</v>
      </c>
      <c r="I71" s="11">
        <v>112.71000000000001</v>
      </c>
      <c r="J71" s="10">
        <v>33252</v>
      </c>
      <c r="K71" s="11">
        <v>24.310000000000002</v>
      </c>
    </row>
    <row r="72" spans="1:11" ht="135">
      <c r="A72" s="1" t="s">
        <v>525</v>
      </c>
      <c r="B72" s="1" t="s">
        <v>526</v>
      </c>
      <c r="C72" s="1" t="s">
        <v>527</v>
      </c>
      <c r="D72" s="1" t="s">
        <v>528</v>
      </c>
      <c r="E72" s="1" t="s">
        <v>529</v>
      </c>
      <c r="F72" s="6">
        <v>41734</v>
      </c>
      <c r="G72" s="7">
        <v>0.35510355701330598</v>
      </c>
      <c r="H72" s="10">
        <v>41743</v>
      </c>
      <c r="I72" s="11">
        <v>13433.18</v>
      </c>
      <c r="J72" s="10">
        <v>42839</v>
      </c>
      <c r="K72" s="11">
        <v>18203.350000000002</v>
      </c>
    </row>
    <row r="73" spans="1:11" ht="135">
      <c r="A73" s="1" t="s">
        <v>530</v>
      </c>
      <c r="B73" s="1" t="s">
        <v>531</v>
      </c>
      <c r="C73" s="1" t="s">
        <v>532</v>
      </c>
      <c r="D73" s="1" t="s">
        <v>533</v>
      </c>
      <c r="E73" s="1" t="s">
        <v>534</v>
      </c>
      <c r="F73" s="6">
        <v>38388</v>
      </c>
      <c r="G73" s="7">
        <v>0.75139845178356057</v>
      </c>
      <c r="H73" s="10">
        <v>38397</v>
      </c>
      <c r="I73" s="11">
        <v>2570.7000000000003</v>
      </c>
      <c r="J73" s="10">
        <v>39492</v>
      </c>
      <c r="K73" s="11">
        <v>4502.32</v>
      </c>
    </row>
    <row r="74" spans="1:11" ht="120">
      <c r="A74" s="1" t="s">
        <v>535</v>
      </c>
      <c r="B74" s="1" t="s">
        <v>536</v>
      </c>
      <c r="C74" s="1" t="s">
        <v>537</v>
      </c>
      <c r="D74" s="1" t="s">
        <v>538</v>
      </c>
      <c r="E74" s="1" t="s">
        <v>539</v>
      </c>
      <c r="F74" s="6">
        <v>41760</v>
      </c>
      <c r="G74" s="7">
        <v>-2.6848122945887065E-2</v>
      </c>
      <c r="H74" s="10">
        <v>41773</v>
      </c>
      <c r="I74" s="11">
        <v>864.12</v>
      </c>
      <c r="J74" s="10">
        <v>42869</v>
      </c>
      <c r="K74" s="11">
        <v>840.92000000000007</v>
      </c>
    </row>
    <row r="75" spans="1:11" ht="120">
      <c r="A75" s="1" t="s">
        <v>540</v>
      </c>
      <c r="B75" s="1" t="s">
        <v>541</v>
      </c>
      <c r="C75" s="1" t="s">
        <v>542</v>
      </c>
      <c r="D75" s="1" t="s">
        <v>543</v>
      </c>
      <c r="E75" s="1" t="s">
        <v>544</v>
      </c>
      <c r="F75" s="6">
        <v>33821</v>
      </c>
      <c r="G75" s="7">
        <v>-0.57999999999999996</v>
      </c>
      <c r="H75" s="10">
        <v>33830</v>
      </c>
      <c r="I75" s="11">
        <v>2812.5</v>
      </c>
      <c r="J75" s="10">
        <v>34925</v>
      </c>
      <c r="K75" s="11">
        <v>1181.25</v>
      </c>
    </row>
    <row r="76" spans="1:11" ht="135">
      <c r="A76" s="1" t="s">
        <v>545</v>
      </c>
      <c r="B76" s="1" t="s">
        <v>546</v>
      </c>
      <c r="C76" s="1" t="s">
        <v>547</v>
      </c>
      <c r="D76" s="1" t="s">
        <v>548</v>
      </c>
      <c r="E76" s="1" t="s">
        <v>549</v>
      </c>
      <c r="F76" s="6">
        <v>41187</v>
      </c>
      <c r="G76" s="7">
        <v>0.88128085052525007</v>
      </c>
      <c r="H76" s="10">
        <v>41196</v>
      </c>
      <c r="I76" s="11">
        <v>79.010000000000005</v>
      </c>
      <c r="J76" s="10">
        <v>42291</v>
      </c>
      <c r="K76" s="11">
        <v>148.64000000000001</v>
      </c>
    </row>
    <row r="77" spans="1:11" ht="120">
      <c r="A77" s="1" t="s">
        <v>550</v>
      </c>
      <c r="B77" s="1" t="s">
        <v>551</v>
      </c>
      <c r="C77" s="1" t="s">
        <v>552</v>
      </c>
      <c r="D77" s="1" t="s">
        <v>553</v>
      </c>
      <c r="E77" s="1" t="s">
        <v>554</v>
      </c>
      <c r="F77" s="6">
        <v>35708</v>
      </c>
      <c r="G77" s="7">
        <v>0.31164451497718704</v>
      </c>
      <c r="H77" s="10">
        <v>35778</v>
      </c>
      <c r="I77" s="11">
        <v>100.82000000000001</v>
      </c>
      <c r="J77" s="10">
        <v>36874</v>
      </c>
      <c r="K77" s="11">
        <v>132.24</v>
      </c>
    </row>
    <row r="78" spans="1:11" ht="135">
      <c r="A78" s="1" t="s">
        <v>566</v>
      </c>
      <c r="B78" s="1" t="s">
        <v>567</v>
      </c>
      <c r="C78" s="1" t="s">
        <v>568</v>
      </c>
      <c r="D78" s="1" t="s">
        <v>569</v>
      </c>
      <c r="E78" s="1" t="s">
        <v>570</v>
      </c>
      <c r="F78" s="6">
        <v>39118</v>
      </c>
      <c r="G78" s="7">
        <v>0.10879067508499281</v>
      </c>
      <c r="H78" s="10">
        <v>39127</v>
      </c>
      <c r="I78" s="11">
        <v>20.59</v>
      </c>
      <c r="J78" s="10">
        <v>40223</v>
      </c>
      <c r="K78" s="11">
        <v>22.830000000000002</v>
      </c>
    </row>
    <row r="79" spans="1:11" ht="135">
      <c r="A79" s="1" t="s">
        <v>571</v>
      </c>
      <c r="B79" s="1" t="s">
        <v>572</v>
      </c>
      <c r="C79" s="1" t="s">
        <v>573</v>
      </c>
      <c r="D79" s="1" t="s">
        <v>574</v>
      </c>
      <c r="E79" s="1" t="s">
        <v>575</v>
      </c>
      <c r="F79" s="6">
        <v>38022</v>
      </c>
      <c r="G79" s="7">
        <v>0.71455934772811092</v>
      </c>
      <c r="H79" s="10">
        <v>38031</v>
      </c>
      <c r="I79" s="11">
        <v>976.28</v>
      </c>
      <c r="J79" s="10">
        <v>39127</v>
      </c>
      <c r="K79" s="11">
        <v>1673.89</v>
      </c>
    </row>
    <row r="80" spans="1:11" ht="135">
      <c r="A80" s="1" t="s">
        <v>576</v>
      </c>
      <c r="B80" s="1" t="s">
        <v>577</v>
      </c>
      <c r="C80" s="1" t="s">
        <v>267</v>
      </c>
      <c r="D80" s="1" t="s">
        <v>268</v>
      </c>
      <c r="E80" s="1" t="s">
        <v>269</v>
      </c>
      <c r="F80" s="6">
        <v>41825</v>
      </c>
      <c r="G80" s="7">
        <v>0.1646943773318211</v>
      </c>
      <c r="H80" s="10">
        <v>41834</v>
      </c>
      <c r="I80" s="11">
        <v>1216.8600000000001</v>
      </c>
      <c r="J80" s="10">
        <v>42930</v>
      </c>
      <c r="K80" s="11">
        <v>1417.27</v>
      </c>
    </row>
    <row r="81" spans="1:11" ht="135">
      <c r="A81" s="1" t="s">
        <v>576</v>
      </c>
      <c r="B81" s="1" t="s">
        <v>577</v>
      </c>
      <c r="C81" s="1" t="s">
        <v>363</v>
      </c>
      <c r="D81" s="1" t="s">
        <v>364</v>
      </c>
      <c r="E81" s="1" t="s">
        <v>365</v>
      </c>
      <c r="F81" s="6">
        <v>41825</v>
      </c>
      <c r="G81" s="7">
        <v>0.29838797203690098</v>
      </c>
      <c r="H81" s="10">
        <v>41834</v>
      </c>
      <c r="I81" s="11">
        <v>3132.7000000000003</v>
      </c>
      <c r="J81" s="10">
        <v>42930</v>
      </c>
      <c r="K81" s="11">
        <v>4067.46</v>
      </c>
    </row>
    <row r="82" spans="1:11" ht="135">
      <c r="A82" s="1" t="s">
        <v>576</v>
      </c>
      <c r="B82" s="1" t="s">
        <v>577</v>
      </c>
      <c r="C82" s="1" t="s">
        <v>432</v>
      </c>
      <c r="D82" s="1" t="s">
        <v>433</v>
      </c>
      <c r="E82" s="1" t="s">
        <v>435</v>
      </c>
      <c r="F82" s="6">
        <v>41825</v>
      </c>
      <c r="G82" s="7">
        <v>-0.17624239256244639</v>
      </c>
      <c r="H82" s="10">
        <v>41834</v>
      </c>
      <c r="I82" s="11">
        <v>2678.3</v>
      </c>
      <c r="J82" s="10">
        <v>42930</v>
      </c>
      <c r="K82" s="11">
        <v>2206.27</v>
      </c>
    </row>
    <row r="83" spans="1:11" ht="135">
      <c r="A83" s="1" t="s">
        <v>576</v>
      </c>
      <c r="B83" s="1" t="s">
        <v>577</v>
      </c>
      <c r="C83" s="1" t="s">
        <v>469</v>
      </c>
      <c r="D83" s="1" t="s">
        <v>470</v>
      </c>
      <c r="E83" s="1" t="s">
        <v>471</v>
      </c>
      <c r="F83" s="6">
        <v>41825</v>
      </c>
      <c r="G83" s="7">
        <v>-0.3105506689656678</v>
      </c>
      <c r="H83" s="10">
        <v>41834</v>
      </c>
      <c r="I83" s="11">
        <v>916.34</v>
      </c>
      <c r="J83" s="10">
        <v>42930</v>
      </c>
      <c r="K83" s="11">
        <v>631.77</v>
      </c>
    </row>
    <row r="84" spans="1:11" ht="135">
      <c r="A84" s="1" t="s">
        <v>576</v>
      </c>
      <c r="B84" s="1" t="s">
        <v>577</v>
      </c>
      <c r="C84" s="1" t="s">
        <v>623</v>
      </c>
      <c r="D84" s="1" t="s">
        <v>624</v>
      </c>
      <c r="E84" s="1" t="s">
        <v>625</v>
      </c>
      <c r="F84" s="6">
        <v>41825</v>
      </c>
      <c r="G84" s="7">
        <v>0.57971501274223736</v>
      </c>
      <c r="H84" s="10">
        <v>41834</v>
      </c>
      <c r="I84" s="11">
        <v>10390.64</v>
      </c>
      <c r="J84" s="10">
        <v>42930</v>
      </c>
      <c r="K84" s="11">
        <v>16414.25</v>
      </c>
    </row>
    <row r="85" spans="1:11" ht="135">
      <c r="A85" s="1" t="s">
        <v>576</v>
      </c>
      <c r="B85" s="1" t="s">
        <v>577</v>
      </c>
      <c r="C85" s="1" t="s">
        <v>626</v>
      </c>
      <c r="D85" s="1" t="s">
        <v>627</v>
      </c>
      <c r="E85" s="1" t="s">
        <v>628</v>
      </c>
      <c r="F85" s="6">
        <v>41825</v>
      </c>
      <c r="G85" s="7">
        <v>0.23710877460248361</v>
      </c>
      <c r="H85" s="10">
        <v>41834</v>
      </c>
      <c r="I85" s="11">
        <v>1470.38</v>
      </c>
      <c r="J85" s="10">
        <v>42930</v>
      </c>
      <c r="K85" s="11">
        <v>1819.02</v>
      </c>
    </row>
    <row r="86" spans="1:11" ht="135">
      <c r="A86" s="1" t="s">
        <v>576</v>
      </c>
      <c r="B86" s="1" t="s">
        <v>577</v>
      </c>
      <c r="C86" s="1" t="s">
        <v>584</v>
      </c>
      <c r="D86" s="1" t="s">
        <v>585</v>
      </c>
      <c r="E86" s="1" t="s">
        <v>629</v>
      </c>
      <c r="F86" s="6">
        <v>41825</v>
      </c>
      <c r="G86" s="7">
        <v>1.5718422504136791</v>
      </c>
      <c r="H86" s="10">
        <v>41834</v>
      </c>
      <c r="I86" s="11">
        <v>145.04</v>
      </c>
      <c r="J86" s="10">
        <v>42930</v>
      </c>
      <c r="K86" s="11">
        <v>373.02</v>
      </c>
    </row>
    <row r="87" spans="1:11" ht="135">
      <c r="A87" s="1" t="s">
        <v>576</v>
      </c>
      <c r="B87" s="1" t="s">
        <v>577</v>
      </c>
      <c r="C87" s="1" t="s">
        <v>590</v>
      </c>
      <c r="D87" s="1" t="s">
        <v>591</v>
      </c>
      <c r="E87" s="1" t="s">
        <v>630</v>
      </c>
      <c r="F87" s="6">
        <v>41825</v>
      </c>
      <c r="G87" s="7">
        <v>0.39126745352156139</v>
      </c>
      <c r="H87" s="10">
        <v>41834</v>
      </c>
      <c r="I87" s="11">
        <v>129.63</v>
      </c>
      <c r="J87" s="10">
        <v>42930</v>
      </c>
      <c r="K87" s="11">
        <v>180.35</v>
      </c>
    </row>
    <row r="88" spans="1:11" ht="135">
      <c r="A88" s="1" t="s">
        <v>638</v>
      </c>
      <c r="B88" s="1" t="s">
        <v>639</v>
      </c>
      <c r="C88" s="1" t="s">
        <v>640</v>
      </c>
      <c r="D88" s="1" t="s">
        <v>641</v>
      </c>
      <c r="E88" s="1" t="s">
        <v>642</v>
      </c>
      <c r="F88" s="6">
        <v>40668</v>
      </c>
      <c r="G88" s="7">
        <v>0.70704686221806712</v>
      </c>
      <c r="H88" s="10">
        <v>40677</v>
      </c>
      <c r="I88" s="11">
        <v>5134.2</v>
      </c>
      <c r="J88" s="10">
        <v>41773</v>
      </c>
      <c r="K88" s="11">
        <v>8764.32</v>
      </c>
    </row>
    <row r="89" spans="1:11" ht="135">
      <c r="A89" s="1" t="s">
        <v>643</v>
      </c>
      <c r="B89" s="1" t="s">
        <v>556</v>
      </c>
      <c r="C89" s="1" t="s">
        <v>644</v>
      </c>
      <c r="D89" s="1" t="s">
        <v>645</v>
      </c>
      <c r="E89" s="1" t="s">
        <v>646</v>
      </c>
      <c r="F89" s="6">
        <v>40579</v>
      </c>
      <c r="G89" s="7">
        <v>0.38808447405753121</v>
      </c>
      <c r="H89" s="10">
        <v>40588</v>
      </c>
      <c r="I89" s="11">
        <v>4603.07</v>
      </c>
      <c r="J89" s="10">
        <v>41684</v>
      </c>
      <c r="K89" s="11">
        <v>6389.45</v>
      </c>
    </row>
    <row r="90" spans="1:11" ht="135">
      <c r="A90" s="1" t="s">
        <v>647</v>
      </c>
      <c r="B90" s="1" t="s">
        <v>648</v>
      </c>
      <c r="C90" s="1" t="s">
        <v>649</v>
      </c>
      <c r="D90" s="1" t="s">
        <v>650</v>
      </c>
      <c r="E90" s="1" t="s">
        <v>651</v>
      </c>
      <c r="F90" s="6">
        <v>36469</v>
      </c>
      <c r="G90" s="7">
        <v>0.92489986648865152</v>
      </c>
      <c r="H90" s="10">
        <v>36630</v>
      </c>
      <c r="I90" s="11">
        <v>89.88</v>
      </c>
      <c r="J90" s="10">
        <v>37725</v>
      </c>
      <c r="K90" s="11">
        <v>173.01</v>
      </c>
    </row>
    <row r="91" spans="1:11" ht="135">
      <c r="A91" s="1" t="s">
        <v>652</v>
      </c>
      <c r="B91" s="1" t="s">
        <v>653</v>
      </c>
      <c r="C91" s="1" t="s">
        <v>654</v>
      </c>
      <c r="D91" s="1" t="s">
        <v>655</v>
      </c>
      <c r="E91" s="1" t="s">
        <v>656</v>
      </c>
      <c r="F91" s="6">
        <v>38474</v>
      </c>
      <c r="G91" s="7">
        <v>0.21363227303791207</v>
      </c>
      <c r="H91" s="10">
        <v>38486</v>
      </c>
      <c r="I91" s="11">
        <v>5911.56</v>
      </c>
      <c r="J91" s="10">
        <v>39582</v>
      </c>
      <c r="K91" s="11">
        <v>7174.46</v>
      </c>
    </row>
    <row r="92" spans="1:11" ht="135">
      <c r="A92" s="1" t="s">
        <v>652</v>
      </c>
      <c r="B92" s="1" t="s">
        <v>653</v>
      </c>
      <c r="C92" s="1" t="s">
        <v>654</v>
      </c>
      <c r="D92" s="1" t="s">
        <v>655</v>
      </c>
      <c r="E92" s="1" t="s">
        <v>657</v>
      </c>
      <c r="F92" s="6">
        <v>38474</v>
      </c>
      <c r="G92" s="7">
        <v>0.21363227303791207</v>
      </c>
      <c r="H92" s="10">
        <v>38486</v>
      </c>
      <c r="I92" s="11">
        <v>5911.56</v>
      </c>
      <c r="J92" s="10">
        <v>39582</v>
      </c>
      <c r="K92" s="11">
        <v>7174.46</v>
      </c>
    </row>
    <row r="93" spans="1:11" ht="135">
      <c r="A93" s="1" t="s">
        <v>660</v>
      </c>
      <c r="B93" s="1" t="s">
        <v>661</v>
      </c>
      <c r="C93" s="1" t="s">
        <v>662</v>
      </c>
      <c r="D93" s="1" t="s">
        <v>663</v>
      </c>
      <c r="E93" s="1" t="s">
        <v>664</v>
      </c>
      <c r="F93" s="6">
        <v>38877</v>
      </c>
      <c r="G93" s="7">
        <v>0.67116542039029725</v>
      </c>
      <c r="H93" s="10">
        <v>38882</v>
      </c>
      <c r="I93" s="11">
        <v>54.83</v>
      </c>
      <c r="J93" s="10">
        <v>39978</v>
      </c>
      <c r="K93" s="11">
        <v>91.63</v>
      </c>
    </row>
    <row r="94" spans="1:11" ht="135">
      <c r="A94" s="1" t="s">
        <v>673</v>
      </c>
      <c r="B94" s="1" t="s">
        <v>674</v>
      </c>
      <c r="C94" s="1" t="s">
        <v>675</v>
      </c>
      <c r="D94" s="1" t="s">
        <v>676</v>
      </c>
      <c r="E94" s="1" t="s">
        <v>677</v>
      </c>
      <c r="F94" s="6">
        <v>39999</v>
      </c>
      <c r="G94" s="7">
        <v>1.1112982376464948</v>
      </c>
      <c r="H94" s="10">
        <v>40008</v>
      </c>
      <c r="I94" s="11">
        <v>3170.76</v>
      </c>
      <c r="J94" s="10">
        <v>41104</v>
      </c>
      <c r="K94" s="11">
        <v>6694.42</v>
      </c>
    </row>
    <row r="95" spans="1:11" ht="135">
      <c r="A95" s="1" t="s">
        <v>678</v>
      </c>
      <c r="B95" s="1" t="s">
        <v>679</v>
      </c>
      <c r="C95" s="1" t="s">
        <v>680</v>
      </c>
      <c r="D95" s="1" t="s">
        <v>681</v>
      </c>
      <c r="E95" s="1" t="s">
        <v>682</v>
      </c>
      <c r="F95" s="6">
        <v>40548</v>
      </c>
      <c r="G95" s="7">
        <v>2.8541267382911086</v>
      </c>
      <c r="H95" s="10">
        <v>40557</v>
      </c>
      <c r="I95" s="11">
        <v>10440.57</v>
      </c>
      <c r="J95" s="10">
        <v>41653</v>
      </c>
      <c r="K95" s="11">
        <v>40239.279999999999</v>
      </c>
    </row>
    <row r="96" spans="1:11" ht="135">
      <c r="A96" s="1" t="s">
        <v>678</v>
      </c>
      <c r="B96" s="1" t="s">
        <v>679</v>
      </c>
      <c r="C96" s="1" t="s">
        <v>680</v>
      </c>
      <c r="D96" s="1" t="s">
        <v>681</v>
      </c>
      <c r="E96" s="1" t="s">
        <v>683</v>
      </c>
      <c r="F96" s="6">
        <v>40548</v>
      </c>
      <c r="G96" s="7">
        <v>2.8541267382911086</v>
      </c>
      <c r="H96" s="10">
        <v>40557</v>
      </c>
      <c r="I96" s="11">
        <v>10440.57</v>
      </c>
      <c r="J96" s="10">
        <v>41653</v>
      </c>
      <c r="K96" s="11">
        <v>40239.279999999999</v>
      </c>
    </row>
    <row r="97" spans="1:11" ht="135">
      <c r="A97" s="1" t="s">
        <v>678</v>
      </c>
      <c r="B97" s="1" t="s">
        <v>679</v>
      </c>
      <c r="C97" s="1" t="s">
        <v>684</v>
      </c>
      <c r="D97" s="1" t="s">
        <v>685</v>
      </c>
      <c r="E97" s="1" t="s">
        <v>686</v>
      </c>
      <c r="F97" s="6">
        <v>40548</v>
      </c>
      <c r="G97" s="7">
        <v>3.253459449580836</v>
      </c>
      <c r="H97" s="10">
        <v>40557</v>
      </c>
      <c r="I97" s="11">
        <v>8536.0400000000009</v>
      </c>
      <c r="J97" s="10">
        <v>41653</v>
      </c>
      <c r="K97" s="11">
        <v>36307.700000000004</v>
      </c>
    </row>
    <row r="98" spans="1:11" ht="135">
      <c r="A98" s="1" t="s">
        <v>691</v>
      </c>
      <c r="B98" s="1" t="s">
        <v>692</v>
      </c>
      <c r="C98" s="1" t="s">
        <v>693</v>
      </c>
      <c r="D98" s="1" t="s">
        <v>694</v>
      </c>
      <c r="E98" s="1" t="s">
        <v>695</v>
      </c>
      <c r="F98" s="6">
        <v>39360</v>
      </c>
      <c r="G98" s="7">
        <v>0.2293997470571067</v>
      </c>
      <c r="H98" s="10">
        <v>41622</v>
      </c>
      <c r="I98" s="11">
        <v>102.79</v>
      </c>
      <c r="J98" s="10">
        <v>42718</v>
      </c>
      <c r="K98" s="11">
        <v>126.37</v>
      </c>
    </row>
    <row r="99" spans="1:11" ht="120">
      <c r="A99" s="1" t="s">
        <v>696</v>
      </c>
      <c r="B99" s="1" t="s">
        <v>697</v>
      </c>
      <c r="C99" s="1" t="s">
        <v>698</v>
      </c>
      <c r="D99" s="1" t="s">
        <v>699</v>
      </c>
      <c r="E99" s="1" t="s">
        <v>700</v>
      </c>
      <c r="F99" s="6">
        <v>31356</v>
      </c>
      <c r="G99" s="7">
        <v>2.794660203619344</v>
      </c>
      <c r="H99" s="10">
        <v>31365</v>
      </c>
      <c r="I99" s="11">
        <v>3597.89</v>
      </c>
      <c r="J99" s="10">
        <v>32461</v>
      </c>
      <c r="K99" s="11">
        <v>13652.77</v>
      </c>
    </row>
    <row r="100" spans="1:11" ht="120">
      <c r="A100" s="1" t="s">
        <v>701</v>
      </c>
      <c r="B100" s="1" t="s">
        <v>702</v>
      </c>
      <c r="C100" s="1" t="s">
        <v>703</v>
      </c>
      <c r="D100" s="1" t="s">
        <v>704</v>
      </c>
      <c r="E100" s="1" t="s">
        <v>705</v>
      </c>
      <c r="F100" s="6">
        <v>38630</v>
      </c>
      <c r="G100" s="7">
        <v>-7.0155728779577251E-2</v>
      </c>
      <c r="H100" s="10">
        <v>38639</v>
      </c>
      <c r="I100" s="11">
        <v>4049.9900000000002</v>
      </c>
      <c r="J100" s="10">
        <v>39735</v>
      </c>
      <c r="K100" s="11">
        <v>3765.86</v>
      </c>
    </row>
    <row r="101" spans="1:11" ht="135">
      <c r="A101" s="1" t="s">
        <v>723</v>
      </c>
      <c r="B101" s="1" t="s">
        <v>724</v>
      </c>
      <c r="C101" s="1" t="s">
        <v>725</v>
      </c>
      <c r="D101" s="1" t="s">
        <v>726</v>
      </c>
      <c r="E101" s="1" t="s">
        <v>727</v>
      </c>
      <c r="F101" s="6">
        <v>41820</v>
      </c>
      <c r="G101" s="7">
        <v>6.747595774869948E-2</v>
      </c>
      <c r="H101" s="10">
        <v>41819</v>
      </c>
      <c r="I101" s="11">
        <v>126.86</v>
      </c>
      <c r="J101" s="10">
        <v>42915</v>
      </c>
      <c r="K101" s="11">
        <v>135.42000000000002</v>
      </c>
    </row>
    <row r="102" spans="1:11" ht="135">
      <c r="A102" s="1" t="s">
        <v>728</v>
      </c>
      <c r="B102" s="1" t="s">
        <v>729</v>
      </c>
      <c r="C102" s="1" t="s">
        <v>730</v>
      </c>
      <c r="D102" s="1" t="s">
        <v>731</v>
      </c>
      <c r="E102" s="1" t="s">
        <v>732</v>
      </c>
      <c r="F102" s="6">
        <v>36377</v>
      </c>
      <c r="G102" s="7">
        <v>-0.92527666242287732</v>
      </c>
      <c r="H102" s="10">
        <v>36752</v>
      </c>
      <c r="I102" s="11">
        <v>102.11</v>
      </c>
      <c r="J102" s="10">
        <v>37847</v>
      </c>
      <c r="K102" s="11">
        <v>7.63</v>
      </c>
    </row>
    <row r="103" spans="1:11" ht="135">
      <c r="A103" s="1" t="s">
        <v>735</v>
      </c>
      <c r="B103" s="1" t="s">
        <v>736</v>
      </c>
      <c r="C103" s="1" t="s">
        <v>737</v>
      </c>
      <c r="D103" s="1" t="s">
        <v>738</v>
      </c>
      <c r="E103" s="1" t="s">
        <v>739</v>
      </c>
      <c r="F103" s="6">
        <v>41552</v>
      </c>
      <c r="G103" s="7">
        <v>0.87292506799212244</v>
      </c>
      <c r="H103" s="10">
        <v>41622</v>
      </c>
      <c r="I103" s="11">
        <v>106.63</v>
      </c>
      <c r="J103" s="10">
        <v>42718</v>
      </c>
      <c r="K103" s="11">
        <v>199.71</v>
      </c>
    </row>
    <row r="104" spans="1:11" ht="135">
      <c r="A104" s="1" t="s">
        <v>735</v>
      </c>
      <c r="B104" s="1" t="s">
        <v>736</v>
      </c>
      <c r="C104" s="1" t="s">
        <v>740</v>
      </c>
      <c r="D104" s="1" t="s">
        <v>741</v>
      </c>
      <c r="E104" s="1" t="s">
        <v>742</v>
      </c>
      <c r="F104" s="6">
        <v>41552</v>
      </c>
      <c r="G104" s="7">
        <v>-0.2740047442244225</v>
      </c>
      <c r="H104" s="10">
        <v>41561</v>
      </c>
      <c r="I104" s="11">
        <v>775.68000000000006</v>
      </c>
      <c r="J104" s="10">
        <v>42657</v>
      </c>
      <c r="K104" s="11">
        <v>563.14</v>
      </c>
    </row>
    <row r="105" spans="1:11" ht="135">
      <c r="A105" s="1" t="s">
        <v>743</v>
      </c>
      <c r="B105" s="1" t="s">
        <v>744</v>
      </c>
      <c r="C105" s="1" t="s">
        <v>745</v>
      </c>
      <c r="D105" s="1" t="s">
        <v>746</v>
      </c>
      <c r="E105" s="1" t="s">
        <v>747</v>
      </c>
      <c r="F105" s="6">
        <v>39268</v>
      </c>
      <c r="G105" s="7">
        <v>0.51543745949449138</v>
      </c>
      <c r="H105" s="10">
        <v>39277</v>
      </c>
      <c r="I105" s="11">
        <v>385.75</v>
      </c>
      <c r="J105" s="10">
        <v>40373</v>
      </c>
      <c r="K105" s="11">
        <v>584.58000000000004</v>
      </c>
    </row>
    <row r="106" spans="1:11" ht="135">
      <c r="A106" s="1" t="s">
        <v>753</v>
      </c>
      <c r="B106" s="1" t="s">
        <v>754</v>
      </c>
      <c r="C106" s="1" t="s">
        <v>460</v>
      </c>
      <c r="D106" s="1" t="s">
        <v>461</v>
      </c>
      <c r="E106" s="1" t="s">
        <v>462</v>
      </c>
      <c r="F106" s="6">
        <v>41552</v>
      </c>
      <c r="G106" s="7">
        <v>0.34523467440681643</v>
      </c>
      <c r="H106" s="10">
        <v>41561</v>
      </c>
      <c r="I106" s="11">
        <v>6194.54</v>
      </c>
      <c r="J106" s="10">
        <v>42657</v>
      </c>
      <c r="K106" s="11">
        <v>8333.11</v>
      </c>
    </row>
    <row r="107" spans="1:11" ht="135">
      <c r="A107" s="1" t="s">
        <v>753</v>
      </c>
      <c r="B107" s="1" t="s">
        <v>754</v>
      </c>
      <c r="C107" s="1" t="s">
        <v>463</v>
      </c>
      <c r="D107" s="1" t="s">
        <v>464</v>
      </c>
      <c r="E107" s="1" t="s">
        <v>465</v>
      </c>
      <c r="F107" s="6">
        <v>41552</v>
      </c>
      <c r="G107" s="7">
        <v>5.43675663191929E-2</v>
      </c>
      <c r="H107" s="10">
        <v>41561</v>
      </c>
      <c r="I107" s="11">
        <v>952.59</v>
      </c>
      <c r="J107" s="10">
        <v>42657</v>
      </c>
      <c r="K107" s="11">
        <v>1004.38</v>
      </c>
    </row>
    <row r="108" spans="1:11" ht="135">
      <c r="A108" s="1" t="s">
        <v>753</v>
      </c>
      <c r="B108" s="1" t="s">
        <v>754</v>
      </c>
      <c r="C108" s="1" t="s">
        <v>460</v>
      </c>
      <c r="D108" s="1" t="s">
        <v>461</v>
      </c>
      <c r="E108" s="1" t="s">
        <v>466</v>
      </c>
      <c r="F108" s="6">
        <v>41552</v>
      </c>
      <c r="G108" s="7">
        <v>0.34523467440681643</v>
      </c>
      <c r="H108" s="10">
        <v>41561</v>
      </c>
      <c r="I108" s="11">
        <v>6194.54</v>
      </c>
      <c r="J108" s="10">
        <v>42657</v>
      </c>
      <c r="K108" s="11">
        <v>8333.11</v>
      </c>
    </row>
    <row r="109" spans="1:11" ht="135">
      <c r="A109" s="1" t="s">
        <v>755</v>
      </c>
      <c r="B109" s="1" t="s">
        <v>756</v>
      </c>
      <c r="C109" s="1" t="s">
        <v>757</v>
      </c>
      <c r="D109" s="1" t="s">
        <v>758</v>
      </c>
      <c r="E109" s="1" t="s">
        <v>759</v>
      </c>
      <c r="F109" s="6">
        <v>41126</v>
      </c>
      <c r="G109" s="7">
        <v>0.38420460933108497</v>
      </c>
      <c r="H109" s="10">
        <v>41135</v>
      </c>
      <c r="I109" s="11">
        <v>284.64</v>
      </c>
      <c r="J109" s="10">
        <v>42230</v>
      </c>
      <c r="K109" s="11">
        <v>394</v>
      </c>
    </row>
    <row r="110" spans="1:11" ht="135">
      <c r="A110" s="1" t="s">
        <v>755</v>
      </c>
      <c r="B110" s="1" t="s">
        <v>756</v>
      </c>
      <c r="C110" s="1" t="s">
        <v>757</v>
      </c>
      <c r="D110" s="1" t="s">
        <v>758</v>
      </c>
      <c r="E110" s="1" t="s">
        <v>760</v>
      </c>
      <c r="F110" s="6">
        <v>41126</v>
      </c>
      <c r="G110" s="7">
        <v>0.2860076575008702</v>
      </c>
      <c r="H110" s="10">
        <v>41149</v>
      </c>
      <c r="I110" s="11">
        <v>287.3</v>
      </c>
      <c r="J110" s="10">
        <v>42244</v>
      </c>
      <c r="K110" s="11">
        <v>369.47</v>
      </c>
    </row>
    <row r="111" spans="1:11" ht="135">
      <c r="A111" s="1" t="s">
        <v>763</v>
      </c>
      <c r="B111" s="1" t="s">
        <v>764</v>
      </c>
      <c r="C111" s="1" t="s">
        <v>765</v>
      </c>
      <c r="D111" s="1" t="s">
        <v>766</v>
      </c>
      <c r="E111" s="1" t="s">
        <v>767</v>
      </c>
      <c r="F111" s="6">
        <v>39757</v>
      </c>
      <c r="G111" s="7">
        <v>2.000933380002333</v>
      </c>
      <c r="H111" s="10">
        <v>40404</v>
      </c>
      <c r="I111" s="11">
        <v>85.710000000000008</v>
      </c>
      <c r="J111" s="10">
        <v>41500</v>
      </c>
      <c r="K111" s="11">
        <v>257.20999999999998</v>
      </c>
    </row>
    <row r="112" spans="1:11" ht="135">
      <c r="A112" s="1" t="s">
        <v>768</v>
      </c>
      <c r="B112" s="1" t="s">
        <v>769</v>
      </c>
      <c r="C112" s="1" t="s">
        <v>770</v>
      </c>
      <c r="D112" s="1" t="s">
        <v>771</v>
      </c>
      <c r="E112" s="1" t="s">
        <v>772</v>
      </c>
      <c r="F112" s="6">
        <v>40487</v>
      </c>
      <c r="G112" s="7">
        <v>1.2215241514360311</v>
      </c>
      <c r="H112" s="10">
        <v>40496</v>
      </c>
      <c r="I112" s="11">
        <v>122.56</v>
      </c>
      <c r="J112" s="10">
        <v>41592</v>
      </c>
      <c r="K112" s="11">
        <v>272.27</v>
      </c>
    </row>
    <row r="113" spans="1:11" ht="135">
      <c r="A113" s="1" t="s">
        <v>773</v>
      </c>
      <c r="B113" s="1" t="s">
        <v>774</v>
      </c>
      <c r="C113" s="1" t="s">
        <v>775</v>
      </c>
      <c r="D113" s="1" t="s">
        <v>776</v>
      </c>
      <c r="E113" s="1" t="s">
        <v>777</v>
      </c>
      <c r="F113" s="6">
        <v>41310</v>
      </c>
      <c r="G113" s="7">
        <v>0.15543890019221915</v>
      </c>
      <c r="H113" s="10">
        <v>41319</v>
      </c>
      <c r="I113" s="11">
        <v>889.61</v>
      </c>
      <c r="J113" s="10">
        <v>42414</v>
      </c>
      <c r="K113" s="11">
        <v>1027.8900000000001</v>
      </c>
    </row>
    <row r="114" spans="1:11" ht="135">
      <c r="A114" s="1" t="s">
        <v>778</v>
      </c>
      <c r="B114" s="1" t="s">
        <v>779</v>
      </c>
      <c r="C114" s="1" t="s">
        <v>780</v>
      </c>
      <c r="D114" s="1" t="s">
        <v>781</v>
      </c>
      <c r="E114" s="1" t="s">
        <v>782</v>
      </c>
      <c r="F114" s="6">
        <v>39026</v>
      </c>
      <c r="G114" s="7">
        <v>0.53513405760988753</v>
      </c>
      <c r="H114" s="10">
        <v>39035</v>
      </c>
      <c r="I114" s="11">
        <v>100.33</v>
      </c>
      <c r="J114" s="10">
        <v>40131</v>
      </c>
      <c r="K114" s="11">
        <v>154.02000000000001</v>
      </c>
    </row>
    <row r="115" spans="1:11" ht="135">
      <c r="A115" s="1" t="s">
        <v>789</v>
      </c>
      <c r="B115" s="1" t="s">
        <v>790</v>
      </c>
      <c r="C115" s="1" t="s">
        <v>791</v>
      </c>
      <c r="D115" s="1" t="s">
        <v>792</v>
      </c>
      <c r="E115" s="1" t="s">
        <v>793</v>
      </c>
      <c r="F115" s="6">
        <v>40638</v>
      </c>
      <c r="G115" s="7">
        <v>-0.46313496524938674</v>
      </c>
      <c r="H115" s="10">
        <v>40647</v>
      </c>
      <c r="I115" s="11">
        <v>1565.44</v>
      </c>
      <c r="J115" s="10">
        <v>41743</v>
      </c>
      <c r="K115" s="11">
        <v>840.43000000000006</v>
      </c>
    </row>
    <row r="116" spans="1:11" ht="135">
      <c r="A116" s="1" t="s">
        <v>794</v>
      </c>
      <c r="B116" s="1" t="s">
        <v>795</v>
      </c>
      <c r="C116" s="1" t="s">
        <v>796</v>
      </c>
      <c r="D116" s="1" t="s">
        <v>797</v>
      </c>
      <c r="E116" s="1" t="s">
        <v>798</v>
      </c>
      <c r="F116" s="6">
        <v>37991</v>
      </c>
      <c r="G116" s="7">
        <v>0.45914238227146814</v>
      </c>
      <c r="H116" s="10">
        <v>38000</v>
      </c>
      <c r="I116" s="11">
        <v>2256.25</v>
      </c>
      <c r="J116" s="10">
        <v>39096</v>
      </c>
      <c r="K116" s="11">
        <v>3292.19</v>
      </c>
    </row>
    <row r="117" spans="1:11" ht="120">
      <c r="A117" s="1" t="s">
        <v>811</v>
      </c>
      <c r="B117" s="1" t="s">
        <v>812</v>
      </c>
      <c r="C117" s="1" t="s">
        <v>813</v>
      </c>
      <c r="D117" s="1" t="s">
        <v>814</v>
      </c>
      <c r="E117" s="1" t="s">
        <v>815</v>
      </c>
      <c r="F117" s="6">
        <v>37838</v>
      </c>
      <c r="G117" s="7">
        <v>2.0230942880384295</v>
      </c>
      <c r="H117" s="10">
        <v>37852</v>
      </c>
      <c r="I117" s="11">
        <v>4155.1400000000003</v>
      </c>
      <c r="J117" s="10">
        <v>38948</v>
      </c>
      <c r="K117" s="11">
        <v>12561.380000000001</v>
      </c>
    </row>
    <row r="118" spans="1:11" ht="135">
      <c r="A118" s="1" t="s">
        <v>811</v>
      </c>
      <c r="B118" s="1" t="s">
        <v>812</v>
      </c>
      <c r="C118" s="1" t="s">
        <v>816</v>
      </c>
      <c r="D118" s="1" t="s">
        <v>817</v>
      </c>
      <c r="E118" s="1" t="s">
        <v>818</v>
      </c>
      <c r="F118" s="6">
        <v>37838</v>
      </c>
      <c r="G118" s="7">
        <v>2.193749413420929</v>
      </c>
      <c r="H118" s="10">
        <v>37862</v>
      </c>
      <c r="I118" s="11">
        <v>532.75</v>
      </c>
      <c r="J118" s="10">
        <v>38958</v>
      </c>
      <c r="K118" s="11">
        <v>1701.47</v>
      </c>
    </row>
    <row r="119" spans="1:11" ht="120">
      <c r="A119" s="1" t="s">
        <v>837</v>
      </c>
      <c r="B119" s="1" t="s">
        <v>838</v>
      </c>
      <c r="C119" s="1" t="s">
        <v>839</v>
      </c>
      <c r="D119" s="1" t="s">
        <v>840</v>
      </c>
      <c r="E119" s="1" t="s">
        <v>841</v>
      </c>
      <c r="F119" s="6">
        <v>40548</v>
      </c>
      <c r="G119" s="7">
        <v>-8.6794756271255449E-2</v>
      </c>
      <c r="H119" s="10">
        <v>40557</v>
      </c>
      <c r="I119" s="11">
        <v>344.03000000000003</v>
      </c>
      <c r="J119" s="10">
        <v>41653</v>
      </c>
      <c r="K119" s="11">
        <v>314.17</v>
      </c>
    </row>
    <row r="120" spans="1:11" ht="135">
      <c r="A120" s="1" t="s">
        <v>854</v>
      </c>
      <c r="B120" s="1" t="s">
        <v>855</v>
      </c>
      <c r="C120" s="1" t="s">
        <v>856</v>
      </c>
      <c r="D120" s="1" t="s">
        <v>857</v>
      </c>
      <c r="E120" s="1" t="s">
        <v>858</v>
      </c>
      <c r="F120" s="6">
        <v>41491</v>
      </c>
      <c r="G120" s="7">
        <v>0.13953693332500092</v>
      </c>
      <c r="H120" s="10">
        <v>41500</v>
      </c>
      <c r="I120" s="11">
        <v>6240.57</v>
      </c>
      <c r="J120" s="10">
        <v>42596</v>
      </c>
      <c r="K120" s="11">
        <v>7111.3600000000006</v>
      </c>
    </row>
    <row r="121" spans="1:11" ht="135">
      <c r="A121" s="1" t="s">
        <v>859</v>
      </c>
      <c r="B121" s="1" t="s">
        <v>860</v>
      </c>
      <c r="C121" s="1" t="s">
        <v>861</v>
      </c>
      <c r="D121" s="1" t="s">
        <v>862</v>
      </c>
      <c r="E121" s="1" t="s">
        <v>863</v>
      </c>
      <c r="F121" s="6">
        <v>34794</v>
      </c>
      <c r="G121" s="7">
        <v>0.16572949207451115</v>
      </c>
      <c r="H121" s="10">
        <v>34803</v>
      </c>
      <c r="I121" s="11">
        <v>432.15000000000003</v>
      </c>
      <c r="J121" s="10">
        <v>35899</v>
      </c>
      <c r="K121" s="11">
        <v>503.77000000000004</v>
      </c>
    </row>
    <row r="122" spans="1:11" ht="135">
      <c r="A122" s="1" t="s">
        <v>864</v>
      </c>
      <c r="B122" s="1" t="s">
        <v>865</v>
      </c>
      <c r="C122" s="1" t="s">
        <v>866</v>
      </c>
      <c r="D122" s="1" t="s">
        <v>867</v>
      </c>
      <c r="E122" s="1" t="s">
        <v>868</v>
      </c>
      <c r="F122" s="6">
        <v>41583</v>
      </c>
      <c r="G122" s="7">
        <v>1.3303728759898854</v>
      </c>
      <c r="H122" s="10">
        <v>41592</v>
      </c>
      <c r="I122" s="11">
        <v>2400.5300000000002</v>
      </c>
      <c r="J122" s="10">
        <v>42688</v>
      </c>
      <c r="K122" s="11">
        <v>5594.13</v>
      </c>
    </row>
    <row r="123" spans="1:11" ht="135">
      <c r="A123" s="1" t="s">
        <v>878</v>
      </c>
      <c r="B123" s="1" t="s">
        <v>879</v>
      </c>
      <c r="C123" s="1" t="s">
        <v>880</v>
      </c>
      <c r="D123" s="1" t="s">
        <v>881</v>
      </c>
      <c r="E123" s="1" t="s">
        <v>882</v>
      </c>
      <c r="F123" s="6">
        <v>36712</v>
      </c>
      <c r="G123" s="7">
        <v>2.7480407170525174</v>
      </c>
      <c r="H123" s="10">
        <v>40557</v>
      </c>
      <c r="I123" s="11">
        <v>111.01</v>
      </c>
      <c r="J123" s="10">
        <v>41653</v>
      </c>
      <c r="K123" s="11">
        <v>416.07</v>
      </c>
    </row>
    <row r="124" spans="1:11" ht="135">
      <c r="A124" s="1" t="s">
        <v>887</v>
      </c>
      <c r="B124" s="1" t="s">
        <v>888</v>
      </c>
      <c r="C124" s="1" t="s">
        <v>889</v>
      </c>
      <c r="D124" s="1" t="s">
        <v>890</v>
      </c>
      <c r="E124" s="1" t="s">
        <v>891</v>
      </c>
      <c r="F124" s="6">
        <v>39026</v>
      </c>
      <c r="G124" s="7">
        <v>1.1409940077546705</v>
      </c>
      <c r="H124" s="10">
        <v>39035</v>
      </c>
      <c r="I124" s="11">
        <v>85.11</v>
      </c>
      <c r="J124" s="10">
        <v>40131</v>
      </c>
      <c r="K124" s="11">
        <v>182.22</v>
      </c>
    </row>
    <row r="125" spans="1:11" ht="135">
      <c r="A125" s="1" t="s">
        <v>892</v>
      </c>
      <c r="B125" s="1" t="s">
        <v>893</v>
      </c>
      <c r="C125" s="1" t="s">
        <v>894</v>
      </c>
      <c r="D125" s="1" t="s">
        <v>895</v>
      </c>
      <c r="E125" s="1" t="s">
        <v>896</v>
      </c>
      <c r="F125" s="6">
        <v>39026</v>
      </c>
      <c r="G125" s="7">
        <v>1.9909612800781726</v>
      </c>
      <c r="H125" s="10">
        <v>39735</v>
      </c>
      <c r="I125" s="11">
        <v>81.87</v>
      </c>
      <c r="J125" s="10">
        <v>40830</v>
      </c>
      <c r="K125" s="11">
        <v>244.87</v>
      </c>
    </row>
    <row r="126" spans="1:11" ht="135">
      <c r="A126" s="1" t="s">
        <v>903</v>
      </c>
      <c r="B126" s="1" t="s">
        <v>904</v>
      </c>
      <c r="C126" s="1" t="s">
        <v>905</v>
      </c>
      <c r="D126" s="1" t="s">
        <v>906</v>
      </c>
      <c r="E126" s="1" t="s">
        <v>907</v>
      </c>
      <c r="F126" s="6">
        <v>38538</v>
      </c>
      <c r="G126" s="7">
        <v>-3.439213893967083E-2</v>
      </c>
      <c r="H126" s="10">
        <v>38639</v>
      </c>
      <c r="I126" s="11">
        <v>87.52</v>
      </c>
      <c r="J126" s="10">
        <v>39735</v>
      </c>
      <c r="K126" s="11">
        <v>84.51</v>
      </c>
    </row>
    <row r="127" spans="1:11" ht="135">
      <c r="A127" s="1" t="s">
        <v>908</v>
      </c>
      <c r="B127" s="1" t="s">
        <v>909</v>
      </c>
      <c r="C127" s="1" t="s">
        <v>910</v>
      </c>
      <c r="D127" s="1" t="s">
        <v>911</v>
      </c>
      <c r="E127" s="1" t="s">
        <v>912</v>
      </c>
      <c r="F127" s="6">
        <v>41399</v>
      </c>
      <c r="G127" s="7">
        <v>1.1944374369323913</v>
      </c>
      <c r="H127" s="10">
        <v>41408</v>
      </c>
      <c r="I127" s="11">
        <v>317.12</v>
      </c>
      <c r="J127" s="10">
        <v>42504</v>
      </c>
      <c r="K127" s="11">
        <v>695.9</v>
      </c>
    </row>
    <row r="128" spans="1:11" ht="135">
      <c r="A128" s="1" t="s">
        <v>918</v>
      </c>
      <c r="B128" s="1" t="s">
        <v>919</v>
      </c>
      <c r="C128" s="1" t="s">
        <v>920</v>
      </c>
      <c r="D128" s="1" t="s">
        <v>921</v>
      </c>
      <c r="E128" s="1" t="s">
        <v>922</v>
      </c>
      <c r="F128" s="6">
        <v>38630</v>
      </c>
      <c r="G128" s="7">
        <v>-0.17655800816729408</v>
      </c>
      <c r="H128" s="10">
        <v>38639</v>
      </c>
      <c r="I128" s="11">
        <v>21639.97</v>
      </c>
      <c r="J128" s="10">
        <v>39735</v>
      </c>
      <c r="K128" s="11">
        <v>17819.260000000002</v>
      </c>
    </row>
    <row r="129" spans="1:11" ht="135">
      <c r="A129" s="1" t="s">
        <v>924</v>
      </c>
      <c r="B129" s="1" t="s">
        <v>925</v>
      </c>
      <c r="C129" s="1" t="s">
        <v>926</v>
      </c>
      <c r="D129" s="1" t="s">
        <v>927</v>
      </c>
      <c r="E129" s="1" t="s">
        <v>928</v>
      </c>
      <c r="F129" s="6">
        <v>41644</v>
      </c>
      <c r="G129" s="7">
        <v>0.56660709090153383</v>
      </c>
      <c r="H129" s="10">
        <v>41668</v>
      </c>
      <c r="I129" s="11">
        <v>481.18</v>
      </c>
      <c r="J129" s="10">
        <v>42764</v>
      </c>
      <c r="K129" s="11">
        <v>753.82</v>
      </c>
    </row>
    <row r="130" spans="1:11" ht="135">
      <c r="A130" s="1" t="s">
        <v>929</v>
      </c>
      <c r="B130" s="1" t="s">
        <v>930</v>
      </c>
      <c r="C130" s="1" t="s">
        <v>931</v>
      </c>
      <c r="D130" s="1" t="s">
        <v>932</v>
      </c>
      <c r="E130" s="1" t="s">
        <v>933</v>
      </c>
      <c r="F130" s="6">
        <v>40579</v>
      </c>
      <c r="G130" s="7">
        <v>0.42961036337466224</v>
      </c>
      <c r="H130" s="10">
        <v>40588</v>
      </c>
      <c r="I130" s="11">
        <v>396.01</v>
      </c>
      <c r="J130" s="10">
        <v>41684</v>
      </c>
      <c r="K130" s="11">
        <v>566.14</v>
      </c>
    </row>
    <row r="131" spans="1:11" ht="120">
      <c r="A131" s="1" t="s">
        <v>934</v>
      </c>
      <c r="B131" s="1" t="s">
        <v>935</v>
      </c>
      <c r="C131" s="1" t="s">
        <v>936</v>
      </c>
      <c r="D131" s="1" t="s">
        <v>937</v>
      </c>
      <c r="E131" s="1" t="s">
        <v>938</v>
      </c>
      <c r="F131" s="6">
        <v>32086</v>
      </c>
      <c r="G131" s="7">
        <v>0.68787151944936897</v>
      </c>
      <c r="H131" s="10">
        <v>34103</v>
      </c>
      <c r="I131" s="11">
        <v>95.89</v>
      </c>
      <c r="J131" s="10">
        <v>35199</v>
      </c>
      <c r="K131" s="11">
        <v>161.85</v>
      </c>
    </row>
    <row r="132" spans="1:11" ht="120">
      <c r="A132" s="1" t="s">
        <v>947</v>
      </c>
      <c r="B132" s="1" t="s">
        <v>948</v>
      </c>
      <c r="C132" s="1" t="s">
        <v>949</v>
      </c>
      <c r="D132" s="1" t="s">
        <v>950</v>
      </c>
      <c r="E132" s="1" t="s">
        <v>951</v>
      </c>
      <c r="F132" s="6">
        <v>41396</v>
      </c>
      <c r="G132" s="7">
        <v>-0.50422442689703262</v>
      </c>
      <c r="H132" s="10">
        <v>41408</v>
      </c>
      <c r="I132" s="11">
        <v>11112.75</v>
      </c>
      <c r="J132" s="10">
        <v>42504</v>
      </c>
      <c r="K132" s="11">
        <v>5509.43</v>
      </c>
    </row>
    <row r="133" spans="1:11" ht="135">
      <c r="A133" s="1" t="s">
        <v>947</v>
      </c>
      <c r="B133" s="1" t="s">
        <v>948</v>
      </c>
      <c r="C133" s="1" t="s">
        <v>952</v>
      </c>
      <c r="D133" s="1" t="s">
        <v>953</v>
      </c>
      <c r="E133" s="1" t="s">
        <v>954</v>
      </c>
      <c r="F133" s="6">
        <v>41396</v>
      </c>
      <c r="G133" s="7">
        <v>-0.60981876258593148</v>
      </c>
      <c r="H133" s="10">
        <v>41408</v>
      </c>
      <c r="I133" s="11">
        <v>288.02</v>
      </c>
      <c r="J133" s="10">
        <v>42504</v>
      </c>
      <c r="K133" s="11">
        <v>112.38</v>
      </c>
    </row>
    <row r="134" spans="1:11" ht="135">
      <c r="A134" s="1" t="s">
        <v>947</v>
      </c>
      <c r="B134" s="1" t="s">
        <v>948</v>
      </c>
      <c r="C134" s="1" t="s">
        <v>949</v>
      </c>
      <c r="D134" s="1" t="s">
        <v>950</v>
      </c>
      <c r="E134" s="1" t="s">
        <v>955</v>
      </c>
      <c r="F134" s="6">
        <v>41396</v>
      </c>
      <c r="G134" s="7">
        <v>-0.50422442689703262</v>
      </c>
      <c r="H134" s="10">
        <v>41408</v>
      </c>
      <c r="I134" s="11">
        <v>11112.75</v>
      </c>
      <c r="J134" s="10">
        <v>42504</v>
      </c>
      <c r="K134" s="11">
        <v>5509.43</v>
      </c>
    </row>
    <row r="135" spans="1:11" ht="135">
      <c r="A135" s="1" t="s">
        <v>956</v>
      </c>
      <c r="B135" s="1" t="s">
        <v>957</v>
      </c>
      <c r="C135" s="1" t="s">
        <v>958</v>
      </c>
      <c r="D135" s="1" t="s">
        <v>959</v>
      </c>
      <c r="E135" s="1" t="s">
        <v>960</v>
      </c>
      <c r="F135" s="6">
        <v>41030</v>
      </c>
      <c r="G135" s="7">
        <v>8.4706741299586277</v>
      </c>
      <c r="H135" s="10">
        <v>41058</v>
      </c>
      <c r="I135" s="11">
        <v>41.09</v>
      </c>
      <c r="J135" s="10">
        <v>42153</v>
      </c>
      <c r="K135" s="11">
        <v>389.15000000000003</v>
      </c>
    </row>
    <row r="136" spans="1:11" ht="135">
      <c r="A136" s="1" t="s">
        <v>980</v>
      </c>
      <c r="B136" s="1" t="s">
        <v>981</v>
      </c>
      <c r="C136" s="1" t="s">
        <v>982</v>
      </c>
      <c r="D136" s="1" t="s">
        <v>983</v>
      </c>
      <c r="E136" s="1" t="s">
        <v>984</v>
      </c>
      <c r="F136" s="6">
        <v>39892</v>
      </c>
      <c r="G136" s="7">
        <v>3.2391201411906505</v>
      </c>
      <c r="H136" s="10">
        <v>39886</v>
      </c>
      <c r="I136" s="11">
        <v>464.62</v>
      </c>
      <c r="J136" s="10">
        <v>40982</v>
      </c>
      <c r="K136" s="11">
        <v>1969.5800000000002</v>
      </c>
    </row>
    <row r="137" spans="1:11" ht="135">
      <c r="A137" s="1" t="s">
        <v>980</v>
      </c>
      <c r="B137" s="1" t="s">
        <v>981</v>
      </c>
      <c r="C137" s="1" t="s">
        <v>985</v>
      </c>
      <c r="D137" s="1" t="s">
        <v>986</v>
      </c>
      <c r="E137" s="1" t="s">
        <v>987</v>
      </c>
      <c r="F137" s="6">
        <v>39892</v>
      </c>
      <c r="G137" s="7">
        <v>3.4849206349206345</v>
      </c>
      <c r="H137" s="10">
        <v>39891</v>
      </c>
      <c r="I137" s="11">
        <v>37.800000000000004</v>
      </c>
      <c r="J137" s="10">
        <v>40987</v>
      </c>
      <c r="K137" s="11">
        <v>169.53</v>
      </c>
    </row>
    <row r="138" spans="1:11" ht="135">
      <c r="A138" s="1" t="s">
        <v>980</v>
      </c>
      <c r="B138" s="1" t="s">
        <v>981</v>
      </c>
      <c r="C138" s="1" t="s">
        <v>982</v>
      </c>
      <c r="D138" s="1" t="s">
        <v>983</v>
      </c>
      <c r="E138" s="1" t="s">
        <v>988</v>
      </c>
      <c r="F138" s="6">
        <v>39892</v>
      </c>
      <c r="G138" s="7">
        <v>3.2391201411906505</v>
      </c>
      <c r="H138" s="10">
        <v>39886</v>
      </c>
      <c r="I138" s="11">
        <v>464.62</v>
      </c>
      <c r="J138" s="10">
        <v>40982</v>
      </c>
      <c r="K138" s="11">
        <v>1969.5800000000002</v>
      </c>
    </row>
    <row r="139" spans="1:11" ht="135">
      <c r="A139" s="1" t="s">
        <v>980</v>
      </c>
      <c r="B139" s="1" t="s">
        <v>989</v>
      </c>
      <c r="C139" s="1" t="s">
        <v>982</v>
      </c>
      <c r="D139" s="1" t="s">
        <v>983</v>
      </c>
      <c r="E139" s="1" t="s">
        <v>984</v>
      </c>
      <c r="F139" s="6">
        <v>39892</v>
      </c>
      <c r="G139" s="7">
        <v>3.2391201411906505</v>
      </c>
      <c r="H139" s="10">
        <v>39886</v>
      </c>
      <c r="I139" s="11">
        <v>464.62</v>
      </c>
      <c r="J139" s="10">
        <v>40982</v>
      </c>
      <c r="K139" s="11">
        <v>1969.5800000000002</v>
      </c>
    </row>
    <row r="140" spans="1:11" ht="135">
      <c r="A140" s="1" t="s">
        <v>980</v>
      </c>
      <c r="B140" s="1" t="s">
        <v>989</v>
      </c>
      <c r="C140" s="1" t="s">
        <v>985</v>
      </c>
      <c r="D140" s="1" t="s">
        <v>986</v>
      </c>
      <c r="E140" s="1" t="s">
        <v>987</v>
      </c>
      <c r="F140" s="6">
        <v>39892</v>
      </c>
      <c r="G140" s="7">
        <v>3.4849206349206345</v>
      </c>
      <c r="H140" s="10">
        <v>39891</v>
      </c>
      <c r="I140" s="11">
        <v>37.800000000000004</v>
      </c>
      <c r="J140" s="10">
        <v>40987</v>
      </c>
      <c r="K140" s="11">
        <v>169.53</v>
      </c>
    </row>
    <row r="141" spans="1:11" ht="135">
      <c r="A141" s="1" t="s">
        <v>980</v>
      </c>
      <c r="B141" s="1" t="s">
        <v>989</v>
      </c>
      <c r="C141" s="1" t="s">
        <v>982</v>
      </c>
      <c r="D141" s="1" t="s">
        <v>983</v>
      </c>
      <c r="E141" s="1" t="s">
        <v>988</v>
      </c>
      <c r="F141" s="6">
        <v>39892</v>
      </c>
      <c r="G141" s="7">
        <v>3.2391201411906505</v>
      </c>
      <c r="H141" s="10">
        <v>39886</v>
      </c>
      <c r="I141" s="11">
        <v>464.62</v>
      </c>
      <c r="J141" s="10">
        <v>40982</v>
      </c>
      <c r="K141" s="11">
        <v>1969.5800000000002</v>
      </c>
    </row>
    <row r="142" spans="1:11" ht="135">
      <c r="A142" s="1" t="s">
        <v>992</v>
      </c>
      <c r="B142" s="1" t="s">
        <v>993</v>
      </c>
      <c r="C142" s="1" t="s">
        <v>994</v>
      </c>
      <c r="D142" s="1" t="s">
        <v>995</v>
      </c>
      <c r="E142" s="1" t="s">
        <v>996</v>
      </c>
      <c r="F142" s="6">
        <v>38447</v>
      </c>
      <c r="G142" s="7">
        <v>5.7314180284659999</v>
      </c>
      <c r="H142" s="10">
        <v>38456</v>
      </c>
      <c r="I142" s="11">
        <v>37.94</v>
      </c>
      <c r="J142" s="10">
        <v>39552</v>
      </c>
      <c r="K142" s="11">
        <v>255.39000000000001</v>
      </c>
    </row>
    <row r="143" spans="1:11" ht="135">
      <c r="A143" s="1" t="s">
        <v>997</v>
      </c>
      <c r="B143" s="1" t="s">
        <v>998</v>
      </c>
      <c r="C143" s="1" t="s">
        <v>999</v>
      </c>
      <c r="D143" s="1" t="s">
        <v>1000</v>
      </c>
      <c r="E143" s="1" t="s">
        <v>1001</v>
      </c>
      <c r="F143" s="6">
        <v>38995</v>
      </c>
      <c r="G143" s="7">
        <v>-0.36823635952003625</v>
      </c>
      <c r="H143" s="10">
        <v>39216</v>
      </c>
      <c r="I143" s="11">
        <v>88.34</v>
      </c>
      <c r="J143" s="10">
        <v>40312</v>
      </c>
      <c r="K143" s="11">
        <v>55.81</v>
      </c>
    </row>
    <row r="144" spans="1:11" ht="135">
      <c r="A144" s="1" t="s">
        <v>1008</v>
      </c>
      <c r="B144" s="1" t="s">
        <v>1009</v>
      </c>
      <c r="C144" s="1" t="s">
        <v>1010</v>
      </c>
      <c r="D144" s="1" t="s">
        <v>1011</v>
      </c>
      <c r="E144" s="1" t="s">
        <v>1012</v>
      </c>
      <c r="F144" s="6">
        <v>39391</v>
      </c>
      <c r="G144" s="7">
        <v>1.1001954397394136</v>
      </c>
      <c r="H144" s="10">
        <v>39400</v>
      </c>
      <c r="I144" s="11">
        <v>76.75</v>
      </c>
      <c r="J144" s="10">
        <v>40496</v>
      </c>
      <c r="K144" s="11">
        <v>161.19</v>
      </c>
    </row>
    <row r="145" spans="1:11" ht="135">
      <c r="A145" s="1" t="s">
        <v>1014</v>
      </c>
      <c r="B145" s="1" t="s">
        <v>1015</v>
      </c>
      <c r="C145" s="1" t="s">
        <v>1016</v>
      </c>
      <c r="D145" s="1" t="s">
        <v>1017</v>
      </c>
      <c r="E145" s="1" t="s">
        <v>1018</v>
      </c>
      <c r="F145" s="6">
        <v>40729</v>
      </c>
      <c r="G145" s="7">
        <v>1.902087960906264</v>
      </c>
      <c r="H145" s="10">
        <v>41135</v>
      </c>
      <c r="I145" s="11">
        <v>112.55</v>
      </c>
      <c r="J145" s="10">
        <v>42230</v>
      </c>
      <c r="K145" s="11">
        <v>326.63</v>
      </c>
    </row>
    <row r="146" spans="1:11" ht="135">
      <c r="A146" s="1" t="s">
        <v>1024</v>
      </c>
      <c r="B146" s="1" t="s">
        <v>1025</v>
      </c>
      <c r="C146" s="1" t="s">
        <v>1026</v>
      </c>
      <c r="D146" s="1" t="s">
        <v>1027</v>
      </c>
      <c r="E146" s="1" t="s">
        <v>1028</v>
      </c>
      <c r="F146" s="6">
        <v>41218</v>
      </c>
      <c r="G146" s="7">
        <v>0.33932406613171651</v>
      </c>
      <c r="H146" s="10">
        <v>41227</v>
      </c>
      <c r="I146" s="11">
        <v>10713.77</v>
      </c>
      <c r="J146" s="10">
        <v>42322</v>
      </c>
      <c r="K146" s="11">
        <v>14349.210000000001</v>
      </c>
    </row>
    <row r="147" spans="1:11" ht="135">
      <c r="A147" s="1" t="s">
        <v>1033</v>
      </c>
      <c r="B147" s="1" t="s">
        <v>1034</v>
      </c>
      <c r="C147" s="1" t="s">
        <v>1035</v>
      </c>
      <c r="D147" s="1" t="s">
        <v>1036</v>
      </c>
      <c r="E147" s="1" t="s">
        <v>1037</v>
      </c>
      <c r="F147" s="6">
        <v>40638</v>
      </c>
      <c r="G147" s="7">
        <v>2.2014447044460268</v>
      </c>
      <c r="H147" s="10">
        <v>41104</v>
      </c>
      <c r="I147" s="11">
        <v>98.29</v>
      </c>
      <c r="J147" s="10">
        <v>42199</v>
      </c>
      <c r="K147" s="11">
        <v>314.67</v>
      </c>
    </row>
    <row r="148" spans="1:11" ht="135">
      <c r="A148" s="1" t="s">
        <v>1038</v>
      </c>
      <c r="B148" s="1" t="s">
        <v>1039</v>
      </c>
      <c r="C148" s="1" t="s">
        <v>1040</v>
      </c>
      <c r="D148" s="1" t="s">
        <v>1041</v>
      </c>
      <c r="E148" s="1" t="s">
        <v>1042</v>
      </c>
      <c r="F148" s="6">
        <v>38934</v>
      </c>
      <c r="G148" s="7">
        <v>0.75091601408147146</v>
      </c>
      <c r="H148" s="10">
        <v>38943</v>
      </c>
      <c r="I148" s="11">
        <v>139.19</v>
      </c>
      <c r="J148" s="10">
        <v>40039</v>
      </c>
      <c r="K148" s="11">
        <v>243.71</v>
      </c>
    </row>
    <row r="149" spans="1:11" ht="135">
      <c r="A149" s="1" t="s">
        <v>1048</v>
      </c>
      <c r="B149" s="1" t="s">
        <v>1049</v>
      </c>
      <c r="C149" s="1" t="s">
        <v>1050</v>
      </c>
      <c r="D149" s="1" t="s">
        <v>1051</v>
      </c>
      <c r="E149" s="1" t="s">
        <v>1052</v>
      </c>
      <c r="F149" s="6">
        <v>38812</v>
      </c>
      <c r="G149" s="7">
        <v>-0.71294933781795244</v>
      </c>
      <c r="H149" s="10">
        <v>38851</v>
      </c>
      <c r="I149" s="11">
        <v>95.14</v>
      </c>
      <c r="J149" s="10">
        <v>39947</v>
      </c>
      <c r="K149" s="11">
        <v>27.310000000000002</v>
      </c>
    </row>
    <row r="150" spans="1:11" ht="120">
      <c r="A150" s="1" t="s">
        <v>1053</v>
      </c>
      <c r="B150" s="1" t="s">
        <v>1054</v>
      </c>
      <c r="C150" s="1" t="s">
        <v>1055</v>
      </c>
      <c r="D150" s="1" t="s">
        <v>1056</v>
      </c>
      <c r="E150" s="1" t="s">
        <v>1057</v>
      </c>
      <c r="F150" s="6">
        <v>39391</v>
      </c>
      <c r="G150" s="7">
        <v>0.2447097907990084</v>
      </c>
      <c r="H150" s="10">
        <v>39400</v>
      </c>
      <c r="I150" s="11">
        <v>2076.9499999999998</v>
      </c>
      <c r="J150" s="10">
        <v>40496</v>
      </c>
      <c r="K150" s="11">
        <v>2585.2000000000003</v>
      </c>
    </row>
    <row r="151" spans="1:11" ht="120">
      <c r="A151" s="1" t="s">
        <v>1058</v>
      </c>
      <c r="B151" s="1" t="s">
        <v>1059</v>
      </c>
      <c r="C151" s="1" t="s">
        <v>1060</v>
      </c>
      <c r="D151" s="1" t="s">
        <v>1061</v>
      </c>
      <c r="E151" s="1" t="s">
        <v>1062</v>
      </c>
      <c r="F151" s="6">
        <v>36377</v>
      </c>
      <c r="G151" s="7">
        <v>1.7666119157831865</v>
      </c>
      <c r="H151" s="10">
        <v>36386</v>
      </c>
      <c r="I151" s="11">
        <v>66.97</v>
      </c>
      <c r="J151" s="10">
        <v>37482</v>
      </c>
      <c r="K151" s="11">
        <v>185.28</v>
      </c>
    </row>
    <row r="152" spans="1:11" ht="135">
      <c r="A152" s="1" t="s">
        <v>1065</v>
      </c>
      <c r="B152" s="1" t="s">
        <v>1066</v>
      </c>
      <c r="C152" s="1" t="s">
        <v>1067</v>
      </c>
      <c r="D152" s="1" t="s">
        <v>1068</v>
      </c>
      <c r="E152" s="1" t="s">
        <v>1069</v>
      </c>
      <c r="F152" s="6">
        <v>39177</v>
      </c>
      <c r="G152" s="7">
        <v>-0.37879325643300793</v>
      </c>
      <c r="H152" s="10">
        <v>41196</v>
      </c>
      <c r="I152" s="11">
        <v>112.7</v>
      </c>
      <c r="J152" s="10">
        <v>42291</v>
      </c>
      <c r="K152" s="11">
        <v>70.010000000000005</v>
      </c>
    </row>
    <row r="153" spans="1:11" ht="135">
      <c r="A153" s="1" t="s">
        <v>1072</v>
      </c>
      <c r="B153" s="1" t="s">
        <v>1073</v>
      </c>
      <c r="C153" s="1" t="s">
        <v>1074</v>
      </c>
      <c r="D153" s="1" t="s">
        <v>1075</v>
      </c>
      <c r="E153" s="1" t="s">
        <v>1076</v>
      </c>
      <c r="F153" s="6">
        <v>40879</v>
      </c>
      <c r="G153" s="7">
        <v>1.4615611876675039</v>
      </c>
      <c r="H153" s="10">
        <v>40891</v>
      </c>
      <c r="I153" s="11">
        <v>473.87</v>
      </c>
      <c r="J153" s="10">
        <v>41987</v>
      </c>
      <c r="K153" s="11">
        <v>1166.46</v>
      </c>
    </row>
    <row r="154" spans="1:11" ht="135">
      <c r="A154" s="1" t="s">
        <v>1072</v>
      </c>
      <c r="B154" s="1" t="s">
        <v>1073</v>
      </c>
      <c r="C154" s="1" t="s">
        <v>1077</v>
      </c>
      <c r="D154" s="1" t="s">
        <v>1078</v>
      </c>
      <c r="E154" s="1" t="s">
        <v>1079</v>
      </c>
      <c r="F154" s="6">
        <v>40879</v>
      </c>
      <c r="G154" s="7">
        <v>1.2040562739564467</v>
      </c>
      <c r="H154" s="10">
        <v>40891</v>
      </c>
      <c r="I154" s="11">
        <v>474.82</v>
      </c>
      <c r="J154" s="10">
        <v>41987</v>
      </c>
      <c r="K154" s="11">
        <v>1046.53</v>
      </c>
    </row>
    <row r="155" spans="1:11" ht="135">
      <c r="A155" s="1" t="s">
        <v>1072</v>
      </c>
      <c r="B155" s="1" t="s">
        <v>1073</v>
      </c>
      <c r="C155" s="1" t="s">
        <v>1074</v>
      </c>
      <c r="D155" s="1" t="s">
        <v>1075</v>
      </c>
      <c r="E155" s="1" t="s">
        <v>1080</v>
      </c>
      <c r="F155" s="6">
        <v>40879</v>
      </c>
      <c r="G155" s="7">
        <v>1.4615611876675039</v>
      </c>
      <c r="H155" s="10">
        <v>40891</v>
      </c>
      <c r="I155" s="11">
        <v>473.87</v>
      </c>
      <c r="J155" s="10">
        <v>41987</v>
      </c>
      <c r="K155" s="11">
        <v>1166.46</v>
      </c>
    </row>
    <row r="156" spans="1:11" ht="135">
      <c r="A156" s="1" t="s">
        <v>1081</v>
      </c>
      <c r="B156" s="1" t="s">
        <v>1082</v>
      </c>
      <c r="C156" s="1" t="s">
        <v>1083</v>
      </c>
      <c r="D156" s="1" t="s">
        <v>1084</v>
      </c>
      <c r="E156" s="1" t="s">
        <v>1085</v>
      </c>
      <c r="F156" s="6">
        <v>41095</v>
      </c>
      <c r="G156" s="7">
        <v>0.99954785381795974</v>
      </c>
      <c r="H156" s="10">
        <v>41104</v>
      </c>
      <c r="I156" s="11">
        <v>12894.06</v>
      </c>
      <c r="J156" s="10">
        <v>42199</v>
      </c>
      <c r="K156" s="11">
        <v>25782.29</v>
      </c>
    </row>
    <row r="157" spans="1:11" ht="135">
      <c r="A157" s="1" t="s">
        <v>1081</v>
      </c>
      <c r="B157" s="1" t="s">
        <v>1082</v>
      </c>
      <c r="C157" s="1" t="s">
        <v>1086</v>
      </c>
      <c r="D157" s="1" t="s">
        <v>1087</v>
      </c>
      <c r="E157" s="1" t="s">
        <v>1088</v>
      </c>
      <c r="F157" s="6">
        <v>41095</v>
      </c>
      <c r="G157" s="7">
        <v>-8.8832064175423261E-2</v>
      </c>
      <c r="H157" s="10">
        <v>41107</v>
      </c>
      <c r="I157" s="11">
        <v>4078.82</v>
      </c>
      <c r="J157" s="10">
        <v>42202</v>
      </c>
      <c r="K157" s="11">
        <v>3716.4900000000002</v>
      </c>
    </row>
    <row r="158" spans="1:11" ht="135">
      <c r="A158" s="1" t="s">
        <v>1100</v>
      </c>
      <c r="B158" s="1" t="s">
        <v>1101</v>
      </c>
      <c r="C158" s="1" t="s">
        <v>1102</v>
      </c>
      <c r="D158" s="1" t="s">
        <v>1103</v>
      </c>
      <c r="E158" s="1" t="s">
        <v>1104</v>
      </c>
      <c r="F158" s="6">
        <v>41460</v>
      </c>
      <c r="G158" s="7">
        <v>-0.55366521714576156</v>
      </c>
      <c r="H158" s="10">
        <v>41469</v>
      </c>
      <c r="I158" s="11">
        <v>708.28</v>
      </c>
      <c r="J158" s="10">
        <v>42565</v>
      </c>
      <c r="K158" s="11">
        <v>316.13</v>
      </c>
    </row>
    <row r="159" spans="1:11" ht="135">
      <c r="A159" s="1" t="s">
        <v>1116</v>
      </c>
      <c r="B159" s="1" t="s">
        <v>1117</v>
      </c>
      <c r="C159" s="1" t="s">
        <v>1118</v>
      </c>
      <c r="D159" s="1" t="s">
        <v>1119</v>
      </c>
      <c r="E159" s="1" t="s">
        <v>1120</v>
      </c>
      <c r="F159" s="6">
        <v>38112</v>
      </c>
      <c r="G159" s="7">
        <v>0.69823301683186956</v>
      </c>
      <c r="H159" s="10">
        <v>38121</v>
      </c>
      <c r="I159" s="11">
        <v>10740.34</v>
      </c>
      <c r="J159" s="10">
        <v>39216</v>
      </c>
      <c r="K159" s="11">
        <v>18239.600000000002</v>
      </c>
    </row>
    <row r="160" spans="1:11" ht="135">
      <c r="A160" s="1" t="s">
        <v>1121</v>
      </c>
      <c r="B160" s="1" t="s">
        <v>1122</v>
      </c>
      <c r="C160" s="1" t="s">
        <v>1123</v>
      </c>
      <c r="D160" s="1" t="s">
        <v>1124</v>
      </c>
      <c r="E160" s="1" t="s">
        <v>1125</v>
      </c>
      <c r="F160" s="6">
        <v>38538</v>
      </c>
      <c r="G160" s="7">
        <v>-0.1311284046692606</v>
      </c>
      <c r="H160" s="10">
        <v>39430</v>
      </c>
      <c r="I160" s="11">
        <v>102.8</v>
      </c>
      <c r="J160" s="10">
        <v>40526</v>
      </c>
      <c r="K160" s="11">
        <v>89.320000000000007</v>
      </c>
    </row>
    <row r="161" spans="1:11" ht="135">
      <c r="A161" s="1" t="s">
        <v>1166</v>
      </c>
      <c r="B161" s="1" t="s">
        <v>1167</v>
      </c>
      <c r="C161" s="1" t="s">
        <v>1168</v>
      </c>
      <c r="D161" s="1" t="s">
        <v>1169</v>
      </c>
      <c r="E161" s="1" t="s">
        <v>1170</v>
      </c>
      <c r="F161" s="6">
        <v>38604</v>
      </c>
      <c r="G161" s="7">
        <v>0.82208372530573859</v>
      </c>
      <c r="H161" s="10">
        <v>40588</v>
      </c>
      <c r="I161" s="11">
        <v>85.04</v>
      </c>
      <c r="J161" s="10">
        <v>41684</v>
      </c>
      <c r="K161" s="11">
        <v>154.95000000000002</v>
      </c>
    </row>
    <row r="162" spans="1:11" ht="135">
      <c r="A162" s="1" t="s">
        <v>1166</v>
      </c>
      <c r="B162" s="1" t="s">
        <v>1167</v>
      </c>
      <c r="C162" s="1" t="s">
        <v>1171</v>
      </c>
      <c r="D162" s="1" t="s">
        <v>1172</v>
      </c>
      <c r="E162" s="1" t="s">
        <v>1173</v>
      </c>
      <c r="F162" s="6">
        <v>38604</v>
      </c>
      <c r="G162" s="7">
        <v>-0.17060457167271953</v>
      </c>
      <c r="H162" s="10">
        <v>38618</v>
      </c>
      <c r="I162" s="11">
        <v>234.05</v>
      </c>
      <c r="J162" s="10">
        <v>39714</v>
      </c>
      <c r="K162" s="11">
        <v>194.12</v>
      </c>
    </row>
    <row r="163" spans="1:11" ht="135">
      <c r="A163" s="1" t="s">
        <v>1166</v>
      </c>
      <c r="B163" s="1" t="s">
        <v>1167</v>
      </c>
      <c r="C163" s="1" t="s">
        <v>1168</v>
      </c>
      <c r="D163" s="1" t="s">
        <v>1169</v>
      </c>
      <c r="E163" s="1" t="s">
        <v>1174</v>
      </c>
      <c r="F163" s="6">
        <v>38604</v>
      </c>
      <c r="G163" s="7">
        <v>0.76266148393735</v>
      </c>
      <c r="H163" s="10">
        <v>40591</v>
      </c>
      <c r="I163" s="11">
        <v>87.47</v>
      </c>
      <c r="J163" s="10">
        <v>41687</v>
      </c>
      <c r="K163" s="11">
        <v>154.18</v>
      </c>
    </row>
    <row r="164" spans="1:11" ht="135">
      <c r="A164" s="1" t="s">
        <v>1175</v>
      </c>
      <c r="B164" s="1" t="s">
        <v>1176</v>
      </c>
      <c r="C164" s="1" t="s">
        <v>1177</v>
      </c>
      <c r="D164" s="1" t="s">
        <v>1178</v>
      </c>
      <c r="E164" s="1" t="s">
        <v>1179</v>
      </c>
      <c r="F164" s="6">
        <v>41030</v>
      </c>
      <c r="G164" s="7">
        <v>0.34218593357942129</v>
      </c>
      <c r="H164" s="10">
        <v>41043</v>
      </c>
      <c r="I164" s="11">
        <v>1725.67</v>
      </c>
      <c r="J164" s="10">
        <v>42138</v>
      </c>
      <c r="K164" s="11">
        <v>2316.17</v>
      </c>
    </row>
    <row r="165" spans="1:11" ht="135">
      <c r="A165" s="1" t="s">
        <v>1196</v>
      </c>
      <c r="B165" s="1" t="s">
        <v>1197</v>
      </c>
      <c r="C165" s="1" t="s">
        <v>1198</v>
      </c>
      <c r="D165" s="1" t="s">
        <v>1199</v>
      </c>
      <c r="E165" s="1" t="s">
        <v>1200</v>
      </c>
      <c r="F165" s="6">
        <v>40821</v>
      </c>
      <c r="G165" s="7">
        <v>0.83335836347208248</v>
      </c>
      <c r="H165" s="10">
        <v>40830</v>
      </c>
      <c r="I165" s="11">
        <v>4061.77</v>
      </c>
      <c r="J165" s="10">
        <v>41926</v>
      </c>
      <c r="K165" s="11">
        <v>7446.68</v>
      </c>
    </row>
    <row r="166" spans="1:11" ht="135">
      <c r="A166" s="1" t="s">
        <v>1201</v>
      </c>
      <c r="B166" s="1" t="s">
        <v>1202</v>
      </c>
      <c r="C166" s="1" t="s">
        <v>1203</v>
      </c>
      <c r="D166" s="1" t="s">
        <v>1204</v>
      </c>
      <c r="E166" s="1" t="s">
        <v>1205</v>
      </c>
      <c r="F166" s="6">
        <v>37716</v>
      </c>
      <c r="G166" s="7">
        <v>6.9435825105782794</v>
      </c>
      <c r="H166" s="10">
        <v>37725</v>
      </c>
      <c r="I166" s="11">
        <v>35.450000000000003</v>
      </c>
      <c r="J166" s="10">
        <v>38821</v>
      </c>
      <c r="K166" s="11">
        <v>281.60000000000002</v>
      </c>
    </row>
    <row r="167" spans="1:11" ht="135">
      <c r="A167" s="1" t="s">
        <v>1206</v>
      </c>
      <c r="B167" s="1" t="s">
        <v>1207</v>
      </c>
      <c r="C167" s="1" t="s">
        <v>1208</v>
      </c>
      <c r="D167" s="1" t="s">
        <v>1209</v>
      </c>
      <c r="E167" s="1" t="s">
        <v>1210</v>
      </c>
      <c r="F167" s="6">
        <v>39757</v>
      </c>
      <c r="G167" s="7">
        <v>-0.29709325546051985</v>
      </c>
      <c r="H167" s="10">
        <v>39766</v>
      </c>
      <c r="I167" s="11">
        <v>3855.86</v>
      </c>
      <c r="J167" s="10">
        <v>40861</v>
      </c>
      <c r="K167" s="11">
        <v>2710.31</v>
      </c>
    </row>
    <row r="168" spans="1:11" ht="135">
      <c r="A168" s="1" t="s">
        <v>1221</v>
      </c>
      <c r="B168" s="1" t="s">
        <v>1222</v>
      </c>
      <c r="C168" s="1" t="s">
        <v>620</v>
      </c>
      <c r="D168" s="1" t="s">
        <v>621</v>
      </c>
      <c r="E168" s="1" t="s">
        <v>622</v>
      </c>
      <c r="F168" s="6">
        <v>40848</v>
      </c>
      <c r="G168" s="7">
        <v>0.63215990301499103</v>
      </c>
      <c r="H168" s="10">
        <v>40876</v>
      </c>
      <c r="I168" s="11">
        <v>1963.19</v>
      </c>
      <c r="J168" s="10">
        <v>41972</v>
      </c>
      <c r="K168" s="11">
        <v>3204.2400000000002</v>
      </c>
    </row>
    <row r="169" spans="1:11" ht="135">
      <c r="A169" s="1" t="s">
        <v>1223</v>
      </c>
      <c r="B169" s="1" t="s">
        <v>1224</v>
      </c>
      <c r="C169" s="1" t="s">
        <v>1225</v>
      </c>
      <c r="D169" s="1" t="s">
        <v>1226</v>
      </c>
      <c r="E169" s="1" t="s">
        <v>1227</v>
      </c>
      <c r="F169" s="6">
        <v>39912</v>
      </c>
      <c r="G169" s="7">
        <v>0.81394264397295391</v>
      </c>
      <c r="H169" s="10">
        <v>39917</v>
      </c>
      <c r="I169" s="11">
        <v>257.34000000000003</v>
      </c>
      <c r="J169" s="10">
        <v>41013</v>
      </c>
      <c r="K169" s="11">
        <v>466.8</v>
      </c>
    </row>
    <row r="170" spans="1:11" ht="135">
      <c r="A170" s="1" t="s">
        <v>1223</v>
      </c>
      <c r="B170" s="1" t="s">
        <v>1224</v>
      </c>
      <c r="C170" s="1" t="s">
        <v>1225</v>
      </c>
      <c r="D170" s="1" t="s">
        <v>1226</v>
      </c>
      <c r="E170" s="1" t="s">
        <v>1228</v>
      </c>
      <c r="F170" s="6">
        <v>39912</v>
      </c>
      <c r="G170" s="7">
        <v>0.81394264397295391</v>
      </c>
      <c r="H170" s="10">
        <v>39917</v>
      </c>
      <c r="I170" s="11">
        <v>257.34000000000003</v>
      </c>
      <c r="J170" s="10">
        <v>41013</v>
      </c>
      <c r="K170" s="11">
        <v>466.8</v>
      </c>
    </row>
    <row r="171" spans="1:11" ht="135">
      <c r="A171" s="1" t="s">
        <v>1232</v>
      </c>
      <c r="B171" s="1" t="s">
        <v>1233</v>
      </c>
      <c r="C171" s="1" t="s">
        <v>1234</v>
      </c>
      <c r="D171" s="1" t="s">
        <v>1235</v>
      </c>
      <c r="E171" s="1" t="s">
        <v>1236</v>
      </c>
      <c r="F171" s="6">
        <v>41241</v>
      </c>
      <c r="G171" s="7">
        <v>1</v>
      </c>
      <c r="H171" s="10">
        <v>41227</v>
      </c>
      <c r="I171" s="11">
        <v>155.75</v>
      </c>
      <c r="J171" s="10">
        <v>42322</v>
      </c>
      <c r="K171" s="11">
        <v>311.5</v>
      </c>
    </row>
    <row r="172" spans="1:11" ht="135">
      <c r="A172" s="1" t="s">
        <v>1244</v>
      </c>
      <c r="B172" s="1" t="s">
        <v>1245</v>
      </c>
      <c r="C172" s="1" t="s">
        <v>1246</v>
      </c>
      <c r="D172" s="1" t="s">
        <v>1247</v>
      </c>
      <c r="E172" s="1" t="s">
        <v>1248</v>
      </c>
      <c r="F172" s="6">
        <v>35160</v>
      </c>
      <c r="G172" s="7">
        <v>4.2519311978576582</v>
      </c>
      <c r="H172" s="10">
        <v>37239</v>
      </c>
      <c r="I172" s="11">
        <v>97.09</v>
      </c>
      <c r="J172" s="10">
        <v>38335</v>
      </c>
      <c r="K172" s="11">
        <v>509.91</v>
      </c>
    </row>
    <row r="173" spans="1:11" ht="135">
      <c r="A173" s="1" t="s">
        <v>1249</v>
      </c>
      <c r="B173" s="1" t="s">
        <v>1250</v>
      </c>
      <c r="C173" s="1" t="s">
        <v>1251</v>
      </c>
      <c r="D173" s="1" t="s">
        <v>1252</v>
      </c>
      <c r="E173" s="1" t="s">
        <v>1253</v>
      </c>
      <c r="F173" s="6">
        <v>41552</v>
      </c>
      <c r="G173" s="7">
        <v>0.73276753665510741</v>
      </c>
      <c r="H173" s="10">
        <v>41561</v>
      </c>
      <c r="I173" s="11">
        <v>986.22</v>
      </c>
      <c r="J173" s="10">
        <v>42657</v>
      </c>
      <c r="K173" s="11">
        <v>1708.89</v>
      </c>
    </row>
    <row r="174" spans="1:11" ht="135">
      <c r="A174" s="1" t="s">
        <v>1257</v>
      </c>
      <c r="B174" s="1" t="s">
        <v>1258</v>
      </c>
      <c r="C174" s="1" t="s">
        <v>1259</v>
      </c>
      <c r="D174" s="1" t="s">
        <v>1260</v>
      </c>
      <c r="E174" s="1" t="s">
        <v>1261</v>
      </c>
      <c r="F174" s="6">
        <v>36835</v>
      </c>
      <c r="G174" s="7">
        <v>1.2090042766188585</v>
      </c>
      <c r="H174" s="10">
        <v>36844</v>
      </c>
      <c r="I174" s="11">
        <v>727.21</v>
      </c>
      <c r="J174" s="10">
        <v>37939</v>
      </c>
      <c r="K174" s="11">
        <v>1606.41</v>
      </c>
    </row>
    <row r="175" spans="1:11" ht="135">
      <c r="A175" s="1" t="s">
        <v>1264</v>
      </c>
      <c r="B175" s="1" t="s">
        <v>1265</v>
      </c>
      <c r="C175" s="1" t="s">
        <v>1266</v>
      </c>
      <c r="D175" s="1" t="s">
        <v>1267</v>
      </c>
      <c r="E175" s="1" t="s">
        <v>1268</v>
      </c>
      <c r="F175" s="6">
        <v>40852</v>
      </c>
      <c r="G175" s="7">
        <v>1.1168018404429543</v>
      </c>
      <c r="H175" s="10">
        <v>40861</v>
      </c>
      <c r="I175" s="11">
        <v>512.91999999999996</v>
      </c>
      <c r="J175" s="10">
        <v>41957</v>
      </c>
      <c r="K175" s="11">
        <v>1085.75</v>
      </c>
    </row>
    <row r="176" spans="1:11" ht="120">
      <c r="A176" s="1" t="s">
        <v>1275</v>
      </c>
      <c r="B176" s="1" t="s">
        <v>1276</v>
      </c>
      <c r="C176" s="1" t="s">
        <v>216</v>
      </c>
      <c r="D176" s="1" t="s">
        <v>217</v>
      </c>
      <c r="E176" s="1" t="s">
        <v>218</v>
      </c>
      <c r="F176" s="6">
        <v>36354</v>
      </c>
      <c r="G176" s="7">
        <v>-0.85005355230274904</v>
      </c>
      <c r="H176" s="10">
        <v>36355</v>
      </c>
      <c r="I176" s="11">
        <v>112.04</v>
      </c>
      <c r="J176" s="10">
        <v>37451</v>
      </c>
      <c r="K176" s="11">
        <v>16.8</v>
      </c>
    </row>
    <row r="177" spans="1:11" ht="135">
      <c r="A177" s="1" t="s">
        <v>1275</v>
      </c>
      <c r="B177" s="1" t="s">
        <v>1276</v>
      </c>
      <c r="C177" s="1" t="s">
        <v>216</v>
      </c>
      <c r="D177" s="1" t="s">
        <v>217</v>
      </c>
      <c r="E177" s="1" t="s">
        <v>219</v>
      </c>
      <c r="F177" s="6">
        <v>36354</v>
      </c>
      <c r="G177" s="7">
        <v>-0.85005355230274904</v>
      </c>
      <c r="H177" s="10">
        <v>36355</v>
      </c>
      <c r="I177" s="11">
        <v>112.04</v>
      </c>
      <c r="J177" s="10">
        <v>37451</v>
      </c>
      <c r="K177" s="11">
        <v>16.8</v>
      </c>
    </row>
    <row r="178" spans="1:11" ht="120">
      <c r="A178" s="1" t="s">
        <v>1275</v>
      </c>
      <c r="B178" s="1" t="s">
        <v>1277</v>
      </c>
      <c r="C178" s="1" t="s">
        <v>216</v>
      </c>
      <c r="D178" s="1" t="s">
        <v>217</v>
      </c>
      <c r="E178" s="1" t="s">
        <v>218</v>
      </c>
      <c r="F178" s="6">
        <v>36354</v>
      </c>
      <c r="G178" s="7">
        <v>-0.85005355230274904</v>
      </c>
      <c r="H178" s="10">
        <v>36355</v>
      </c>
      <c r="I178" s="11">
        <v>112.04</v>
      </c>
      <c r="J178" s="10">
        <v>37451</v>
      </c>
      <c r="K178" s="11">
        <v>16.8</v>
      </c>
    </row>
    <row r="179" spans="1:11" ht="135">
      <c r="A179" s="1" t="s">
        <v>1275</v>
      </c>
      <c r="B179" s="1" t="s">
        <v>1277</v>
      </c>
      <c r="C179" s="1" t="s">
        <v>216</v>
      </c>
      <c r="D179" s="1" t="s">
        <v>217</v>
      </c>
      <c r="E179" s="1" t="s">
        <v>219</v>
      </c>
      <c r="F179" s="6">
        <v>36354</v>
      </c>
      <c r="G179" s="7">
        <v>-0.85005355230274904</v>
      </c>
      <c r="H179" s="10">
        <v>36355</v>
      </c>
      <c r="I179" s="11">
        <v>112.04</v>
      </c>
      <c r="J179" s="10">
        <v>37451</v>
      </c>
      <c r="K179" s="11">
        <v>16.8</v>
      </c>
    </row>
    <row r="180" spans="1:11" ht="135">
      <c r="A180" s="1" t="s">
        <v>1278</v>
      </c>
      <c r="B180" s="1" t="s">
        <v>1279</v>
      </c>
      <c r="C180" s="1" t="s">
        <v>1280</v>
      </c>
      <c r="D180" s="1" t="s">
        <v>1281</v>
      </c>
      <c r="E180" s="1" t="s">
        <v>1282</v>
      </c>
      <c r="F180" s="6">
        <v>40944</v>
      </c>
      <c r="G180" s="7">
        <v>0.19153329891584922</v>
      </c>
      <c r="H180" s="10">
        <v>40953</v>
      </c>
      <c r="I180" s="11">
        <v>329.29</v>
      </c>
      <c r="J180" s="10">
        <v>42049</v>
      </c>
      <c r="K180" s="11">
        <v>392.36</v>
      </c>
    </row>
    <row r="181" spans="1:11" ht="135">
      <c r="A181" s="1" t="s">
        <v>1223</v>
      </c>
      <c r="B181" s="1" t="s">
        <v>1284</v>
      </c>
      <c r="C181" s="1" t="s">
        <v>1225</v>
      </c>
      <c r="D181" s="1" t="s">
        <v>1226</v>
      </c>
      <c r="E181" s="1" t="s">
        <v>1227</v>
      </c>
      <c r="F181" s="6">
        <v>39912</v>
      </c>
      <c r="G181" s="7">
        <v>0.81394264397295391</v>
      </c>
      <c r="H181" s="10">
        <v>39917</v>
      </c>
      <c r="I181" s="11">
        <v>257.34000000000003</v>
      </c>
      <c r="J181" s="10">
        <v>41013</v>
      </c>
      <c r="K181" s="11">
        <v>466.8</v>
      </c>
    </row>
    <row r="182" spans="1:11" ht="135">
      <c r="A182" s="1" t="s">
        <v>1223</v>
      </c>
      <c r="B182" s="1" t="s">
        <v>1284</v>
      </c>
      <c r="C182" s="1" t="s">
        <v>1225</v>
      </c>
      <c r="D182" s="1" t="s">
        <v>1226</v>
      </c>
      <c r="E182" s="1" t="s">
        <v>1228</v>
      </c>
      <c r="F182" s="6">
        <v>39912</v>
      </c>
      <c r="G182" s="7">
        <v>0.81394264397295391</v>
      </c>
      <c r="H182" s="10">
        <v>39917</v>
      </c>
      <c r="I182" s="11">
        <v>257.34000000000003</v>
      </c>
      <c r="J182" s="10">
        <v>41013</v>
      </c>
      <c r="K182" s="11">
        <v>466.8</v>
      </c>
    </row>
    <row r="183" spans="1:11" ht="135">
      <c r="A183" s="1" t="s">
        <v>1285</v>
      </c>
      <c r="B183" s="1" t="s">
        <v>1286</v>
      </c>
      <c r="C183" s="1" t="s">
        <v>1287</v>
      </c>
      <c r="D183" s="1" t="s">
        <v>1288</v>
      </c>
      <c r="E183" s="1" t="s">
        <v>1289</v>
      </c>
      <c r="F183" s="6">
        <v>41218</v>
      </c>
      <c r="G183" s="7">
        <v>-9.0746521989512913E-2</v>
      </c>
      <c r="H183" s="10">
        <v>41227</v>
      </c>
      <c r="I183" s="11">
        <v>329.93</v>
      </c>
      <c r="J183" s="10">
        <v>42322</v>
      </c>
      <c r="K183" s="11">
        <v>299.99</v>
      </c>
    </row>
    <row r="184" spans="1:11" ht="135">
      <c r="A184" s="1" t="s">
        <v>1290</v>
      </c>
      <c r="B184" s="1" t="s">
        <v>1291</v>
      </c>
      <c r="C184" s="1" t="s">
        <v>1292</v>
      </c>
      <c r="D184" s="1" t="s">
        <v>1293</v>
      </c>
      <c r="E184" s="1" t="s">
        <v>1294</v>
      </c>
      <c r="F184" s="6">
        <v>37200</v>
      </c>
      <c r="G184" s="7">
        <v>0.86885267550578427</v>
      </c>
      <c r="H184" s="10">
        <v>37209</v>
      </c>
      <c r="I184" s="11">
        <v>757.24</v>
      </c>
      <c r="J184" s="10">
        <v>38305</v>
      </c>
      <c r="K184" s="11">
        <v>1415.17</v>
      </c>
    </row>
    <row r="185" spans="1:11" ht="135">
      <c r="A185" s="1" t="s">
        <v>1295</v>
      </c>
      <c r="B185" s="1" t="s">
        <v>1296</v>
      </c>
      <c r="C185" s="1" t="s">
        <v>1297</v>
      </c>
      <c r="D185" s="1" t="s">
        <v>1298</v>
      </c>
      <c r="E185" s="1" t="s">
        <v>1299</v>
      </c>
      <c r="F185" s="6">
        <v>40273</v>
      </c>
      <c r="G185" s="7">
        <v>2.9390102406295715</v>
      </c>
      <c r="H185" s="10">
        <v>40282</v>
      </c>
      <c r="I185" s="11">
        <v>198.23000000000002</v>
      </c>
      <c r="J185" s="10">
        <v>41378</v>
      </c>
      <c r="K185" s="11">
        <v>780.83</v>
      </c>
    </row>
    <row r="186" spans="1:11" ht="135">
      <c r="A186" s="1" t="s">
        <v>1307</v>
      </c>
      <c r="B186" s="1" t="s">
        <v>1308</v>
      </c>
      <c r="C186" s="1" t="s">
        <v>1109</v>
      </c>
      <c r="D186" s="1" t="s">
        <v>1110</v>
      </c>
      <c r="E186" s="1" t="s">
        <v>1111</v>
      </c>
      <c r="F186" s="6">
        <v>39757</v>
      </c>
      <c r="G186" s="7">
        <v>0.27381834064452409</v>
      </c>
      <c r="H186" s="10">
        <v>39766</v>
      </c>
      <c r="I186" s="11">
        <v>526.59</v>
      </c>
      <c r="J186" s="10">
        <v>40861</v>
      </c>
      <c r="K186" s="11">
        <v>670.78</v>
      </c>
    </row>
    <row r="187" spans="1:11" ht="135">
      <c r="A187" s="1" t="s">
        <v>1307</v>
      </c>
      <c r="B187" s="1" t="s">
        <v>1308</v>
      </c>
      <c r="C187" s="1" t="s">
        <v>1112</v>
      </c>
      <c r="D187" s="1" t="s">
        <v>1113</v>
      </c>
      <c r="E187" s="1" t="s">
        <v>1114</v>
      </c>
      <c r="F187" s="6">
        <v>39757</v>
      </c>
      <c r="G187" s="7">
        <v>1.1122223787387897</v>
      </c>
      <c r="H187" s="10">
        <v>39766</v>
      </c>
      <c r="I187" s="11">
        <v>212.97</v>
      </c>
      <c r="J187" s="10">
        <v>40861</v>
      </c>
      <c r="K187" s="11">
        <v>449.84000000000003</v>
      </c>
    </row>
    <row r="188" spans="1:11" ht="135">
      <c r="A188" s="1" t="s">
        <v>1307</v>
      </c>
      <c r="B188" s="1" t="s">
        <v>1308</v>
      </c>
      <c r="C188" s="1" t="s">
        <v>1109</v>
      </c>
      <c r="D188" s="1" t="s">
        <v>1110</v>
      </c>
      <c r="E188" s="1" t="s">
        <v>1115</v>
      </c>
      <c r="F188" s="6">
        <v>39757</v>
      </c>
      <c r="G188" s="7">
        <v>0.27381834064452409</v>
      </c>
      <c r="H188" s="10">
        <v>39766</v>
      </c>
      <c r="I188" s="11">
        <v>526.59</v>
      </c>
      <c r="J188" s="10">
        <v>40861</v>
      </c>
      <c r="K188" s="11">
        <v>670.78</v>
      </c>
    </row>
    <row r="189" spans="1:11" ht="135">
      <c r="A189" s="1" t="s">
        <v>1309</v>
      </c>
      <c r="B189" s="1" t="s">
        <v>1310</v>
      </c>
      <c r="C189" s="1" t="s">
        <v>1311</v>
      </c>
      <c r="D189" s="1" t="s">
        <v>1312</v>
      </c>
      <c r="E189" s="1" t="s">
        <v>1313</v>
      </c>
      <c r="F189" s="6">
        <v>35747</v>
      </c>
      <c r="G189" s="7">
        <v>0.26431880008822894</v>
      </c>
      <c r="H189" s="10">
        <v>35763</v>
      </c>
      <c r="I189" s="11">
        <v>136.01</v>
      </c>
      <c r="J189" s="10">
        <v>36859</v>
      </c>
      <c r="K189" s="11">
        <v>171.96</v>
      </c>
    </row>
    <row r="190" spans="1:11" ht="135">
      <c r="A190" s="1" t="s">
        <v>1319</v>
      </c>
      <c r="B190" s="1" t="s">
        <v>1320</v>
      </c>
      <c r="C190" s="1" t="s">
        <v>1321</v>
      </c>
      <c r="D190" s="1" t="s">
        <v>1322</v>
      </c>
      <c r="E190" s="1" t="s">
        <v>1323</v>
      </c>
      <c r="F190" s="6">
        <v>39908</v>
      </c>
      <c r="G190" s="7">
        <v>1.5426621160409559</v>
      </c>
      <c r="H190" s="10">
        <v>39917</v>
      </c>
      <c r="I190" s="11">
        <v>181.66</v>
      </c>
      <c r="J190" s="10">
        <v>41013</v>
      </c>
      <c r="K190" s="11">
        <v>461.90000000000003</v>
      </c>
    </row>
    <row r="191" spans="1:11" ht="135">
      <c r="A191" s="1" t="s">
        <v>1331</v>
      </c>
      <c r="B191" s="1" t="s">
        <v>1332</v>
      </c>
      <c r="C191" s="1" t="s">
        <v>1333</v>
      </c>
      <c r="D191" s="1" t="s">
        <v>1334</v>
      </c>
      <c r="E191" s="1" t="s">
        <v>1335</v>
      </c>
      <c r="F191" s="6">
        <v>39543</v>
      </c>
      <c r="G191" s="7">
        <v>-2.5601750547045988E-2</v>
      </c>
      <c r="H191" s="10">
        <v>39552</v>
      </c>
      <c r="I191" s="11">
        <v>45.7</v>
      </c>
      <c r="J191" s="10">
        <v>40647</v>
      </c>
      <c r="K191" s="11">
        <v>44.53</v>
      </c>
    </row>
    <row r="192" spans="1:11" ht="135">
      <c r="A192" s="1" t="s">
        <v>1336</v>
      </c>
      <c r="B192" s="1" t="s">
        <v>1337</v>
      </c>
      <c r="C192" s="1" t="s">
        <v>1338</v>
      </c>
      <c r="D192" s="1" t="s">
        <v>1339</v>
      </c>
      <c r="E192" s="1" t="s">
        <v>1340</v>
      </c>
      <c r="F192" s="6">
        <v>37991</v>
      </c>
      <c r="G192" s="7">
        <v>2.2096644990423457</v>
      </c>
      <c r="H192" s="10">
        <v>38000</v>
      </c>
      <c r="I192" s="11">
        <v>226699.80000000002</v>
      </c>
      <c r="J192" s="10">
        <v>39096</v>
      </c>
      <c r="K192" s="11">
        <v>727630.3</v>
      </c>
    </row>
    <row r="193" spans="1:11" ht="135">
      <c r="A193" s="1" t="s">
        <v>1352</v>
      </c>
      <c r="B193" s="1" t="s">
        <v>1353</v>
      </c>
      <c r="C193" s="1" t="s">
        <v>1354</v>
      </c>
      <c r="D193" s="1" t="s">
        <v>1355</v>
      </c>
      <c r="E193" s="1" t="s">
        <v>1356</v>
      </c>
      <c r="F193" s="6">
        <v>38812</v>
      </c>
      <c r="G193" s="7">
        <v>-0.70467310716692877</v>
      </c>
      <c r="H193" s="10">
        <v>38851</v>
      </c>
      <c r="I193" s="11">
        <v>89.02</v>
      </c>
      <c r="J193" s="10">
        <v>39947</v>
      </c>
      <c r="K193" s="11">
        <v>26.29</v>
      </c>
    </row>
    <row r="194" spans="1:11" ht="135">
      <c r="A194" s="1" t="s">
        <v>1364</v>
      </c>
      <c r="B194" s="1" t="s">
        <v>1365</v>
      </c>
      <c r="C194" s="1" t="s">
        <v>1366</v>
      </c>
      <c r="D194" s="1" t="s">
        <v>1367</v>
      </c>
      <c r="E194" s="1" t="s">
        <v>1368</v>
      </c>
      <c r="F194" s="6">
        <v>36896</v>
      </c>
      <c r="G194" s="7">
        <v>1.0827664181821668</v>
      </c>
      <c r="H194" s="10">
        <v>36905</v>
      </c>
      <c r="I194" s="11">
        <v>1565.49</v>
      </c>
      <c r="J194" s="10">
        <v>38000</v>
      </c>
      <c r="K194" s="11">
        <v>3260.55</v>
      </c>
    </row>
    <row r="195" spans="1:11" ht="135">
      <c r="A195" s="1" t="s">
        <v>1369</v>
      </c>
      <c r="B195" s="1" t="s">
        <v>1370</v>
      </c>
      <c r="C195" s="1" t="s">
        <v>1371</v>
      </c>
      <c r="D195" s="1" t="s">
        <v>1372</v>
      </c>
      <c r="E195" s="1" t="s">
        <v>1373</v>
      </c>
      <c r="F195" s="6">
        <v>39360</v>
      </c>
      <c r="G195" s="7">
        <v>0.1074384212330444</v>
      </c>
      <c r="H195" s="10">
        <v>39384</v>
      </c>
      <c r="I195" s="11">
        <v>204.21</v>
      </c>
      <c r="J195" s="10">
        <v>40480</v>
      </c>
      <c r="K195" s="11">
        <v>226.15</v>
      </c>
    </row>
    <row r="196" spans="1:11" ht="120">
      <c r="A196" s="1" t="s">
        <v>1381</v>
      </c>
      <c r="B196" s="1" t="s">
        <v>1382</v>
      </c>
      <c r="C196" s="1" t="s">
        <v>1383</v>
      </c>
      <c r="D196" s="1" t="s">
        <v>1384</v>
      </c>
      <c r="E196" s="1" t="s">
        <v>1385</v>
      </c>
      <c r="F196" s="6">
        <v>40729</v>
      </c>
      <c r="G196" s="7">
        <v>0.25380630432873819</v>
      </c>
      <c r="H196" s="10">
        <v>40738</v>
      </c>
      <c r="I196" s="11">
        <v>569.45000000000005</v>
      </c>
      <c r="J196" s="10">
        <v>41834</v>
      </c>
      <c r="K196" s="11">
        <v>713.98</v>
      </c>
    </row>
    <row r="197" spans="1:11" ht="150">
      <c r="A197" s="1" t="s">
        <v>1381</v>
      </c>
      <c r="B197" s="1" t="s">
        <v>1382</v>
      </c>
      <c r="C197" s="1" t="s">
        <v>1386</v>
      </c>
      <c r="D197" s="1" t="s">
        <v>1387</v>
      </c>
      <c r="E197" s="1" t="s">
        <v>1388</v>
      </c>
      <c r="F197" s="6">
        <v>40729</v>
      </c>
      <c r="G197" s="7">
        <v>1.7524325172630257</v>
      </c>
      <c r="H197" s="10">
        <v>40738</v>
      </c>
      <c r="I197" s="11">
        <v>127.44</v>
      </c>
      <c r="J197" s="10">
        <v>41834</v>
      </c>
      <c r="K197" s="11">
        <v>350.77</v>
      </c>
    </row>
    <row r="198" spans="1:11" ht="120">
      <c r="A198" s="1" t="s">
        <v>1393</v>
      </c>
      <c r="B198" s="1" t="s">
        <v>1394</v>
      </c>
      <c r="C198" s="1" t="s">
        <v>1395</v>
      </c>
      <c r="D198" s="1" t="s">
        <v>1396</v>
      </c>
      <c r="E198" s="1" t="s">
        <v>1397</v>
      </c>
      <c r="F198" s="6">
        <v>39849</v>
      </c>
      <c r="G198" s="7">
        <v>2.190073035136805</v>
      </c>
      <c r="H198" s="10">
        <v>39858</v>
      </c>
      <c r="I198" s="11">
        <v>550.41999999999996</v>
      </c>
      <c r="J198" s="10">
        <v>40953</v>
      </c>
      <c r="K198" s="11">
        <v>1755.88</v>
      </c>
    </row>
    <row r="199" spans="1:11" ht="135">
      <c r="A199" s="1" t="s">
        <v>1405</v>
      </c>
      <c r="B199" s="1" t="s">
        <v>1406</v>
      </c>
      <c r="C199" s="1" t="s">
        <v>1407</v>
      </c>
      <c r="D199" s="1" t="s">
        <v>1408</v>
      </c>
      <c r="E199" s="1" t="s">
        <v>1409</v>
      </c>
      <c r="F199" s="6">
        <v>41760</v>
      </c>
      <c r="G199" s="7">
        <v>0.42710973653000955</v>
      </c>
      <c r="H199" s="10">
        <v>41773</v>
      </c>
      <c r="I199" s="11">
        <v>430.03000000000003</v>
      </c>
      <c r="J199" s="10">
        <v>42869</v>
      </c>
      <c r="K199" s="11">
        <v>613.70000000000005</v>
      </c>
    </row>
    <row r="200" spans="1:11" ht="135">
      <c r="A200" s="1" t="s">
        <v>1405</v>
      </c>
      <c r="B200" s="1" t="s">
        <v>1406</v>
      </c>
      <c r="C200" s="1" t="s">
        <v>1407</v>
      </c>
      <c r="D200" s="1" t="s">
        <v>1408</v>
      </c>
      <c r="E200" s="1" t="s">
        <v>1410</v>
      </c>
      <c r="F200" s="6">
        <v>41760</v>
      </c>
      <c r="G200" s="7">
        <v>0.42710973653000955</v>
      </c>
      <c r="H200" s="10">
        <v>41773</v>
      </c>
      <c r="I200" s="11">
        <v>430.03000000000003</v>
      </c>
      <c r="J200" s="10">
        <v>42869</v>
      </c>
      <c r="K200" s="11">
        <v>613.70000000000005</v>
      </c>
    </row>
    <row r="201" spans="1:11" ht="150">
      <c r="A201" s="1" t="s">
        <v>1405</v>
      </c>
      <c r="B201" s="1" t="s">
        <v>1406</v>
      </c>
      <c r="C201" s="1" t="s">
        <v>1407</v>
      </c>
      <c r="D201" s="1" t="s">
        <v>1408</v>
      </c>
      <c r="E201" s="1" t="s">
        <v>1411</v>
      </c>
      <c r="F201" s="6">
        <v>41760</v>
      </c>
      <c r="G201" s="7">
        <v>0.42710973653000955</v>
      </c>
      <c r="H201" s="10">
        <v>41773</v>
      </c>
      <c r="I201" s="11">
        <v>430.03000000000003</v>
      </c>
      <c r="J201" s="10">
        <v>42869</v>
      </c>
      <c r="K201" s="11">
        <v>613.70000000000005</v>
      </c>
    </row>
    <row r="202" spans="1:11" ht="135">
      <c r="A202" s="1" t="s">
        <v>1405</v>
      </c>
      <c r="B202" s="1" t="s">
        <v>1412</v>
      </c>
      <c r="C202" s="1" t="s">
        <v>1407</v>
      </c>
      <c r="D202" s="1" t="s">
        <v>1408</v>
      </c>
      <c r="E202" s="1" t="s">
        <v>1409</v>
      </c>
      <c r="F202" s="6">
        <v>41760</v>
      </c>
      <c r="G202" s="7">
        <v>0.42710973653000955</v>
      </c>
      <c r="H202" s="10">
        <v>41773</v>
      </c>
      <c r="I202" s="11">
        <v>430.03000000000003</v>
      </c>
      <c r="J202" s="10">
        <v>42869</v>
      </c>
      <c r="K202" s="11">
        <v>613.70000000000005</v>
      </c>
    </row>
    <row r="203" spans="1:11" ht="135">
      <c r="A203" s="1" t="s">
        <v>1405</v>
      </c>
      <c r="B203" s="1" t="s">
        <v>1412</v>
      </c>
      <c r="C203" s="1" t="s">
        <v>1407</v>
      </c>
      <c r="D203" s="1" t="s">
        <v>1408</v>
      </c>
      <c r="E203" s="1" t="s">
        <v>1410</v>
      </c>
      <c r="F203" s="6">
        <v>41760</v>
      </c>
      <c r="G203" s="7">
        <v>0.42710973653000955</v>
      </c>
      <c r="H203" s="10">
        <v>41773</v>
      </c>
      <c r="I203" s="11">
        <v>430.03000000000003</v>
      </c>
      <c r="J203" s="10">
        <v>42869</v>
      </c>
      <c r="K203" s="11">
        <v>613.70000000000005</v>
      </c>
    </row>
    <row r="204" spans="1:11" ht="150">
      <c r="A204" s="1" t="s">
        <v>1405</v>
      </c>
      <c r="B204" s="1" t="s">
        <v>1412</v>
      </c>
      <c r="C204" s="1" t="s">
        <v>1407</v>
      </c>
      <c r="D204" s="1" t="s">
        <v>1408</v>
      </c>
      <c r="E204" s="1" t="s">
        <v>1411</v>
      </c>
      <c r="F204" s="6">
        <v>41760</v>
      </c>
      <c r="G204" s="7">
        <v>0.42710973653000955</v>
      </c>
      <c r="H204" s="10">
        <v>41773</v>
      </c>
      <c r="I204" s="11">
        <v>430.03000000000003</v>
      </c>
      <c r="J204" s="10">
        <v>42869</v>
      </c>
      <c r="K204" s="11">
        <v>613.70000000000005</v>
      </c>
    </row>
    <row r="205" spans="1:11" ht="135">
      <c r="A205" s="1" t="s">
        <v>1413</v>
      </c>
      <c r="B205" s="1" t="s">
        <v>1414</v>
      </c>
      <c r="C205" s="1" t="s">
        <v>1415</v>
      </c>
      <c r="D205" s="1" t="s">
        <v>1416</v>
      </c>
      <c r="E205" s="1" t="s">
        <v>1417</v>
      </c>
      <c r="F205" s="6">
        <v>41644</v>
      </c>
      <c r="G205" s="7">
        <v>0.43161074266202654</v>
      </c>
      <c r="H205" s="10">
        <v>41653</v>
      </c>
      <c r="I205" s="11">
        <v>152.29</v>
      </c>
      <c r="J205" s="10">
        <v>42749</v>
      </c>
      <c r="K205" s="11">
        <v>218.02</v>
      </c>
    </row>
    <row r="206" spans="1:11" ht="135">
      <c r="A206" s="1" t="s">
        <v>1418</v>
      </c>
      <c r="B206" s="1" t="s">
        <v>1419</v>
      </c>
      <c r="C206" s="1" t="s">
        <v>1420</v>
      </c>
      <c r="D206" s="1" t="s">
        <v>1421</v>
      </c>
      <c r="E206" s="1" t="s">
        <v>1422</v>
      </c>
      <c r="F206" s="6">
        <v>40122</v>
      </c>
      <c r="G206" s="7">
        <v>0.20158263163234239</v>
      </c>
      <c r="H206" s="10">
        <v>41257</v>
      </c>
      <c r="I206" s="11">
        <v>98.570000000000007</v>
      </c>
      <c r="J206" s="10">
        <v>42352</v>
      </c>
      <c r="K206" s="11">
        <v>118.44</v>
      </c>
    </row>
    <row r="207" spans="1:11" ht="135">
      <c r="A207" s="1" t="s">
        <v>1430</v>
      </c>
      <c r="B207" s="1" t="s">
        <v>1431</v>
      </c>
      <c r="C207" s="1" t="s">
        <v>1432</v>
      </c>
      <c r="D207" s="1" t="s">
        <v>1433</v>
      </c>
      <c r="E207" s="1" t="s">
        <v>1434</v>
      </c>
      <c r="F207" s="6">
        <v>39573</v>
      </c>
      <c r="G207" s="7">
        <v>0.11530021942948336</v>
      </c>
      <c r="H207" s="10">
        <v>39613</v>
      </c>
      <c r="I207" s="11">
        <v>100.26</v>
      </c>
      <c r="J207" s="10">
        <v>40708</v>
      </c>
      <c r="K207" s="11">
        <v>111.82000000000001</v>
      </c>
    </row>
    <row r="208" spans="1:11" ht="135">
      <c r="A208" s="1" t="s">
        <v>1166</v>
      </c>
      <c r="B208" s="1" t="s">
        <v>1437</v>
      </c>
      <c r="C208" s="1" t="s">
        <v>1168</v>
      </c>
      <c r="D208" s="1" t="s">
        <v>1169</v>
      </c>
      <c r="E208" s="1" t="s">
        <v>1170</v>
      </c>
      <c r="F208" s="6">
        <v>38604</v>
      </c>
      <c r="G208" s="7">
        <v>0.82208372530573859</v>
      </c>
      <c r="H208" s="10">
        <v>40588</v>
      </c>
      <c r="I208" s="11">
        <v>85.04</v>
      </c>
      <c r="J208" s="10">
        <v>41684</v>
      </c>
      <c r="K208" s="11">
        <v>154.95000000000002</v>
      </c>
    </row>
    <row r="209" spans="1:11" ht="135">
      <c r="A209" s="1" t="s">
        <v>1166</v>
      </c>
      <c r="B209" s="1" t="s">
        <v>1437</v>
      </c>
      <c r="C209" s="1" t="s">
        <v>1171</v>
      </c>
      <c r="D209" s="1" t="s">
        <v>1172</v>
      </c>
      <c r="E209" s="1" t="s">
        <v>1173</v>
      </c>
      <c r="F209" s="6">
        <v>38604</v>
      </c>
      <c r="G209" s="7">
        <v>-0.17060457167271953</v>
      </c>
      <c r="H209" s="10">
        <v>38618</v>
      </c>
      <c r="I209" s="11">
        <v>234.05</v>
      </c>
      <c r="J209" s="10">
        <v>39714</v>
      </c>
      <c r="K209" s="11">
        <v>194.12</v>
      </c>
    </row>
    <row r="210" spans="1:11" ht="135">
      <c r="A210" s="1" t="s">
        <v>1166</v>
      </c>
      <c r="B210" s="1" t="s">
        <v>1437</v>
      </c>
      <c r="C210" s="1" t="s">
        <v>1168</v>
      </c>
      <c r="D210" s="1" t="s">
        <v>1169</v>
      </c>
      <c r="E210" s="1" t="s">
        <v>1174</v>
      </c>
      <c r="F210" s="6">
        <v>38604</v>
      </c>
      <c r="G210" s="7">
        <v>0.76266148393735</v>
      </c>
      <c r="H210" s="10">
        <v>40591</v>
      </c>
      <c r="I210" s="11">
        <v>87.47</v>
      </c>
      <c r="J210" s="10">
        <v>41687</v>
      </c>
      <c r="K210" s="11">
        <v>154.18</v>
      </c>
    </row>
    <row r="211" spans="1:11" ht="135">
      <c r="A211" s="1" t="s">
        <v>1438</v>
      </c>
      <c r="B211" s="1" t="s">
        <v>1439</v>
      </c>
      <c r="C211" s="1" t="s">
        <v>1440</v>
      </c>
      <c r="D211" s="1" t="s">
        <v>1441</v>
      </c>
      <c r="E211" s="1" t="s">
        <v>1442</v>
      </c>
      <c r="F211" s="6">
        <v>39060</v>
      </c>
      <c r="G211" s="7">
        <v>-0.50329504801355684</v>
      </c>
      <c r="H211" s="10">
        <v>39072</v>
      </c>
      <c r="I211" s="11">
        <v>159.33000000000001</v>
      </c>
      <c r="J211" s="10">
        <v>40168</v>
      </c>
      <c r="K211" s="11">
        <v>79.14</v>
      </c>
    </row>
    <row r="212" spans="1:11" ht="135">
      <c r="A212" s="1" t="s">
        <v>1438</v>
      </c>
      <c r="B212" s="1" t="s">
        <v>1439</v>
      </c>
      <c r="C212" s="1" t="s">
        <v>1440</v>
      </c>
      <c r="D212" s="1" t="s">
        <v>1441</v>
      </c>
      <c r="E212" s="1" t="s">
        <v>1443</v>
      </c>
      <c r="F212" s="6">
        <v>39060</v>
      </c>
      <c r="G212" s="7">
        <v>-0.50329504801355684</v>
      </c>
      <c r="H212" s="10">
        <v>39072</v>
      </c>
      <c r="I212" s="11">
        <v>159.33000000000001</v>
      </c>
      <c r="J212" s="10">
        <v>40168</v>
      </c>
      <c r="K212" s="11">
        <v>79.14</v>
      </c>
    </row>
    <row r="213" spans="1:11" ht="135">
      <c r="A213" s="1" t="s">
        <v>1438</v>
      </c>
      <c r="B213" s="1" t="s">
        <v>1439</v>
      </c>
      <c r="C213" s="1" t="s">
        <v>1444</v>
      </c>
      <c r="D213" s="1" t="s">
        <v>1445</v>
      </c>
      <c r="E213" s="1" t="s">
        <v>1446</v>
      </c>
      <c r="F213" s="6">
        <v>39060</v>
      </c>
      <c r="G213" s="7">
        <v>-0.49331271185761572</v>
      </c>
      <c r="H213" s="10">
        <v>39065</v>
      </c>
      <c r="I213" s="11">
        <v>2495.7800000000002</v>
      </c>
      <c r="J213" s="10">
        <v>40161</v>
      </c>
      <c r="K213" s="11">
        <v>1264.58</v>
      </c>
    </row>
    <row r="214" spans="1:11" ht="135">
      <c r="A214" s="1" t="s">
        <v>1447</v>
      </c>
      <c r="B214" s="1" t="s">
        <v>1448</v>
      </c>
      <c r="C214" s="1" t="s">
        <v>1449</v>
      </c>
      <c r="D214" s="1" t="s">
        <v>1450</v>
      </c>
      <c r="E214" s="1" t="s">
        <v>1451</v>
      </c>
      <c r="F214" s="6">
        <v>40472</v>
      </c>
      <c r="G214" s="7">
        <v>0.59650558679097598</v>
      </c>
      <c r="H214" s="10">
        <v>40480</v>
      </c>
      <c r="I214" s="11">
        <v>281.02</v>
      </c>
      <c r="J214" s="10">
        <v>41576</v>
      </c>
      <c r="K214" s="11">
        <v>448.65000000000003</v>
      </c>
    </row>
    <row r="215" spans="1:11" ht="135">
      <c r="A215" s="1" t="s">
        <v>1452</v>
      </c>
      <c r="B215" s="1" t="s">
        <v>1453</v>
      </c>
      <c r="C215" s="1" t="s">
        <v>1454</v>
      </c>
      <c r="D215" s="1" t="s">
        <v>1455</v>
      </c>
      <c r="E215" s="1" t="s">
        <v>1456</v>
      </c>
      <c r="F215" s="6">
        <v>39999</v>
      </c>
      <c r="G215" s="7">
        <v>0.69640971488912351</v>
      </c>
      <c r="H215" s="10">
        <v>40008</v>
      </c>
      <c r="I215" s="11">
        <v>189.4</v>
      </c>
      <c r="J215" s="10">
        <v>41104</v>
      </c>
      <c r="K215" s="11">
        <v>321.3</v>
      </c>
    </row>
    <row r="216" spans="1:11" ht="135">
      <c r="A216" s="1" t="s">
        <v>1471</v>
      </c>
      <c r="B216" s="1" t="s">
        <v>1472</v>
      </c>
      <c r="C216" s="1" t="s">
        <v>1473</v>
      </c>
      <c r="D216" s="1" t="s">
        <v>1474</v>
      </c>
      <c r="E216" s="1" t="s">
        <v>1475</v>
      </c>
      <c r="F216" s="6">
        <v>40246</v>
      </c>
      <c r="G216" s="7">
        <v>1.6288121096248807</v>
      </c>
      <c r="H216" s="10">
        <v>40251</v>
      </c>
      <c r="I216" s="11">
        <v>6956.45</v>
      </c>
      <c r="J216" s="10">
        <v>41347</v>
      </c>
      <c r="K216" s="11">
        <v>18287.2</v>
      </c>
    </row>
    <row r="217" spans="1:11" ht="135">
      <c r="A217" s="1" t="s">
        <v>1471</v>
      </c>
      <c r="B217" s="1" t="s">
        <v>1472</v>
      </c>
      <c r="C217" s="1" t="s">
        <v>1473</v>
      </c>
      <c r="D217" s="1" t="s">
        <v>1474</v>
      </c>
      <c r="E217" s="1" t="s">
        <v>1476</v>
      </c>
      <c r="F217" s="6">
        <v>40246</v>
      </c>
      <c r="G217" s="7">
        <v>1.6288121096248807</v>
      </c>
      <c r="H217" s="10">
        <v>40251</v>
      </c>
      <c r="I217" s="11">
        <v>6956.45</v>
      </c>
      <c r="J217" s="10">
        <v>41347</v>
      </c>
      <c r="K217" s="11">
        <v>18287.2</v>
      </c>
    </row>
    <row r="218" spans="1:11" ht="135">
      <c r="A218" s="1" t="s">
        <v>1477</v>
      </c>
      <c r="B218" s="1" t="s">
        <v>1478</v>
      </c>
      <c r="C218" s="1" t="s">
        <v>1479</v>
      </c>
      <c r="D218" s="1" t="s">
        <v>1480</v>
      </c>
      <c r="E218" s="1" t="s">
        <v>1481</v>
      </c>
      <c r="F218" s="6">
        <v>37899</v>
      </c>
      <c r="G218" s="7">
        <v>1.5046013667425968</v>
      </c>
      <c r="H218" s="10">
        <v>40922</v>
      </c>
      <c r="I218" s="11">
        <v>109.75</v>
      </c>
      <c r="J218" s="10">
        <v>42018</v>
      </c>
      <c r="K218" s="11">
        <v>274.88</v>
      </c>
    </row>
    <row r="219" spans="1:11" ht="135">
      <c r="A219" s="1" t="s">
        <v>1494</v>
      </c>
      <c r="B219" s="1" t="s">
        <v>1495</v>
      </c>
      <c r="C219" s="1" t="s">
        <v>1496</v>
      </c>
      <c r="D219" s="1" t="s">
        <v>1497</v>
      </c>
      <c r="E219" s="1" t="s">
        <v>1498</v>
      </c>
      <c r="F219" s="6">
        <v>41218</v>
      </c>
      <c r="G219" s="7">
        <v>2.7285610465116279</v>
      </c>
      <c r="H219" s="10">
        <v>41227</v>
      </c>
      <c r="I219" s="11">
        <v>27.52</v>
      </c>
      <c r="J219" s="10">
        <v>42322</v>
      </c>
      <c r="K219" s="11">
        <v>102.61</v>
      </c>
    </row>
    <row r="220" spans="1:11" ht="120">
      <c r="A220" s="1" t="s">
        <v>1504</v>
      </c>
      <c r="B220" s="1" t="s">
        <v>1505</v>
      </c>
      <c r="C220" s="1" t="s">
        <v>1506</v>
      </c>
      <c r="D220" s="1" t="s">
        <v>1507</v>
      </c>
      <c r="E220" s="1" t="s">
        <v>1508</v>
      </c>
      <c r="F220" s="6">
        <v>40969</v>
      </c>
      <c r="G220" s="7">
        <v>0.33840984228497117</v>
      </c>
      <c r="H220" s="10">
        <v>40982</v>
      </c>
      <c r="I220" s="11">
        <v>184.51</v>
      </c>
      <c r="J220" s="10">
        <v>42077</v>
      </c>
      <c r="K220" s="11">
        <v>246.95000000000002</v>
      </c>
    </row>
    <row r="221" spans="1:11" ht="120">
      <c r="A221" s="1" t="s">
        <v>1509</v>
      </c>
      <c r="B221" s="1" t="s">
        <v>1510</v>
      </c>
      <c r="C221" s="1" t="s">
        <v>439</v>
      </c>
      <c r="D221" s="1" t="s">
        <v>440</v>
      </c>
      <c r="E221" s="1" t="s">
        <v>441</v>
      </c>
      <c r="F221" s="6">
        <v>41707</v>
      </c>
      <c r="G221" s="7">
        <v>0.59955185659411014</v>
      </c>
      <c r="H221" s="10">
        <v>41712</v>
      </c>
      <c r="I221" s="11">
        <v>1686.96</v>
      </c>
      <c r="J221" s="10">
        <v>42808</v>
      </c>
      <c r="K221" s="11">
        <v>2698.38</v>
      </c>
    </row>
    <row r="222" spans="1:11" ht="135">
      <c r="A222" s="1" t="s">
        <v>1509</v>
      </c>
      <c r="B222" s="1" t="s">
        <v>1510</v>
      </c>
      <c r="C222" s="1" t="s">
        <v>439</v>
      </c>
      <c r="D222" s="1" t="s">
        <v>442</v>
      </c>
      <c r="E222" s="1" t="s">
        <v>443</v>
      </c>
      <c r="F222" s="6">
        <v>41707</v>
      </c>
      <c r="G222" s="7">
        <v>1.0678657574223518</v>
      </c>
      <c r="H222" s="10">
        <v>41712</v>
      </c>
      <c r="I222" s="11">
        <v>335.81</v>
      </c>
      <c r="J222" s="10">
        <v>42808</v>
      </c>
      <c r="K222" s="11">
        <v>694.41</v>
      </c>
    </row>
    <row r="223" spans="1:11" ht="120">
      <c r="A223" s="1" t="s">
        <v>1511</v>
      </c>
      <c r="B223" s="1" t="s">
        <v>1512</v>
      </c>
      <c r="C223" s="1" t="s">
        <v>1513</v>
      </c>
      <c r="D223" s="1" t="s">
        <v>1514</v>
      </c>
      <c r="E223" s="1" t="s">
        <v>1515</v>
      </c>
      <c r="F223" s="6">
        <v>39995</v>
      </c>
      <c r="G223" s="7">
        <v>-0.27313189024534601</v>
      </c>
      <c r="H223" s="10">
        <v>40008</v>
      </c>
      <c r="I223" s="11">
        <v>1267.19</v>
      </c>
      <c r="J223" s="10">
        <v>41104</v>
      </c>
      <c r="K223" s="11">
        <v>921.08</v>
      </c>
    </row>
    <row r="224" spans="1:11" ht="135">
      <c r="A224" s="1" t="s">
        <v>1511</v>
      </c>
      <c r="B224" s="1" t="s">
        <v>1512</v>
      </c>
      <c r="C224" s="1" t="s">
        <v>1513</v>
      </c>
      <c r="D224" s="1" t="s">
        <v>1514</v>
      </c>
      <c r="E224" s="1" t="s">
        <v>1516</v>
      </c>
      <c r="F224" s="6">
        <v>39995</v>
      </c>
      <c r="G224" s="7">
        <v>-0.27313189024534601</v>
      </c>
      <c r="H224" s="10">
        <v>40008</v>
      </c>
      <c r="I224" s="11">
        <v>1267.19</v>
      </c>
      <c r="J224" s="10">
        <v>41104</v>
      </c>
      <c r="K224" s="11">
        <v>921.08</v>
      </c>
    </row>
    <row r="225" spans="1:11" ht="120">
      <c r="A225" s="1" t="s">
        <v>1511</v>
      </c>
      <c r="B225" s="1" t="s">
        <v>1517</v>
      </c>
      <c r="C225" s="1" t="s">
        <v>1513</v>
      </c>
      <c r="D225" s="1" t="s">
        <v>1514</v>
      </c>
      <c r="E225" s="1" t="s">
        <v>1515</v>
      </c>
      <c r="F225" s="6">
        <v>39995</v>
      </c>
      <c r="G225" s="7">
        <v>-0.27313189024534601</v>
      </c>
      <c r="H225" s="10">
        <v>40008</v>
      </c>
      <c r="I225" s="11">
        <v>1267.19</v>
      </c>
      <c r="J225" s="10">
        <v>41104</v>
      </c>
      <c r="K225" s="11">
        <v>921.08</v>
      </c>
    </row>
    <row r="226" spans="1:11" ht="135">
      <c r="A226" s="1" t="s">
        <v>1511</v>
      </c>
      <c r="B226" s="1" t="s">
        <v>1517</v>
      </c>
      <c r="C226" s="1" t="s">
        <v>1513</v>
      </c>
      <c r="D226" s="1" t="s">
        <v>1514</v>
      </c>
      <c r="E226" s="1" t="s">
        <v>1516</v>
      </c>
      <c r="F226" s="6">
        <v>39995</v>
      </c>
      <c r="G226" s="7">
        <v>-0.27313189024534601</v>
      </c>
      <c r="H226" s="10">
        <v>40008</v>
      </c>
      <c r="I226" s="11">
        <v>1267.19</v>
      </c>
      <c r="J226" s="10">
        <v>41104</v>
      </c>
      <c r="K226" s="11">
        <v>921.08</v>
      </c>
    </row>
    <row r="227" spans="1:11" ht="135">
      <c r="A227" s="1" t="s">
        <v>1518</v>
      </c>
      <c r="B227" s="1" t="s">
        <v>1519</v>
      </c>
      <c r="C227" s="1" t="s">
        <v>1520</v>
      </c>
      <c r="D227" s="1" t="s">
        <v>1521</v>
      </c>
      <c r="E227" s="1" t="s">
        <v>1522</v>
      </c>
      <c r="F227" s="6">
        <v>39391</v>
      </c>
      <c r="G227" s="7">
        <v>1.2701589843303214</v>
      </c>
      <c r="H227" s="10">
        <v>41043</v>
      </c>
      <c r="I227" s="11">
        <v>87.43</v>
      </c>
      <c r="J227" s="10">
        <v>42138</v>
      </c>
      <c r="K227" s="11">
        <v>198.48000000000002</v>
      </c>
    </row>
    <row r="228" spans="1:11" ht="120">
      <c r="A228" s="1" t="s">
        <v>1523</v>
      </c>
      <c r="B228" s="1" t="s">
        <v>1524</v>
      </c>
      <c r="C228" s="1" t="s">
        <v>1525</v>
      </c>
      <c r="D228" s="1" t="s">
        <v>1526</v>
      </c>
      <c r="E228" s="1" t="s">
        <v>1527</v>
      </c>
      <c r="F228" s="6">
        <v>41218</v>
      </c>
      <c r="G228" s="7">
        <v>-0.13023207625362612</v>
      </c>
      <c r="H228" s="10">
        <v>41469</v>
      </c>
      <c r="I228" s="11">
        <v>96.52</v>
      </c>
      <c r="J228" s="10">
        <v>42565</v>
      </c>
      <c r="K228" s="11">
        <v>83.95</v>
      </c>
    </row>
    <row r="229" spans="1:11" ht="135">
      <c r="A229" s="1" t="s">
        <v>1528</v>
      </c>
      <c r="B229" s="1" t="s">
        <v>1529</v>
      </c>
      <c r="C229" s="1" t="s">
        <v>1530</v>
      </c>
      <c r="D229" s="1" t="s">
        <v>1531</v>
      </c>
      <c r="E229" s="1" t="s">
        <v>1532</v>
      </c>
      <c r="F229" s="6">
        <v>41218</v>
      </c>
      <c r="G229" s="7">
        <v>-0.16033442692348387</v>
      </c>
      <c r="H229" s="10">
        <v>41469</v>
      </c>
      <c r="I229" s="11">
        <v>94.49</v>
      </c>
      <c r="J229" s="10">
        <v>42565</v>
      </c>
      <c r="K229" s="11">
        <v>79.34</v>
      </c>
    </row>
    <row r="230" spans="1:11" ht="135">
      <c r="A230" s="1" t="s">
        <v>1533</v>
      </c>
      <c r="B230" s="1" t="s">
        <v>1534</v>
      </c>
      <c r="C230" s="1" t="s">
        <v>1535</v>
      </c>
      <c r="D230" s="1" t="s">
        <v>1536</v>
      </c>
      <c r="E230" s="1" t="s">
        <v>1537</v>
      </c>
      <c r="F230" s="6">
        <v>35739</v>
      </c>
      <c r="G230" s="7">
        <v>0.28899321857068333</v>
      </c>
      <c r="H230" s="10">
        <v>39430</v>
      </c>
      <c r="I230" s="11">
        <v>115.02</v>
      </c>
      <c r="J230" s="10">
        <v>40526</v>
      </c>
      <c r="K230" s="11">
        <v>148.26</v>
      </c>
    </row>
    <row r="231" spans="1:11" ht="135">
      <c r="A231" s="1" t="s">
        <v>1540</v>
      </c>
      <c r="B231" s="1" t="s">
        <v>1541</v>
      </c>
      <c r="C231" s="1" t="s">
        <v>1542</v>
      </c>
      <c r="D231" s="1" t="s">
        <v>1543</v>
      </c>
      <c r="E231" s="1" t="s">
        <v>1544</v>
      </c>
      <c r="F231" s="6">
        <v>41583</v>
      </c>
      <c r="G231" s="7">
        <v>-0.12616614837849852</v>
      </c>
      <c r="H231" s="10">
        <v>41592</v>
      </c>
      <c r="I231" s="11">
        <v>472.71000000000004</v>
      </c>
      <c r="J231" s="10">
        <v>42688</v>
      </c>
      <c r="K231" s="11">
        <v>413.07</v>
      </c>
    </row>
    <row r="232" spans="1:11" ht="135">
      <c r="A232" s="1" t="s">
        <v>1596</v>
      </c>
      <c r="B232" s="1" t="s">
        <v>1597</v>
      </c>
      <c r="C232" s="1" t="s">
        <v>1598</v>
      </c>
      <c r="D232" s="1" t="s">
        <v>1599</v>
      </c>
      <c r="E232" s="1" t="s">
        <v>1600</v>
      </c>
      <c r="F232" s="6">
        <v>37196</v>
      </c>
      <c r="G232" s="7">
        <v>1.1095771909523626E-2</v>
      </c>
      <c r="H232" s="10">
        <v>37209</v>
      </c>
      <c r="I232" s="11">
        <v>60527.56</v>
      </c>
      <c r="J232" s="10">
        <v>38305</v>
      </c>
      <c r="K232" s="11">
        <v>61199.16</v>
      </c>
    </row>
    <row r="233" spans="1:11" ht="135">
      <c r="A233" s="1" t="s">
        <v>1601</v>
      </c>
      <c r="B233" s="1" t="s">
        <v>1602</v>
      </c>
      <c r="C233" s="1" t="s">
        <v>1603</v>
      </c>
      <c r="D233" s="1" t="s">
        <v>1604</v>
      </c>
      <c r="E233" s="1" t="s">
        <v>1605</v>
      </c>
      <c r="F233" s="6">
        <v>39757</v>
      </c>
      <c r="G233" s="7">
        <v>1.9032711594338738</v>
      </c>
      <c r="H233" s="10">
        <v>39766</v>
      </c>
      <c r="I233" s="11">
        <v>213.38</v>
      </c>
      <c r="J233" s="10">
        <v>40861</v>
      </c>
      <c r="K233" s="11">
        <v>619.5</v>
      </c>
    </row>
    <row r="234" spans="1:11" ht="135">
      <c r="A234" s="1" t="s">
        <v>1606</v>
      </c>
      <c r="B234" s="1" t="s">
        <v>1607</v>
      </c>
      <c r="C234" s="1" t="s">
        <v>1608</v>
      </c>
      <c r="D234" s="1" t="s">
        <v>1609</v>
      </c>
      <c r="E234" s="1" t="s">
        <v>1610</v>
      </c>
      <c r="F234" s="6">
        <v>40483</v>
      </c>
      <c r="G234" s="7">
        <v>0.52384916340630994</v>
      </c>
      <c r="H234" s="10">
        <v>40496</v>
      </c>
      <c r="I234" s="11">
        <v>120.13</v>
      </c>
      <c r="J234" s="10">
        <v>41592</v>
      </c>
      <c r="K234" s="11">
        <v>183.06</v>
      </c>
    </row>
    <row r="235" spans="1:11" ht="135">
      <c r="A235" s="1" t="s">
        <v>1606</v>
      </c>
      <c r="B235" s="1" t="s">
        <v>1607</v>
      </c>
      <c r="C235" s="1" t="s">
        <v>1608</v>
      </c>
      <c r="D235" s="1" t="s">
        <v>1609</v>
      </c>
      <c r="E235" s="1" t="s">
        <v>1611</v>
      </c>
      <c r="F235" s="6">
        <v>40483</v>
      </c>
      <c r="G235" s="7">
        <v>0.52384916340630994</v>
      </c>
      <c r="H235" s="10">
        <v>40496</v>
      </c>
      <c r="I235" s="11">
        <v>120.13</v>
      </c>
      <c r="J235" s="10">
        <v>41592</v>
      </c>
      <c r="K235" s="11">
        <v>183.06</v>
      </c>
    </row>
    <row r="236" spans="1:11" ht="135">
      <c r="A236" s="1" t="s">
        <v>1606</v>
      </c>
      <c r="B236" s="1" t="s">
        <v>1612</v>
      </c>
      <c r="C236" s="1" t="s">
        <v>1608</v>
      </c>
      <c r="D236" s="1" t="s">
        <v>1609</v>
      </c>
      <c r="E236" s="1" t="s">
        <v>1610</v>
      </c>
      <c r="F236" s="6">
        <v>40483</v>
      </c>
      <c r="G236" s="7">
        <v>0.52384916340630994</v>
      </c>
      <c r="H236" s="10">
        <v>40496</v>
      </c>
      <c r="I236" s="11">
        <v>120.13</v>
      </c>
      <c r="J236" s="10">
        <v>41592</v>
      </c>
      <c r="K236" s="11">
        <v>183.06</v>
      </c>
    </row>
    <row r="237" spans="1:11" ht="135">
      <c r="A237" s="1" t="s">
        <v>1606</v>
      </c>
      <c r="B237" s="1" t="s">
        <v>1612</v>
      </c>
      <c r="C237" s="1" t="s">
        <v>1608</v>
      </c>
      <c r="D237" s="1" t="s">
        <v>1609</v>
      </c>
      <c r="E237" s="1" t="s">
        <v>1611</v>
      </c>
      <c r="F237" s="6">
        <v>40483</v>
      </c>
      <c r="G237" s="7">
        <v>0.52384916340630994</v>
      </c>
      <c r="H237" s="10">
        <v>40496</v>
      </c>
      <c r="I237" s="11">
        <v>120.13</v>
      </c>
      <c r="J237" s="10">
        <v>41592</v>
      </c>
      <c r="K237" s="11">
        <v>183.06</v>
      </c>
    </row>
    <row r="238" spans="1:11" ht="135">
      <c r="A238" s="1" t="s">
        <v>1615</v>
      </c>
      <c r="B238" s="1" t="s">
        <v>1616</v>
      </c>
      <c r="C238" s="1" t="s">
        <v>1617</v>
      </c>
      <c r="D238" s="1" t="s">
        <v>1618</v>
      </c>
      <c r="E238" s="1" t="s">
        <v>1619</v>
      </c>
      <c r="F238" s="6">
        <v>38842</v>
      </c>
      <c r="G238" s="7">
        <v>-0.41940051923530791</v>
      </c>
      <c r="H238" s="10">
        <v>38943</v>
      </c>
      <c r="I238" s="11">
        <v>84.74</v>
      </c>
      <c r="J238" s="10">
        <v>40039</v>
      </c>
      <c r="K238" s="11">
        <v>49.2</v>
      </c>
    </row>
    <row r="239" spans="1:11" ht="120">
      <c r="A239" s="1" t="s">
        <v>1633</v>
      </c>
      <c r="B239" s="1" t="s">
        <v>1634</v>
      </c>
      <c r="C239" s="1" t="s">
        <v>1635</v>
      </c>
      <c r="D239" s="1" t="s">
        <v>1636</v>
      </c>
      <c r="E239" s="1" t="s">
        <v>1637</v>
      </c>
      <c r="F239" s="6">
        <v>40487</v>
      </c>
      <c r="G239" s="7">
        <v>0.86989579017814456</v>
      </c>
      <c r="H239" s="10">
        <v>40496</v>
      </c>
      <c r="I239" s="11">
        <v>15689.5</v>
      </c>
      <c r="J239" s="10">
        <v>41592</v>
      </c>
      <c r="K239" s="11">
        <v>29337.73</v>
      </c>
    </row>
    <row r="240" spans="1:11" ht="120">
      <c r="A240" s="1" t="s">
        <v>1640</v>
      </c>
      <c r="B240" s="1" t="s">
        <v>1641</v>
      </c>
      <c r="C240" s="1" t="s">
        <v>1642</v>
      </c>
      <c r="D240" s="1" t="s">
        <v>1643</v>
      </c>
      <c r="E240" s="1" t="s">
        <v>1644</v>
      </c>
      <c r="F240" s="6">
        <v>36165</v>
      </c>
      <c r="G240" s="7">
        <v>0.65476055056307592</v>
      </c>
      <c r="H240" s="10">
        <v>36174</v>
      </c>
      <c r="I240" s="11">
        <v>87.91</v>
      </c>
      <c r="J240" s="10">
        <v>37270</v>
      </c>
      <c r="K240" s="11">
        <v>145.47</v>
      </c>
    </row>
    <row r="241" spans="1:11" ht="135">
      <c r="A241" s="1" t="s">
        <v>1645</v>
      </c>
      <c r="B241" s="1" t="s">
        <v>1646</v>
      </c>
      <c r="C241" s="1" t="s">
        <v>1647</v>
      </c>
      <c r="D241" s="1" t="s">
        <v>1648</v>
      </c>
      <c r="E241" s="1" t="s">
        <v>1649</v>
      </c>
      <c r="F241" s="6">
        <v>40548</v>
      </c>
      <c r="G241" s="7">
        <v>1.5728652934919254</v>
      </c>
      <c r="H241" s="10">
        <v>40647</v>
      </c>
      <c r="I241" s="11">
        <v>103.41</v>
      </c>
      <c r="J241" s="10">
        <v>41743</v>
      </c>
      <c r="K241" s="11">
        <v>266.06</v>
      </c>
    </row>
    <row r="242" spans="1:11" ht="135">
      <c r="A242" s="1" t="s">
        <v>1652</v>
      </c>
      <c r="B242" s="1" t="s">
        <v>1653</v>
      </c>
      <c r="C242" s="1" t="s">
        <v>1654</v>
      </c>
      <c r="D242" s="1" t="s">
        <v>1655</v>
      </c>
      <c r="E242" s="1" t="s">
        <v>1656</v>
      </c>
      <c r="F242" s="6">
        <v>40183</v>
      </c>
      <c r="G242" s="7">
        <v>0.23306523681858787</v>
      </c>
      <c r="H242" s="10">
        <v>40192</v>
      </c>
      <c r="I242" s="11">
        <v>111.9</v>
      </c>
      <c r="J242" s="10">
        <v>41288</v>
      </c>
      <c r="K242" s="11">
        <v>137.97999999999999</v>
      </c>
    </row>
    <row r="243" spans="1:11" ht="135">
      <c r="A243" s="1" t="s">
        <v>1657</v>
      </c>
      <c r="B243" s="1" t="s">
        <v>1658</v>
      </c>
      <c r="C243" s="1" t="s">
        <v>1659</v>
      </c>
      <c r="D243" s="1" t="s">
        <v>1660</v>
      </c>
      <c r="E243" s="1" t="s">
        <v>1661</v>
      </c>
      <c r="F243" s="6">
        <v>38173</v>
      </c>
      <c r="G243" s="7">
        <v>0.9325494311541489</v>
      </c>
      <c r="H243" s="10">
        <v>38182</v>
      </c>
      <c r="I243" s="11">
        <v>419.27</v>
      </c>
      <c r="J243" s="10">
        <v>39277</v>
      </c>
      <c r="K243" s="11">
        <v>810.26</v>
      </c>
    </row>
    <row r="244" spans="1:11" ht="135">
      <c r="A244" s="1" t="s">
        <v>1676</v>
      </c>
      <c r="B244" s="1" t="s">
        <v>1677</v>
      </c>
      <c r="C244" s="1" t="s">
        <v>1678</v>
      </c>
      <c r="D244" s="1" t="s">
        <v>1679</v>
      </c>
      <c r="E244" s="1" t="s">
        <v>1680</v>
      </c>
      <c r="F244" s="6">
        <v>37991</v>
      </c>
      <c r="G244" s="7">
        <v>0.59792633327604983</v>
      </c>
      <c r="H244" s="10">
        <v>38000</v>
      </c>
      <c r="I244" s="11">
        <v>1221.99</v>
      </c>
      <c r="J244" s="10">
        <v>39096</v>
      </c>
      <c r="K244" s="11">
        <v>1952.65</v>
      </c>
    </row>
    <row r="245" spans="1:11" ht="120">
      <c r="A245" s="1" t="s">
        <v>1681</v>
      </c>
      <c r="B245" s="1" t="s">
        <v>948</v>
      </c>
      <c r="C245" s="1" t="s">
        <v>949</v>
      </c>
      <c r="D245" s="1" t="s">
        <v>950</v>
      </c>
      <c r="E245" s="1" t="s">
        <v>951</v>
      </c>
      <c r="F245" s="6">
        <v>41369</v>
      </c>
      <c r="G245" s="7">
        <v>-0.51738659659613051</v>
      </c>
      <c r="H245" s="10">
        <v>41378</v>
      </c>
      <c r="I245" s="11">
        <v>11599.74</v>
      </c>
      <c r="J245" s="10">
        <v>42474</v>
      </c>
      <c r="K245" s="11">
        <v>5598.1900000000005</v>
      </c>
    </row>
    <row r="246" spans="1:11" ht="135">
      <c r="A246" s="1" t="s">
        <v>1681</v>
      </c>
      <c r="B246" s="1" t="s">
        <v>948</v>
      </c>
      <c r="C246" s="1" t="s">
        <v>952</v>
      </c>
      <c r="D246" s="1" t="s">
        <v>953</v>
      </c>
      <c r="E246" s="1" t="s">
        <v>954</v>
      </c>
      <c r="F246" s="6">
        <v>41369</v>
      </c>
      <c r="G246" s="7">
        <v>-0.62044665012406952</v>
      </c>
      <c r="H246" s="10">
        <v>41378</v>
      </c>
      <c r="I246" s="11">
        <v>302.25</v>
      </c>
      <c r="J246" s="10">
        <v>42474</v>
      </c>
      <c r="K246" s="11">
        <v>114.72</v>
      </c>
    </row>
    <row r="247" spans="1:11" ht="135">
      <c r="A247" s="1" t="s">
        <v>1681</v>
      </c>
      <c r="B247" s="1" t="s">
        <v>948</v>
      </c>
      <c r="C247" s="1" t="s">
        <v>949</v>
      </c>
      <c r="D247" s="1" t="s">
        <v>950</v>
      </c>
      <c r="E247" s="1" t="s">
        <v>955</v>
      </c>
      <c r="F247" s="6">
        <v>41369</v>
      </c>
      <c r="G247" s="7">
        <v>-0.51738659659613051</v>
      </c>
      <c r="H247" s="10">
        <v>41378</v>
      </c>
      <c r="I247" s="11">
        <v>11599.74</v>
      </c>
      <c r="J247" s="10">
        <v>42474</v>
      </c>
      <c r="K247" s="11">
        <v>5598.1900000000005</v>
      </c>
    </row>
    <row r="248" spans="1:11" ht="135">
      <c r="A248" s="1" t="s">
        <v>1682</v>
      </c>
      <c r="B248" s="1" t="s">
        <v>1683</v>
      </c>
      <c r="C248" s="1" t="s">
        <v>1684</v>
      </c>
      <c r="D248" s="1" t="s">
        <v>1685</v>
      </c>
      <c r="E248" s="1" t="s">
        <v>1686</v>
      </c>
      <c r="F248" s="6">
        <v>33913</v>
      </c>
      <c r="G248" s="7">
        <v>0.44234024545069844</v>
      </c>
      <c r="H248" s="10">
        <v>34103</v>
      </c>
      <c r="I248" s="11">
        <v>94.52</v>
      </c>
      <c r="J248" s="10">
        <v>35199</v>
      </c>
      <c r="K248" s="11">
        <v>136.33000000000001</v>
      </c>
    </row>
    <row r="249" spans="1:11" ht="135">
      <c r="A249" s="1" t="s">
        <v>1471</v>
      </c>
      <c r="B249" s="1" t="s">
        <v>1687</v>
      </c>
      <c r="C249" s="1" t="s">
        <v>1473</v>
      </c>
      <c r="D249" s="1" t="s">
        <v>1474</v>
      </c>
      <c r="E249" s="1" t="s">
        <v>1475</v>
      </c>
      <c r="F249" s="6">
        <v>40246</v>
      </c>
      <c r="G249" s="7">
        <v>1.6288121096248807</v>
      </c>
      <c r="H249" s="10">
        <v>40251</v>
      </c>
      <c r="I249" s="11">
        <v>6956.45</v>
      </c>
      <c r="J249" s="10">
        <v>41347</v>
      </c>
      <c r="K249" s="11">
        <v>18287.2</v>
      </c>
    </row>
    <row r="250" spans="1:11" ht="135">
      <c r="A250" s="1" t="s">
        <v>1471</v>
      </c>
      <c r="B250" s="1" t="s">
        <v>1687</v>
      </c>
      <c r="C250" s="1" t="s">
        <v>1473</v>
      </c>
      <c r="D250" s="1" t="s">
        <v>1474</v>
      </c>
      <c r="E250" s="1" t="s">
        <v>1476</v>
      </c>
      <c r="F250" s="6">
        <v>40246</v>
      </c>
      <c r="G250" s="7">
        <v>1.6288121096248807</v>
      </c>
      <c r="H250" s="10">
        <v>40251</v>
      </c>
      <c r="I250" s="11">
        <v>6956.45</v>
      </c>
      <c r="J250" s="10">
        <v>41347</v>
      </c>
      <c r="K250" s="11">
        <v>18287.2</v>
      </c>
    </row>
    <row r="251" spans="1:11" ht="135">
      <c r="A251" s="1" t="s">
        <v>1690</v>
      </c>
      <c r="B251" s="1" t="s">
        <v>1691</v>
      </c>
      <c r="C251" s="1" t="s">
        <v>1692</v>
      </c>
      <c r="D251" s="1" t="s">
        <v>1693</v>
      </c>
      <c r="E251" s="1" t="s">
        <v>1694</v>
      </c>
      <c r="F251" s="6">
        <v>41279</v>
      </c>
      <c r="G251" s="7">
        <v>-0.2882854568449329</v>
      </c>
      <c r="H251" s="10">
        <v>41288</v>
      </c>
      <c r="I251" s="11">
        <v>17213.39</v>
      </c>
      <c r="J251" s="10">
        <v>42383</v>
      </c>
      <c r="K251" s="11">
        <v>12251.02</v>
      </c>
    </row>
    <row r="252" spans="1:11" ht="135">
      <c r="A252" s="1" t="s">
        <v>1699</v>
      </c>
      <c r="B252" s="1" t="s">
        <v>1700</v>
      </c>
      <c r="C252" s="1" t="s">
        <v>1701</v>
      </c>
      <c r="D252" s="1" t="s">
        <v>1702</v>
      </c>
      <c r="E252" s="1" t="s">
        <v>1703</v>
      </c>
      <c r="F252" s="6">
        <v>38782</v>
      </c>
      <c r="G252" s="7">
        <v>-0.23930010070493452</v>
      </c>
      <c r="H252" s="10">
        <v>38882</v>
      </c>
      <c r="I252" s="11">
        <v>79.44</v>
      </c>
      <c r="J252" s="10">
        <v>39978</v>
      </c>
      <c r="K252" s="11">
        <v>60.43</v>
      </c>
    </row>
    <row r="253" spans="1:11" ht="135">
      <c r="A253" s="1" t="s">
        <v>1711</v>
      </c>
      <c r="B253" s="1" t="s">
        <v>1712</v>
      </c>
      <c r="C253" s="1" t="s">
        <v>1713</v>
      </c>
      <c r="D253" s="1" t="s">
        <v>1714</v>
      </c>
      <c r="E253" s="1" t="s">
        <v>1715</v>
      </c>
      <c r="F253" s="6">
        <v>39177</v>
      </c>
      <c r="G253" s="7">
        <v>-4.2671045153748199E-2</v>
      </c>
      <c r="H253" s="10">
        <v>39186</v>
      </c>
      <c r="I253" s="11">
        <v>16663.29</v>
      </c>
      <c r="J253" s="10">
        <v>40282</v>
      </c>
      <c r="K253" s="11">
        <v>15952.25</v>
      </c>
    </row>
    <row r="254" spans="1:11" ht="120">
      <c r="A254" s="1" t="s">
        <v>1716</v>
      </c>
      <c r="B254" s="1" t="s">
        <v>1717</v>
      </c>
      <c r="C254" s="1" t="s">
        <v>1718</v>
      </c>
      <c r="D254" s="1" t="s">
        <v>1719</v>
      </c>
      <c r="E254" s="1" t="s">
        <v>1720</v>
      </c>
      <c r="F254" s="6">
        <v>41369</v>
      </c>
      <c r="G254" s="7">
        <v>0.4884169884169885</v>
      </c>
      <c r="H254" s="10">
        <v>41469</v>
      </c>
      <c r="I254" s="11">
        <v>93.24</v>
      </c>
      <c r="J254" s="10">
        <v>42565</v>
      </c>
      <c r="K254" s="11">
        <v>138.78</v>
      </c>
    </row>
    <row r="255" spans="1:11" ht="135">
      <c r="A255" s="1" t="s">
        <v>1438</v>
      </c>
      <c r="B255" s="1" t="s">
        <v>1728</v>
      </c>
      <c r="C255" s="1" t="s">
        <v>1440</v>
      </c>
      <c r="D255" s="1" t="s">
        <v>1441</v>
      </c>
      <c r="E255" s="1" t="s">
        <v>1442</v>
      </c>
      <c r="F255" s="6">
        <v>39060</v>
      </c>
      <c r="G255" s="7">
        <v>-0.50329504801355684</v>
      </c>
      <c r="H255" s="10">
        <v>39072</v>
      </c>
      <c r="I255" s="11">
        <v>159.33000000000001</v>
      </c>
      <c r="J255" s="10">
        <v>40168</v>
      </c>
      <c r="K255" s="11">
        <v>79.14</v>
      </c>
    </row>
    <row r="256" spans="1:11" ht="135">
      <c r="A256" s="1" t="s">
        <v>1438</v>
      </c>
      <c r="B256" s="1" t="s">
        <v>1728</v>
      </c>
      <c r="C256" s="1" t="s">
        <v>1440</v>
      </c>
      <c r="D256" s="1" t="s">
        <v>1441</v>
      </c>
      <c r="E256" s="1" t="s">
        <v>1443</v>
      </c>
      <c r="F256" s="6">
        <v>39060</v>
      </c>
      <c r="G256" s="7">
        <v>-0.50329504801355684</v>
      </c>
      <c r="H256" s="10">
        <v>39072</v>
      </c>
      <c r="I256" s="11">
        <v>159.33000000000001</v>
      </c>
      <c r="J256" s="10">
        <v>40168</v>
      </c>
      <c r="K256" s="11">
        <v>79.14</v>
      </c>
    </row>
    <row r="257" spans="1:11" ht="135">
      <c r="A257" s="1" t="s">
        <v>1438</v>
      </c>
      <c r="B257" s="1" t="s">
        <v>1728</v>
      </c>
      <c r="C257" s="1" t="s">
        <v>1444</v>
      </c>
      <c r="D257" s="1" t="s">
        <v>1445</v>
      </c>
      <c r="E257" s="1" t="s">
        <v>1446</v>
      </c>
      <c r="F257" s="6">
        <v>39060</v>
      </c>
      <c r="G257" s="7">
        <v>-0.49331271185761572</v>
      </c>
      <c r="H257" s="10">
        <v>39065</v>
      </c>
      <c r="I257" s="11">
        <v>2495.7800000000002</v>
      </c>
      <c r="J257" s="10">
        <v>40161</v>
      </c>
      <c r="K257" s="11">
        <v>1264.58</v>
      </c>
    </row>
    <row r="258" spans="1:11" ht="135">
      <c r="A258" s="1" t="s">
        <v>1751</v>
      </c>
      <c r="B258" s="1" t="s">
        <v>1752</v>
      </c>
      <c r="C258" s="1" t="s">
        <v>1753</v>
      </c>
      <c r="D258" s="1" t="s">
        <v>1754</v>
      </c>
      <c r="E258" s="1" t="s">
        <v>1755</v>
      </c>
      <c r="F258" s="6">
        <v>39791</v>
      </c>
      <c r="G258" s="7">
        <v>0.2400386618655706</v>
      </c>
      <c r="H258" s="10">
        <v>39796</v>
      </c>
      <c r="I258" s="11">
        <v>5162.71</v>
      </c>
      <c r="J258" s="10">
        <v>40891</v>
      </c>
      <c r="K258" s="11">
        <v>6401.96</v>
      </c>
    </row>
    <row r="259" spans="1:11" ht="135">
      <c r="A259" s="1" t="s">
        <v>1751</v>
      </c>
      <c r="B259" s="1" t="s">
        <v>1752</v>
      </c>
      <c r="C259" s="1" t="s">
        <v>1753</v>
      </c>
      <c r="D259" s="1" t="s">
        <v>1754</v>
      </c>
      <c r="E259" s="1" t="s">
        <v>1756</v>
      </c>
      <c r="F259" s="6">
        <v>39791</v>
      </c>
      <c r="G259" s="7">
        <v>0.2400386618655706</v>
      </c>
      <c r="H259" s="10">
        <v>39796</v>
      </c>
      <c r="I259" s="11">
        <v>5162.71</v>
      </c>
      <c r="J259" s="10">
        <v>40891</v>
      </c>
      <c r="K259" s="11">
        <v>6401.96</v>
      </c>
    </row>
    <row r="260" spans="1:11" ht="135">
      <c r="A260" s="1" t="s">
        <v>1768</v>
      </c>
      <c r="B260" s="1" t="s">
        <v>1769</v>
      </c>
      <c r="C260" s="1" t="s">
        <v>1770</v>
      </c>
      <c r="D260" s="1" t="s">
        <v>1771</v>
      </c>
      <c r="E260" s="1" t="s">
        <v>1772</v>
      </c>
      <c r="F260" s="6">
        <v>41310</v>
      </c>
      <c r="G260" s="7">
        <v>1.5784263526199007</v>
      </c>
      <c r="H260" s="10">
        <v>41319</v>
      </c>
      <c r="I260" s="11">
        <v>58.59</v>
      </c>
      <c r="J260" s="10">
        <v>42414</v>
      </c>
      <c r="K260" s="11">
        <v>151.07</v>
      </c>
    </row>
    <row r="261" spans="1:11" ht="135">
      <c r="A261" s="1" t="s">
        <v>1751</v>
      </c>
      <c r="B261" s="1" t="s">
        <v>1773</v>
      </c>
      <c r="C261" s="1" t="s">
        <v>1753</v>
      </c>
      <c r="D261" s="1" t="s">
        <v>1754</v>
      </c>
      <c r="E261" s="1" t="s">
        <v>1755</v>
      </c>
      <c r="F261" s="6">
        <v>39791</v>
      </c>
      <c r="G261" s="7">
        <v>0.2400386618655706</v>
      </c>
      <c r="H261" s="10">
        <v>39796</v>
      </c>
      <c r="I261" s="11">
        <v>5162.71</v>
      </c>
      <c r="J261" s="10">
        <v>40891</v>
      </c>
      <c r="K261" s="11">
        <v>6401.96</v>
      </c>
    </row>
    <row r="262" spans="1:11" ht="135">
      <c r="A262" s="1" t="s">
        <v>1751</v>
      </c>
      <c r="B262" s="1" t="s">
        <v>1773</v>
      </c>
      <c r="C262" s="1" t="s">
        <v>1753</v>
      </c>
      <c r="D262" s="1" t="s">
        <v>1754</v>
      </c>
      <c r="E262" s="1" t="s">
        <v>1756</v>
      </c>
      <c r="F262" s="6">
        <v>39791</v>
      </c>
      <c r="G262" s="7">
        <v>0.2400386618655706</v>
      </c>
      <c r="H262" s="10">
        <v>39796</v>
      </c>
      <c r="I262" s="11">
        <v>5162.71</v>
      </c>
      <c r="J262" s="10">
        <v>40891</v>
      </c>
      <c r="K262" s="11">
        <v>6401.96</v>
      </c>
    </row>
    <row r="263" spans="1:11" ht="135">
      <c r="A263" s="1" t="s">
        <v>1778</v>
      </c>
      <c r="B263" s="1" t="s">
        <v>1779</v>
      </c>
      <c r="C263" s="1" t="s">
        <v>1780</v>
      </c>
      <c r="D263" s="1" t="s">
        <v>1781</v>
      </c>
      <c r="E263" s="1" t="s">
        <v>1782</v>
      </c>
      <c r="F263" s="6">
        <v>41310</v>
      </c>
      <c r="G263" s="7">
        <v>0.31038820992092014</v>
      </c>
      <c r="H263" s="10">
        <v>41408</v>
      </c>
      <c r="I263" s="11">
        <v>111.28</v>
      </c>
      <c r="J263" s="10">
        <v>42504</v>
      </c>
      <c r="K263" s="11">
        <v>145.82</v>
      </c>
    </row>
    <row r="264" spans="1:11" ht="135">
      <c r="A264" s="1" t="s">
        <v>1795</v>
      </c>
      <c r="B264" s="1" t="s">
        <v>1796</v>
      </c>
      <c r="C264" s="1" t="s">
        <v>1797</v>
      </c>
      <c r="D264" s="1" t="s">
        <v>1798</v>
      </c>
      <c r="E264" s="1" t="s">
        <v>1799</v>
      </c>
      <c r="F264" s="6">
        <v>41460</v>
      </c>
      <c r="G264" s="7">
        <v>1.4117246462264152</v>
      </c>
      <c r="H264" s="10">
        <v>41469</v>
      </c>
      <c r="I264" s="11">
        <v>3392</v>
      </c>
      <c r="J264" s="10">
        <v>42565</v>
      </c>
      <c r="K264" s="11">
        <v>8180.5700000000006</v>
      </c>
    </row>
    <row r="265" spans="1:11" ht="120">
      <c r="A265" s="1" t="s">
        <v>1800</v>
      </c>
      <c r="B265" s="1" t="s">
        <v>1801</v>
      </c>
      <c r="C265" s="1" t="s">
        <v>1802</v>
      </c>
      <c r="D265" s="1" t="s">
        <v>1803</v>
      </c>
      <c r="E265" s="1" t="s">
        <v>1804</v>
      </c>
      <c r="F265" s="6">
        <v>39938</v>
      </c>
      <c r="G265" s="7">
        <v>1.0299299109679863</v>
      </c>
      <c r="H265" s="10">
        <v>41378</v>
      </c>
      <c r="I265" s="11">
        <v>105.58</v>
      </c>
      <c r="J265" s="10">
        <v>42474</v>
      </c>
      <c r="K265" s="11">
        <v>214.32</v>
      </c>
    </row>
    <row r="266" spans="1:11" ht="135">
      <c r="A266" s="1" t="s">
        <v>1805</v>
      </c>
      <c r="B266" s="1" t="s">
        <v>1806</v>
      </c>
      <c r="C266" s="1" t="s">
        <v>1807</v>
      </c>
      <c r="D266" s="1" t="s">
        <v>1808</v>
      </c>
      <c r="E266" s="1" t="s">
        <v>1809</v>
      </c>
      <c r="F266" s="6">
        <v>41648</v>
      </c>
      <c r="G266" s="7">
        <v>0.36274983923731019</v>
      </c>
      <c r="H266" s="10">
        <v>41653</v>
      </c>
      <c r="I266" s="11">
        <v>11414.34</v>
      </c>
      <c r="J266" s="10">
        <v>42749</v>
      </c>
      <c r="K266" s="11">
        <v>15554.89</v>
      </c>
    </row>
    <row r="267" spans="1:11" ht="135">
      <c r="A267" s="1" t="s">
        <v>1805</v>
      </c>
      <c r="B267" s="1" t="s">
        <v>1806</v>
      </c>
      <c r="C267" s="1" t="s">
        <v>1807</v>
      </c>
      <c r="D267" s="1" t="s">
        <v>1808</v>
      </c>
      <c r="E267" s="1" t="s">
        <v>1810</v>
      </c>
      <c r="F267" s="6">
        <v>41648</v>
      </c>
      <c r="G267" s="7">
        <v>0.36274983923731019</v>
      </c>
      <c r="H267" s="10">
        <v>41653</v>
      </c>
      <c r="I267" s="11">
        <v>11414.34</v>
      </c>
      <c r="J267" s="10">
        <v>42749</v>
      </c>
      <c r="K267" s="11">
        <v>15554.89</v>
      </c>
    </row>
    <row r="268" spans="1:11" ht="120">
      <c r="A268" s="1" t="s">
        <v>1813</v>
      </c>
      <c r="B268" s="1" t="s">
        <v>1814</v>
      </c>
      <c r="C268" s="1" t="s">
        <v>256</v>
      </c>
      <c r="D268" s="1" t="s">
        <v>257</v>
      </c>
      <c r="E268" s="1" t="s">
        <v>258</v>
      </c>
      <c r="F268" s="6">
        <v>40303</v>
      </c>
      <c r="G268" s="7">
        <v>0.3814102564102565</v>
      </c>
      <c r="H268" s="10">
        <v>40312</v>
      </c>
      <c r="I268" s="11">
        <v>3.12</v>
      </c>
      <c r="J268" s="10">
        <v>41408</v>
      </c>
      <c r="K268" s="11">
        <v>4.3100000000000005</v>
      </c>
    </row>
    <row r="269" spans="1:11" ht="135">
      <c r="A269" s="1" t="s">
        <v>1813</v>
      </c>
      <c r="B269" s="1" t="s">
        <v>1814</v>
      </c>
      <c r="C269" s="1" t="s">
        <v>256</v>
      </c>
      <c r="D269" s="1" t="s">
        <v>257</v>
      </c>
      <c r="E269" s="1" t="s">
        <v>259</v>
      </c>
      <c r="F269" s="6">
        <v>40303</v>
      </c>
      <c r="G269" s="7">
        <v>0.3814102564102565</v>
      </c>
      <c r="H269" s="10">
        <v>40312</v>
      </c>
      <c r="I269" s="11">
        <v>3.12</v>
      </c>
      <c r="J269" s="10">
        <v>41408</v>
      </c>
      <c r="K269" s="11">
        <v>4.3100000000000005</v>
      </c>
    </row>
    <row r="270" spans="1:11" ht="135">
      <c r="A270" s="1" t="s">
        <v>1815</v>
      </c>
      <c r="B270" s="1" t="s">
        <v>1816</v>
      </c>
      <c r="C270" s="1" t="s">
        <v>1817</v>
      </c>
      <c r="D270" s="1" t="s">
        <v>1818</v>
      </c>
      <c r="E270" s="1" t="s">
        <v>1819</v>
      </c>
      <c r="F270" s="6">
        <v>40668</v>
      </c>
      <c r="G270" s="7">
        <v>0.3635433144133246</v>
      </c>
      <c r="H270" s="10">
        <v>41196</v>
      </c>
      <c r="I270" s="11">
        <v>107.47</v>
      </c>
      <c r="J270" s="10">
        <v>42291</v>
      </c>
      <c r="K270" s="11">
        <v>146.54</v>
      </c>
    </row>
    <row r="271" spans="1:11" ht="135">
      <c r="A271" s="1" t="s">
        <v>1825</v>
      </c>
      <c r="B271" s="1" t="s">
        <v>1826</v>
      </c>
      <c r="C271" s="1" t="s">
        <v>1827</v>
      </c>
      <c r="D271" s="1" t="s">
        <v>1828</v>
      </c>
      <c r="E271" s="1" t="s">
        <v>1829</v>
      </c>
      <c r="F271" s="6">
        <v>39665</v>
      </c>
      <c r="G271" s="7">
        <v>1.1708955813769661</v>
      </c>
      <c r="H271" s="10">
        <v>41804</v>
      </c>
      <c r="I271" s="11">
        <v>126.51</v>
      </c>
      <c r="J271" s="10">
        <v>42900</v>
      </c>
      <c r="K271" s="11">
        <v>274.64</v>
      </c>
    </row>
    <row r="272" spans="1:11" ht="135">
      <c r="A272" s="1" t="s">
        <v>1830</v>
      </c>
      <c r="B272" s="1" t="s">
        <v>1831</v>
      </c>
      <c r="C272" s="1" t="s">
        <v>1832</v>
      </c>
      <c r="D272" s="1" t="s">
        <v>1833</v>
      </c>
      <c r="E272" s="1" t="s">
        <v>1834</v>
      </c>
      <c r="F272" s="6">
        <v>37657</v>
      </c>
      <c r="G272" s="7">
        <v>1.6079116835326588</v>
      </c>
      <c r="H272" s="10">
        <v>38366</v>
      </c>
      <c r="I272" s="11">
        <v>108.7</v>
      </c>
      <c r="J272" s="10">
        <v>39461</v>
      </c>
      <c r="K272" s="11">
        <v>283.48</v>
      </c>
    </row>
    <row r="273" spans="1:11" ht="135">
      <c r="A273" s="1" t="s">
        <v>1805</v>
      </c>
      <c r="B273" s="1" t="s">
        <v>1837</v>
      </c>
      <c r="C273" s="1" t="s">
        <v>1807</v>
      </c>
      <c r="D273" s="1" t="s">
        <v>1808</v>
      </c>
      <c r="E273" s="1" t="s">
        <v>1809</v>
      </c>
      <c r="F273" s="6">
        <v>41648</v>
      </c>
      <c r="G273" s="7">
        <v>0.36274983923731019</v>
      </c>
      <c r="H273" s="10">
        <v>41653</v>
      </c>
      <c r="I273" s="11">
        <v>11414.34</v>
      </c>
      <c r="J273" s="10">
        <v>42749</v>
      </c>
      <c r="K273" s="11">
        <v>15554.89</v>
      </c>
    </row>
    <row r="274" spans="1:11" ht="135">
      <c r="A274" s="1" t="s">
        <v>1805</v>
      </c>
      <c r="B274" s="1" t="s">
        <v>1837</v>
      </c>
      <c r="C274" s="1" t="s">
        <v>1807</v>
      </c>
      <c r="D274" s="1" t="s">
        <v>1808</v>
      </c>
      <c r="E274" s="1" t="s">
        <v>1810</v>
      </c>
      <c r="F274" s="6">
        <v>41648</v>
      </c>
      <c r="G274" s="7">
        <v>0.36274983923731019</v>
      </c>
      <c r="H274" s="10">
        <v>41653</v>
      </c>
      <c r="I274" s="11">
        <v>11414.34</v>
      </c>
      <c r="J274" s="10">
        <v>42749</v>
      </c>
      <c r="K274" s="11">
        <v>15554.89</v>
      </c>
    </row>
    <row r="275" spans="1:11" ht="135">
      <c r="A275" s="1" t="s">
        <v>1842</v>
      </c>
      <c r="B275" s="1" t="s">
        <v>1843</v>
      </c>
      <c r="C275" s="1" t="s">
        <v>1844</v>
      </c>
      <c r="D275" s="1" t="s">
        <v>1845</v>
      </c>
      <c r="E275" s="1" t="s">
        <v>1846</v>
      </c>
      <c r="F275" s="6">
        <v>40122</v>
      </c>
      <c r="G275" s="7">
        <v>1.1595234527199161</v>
      </c>
      <c r="H275" s="10">
        <v>40131</v>
      </c>
      <c r="I275" s="11">
        <v>3870.34</v>
      </c>
      <c r="J275" s="10">
        <v>41227</v>
      </c>
      <c r="K275" s="11">
        <v>8358.09</v>
      </c>
    </row>
    <row r="276" spans="1:11" ht="135">
      <c r="A276" s="1" t="s">
        <v>1847</v>
      </c>
      <c r="B276" s="1" t="s">
        <v>1848</v>
      </c>
      <c r="C276" s="1" t="s">
        <v>1849</v>
      </c>
      <c r="D276" s="1" t="s">
        <v>1850</v>
      </c>
      <c r="E276" s="1" t="s">
        <v>1851</v>
      </c>
      <c r="F276" s="6">
        <v>38722</v>
      </c>
      <c r="G276" s="7">
        <v>-0.29554547879434517</v>
      </c>
      <c r="H276" s="10">
        <v>38731</v>
      </c>
      <c r="I276" s="11">
        <v>149.96</v>
      </c>
      <c r="J276" s="10">
        <v>39827</v>
      </c>
      <c r="K276" s="11">
        <v>105.64</v>
      </c>
    </row>
    <row r="277" spans="1:11" ht="135">
      <c r="A277" s="1" t="s">
        <v>1852</v>
      </c>
      <c r="B277" s="1" t="s">
        <v>1853</v>
      </c>
      <c r="C277" s="1" t="s">
        <v>1854</v>
      </c>
      <c r="D277" s="1" t="s">
        <v>1855</v>
      </c>
      <c r="E277" s="1" t="s">
        <v>1856</v>
      </c>
      <c r="F277" s="6">
        <v>33182</v>
      </c>
      <c r="G277" s="7">
        <v>2.0615238497256225</v>
      </c>
      <c r="H277" s="10">
        <v>36205</v>
      </c>
      <c r="I277" s="11">
        <v>94.76</v>
      </c>
      <c r="J277" s="10">
        <v>37301</v>
      </c>
      <c r="K277" s="11">
        <v>290.11</v>
      </c>
    </row>
    <row r="278" spans="1:11" ht="135">
      <c r="A278" s="1" t="s">
        <v>1857</v>
      </c>
      <c r="B278" s="1" t="s">
        <v>1858</v>
      </c>
      <c r="C278" s="1" t="s">
        <v>1859</v>
      </c>
      <c r="D278" s="1" t="s">
        <v>1860</v>
      </c>
      <c r="E278" s="1" t="s">
        <v>1861</v>
      </c>
      <c r="F278" s="6">
        <v>41342</v>
      </c>
      <c r="G278" s="7">
        <v>-0.52159763313609475</v>
      </c>
      <c r="H278" s="10">
        <v>41778</v>
      </c>
      <c r="I278" s="11">
        <v>101.4</v>
      </c>
      <c r="J278" s="10">
        <v>42874</v>
      </c>
      <c r="K278" s="11">
        <v>48.51</v>
      </c>
    </row>
    <row r="279" spans="1:11" ht="135">
      <c r="A279" s="1" t="s">
        <v>1885</v>
      </c>
      <c r="B279" s="1" t="s">
        <v>1886</v>
      </c>
      <c r="C279" s="1" t="s">
        <v>1887</v>
      </c>
      <c r="D279" s="1" t="s">
        <v>1888</v>
      </c>
      <c r="E279" s="1" t="s">
        <v>1889</v>
      </c>
      <c r="F279" s="6">
        <v>39242</v>
      </c>
      <c r="G279" s="7">
        <v>-0.23199308321571355</v>
      </c>
      <c r="H279" s="10">
        <v>39247</v>
      </c>
      <c r="I279" s="11">
        <v>1353.23</v>
      </c>
      <c r="J279" s="10">
        <v>40343</v>
      </c>
      <c r="K279" s="11">
        <v>1039.29</v>
      </c>
    </row>
    <row r="280" spans="1:11" ht="135">
      <c r="A280" s="1" t="s">
        <v>1890</v>
      </c>
      <c r="B280" s="1" t="s">
        <v>1073</v>
      </c>
      <c r="C280" s="1" t="s">
        <v>1074</v>
      </c>
      <c r="D280" s="1" t="s">
        <v>1075</v>
      </c>
      <c r="E280" s="1" t="s">
        <v>1076</v>
      </c>
      <c r="F280" s="6">
        <v>40852</v>
      </c>
      <c r="G280" s="7">
        <v>1.319770373530895</v>
      </c>
      <c r="H280" s="10">
        <v>40861</v>
      </c>
      <c r="I280" s="11">
        <v>515.62</v>
      </c>
      <c r="J280" s="10">
        <v>41957</v>
      </c>
      <c r="K280" s="11">
        <v>1196.1200000000001</v>
      </c>
    </row>
    <row r="281" spans="1:11" ht="135">
      <c r="A281" s="1" t="s">
        <v>1890</v>
      </c>
      <c r="B281" s="1" t="s">
        <v>1073</v>
      </c>
      <c r="C281" s="1" t="s">
        <v>1077</v>
      </c>
      <c r="D281" s="1" t="s">
        <v>1078</v>
      </c>
      <c r="E281" s="1" t="s">
        <v>1079</v>
      </c>
      <c r="F281" s="6">
        <v>40852</v>
      </c>
      <c r="G281" s="7">
        <v>1.0818466205327517</v>
      </c>
      <c r="H281" s="10">
        <v>40861</v>
      </c>
      <c r="I281" s="11">
        <v>527.45000000000005</v>
      </c>
      <c r="J281" s="10">
        <v>41957</v>
      </c>
      <c r="K281" s="11">
        <v>1098.07</v>
      </c>
    </row>
    <row r="282" spans="1:11" ht="135">
      <c r="A282" s="1" t="s">
        <v>1890</v>
      </c>
      <c r="B282" s="1" t="s">
        <v>1073</v>
      </c>
      <c r="C282" s="1" t="s">
        <v>1074</v>
      </c>
      <c r="D282" s="1" t="s">
        <v>1075</v>
      </c>
      <c r="E282" s="1" t="s">
        <v>1080</v>
      </c>
      <c r="F282" s="6">
        <v>40852</v>
      </c>
      <c r="G282" s="7">
        <v>1.319770373530895</v>
      </c>
      <c r="H282" s="10">
        <v>40861</v>
      </c>
      <c r="I282" s="11">
        <v>515.62</v>
      </c>
      <c r="J282" s="10">
        <v>41957</v>
      </c>
      <c r="K282" s="11">
        <v>1196.1200000000001</v>
      </c>
    </row>
    <row r="283" spans="1:11" ht="120">
      <c r="A283" s="1" t="s">
        <v>1904</v>
      </c>
      <c r="B283" s="1" t="s">
        <v>1905</v>
      </c>
      <c r="C283" s="1" t="s">
        <v>1906</v>
      </c>
      <c r="D283" s="1" t="s">
        <v>1907</v>
      </c>
      <c r="E283" s="1" t="s">
        <v>1908</v>
      </c>
      <c r="F283" s="6">
        <v>40395</v>
      </c>
      <c r="G283" s="7">
        <v>1.3704774138300151</v>
      </c>
      <c r="H283" s="10">
        <v>41196</v>
      </c>
      <c r="I283" s="11">
        <v>93.42</v>
      </c>
      <c r="J283" s="10">
        <v>42291</v>
      </c>
      <c r="K283" s="11">
        <v>221.45000000000002</v>
      </c>
    </row>
    <row r="284" spans="1:11" ht="135">
      <c r="A284" s="1" t="s">
        <v>1923</v>
      </c>
      <c r="B284" s="1" t="s">
        <v>1924</v>
      </c>
      <c r="C284" s="1" t="s">
        <v>1925</v>
      </c>
      <c r="D284" s="1" t="s">
        <v>1926</v>
      </c>
      <c r="E284" s="1" t="s">
        <v>1927</v>
      </c>
      <c r="F284" s="6">
        <v>39207</v>
      </c>
      <c r="G284" s="7">
        <v>-0.23791170287316052</v>
      </c>
      <c r="H284" s="10">
        <v>39308</v>
      </c>
      <c r="I284" s="11">
        <v>85.62</v>
      </c>
      <c r="J284" s="10">
        <v>40404</v>
      </c>
      <c r="K284" s="11">
        <v>65.25</v>
      </c>
    </row>
    <row r="285" spans="1:11" ht="135">
      <c r="A285" s="1" t="s">
        <v>1933</v>
      </c>
      <c r="B285" s="1" t="s">
        <v>1934</v>
      </c>
      <c r="C285" s="1" t="s">
        <v>1935</v>
      </c>
      <c r="D285" s="1" t="s">
        <v>1936</v>
      </c>
      <c r="E285" s="1" t="s">
        <v>1937</v>
      </c>
      <c r="F285" s="6">
        <v>41526</v>
      </c>
      <c r="G285" s="7">
        <v>0.40969382666799642</v>
      </c>
      <c r="H285" s="10">
        <v>41531</v>
      </c>
      <c r="I285" s="11">
        <v>401.08</v>
      </c>
      <c r="J285" s="10">
        <v>42627</v>
      </c>
      <c r="K285" s="11">
        <v>565.4</v>
      </c>
    </row>
    <row r="286" spans="1:11" ht="135">
      <c r="A286" s="1" t="s">
        <v>1933</v>
      </c>
      <c r="B286" s="1" t="s">
        <v>1934</v>
      </c>
      <c r="C286" s="1" t="s">
        <v>1935</v>
      </c>
      <c r="D286" s="1" t="s">
        <v>1936</v>
      </c>
      <c r="E286" s="1" t="s">
        <v>1938</v>
      </c>
      <c r="F286" s="6">
        <v>41526</v>
      </c>
      <c r="G286" s="7">
        <v>0.40969382666799642</v>
      </c>
      <c r="H286" s="10">
        <v>41531</v>
      </c>
      <c r="I286" s="11">
        <v>401.08</v>
      </c>
      <c r="J286" s="10">
        <v>42627</v>
      </c>
      <c r="K286" s="11">
        <v>565.4</v>
      </c>
    </row>
    <row r="287" spans="1:11" ht="135">
      <c r="A287" s="1" t="s">
        <v>1941</v>
      </c>
      <c r="B287" s="1" t="s">
        <v>1942</v>
      </c>
      <c r="C287" s="1" t="s">
        <v>1943</v>
      </c>
      <c r="D287" s="1" t="s">
        <v>1944</v>
      </c>
      <c r="E287" s="1" t="s">
        <v>1945</v>
      </c>
      <c r="F287" s="6">
        <v>39726</v>
      </c>
      <c r="G287" s="7">
        <v>1.785610465116279</v>
      </c>
      <c r="H287" s="10">
        <v>41561</v>
      </c>
      <c r="I287" s="11">
        <v>110.08</v>
      </c>
      <c r="J287" s="10">
        <v>42657</v>
      </c>
      <c r="K287" s="11">
        <v>306.64</v>
      </c>
    </row>
    <row r="288" spans="1:11" ht="135">
      <c r="A288" s="1" t="s">
        <v>1948</v>
      </c>
      <c r="B288" s="1" t="s">
        <v>1949</v>
      </c>
      <c r="C288" s="1" t="s">
        <v>1950</v>
      </c>
      <c r="D288" s="1" t="s">
        <v>1951</v>
      </c>
      <c r="E288" s="1" t="s">
        <v>1952</v>
      </c>
      <c r="F288" s="6">
        <v>38022</v>
      </c>
      <c r="G288" s="7">
        <v>1.0450355938553768</v>
      </c>
      <c r="H288" s="10">
        <v>38031</v>
      </c>
      <c r="I288" s="11">
        <v>133.44999999999999</v>
      </c>
      <c r="J288" s="10">
        <v>39127</v>
      </c>
      <c r="K288" s="11">
        <v>272.91000000000003</v>
      </c>
    </row>
    <row r="289" spans="1:11" ht="135">
      <c r="A289" s="1" t="s">
        <v>1954</v>
      </c>
      <c r="B289" s="1" t="s">
        <v>1955</v>
      </c>
      <c r="C289" s="1" t="s">
        <v>1956</v>
      </c>
      <c r="D289" s="1" t="s">
        <v>1957</v>
      </c>
      <c r="E289" s="1" t="s">
        <v>1958</v>
      </c>
      <c r="F289" s="6">
        <v>39573</v>
      </c>
      <c r="G289" s="7">
        <v>0.51455042166528109</v>
      </c>
      <c r="H289" s="10">
        <v>39582</v>
      </c>
      <c r="I289" s="11">
        <v>420.95</v>
      </c>
      <c r="J289" s="10">
        <v>40677</v>
      </c>
      <c r="K289" s="11">
        <v>637.55000000000007</v>
      </c>
    </row>
    <row r="290" spans="1:11" ht="135">
      <c r="A290" s="1" t="s">
        <v>1964</v>
      </c>
      <c r="B290" s="1" t="s">
        <v>1965</v>
      </c>
      <c r="C290" s="1" t="s">
        <v>1966</v>
      </c>
      <c r="D290" s="1" t="s">
        <v>1967</v>
      </c>
      <c r="E290" s="1" t="s">
        <v>1968</v>
      </c>
      <c r="F290" s="6">
        <v>40487</v>
      </c>
      <c r="G290" s="7">
        <v>1.3983333333333334</v>
      </c>
      <c r="H290" s="10">
        <v>40496</v>
      </c>
      <c r="I290" s="11">
        <v>72</v>
      </c>
      <c r="J290" s="10">
        <v>41592</v>
      </c>
      <c r="K290" s="11">
        <v>172.68</v>
      </c>
    </row>
    <row r="291" spans="1:11" ht="150">
      <c r="A291" s="1" t="s">
        <v>1971</v>
      </c>
      <c r="B291" s="1" t="s">
        <v>1972</v>
      </c>
      <c r="C291" s="1" t="s">
        <v>1973</v>
      </c>
      <c r="D291" s="1" t="s">
        <v>1974</v>
      </c>
      <c r="E291" s="1" t="s">
        <v>1975</v>
      </c>
      <c r="F291" s="6">
        <v>40487</v>
      </c>
      <c r="G291" s="7">
        <v>0.56872558593749989</v>
      </c>
      <c r="H291" s="10">
        <v>40496</v>
      </c>
      <c r="I291" s="11">
        <v>163.84</v>
      </c>
      <c r="J291" s="10">
        <v>41592</v>
      </c>
      <c r="K291" s="11">
        <v>257.02</v>
      </c>
    </row>
    <row r="292" spans="1:11" ht="135">
      <c r="A292" s="1" t="s">
        <v>1976</v>
      </c>
      <c r="B292" s="1" t="s">
        <v>1977</v>
      </c>
      <c r="C292" s="1" t="s">
        <v>1978</v>
      </c>
      <c r="D292" s="1" t="s">
        <v>1979</v>
      </c>
      <c r="E292" s="1" t="s">
        <v>1980</v>
      </c>
      <c r="F292" s="6">
        <v>39087</v>
      </c>
      <c r="G292" s="7">
        <v>0.32372936225315635</v>
      </c>
      <c r="H292" s="10">
        <v>39096</v>
      </c>
      <c r="I292" s="11">
        <v>30.89</v>
      </c>
      <c r="J292" s="10">
        <v>40192</v>
      </c>
      <c r="K292" s="11">
        <v>40.89</v>
      </c>
    </row>
    <row r="293" spans="1:11" ht="135">
      <c r="A293" s="1" t="s">
        <v>1981</v>
      </c>
      <c r="B293" s="1" t="s">
        <v>1982</v>
      </c>
      <c r="C293" s="1" t="s">
        <v>1983</v>
      </c>
      <c r="D293" s="1" t="s">
        <v>1984</v>
      </c>
      <c r="E293" s="1" t="s">
        <v>1985</v>
      </c>
      <c r="F293" s="6">
        <v>41279</v>
      </c>
      <c r="G293" s="7">
        <v>-0.56794489947877891</v>
      </c>
      <c r="H293" s="10">
        <v>41288</v>
      </c>
      <c r="I293" s="11">
        <v>322.32</v>
      </c>
      <c r="J293" s="10">
        <v>42383</v>
      </c>
      <c r="K293" s="11">
        <v>139.26</v>
      </c>
    </row>
    <row r="294" spans="1:11" ht="135">
      <c r="A294" s="1" t="s">
        <v>1986</v>
      </c>
      <c r="B294" s="1" t="s">
        <v>1987</v>
      </c>
      <c r="C294" s="1" t="s">
        <v>1988</v>
      </c>
      <c r="D294" s="1" t="s">
        <v>1989</v>
      </c>
      <c r="E294" s="1" t="s">
        <v>1990</v>
      </c>
      <c r="F294" s="6">
        <v>39661</v>
      </c>
      <c r="G294" s="7">
        <v>2.2328068395884655</v>
      </c>
      <c r="H294" s="10">
        <v>39689</v>
      </c>
      <c r="I294" s="11">
        <v>690.1</v>
      </c>
      <c r="J294" s="10">
        <v>40784</v>
      </c>
      <c r="K294" s="11">
        <v>2230.96</v>
      </c>
    </row>
    <row r="295" spans="1:11" ht="135">
      <c r="A295" s="1" t="s">
        <v>1991</v>
      </c>
      <c r="B295" s="1" t="s">
        <v>1992</v>
      </c>
      <c r="C295" s="1" t="s">
        <v>1993</v>
      </c>
      <c r="D295" s="1" t="s">
        <v>1994</v>
      </c>
      <c r="E295" s="1" t="s">
        <v>1995</v>
      </c>
      <c r="F295" s="6">
        <v>36712</v>
      </c>
      <c r="G295" s="7">
        <v>1.3788469029996102</v>
      </c>
      <c r="H295" s="10">
        <v>36721</v>
      </c>
      <c r="I295" s="11">
        <v>102.68</v>
      </c>
      <c r="J295" s="10">
        <v>37816</v>
      </c>
      <c r="K295" s="11">
        <v>244.26</v>
      </c>
    </row>
    <row r="296" spans="1:11" ht="135">
      <c r="A296" s="1" t="s">
        <v>1996</v>
      </c>
      <c r="B296" s="1" t="s">
        <v>1997</v>
      </c>
      <c r="C296" s="1" t="s">
        <v>605</v>
      </c>
      <c r="D296" s="1" t="s">
        <v>606</v>
      </c>
      <c r="E296" s="1" t="s">
        <v>607</v>
      </c>
      <c r="F296" s="6">
        <v>37408</v>
      </c>
      <c r="G296" s="7">
        <v>0.6769165517972644</v>
      </c>
      <c r="H296" s="10">
        <v>40997</v>
      </c>
      <c r="I296" s="11">
        <v>94.31</v>
      </c>
      <c r="J296" s="10">
        <v>42092</v>
      </c>
      <c r="K296" s="11">
        <v>158.15</v>
      </c>
    </row>
    <row r="297" spans="1:11" ht="135">
      <c r="A297" s="1" t="s">
        <v>1998</v>
      </c>
      <c r="B297" s="1" t="s">
        <v>1999</v>
      </c>
      <c r="C297" s="1" t="s">
        <v>2000</v>
      </c>
      <c r="D297" s="1" t="s">
        <v>2001</v>
      </c>
      <c r="E297" s="1" t="s">
        <v>2002</v>
      </c>
      <c r="F297" s="6">
        <v>39634</v>
      </c>
      <c r="G297" s="7">
        <v>2.0406810960540969</v>
      </c>
      <c r="H297" s="10">
        <v>39643</v>
      </c>
      <c r="I297" s="11">
        <v>368.23</v>
      </c>
      <c r="J297" s="10">
        <v>40738</v>
      </c>
      <c r="K297" s="11">
        <v>1119.67</v>
      </c>
    </row>
    <row r="298" spans="1:11" ht="120">
      <c r="A298" s="1" t="s">
        <v>2003</v>
      </c>
      <c r="B298" s="1" t="s">
        <v>2004</v>
      </c>
      <c r="C298" s="1" t="s">
        <v>2005</v>
      </c>
      <c r="D298" s="1" t="s">
        <v>2006</v>
      </c>
      <c r="E298" s="1" t="s">
        <v>2007</v>
      </c>
      <c r="F298" s="6">
        <v>40638</v>
      </c>
      <c r="G298" s="7">
        <v>0.79127617043024889</v>
      </c>
      <c r="H298" s="10">
        <v>40647</v>
      </c>
      <c r="I298" s="11">
        <v>13226.76</v>
      </c>
      <c r="J298" s="10">
        <v>41743</v>
      </c>
      <c r="K298" s="11">
        <v>23692.78</v>
      </c>
    </row>
    <row r="299" spans="1:11" ht="135">
      <c r="A299" s="1" t="s">
        <v>2023</v>
      </c>
      <c r="B299" s="1" t="s">
        <v>2024</v>
      </c>
      <c r="C299" s="1" t="s">
        <v>2025</v>
      </c>
      <c r="D299" s="1" t="s">
        <v>2026</v>
      </c>
      <c r="E299" s="1" t="s">
        <v>2027</v>
      </c>
      <c r="F299" s="6">
        <v>36469</v>
      </c>
      <c r="G299" s="7">
        <v>0.18923809523809529</v>
      </c>
      <c r="H299" s="10">
        <v>39216</v>
      </c>
      <c r="I299" s="11">
        <v>105</v>
      </c>
      <c r="J299" s="10">
        <v>40312</v>
      </c>
      <c r="K299" s="11">
        <v>124.87</v>
      </c>
    </row>
    <row r="300" spans="1:11" ht="135">
      <c r="A300" s="1" t="s">
        <v>2033</v>
      </c>
      <c r="B300" s="1" t="s">
        <v>2034</v>
      </c>
      <c r="C300" s="1" t="s">
        <v>2035</v>
      </c>
      <c r="D300" s="1" t="s">
        <v>2036</v>
      </c>
      <c r="E300" s="1" t="s">
        <v>2037</v>
      </c>
      <c r="F300" s="6">
        <v>26942</v>
      </c>
      <c r="G300" s="7">
        <v>1.257684210526316</v>
      </c>
      <c r="H300" s="10">
        <v>30847</v>
      </c>
      <c r="I300" s="11">
        <v>95</v>
      </c>
      <c r="J300" s="10">
        <v>31942</v>
      </c>
      <c r="K300" s="11">
        <v>214.48000000000002</v>
      </c>
    </row>
    <row r="301" spans="1:11" ht="135">
      <c r="A301" s="1" t="s">
        <v>2058</v>
      </c>
      <c r="B301" s="1" t="s">
        <v>2059</v>
      </c>
      <c r="C301" s="1" t="s">
        <v>2060</v>
      </c>
      <c r="D301" s="1" t="s">
        <v>2061</v>
      </c>
      <c r="E301" s="1" t="s">
        <v>2062</v>
      </c>
      <c r="F301" s="6">
        <v>37534</v>
      </c>
      <c r="G301" s="7">
        <v>3.4104627766599602</v>
      </c>
      <c r="H301" s="10">
        <v>37543</v>
      </c>
      <c r="I301" s="11">
        <v>4.97</v>
      </c>
      <c r="J301" s="10">
        <v>38639</v>
      </c>
      <c r="K301" s="11">
        <v>21.92</v>
      </c>
    </row>
    <row r="302" spans="1:11" ht="135">
      <c r="A302" s="1" t="s">
        <v>2063</v>
      </c>
      <c r="B302" s="1" t="s">
        <v>2064</v>
      </c>
      <c r="C302" s="1" t="s">
        <v>2065</v>
      </c>
      <c r="D302" s="1" t="s">
        <v>2066</v>
      </c>
      <c r="E302" s="1" t="s">
        <v>2067</v>
      </c>
      <c r="F302" s="6">
        <v>41218</v>
      </c>
      <c r="G302" s="7">
        <v>-2.1061886425206979E-2</v>
      </c>
      <c r="H302" s="10">
        <v>41227</v>
      </c>
      <c r="I302" s="11">
        <v>10213.710000000001</v>
      </c>
      <c r="J302" s="10">
        <v>42322</v>
      </c>
      <c r="K302" s="11">
        <v>9998.59</v>
      </c>
    </row>
    <row r="303" spans="1:11" ht="135">
      <c r="A303" s="1" t="s">
        <v>2068</v>
      </c>
      <c r="B303" s="1" t="s">
        <v>2069</v>
      </c>
      <c r="C303" s="1" t="s">
        <v>2070</v>
      </c>
      <c r="D303" s="1" t="s">
        <v>2071</v>
      </c>
      <c r="E303" s="1" t="s">
        <v>2072</v>
      </c>
      <c r="F303" s="6">
        <v>38296</v>
      </c>
      <c r="G303" s="7">
        <v>-0.11061994609164426</v>
      </c>
      <c r="H303" s="10">
        <v>38547</v>
      </c>
      <c r="I303" s="11">
        <v>92.75</v>
      </c>
      <c r="J303" s="10">
        <v>39643</v>
      </c>
      <c r="K303" s="11">
        <v>82.49</v>
      </c>
    </row>
    <row r="304" spans="1:11" ht="135">
      <c r="A304" s="1" t="s">
        <v>2080</v>
      </c>
      <c r="B304" s="1" t="s">
        <v>2081</v>
      </c>
      <c r="C304" s="1" t="s">
        <v>2082</v>
      </c>
      <c r="D304" s="1" t="s">
        <v>2083</v>
      </c>
      <c r="E304" s="1" t="s">
        <v>2084</v>
      </c>
      <c r="F304" s="6">
        <v>41187</v>
      </c>
      <c r="G304" s="7">
        <v>1.6473731077471104E-2</v>
      </c>
      <c r="H304" s="10">
        <v>41196</v>
      </c>
      <c r="I304" s="11">
        <v>22.46</v>
      </c>
      <c r="J304" s="10">
        <v>42291</v>
      </c>
      <c r="K304" s="11">
        <v>22.830000000000002</v>
      </c>
    </row>
    <row r="305" spans="1:11" ht="135">
      <c r="A305" s="1" t="s">
        <v>1933</v>
      </c>
      <c r="B305" s="1" t="s">
        <v>2087</v>
      </c>
      <c r="C305" s="1" t="s">
        <v>1935</v>
      </c>
      <c r="D305" s="1" t="s">
        <v>1936</v>
      </c>
      <c r="E305" s="1" t="s">
        <v>1937</v>
      </c>
      <c r="F305" s="6">
        <v>41526</v>
      </c>
      <c r="G305" s="7">
        <v>0.40969382666799642</v>
      </c>
      <c r="H305" s="10">
        <v>41531</v>
      </c>
      <c r="I305" s="11">
        <v>401.08</v>
      </c>
      <c r="J305" s="10">
        <v>42627</v>
      </c>
      <c r="K305" s="11">
        <v>565.4</v>
      </c>
    </row>
    <row r="306" spans="1:11" ht="135">
      <c r="A306" s="1" t="s">
        <v>1933</v>
      </c>
      <c r="B306" s="1" t="s">
        <v>2087</v>
      </c>
      <c r="C306" s="1" t="s">
        <v>1935</v>
      </c>
      <c r="D306" s="1" t="s">
        <v>1936</v>
      </c>
      <c r="E306" s="1" t="s">
        <v>1938</v>
      </c>
      <c r="F306" s="6">
        <v>41526</v>
      </c>
      <c r="G306" s="7">
        <v>0.40969382666799642</v>
      </c>
      <c r="H306" s="10">
        <v>41531</v>
      </c>
      <c r="I306" s="11">
        <v>401.08</v>
      </c>
      <c r="J306" s="10">
        <v>42627</v>
      </c>
      <c r="K306" s="11">
        <v>565.4</v>
      </c>
    </row>
    <row r="307" spans="1:11" ht="135">
      <c r="A307" s="1" t="s">
        <v>2088</v>
      </c>
      <c r="B307" s="1" t="s">
        <v>2089</v>
      </c>
      <c r="C307" s="1" t="s">
        <v>2090</v>
      </c>
      <c r="D307" s="1" t="s">
        <v>2091</v>
      </c>
      <c r="E307" s="1" t="s">
        <v>2092</v>
      </c>
      <c r="F307" s="6">
        <v>40026</v>
      </c>
      <c r="G307" s="7">
        <v>1.4914140940227079</v>
      </c>
      <c r="H307" s="10">
        <v>41196</v>
      </c>
      <c r="I307" s="11">
        <v>106.57000000000001</v>
      </c>
      <c r="J307" s="10">
        <v>42291</v>
      </c>
      <c r="K307" s="11">
        <v>265.51</v>
      </c>
    </row>
    <row r="308" spans="1:11" ht="135">
      <c r="A308" s="1" t="s">
        <v>2088</v>
      </c>
      <c r="B308" s="1" t="s">
        <v>2089</v>
      </c>
      <c r="C308" s="1" t="s">
        <v>2090</v>
      </c>
      <c r="D308" s="1" t="s">
        <v>2091</v>
      </c>
      <c r="E308" s="1" t="s">
        <v>2093</v>
      </c>
      <c r="F308" s="6">
        <v>40026</v>
      </c>
      <c r="G308" s="7">
        <v>1.4914140940227079</v>
      </c>
      <c r="H308" s="10">
        <v>41196</v>
      </c>
      <c r="I308" s="11">
        <v>106.57000000000001</v>
      </c>
      <c r="J308" s="10">
        <v>42291</v>
      </c>
      <c r="K308" s="11">
        <v>265.51</v>
      </c>
    </row>
    <row r="309" spans="1:11" ht="135">
      <c r="A309" s="1" t="s">
        <v>2088</v>
      </c>
      <c r="B309" s="1" t="s">
        <v>2089</v>
      </c>
      <c r="C309" s="1" t="s">
        <v>2094</v>
      </c>
      <c r="D309" s="1" t="s">
        <v>2095</v>
      </c>
      <c r="E309" s="1" t="s">
        <v>2096</v>
      </c>
      <c r="F309" s="6">
        <v>40026</v>
      </c>
      <c r="G309" s="7">
        <v>3.1359867330016584</v>
      </c>
      <c r="H309" s="10">
        <v>40053</v>
      </c>
      <c r="I309" s="11">
        <v>42.21</v>
      </c>
      <c r="J309" s="10">
        <v>41149</v>
      </c>
      <c r="K309" s="11">
        <v>174.58</v>
      </c>
    </row>
    <row r="310" spans="1:11" ht="135">
      <c r="A310" s="1" t="s">
        <v>2088</v>
      </c>
      <c r="B310" s="1" t="s">
        <v>2089</v>
      </c>
      <c r="C310" s="1" t="s">
        <v>2090</v>
      </c>
      <c r="D310" s="1" t="s">
        <v>2091</v>
      </c>
      <c r="E310" s="1" t="s">
        <v>2097</v>
      </c>
      <c r="F310" s="6">
        <v>40026</v>
      </c>
      <c r="G310" s="7">
        <v>1.4914140940227079</v>
      </c>
      <c r="H310" s="10">
        <v>41196</v>
      </c>
      <c r="I310" s="11">
        <v>106.57000000000001</v>
      </c>
      <c r="J310" s="10">
        <v>42291</v>
      </c>
      <c r="K310" s="11">
        <v>265.51</v>
      </c>
    </row>
    <row r="311" spans="1:11" ht="135">
      <c r="A311" s="1" t="s">
        <v>2088</v>
      </c>
      <c r="B311" s="1" t="s">
        <v>2089</v>
      </c>
      <c r="C311" s="1" t="s">
        <v>2090</v>
      </c>
      <c r="D311" s="1" t="s">
        <v>2091</v>
      </c>
      <c r="E311" s="1" t="s">
        <v>2092</v>
      </c>
      <c r="F311" s="6">
        <v>40026</v>
      </c>
      <c r="G311" s="7">
        <v>1.4914140940227079</v>
      </c>
      <c r="H311" s="10">
        <v>41196</v>
      </c>
      <c r="I311" s="11">
        <v>106.57000000000001</v>
      </c>
      <c r="J311" s="10">
        <v>42291</v>
      </c>
      <c r="K311" s="11">
        <v>265.51</v>
      </c>
    </row>
    <row r="312" spans="1:11" ht="135">
      <c r="A312" s="1" t="s">
        <v>2088</v>
      </c>
      <c r="B312" s="1" t="s">
        <v>2089</v>
      </c>
      <c r="C312" s="1" t="s">
        <v>2090</v>
      </c>
      <c r="D312" s="1" t="s">
        <v>2091</v>
      </c>
      <c r="E312" s="1" t="s">
        <v>2093</v>
      </c>
      <c r="F312" s="6">
        <v>40026</v>
      </c>
      <c r="G312" s="7">
        <v>1.4914140940227079</v>
      </c>
      <c r="H312" s="10">
        <v>41196</v>
      </c>
      <c r="I312" s="11">
        <v>106.57000000000001</v>
      </c>
      <c r="J312" s="10">
        <v>42291</v>
      </c>
      <c r="K312" s="11">
        <v>265.51</v>
      </c>
    </row>
    <row r="313" spans="1:11" ht="135">
      <c r="A313" s="1" t="s">
        <v>2088</v>
      </c>
      <c r="B313" s="1" t="s">
        <v>2089</v>
      </c>
      <c r="C313" s="1" t="s">
        <v>2094</v>
      </c>
      <c r="D313" s="1" t="s">
        <v>2095</v>
      </c>
      <c r="E313" s="1" t="s">
        <v>2096</v>
      </c>
      <c r="F313" s="6">
        <v>40026</v>
      </c>
      <c r="G313" s="7">
        <v>3.1359867330016584</v>
      </c>
      <c r="H313" s="10">
        <v>40053</v>
      </c>
      <c r="I313" s="11">
        <v>42.21</v>
      </c>
      <c r="J313" s="10">
        <v>41149</v>
      </c>
      <c r="K313" s="11">
        <v>174.58</v>
      </c>
    </row>
    <row r="314" spans="1:11" ht="135">
      <c r="A314" s="1" t="s">
        <v>2088</v>
      </c>
      <c r="B314" s="1" t="s">
        <v>2089</v>
      </c>
      <c r="C314" s="1" t="s">
        <v>2090</v>
      </c>
      <c r="D314" s="1" t="s">
        <v>2091</v>
      </c>
      <c r="E314" s="1" t="s">
        <v>2097</v>
      </c>
      <c r="F314" s="6">
        <v>40026</v>
      </c>
      <c r="G314" s="7">
        <v>1.4914140940227079</v>
      </c>
      <c r="H314" s="10">
        <v>41196</v>
      </c>
      <c r="I314" s="11">
        <v>106.57000000000001</v>
      </c>
      <c r="J314" s="10">
        <v>42291</v>
      </c>
      <c r="K314" s="11">
        <v>265.51</v>
      </c>
    </row>
    <row r="315" spans="1:11" ht="135">
      <c r="A315" s="1" t="s">
        <v>2098</v>
      </c>
      <c r="B315" s="1" t="s">
        <v>2099</v>
      </c>
      <c r="C315" s="1" t="s">
        <v>2100</v>
      </c>
      <c r="D315" s="1" t="s">
        <v>2101</v>
      </c>
      <c r="E315" s="1" t="s">
        <v>2102</v>
      </c>
      <c r="F315" s="6">
        <v>40364</v>
      </c>
      <c r="G315" s="7">
        <v>3.8032183908045978</v>
      </c>
      <c r="H315" s="10">
        <v>40373</v>
      </c>
      <c r="I315" s="11">
        <v>87</v>
      </c>
      <c r="J315" s="10">
        <v>41469</v>
      </c>
      <c r="K315" s="11">
        <v>417.88</v>
      </c>
    </row>
    <row r="316" spans="1:11" ht="120">
      <c r="A316" s="1" t="s">
        <v>2110</v>
      </c>
      <c r="B316" s="1" t="s">
        <v>2111</v>
      </c>
      <c r="C316" s="1" t="s">
        <v>2112</v>
      </c>
      <c r="D316" s="1" t="s">
        <v>2113</v>
      </c>
      <c r="E316" s="1" t="s">
        <v>2114</v>
      </c>
      <c r="F316" s="6">
        <v>36346</v>
      </c>
      <c r="G316" s="7">
        <v>-8.6174453189810471E-2</v>
      </c>
      <c r="H316" s="10">
        <v>36355</v>
      </c>
      <c r="I316" s="11">
        <v>494.23</v>
      </c>
      <c r="J316" s="10">
        <v>37451</v>
      </c>
      <c r="K316" s="11">
        <v>451.64</v>
      </c>
    </row>
    <row r="317" spans="1:11" ht="135">
      <c r="A317" s="1" t="s">
        <v>2115</v>
      </c>
      <c r="B317" s="1" t="s">
        <v>2116</v>
      </c>
      <c r="C317" s="1" t="s">
        <v>2117</v>
      </c>
      <c r="D317" s="1" t="s">
        <v>2118</v>
      </c>
      <c r="E317" s="1" t="s">
        <v>2119</v>
      </c>
      <c r="F317" s="6">
        <v>41792</v>
      </c>
      <c r="G317" s="7">
        <v>0.68546653036765492</v>
      </c>
      <c r="H317" s="10">
        <v>41804</v>
      </c>
      <c r="I317" s="11">
        <v>283.69</v>
      </c>
      <c r="J317" s="10">
        <v>42900</v>
      </c>
      <c r="K317" s="11">
        <v>478.15000000000003</v>
      </c>
    </row>
    <row r="318" spans="1:11" ht="135">
      <c r="A318" s="1" t="s">
        <v>2115</v>
      </c>
      <c r="B318" s="1" t="s">
        <v>2116</v>
      </c>
      <c r="C318" s="1" t="s">
        <v>2120</v>
      </c>
      <c r="D318" s="1" t="s">
        <v>2121</v>
      </c>
      <c r="E318" s="1" t="s">
        <v>2122</v>
      </c>
      <c r="F318" s="6">
        <v>41792</v>
      </c>
      <c r="G318" s="7">
        <v>0.27987785239702739</v>
      </c>
      <c r="H318" s="10">
        <v>41809</v>
      </c>
      <c r="I318" s="11">
        <v>838.33</v>
      </c>
      <c r="J318" s="10">
        <v>42905</v>
      </c>
      <c r="K318" s="11">
        <v>1072.96</v>
      </c>
    </row>
    <row r="319" spans="1:11" ht="135">
      <c r="A319" s="1" t="s">
        <v>2115</v>
      </c>
      <c r="B319" s="1" t="s">
        <v>2116</v>
      </c>
      <c r="C319" s="1" t="s">
        <v>2117</v>
      </c>
      <c r="D319" s="1" t="s">
        <v>2118</v>
      </c>
      <c r="E319" s="1" t="s">
        <v>2123</v>
      </c>
      <c r="F319" s="6">
        <v>41792</v>
      </c>
      <c r="G319" s="7">
        <v>0.68546653036765492</v>
      </c>
      <c r="H319" s="10">
        <v>41804</v>
      </c>
      <c r="I319" s="11">
        <v>283.69</v>
      </c>
      <c r="J319" s="10">
        <v>42900</v>
      </c>
      <c r="K319" s="11">
        <v>478.15000000000003</v>
      </c>
    </row>
    <row r="320" spans="1:11" ht="135">
      <c r="A320" s="1" t="s">
        <v>2131</v>
      </c>
      <c r="B320" s="1" t="s">
        <v>2132</v>
      </c>
      <c r="C320" s="1" t="s">
        <v>2133</v>
      </c>
      <c r="D320" s="1" t="s">
        <v>2134</v>
      </c>
      <c r="E320" s="1" t="s">
        <v>2135</v>
      </c>
      <c r="F320" s="6">
        <v>40133</v>
      </c>
      <c r="G320" s="7">
        <v>-0.28422455245930139</v>
      </c>
      <c r="H320" s="10">
        <v>40131</v>
      </c>
      <c r="I320" s="11">
        <v>172.61</v>
      </c>
      <c r="J320" s="10">
        <v>41227</v>
      </c>
      <c r="K320" s="11">
        <v>123.55</v>
      </c>
    </row>
    <row r="321" spans="1:11" ht="135">
      <c r="A321" s="1" t="s">
        <v>2138</v>
      </c>
      <c r="B321" s="1" t="s">
        <v>2139</v>
      </c>
      <c r="C321" s="1" t="s">
        <v>2140</v>
      </c>
      <c r="D321" s="1" t="s">
        <v>2141</v>
      </c>
      <c r="E321" s="1" t="s">
        <v>2142</v>
      </c>
      <c r="F321" s="6">
        <v>41279</v>
      </c>
      <c r="G321" s="7">
        <v>1.0400462962962964</v>
      </c>
      <c r="H321" s="10">
        <v>41288</v>
      </c>
      <c r="I321" s="11">
        <v>216</v>
      </c>
      <c r="J321" s="10">
        <v>42383</v>
      </c>
      <c r="K321" s="11">
        <v>440.65000000000003</v>
      </c>
    </row>
    <row r="322" spans="1:11" ht="135">
      <c r="A322" s="1" t="s">
        <v>2088</v>
      </c>
      <c r="B322" s="1" t="s">
        <v>2143</v>
      </c>
      <c r="C322" s="1" t="s">
        <v>2090</v>
      </c>
      <c r="D322" s="1" t="s">
        <v>2091</v>
      </c>
      <c r="E322" s="1" t="s">
        <v>2092</v>
      </c>
      <c r="F322" s="6">
        <v>40026</v>
      </c>
      <c r="G322" s="7">
        <v>1.4914140940227079</v>
      </c>
      <c r="H322" s="10">
        <v>41196</v>
      </c>
      <c r="I322" s="11">
        <v>106.57000000000001</v>
      </c>
      <c r="J322" s="10">
        <v>42291</v>
      </c>
      <c r="K322" s="11">
        <v>265.51</v>
      </c>
    </row>
    <row r="323" spans="1:11" ht="135">
      <c r="A323" s="1" t="s">
        <v>2088</v>
      </c>
      <c r="B323" s="1" t="s">
        <v>2143</v>
      </c>
      <c r="C323" s="1" t="s">
        <v>2090</v>
      </c>
      <c r="D323" s="1" t="s">
        <v>2091</v>
      </c>
      <c r="E323" s="1" t="s">
        <v>2093</v>
      </c>
      <c r="F323" s="6">
        <v>40026</v>
      </c>
      <c r="G323" s="7">
        <v>1.4914140940227079</v>
      </c>
      <c r="H323" s="10">
        <v>41196</v>
      </c>
      <c r="I323" s="11">
        <v>106.57000000000001</v>
      </c>
      <c r="J323" s="10">
        <v>42291</v>
      </c>
      <c r="K323" s="11">
        <v>265.51</v>
      </c>
    </row>
    <row r="324" spans="1:11" ht="135">
      <c r="A324" s="1" t="s">
        <v>2088</v>
      </c>
      <c r="B324" s="1" t="s">
        <v>2143</v>
      </c>
      <c r="C324" s="1" t="s">
        <v>2094</v>
      </c>
      <c r="D324" s="1" t="s">
        <v>2095</v>
      </c>
      <c r="E324" s="1" t="s">
        <v>2096</v>
      </c>
      <c r="F324" s="6">
        <v>40026</v>
      </c>
      <c r="G324" s="7">
        <v>3.1359867330016584</v>
      </c>
      <c r="H324" s="10">
        <v>40053</v>
      </c>
      <c r="I324" s="11">
        <v>42.21</v>
      </c>
      <c r="J324" s="10">
        <v>41149</v>
      </c>
      <c r="K324" s="11">
        <v>174.58</v>
      </c>
    </row>
    <row r="325" spans="1:11" ht="135">
      <c r="A325" s="1" t="s">
        <v>2088</v>
      </c>
      <c r="B325" s="1" t="s">
        <v>2143</v>
      </c>
      <c r="C325" s="1" t="s">
        <v>2090</v>
      </c>
      <c r="D325" s="1" t="s">
        <v>2091</v>
      </c>
      <c r="E325" s="1" t="s">
        <v>2097</v>
      </c>
      <c r="F325" s="6">
        <v>40026</v>
      </c>
      <c r="G325" s="7">
        <v>1.4914140940227079</v>
      </c>
      <c r="H325" s="10">
        <v>41196</v>
      </c>
      <c r="I325" s="11">
        <v>106.57000000000001</v>
      </c>
      <c r="J325" s="10">
        <v>42291</v>
      </c>
      <c r="K325" s="11">
        <v>265.51</v>
      </c>
    </row>
    <row r="326" spans="1:11" ht="135">
      <c r="A326" s="1" t="s">
        <v>2144</v>
      </c>
      <c r="B326" s="1" t="s">
        <v>2145</v>
      </c>
      <c r="C326" s="1" t="s">
        <v>2146</v>
      </c>
      <c r="D326" s="1" t="s">
        <v>2147</v>
      </c>
      <c r="E326" s="1" t="s">
        <v>2148</v>
      </c>
      <c r="F326" s="6">
        <v>38173</v>
      </c>
      <c r="G326" s="7">
        <v>3.6950124418478851</v>
      </c>
      <c r="H326" s="10">
        <v>38182</v>
      </c>
      <c r="I326" s="11">
        <v>92.43</v>
      </c>
      <c r="J326" s="10">
        <v>39277</v>
      </c>
      <c r="K326" s="11">
        <v>433.96000000000004</v>
      </c>
    </row>
    <row r="327" spans="1:11" ht="135">
      <c r="A327" s="1" t="s">
        <v>2157</v>
      </c>
      <c r="B327" s="1" t="s">
        <v>2158</v>
      </c>
      <c r="C327" s="1" t="s">
        <v>2159</v>
      </c>
      <c r="D327" s="1" t="s">
        <v>2160</v>
      </c>
      <c r="E327" s="1" t="s">
        <v>2161</v>
      </c>
      <c r="F327" s="6">
        <v>28799</v>
      </c>
      <c r="G327" s="7">
        <v>-0.13811759902000817</v>
      </c>
      <c r="H327" s="10">
        <v>35656</v>
      </c>
      <c r="I327" s="11">
        <v>97.960000000000008</v>
      </c>
      <c r="J327" s="10">
        <v>36752</v>
      </c>
      <c r="K327" s="11">
        <v>84.43</v>
      </c>
    </row>
    <row r="328" spans="1:11" ht="120">
      <c r="A328" s="1" t="s">
        <v>2162</v>
      </c>
      <c r="B328" s="1" t="s">
        <v>2163</v>
      </c>
      <c r="C328" s="1" t="s">
        <v>114</v>
      </c>
      <c r="D328" s="1" t="s">
        <v>115</v>
      </c>
      <c r="E328" s="1" t="s">
        <v>116</v>
      </c>
      <c r="F328" s="6">
        <v>41491</v>
      </c>
      <c r="G328" s="7">
        <v>5.1685476685476781E-2</v>
      </c>
      <c r="H328" s="10">
        <v>41500</v>
      </c>
      <c r="I328" s="11">
        <v>2693.6</v>
      </c>
      <c r="J328" s="10">
        <v>42596</v>
      </c>
      <c r="K328" s="11">
        <v>2832.82</v>
      </c>
    </row>
    <row r="329" spans="1:11" ht="135">
      <c r="A329" s="1" t="s">
        <v>2162</v>
      </c>
      <c r="B329" s="1" t="s">
        <v>2163</v>
      </c>
      <c r="C329" s="1" t="s">
        <v>117</v>
      </c>
      <c r="D329" s="1" t="s">
        <v>118</v>
      </c>
      <c r="E329" s="1" t="s">
        <v>119</v>
      </c>
      <c r="F329" s="6">
        <v>41491</v>
      </c>
      <c r="G329" s="7">
        <v>0.38272454432325587</v>
      </c>
      <c r="H329" s="10">
        <v>41500</v>
      </c>
      <c r="I329" s="11">
        <v>683.05000000000007</v>
      </c>
      <c r="J329" s="10">
        <v>42596</v>
      </c>
      <c r="K329" s="11">
        <v>944.47</v>
      </c>
    </row>
    <row r="330" spans="1:11" ht="135">
      <c r="A330" s="1" t="s">
        <v>2162</v>
      </c>
      <c r="B330" s="1" t="s">
        <v>2163</v>
      </c>
      <c r="C330" s="1" t="s">
        <v>114</v>
      </c>
      <c r="D330" s="1" t="s">
        <v>115</v>
      </c>
      <c r="E330" s="1" t="s">
        <v>120</v>
      </c>
      <c r="F330" s="6">
        <v>41491</v>
      </c>
      <c r="G330" s="7">
        <v>5.1685476685476781E-2</v>
      </c>
      <c r="H330" s="10">
        <v>41500</v>
      </c>
      <c r="I330" s="11">
        <v>2693.6</v>
      </c>
      <c r="J330" s="10">
        <v>42596</v>
      </c>
      <c r="K330" s="11">
        <v>2832.82</v>
      </c>
    </row>
    <row r="331" spans="1:11" ht="135">
      <c r="A331" s="1" t="s">
        <v>2166</v>
      </c>
      <c r="B331" s="1" t="s">
        <v>2167</v>
      </c>
      <c r="C331" s="1" t="s">
        <v>2168</v>
      </c>
      <c r="D331" s="1" t="s">
        <v>2169</v>
      </c>
      <c r="E331" s="1" t="s">
        <v>2170</v>
      </c>
      <c r="F331" s="6">
        <v>40729</v>
      </c>
      <c r="G331" s="7">
        <v>0.22446555819477426</v>
      </c>
      <c r="H331" s="10">
        <v>40738</v>
      </c>
      <c r="I331" s="11">
        <v>25.26</v>
      </c>
      <c r="J331" s="10">
        <v>41834</v>
      </c>
      <c r="K331" s="11">
        <v>30.93</v>
      </c>
    </row>
    <row r="332" spans="1:11" ht="195">
      <c r="A332" s="1" t="s">
        <v>2166</v>
      </c>
      <c r="B332" s="1" t="s">
        <v>2167</v>
      </c>
      <c r="C332" s="1" t="s">
        <v>2171</v>
      </c>
      <c r="D332" s="1" t="s">
        <v>2172</v>
      </c>
      <c r="E332" s="1" t="s">
        <v>2173</v>
      </c>
      <c r="F332" s="6">
        <v>40729</v>
      </c>
      <c r="G332" s="7">
        <v>1.5663999999999998</v>
      </c>
      <c r="H332" s="10">
        <v>41408</v>
      </c>
      <c r="I332" s="11">
        <v>100</v>
      </c>
      <c r="J332" s="10">
        <v>42504</v>
      </c>
      <c r="K332" s="11">
        <v>256.64</v>
      </c>
    </row>
    <row r="333" spans="1:11" ht="135">
      <c r="A333" s="1" t="s">
        <v>2174</v>
      </c>
      <c r="B333" s="1" t="s">
        <v>2175</v>
      </c>
      <c r="C333" s="1" t="s">
        <v>2176</v>
      </c>
      <c r="D333" s="1" t="s">
        <v>2177</v>
      </c>
      <c r="E333" s="1" t="s">
        <v>2178</v>
      </c>
      <c r="F333" s="6">
        <v>39757</v>
      </c>
      <c r="G333" s="7">
        <v>0.79152707230087549</v>
      </c>
      <c r="H333" s="10">
        <v>40774</v>
      </c>
      <c r="I333" s="11">
        <v>92.53</v>
      </c>
      <c r="J333" s="10">
        <v>41870</v>
      </c>
      <c r="K333" s="11">
        <v>165.77</v>
      </c>
    </row>
    <row r="334" spans="1:11" ht="135">
      <c r="A334" s="1" t="s">
        <v>2179</v>
      </c>
      <c r="B334" s="1" t="s">
        <v>2180</v>
      </c>
      <c r="C334" s="1" t="s">
        <v>2181</v>
      </c>
      <c r="D334" s="1" t="s">
        <v>2182</v>
      </c>
      <c r="E334" s="1" t="s">
        <v>2183</v>
      </c>
      <c r="F334" s="6">
        <v>39999</v>
      </c>
      <c r="G334" s="7">
        <v>0.46340977068793626</v>
      </c>
      <c r="H334" s="10">
        <v>41079</v>
      </c>
      <c r="I334" s="11">
        <v>100.3</v>
      </c>
      <c r="J334" s="10">
        <v>42174</v>
      </c>
      <c r="K334" s="11">
        <v>146.78</v>
      </c>
    </row>
    <row r="335" spans="1:11" ht="135">
      <c r="A335" s="1" t="s">
        <v>2184</v>
      </c>
      <c r="B335" s="1" t="s">
        <v>2185</v>
      </c>
      <c r="C335" s="1" t="s">
        <v>2186</v>
      </c>
      <c r="D335" s="1" t="s">
        <v>2187</v>
      </c>
      <c r="E335" s="1" t="s">
        <v>2188</v>
      </c>
      <c r="F335" s="6">
        <v>40967</v>
      </c>
      <c r="G335" s="7">
        <v>0.30874545962559385</v>
      </c>
      <c r="H335" s="10">
        <v>40967</v>
      </c>
      <c r="I335" s="11">
        <v>35.79</v>
      </c>
      <c r="J335" s="10">
        <v>42063</v>
      </c>
      <c r="K335" s="11">
        <v>46.84</v>
      </c>
    </row>
    <row r="336" spans="1:11" ht="135">
      <c r="A336" s="1" t="s">
        <v>2189</v>
      </c>
      <c r="B336" s="1" t="s">
        <v>2190</v>
      </c>
      <c r="C336" s="1" t="s">
        <v>2191</v>
      </c>
      <c r="D336" s="1" t="s">
        <v>2192</v>
      </c>
      <c r="E336" s="1" t="s">
        <v>2193</v>
      </c>
      <c r="F336" s="6">
        <v>41396</v>
      </c>
      <c r="G336" s="7">
        <v>1.5663359309295341E-2</v>
      </c>
      <c r="H336" s="10">
        <v>41413</v>
      </c>
      <c r="I336" s="11">
        <v>2057.0300000000002</v>
      </c>
      <c r="J336" s="10">
        <v>42509</v>
      </c>
      <c r="K336" s="11">
        <v>2089.25</v>
      </c>
    </row>
    <row r="337" spans="1:11" ht="135">
      <c r="A337" s="1" t="s">
        <v>2189</v>
      </c>
      <c r="B337" s="1" t="s">
        <v>2190</v>
      </c>
      <c r="C337" s="1" t="s">
        <v>2191</v>
      </c>
      <c r="D337" s="1" t="s">
        <v>2192</v>
      </c>
      <c r="E337" s="1" t="s">
        <v>2194</v>
      </c>
      <c r="F337" s="6">
        <v>41396</v>
      </c>
      <c r="G337" s="7">
        <v>3.8224745965331743E-2</v>
      </c>
      <c r="H337" s="10">
        <v>41408</v>
      </c>
      <c r="I337" s="11">
        <v>2007.6000000000001</v>
      </c>
      <c r="J337" s="10">
        <v>42504</v>
      </c>
      <c r="K337" s="11">
        <v>2084.34</v>
      </c>
    </row>
    <row r="338" spans="1:11" ht="135">
      <c r="A338" s="1" t="s">
        <v>2195</v>
      </c>
      <c r="B338" s="1" t="s">
        <v>2196</v>
      </c>
      <c r="C338" s="1" t="s">
        <v>2197</v>
      </c>
      <c r="D338" s="1" t="s">
        <v>2198</v>
      </c>
      <c r="E338" s="1" t="s">
        <v>2199</v>
      </c>
      <c r="F338" s="6">
        <v>41734</v>
      </c>
      <c r="G338" s="7">
        <v>-0.40161443494776827</v>
      </c>
      <c r="H338" s="10">
        <v>41748</v>
      </c>
      <c r="I338" s="11">
        <v>105.3</v>
      </c>
      <c r="J338" s="10">
        <v>42844</v>
      </c>
      <c r="K338" s="11">
        <v>63.01</v>
      </c>
    </row>
    <row r="339" spans="1:11" ht="135">
      <c r="A339" s="1" t="s">
        <v>2200</v>
      </c>
      <c r="B339" s="1" t="s">
        <v>2201</v>
      </c>
      <c r="C339" s="1" t="s">
        <v>2202</v>
      </c>
      <c r="D339" s="1" t="s">
        <v>2203</v>
      </c>
      <c r="E339" s="1" t="s">
        <v>2204</v>
      </c>
      <c r="F339" s="6">
        <v>35920</v>
      </c>
      <c r="G339" s="7">
        <v>7.3536669627874862E-2</v>
      </c>
      <c r="H339" s="10">
        <v>35934</v>
      </c>
      <c r="I339" s="11">
        <v>202.62</v>
      </c>
      <c r="J339" s="10">
        <v>37030</v>
      </c>
      <c r="K339" s="11">
        <v>217.52</v>
      </c>
    </row>
    <row r="340" spans="1:11" ht="120">
      <c r="A340" s="1" t="s">
        <v>2218</v>
      </c>
      <c r="B340" s="1" t="s">
        <v>2219</v>
      </c>
      <c r="C340" s="1" t="s">
        <v>2220</v>
      </c>
      <c r="D340" s="1" t="s">
        <v>2221</v>
      </c>
      <c r="E340" s="1" t="s">
        <v>2222</v>
      </c>
      <c r="F340" s="6">
        <v>39849</v>
      </c>
      <c r="G340" s="7">
        <v>4.6082024432809767</v>
      </c>
      <c r="H340" s="10">
        <v>39863</v>
      </c>
      <c r="I340" s="11">
        <v>22.92</v>
      </c>
      <c r="J340" s="10">
        <v>40958</v>
      </c>
      <c r="K340" s="11">
        <v>128.54</v>
      </c>
    </row>
    <row r="341" spans="1:11" ht="135">
      <c r="A341" s="1" t="s">
        <v>2218</v>
      </c>
      <c r="B341" s="1" t="s">
        <v>2219</v>
      </c>
      <c r="C341" s="1" t="s">
        <v>2223</v>
      </c>
      <c r="D341" s="1" t="s">
        <v>2224</v>
      </c>
      <c r="E341" s="1" t="s">
        <v>2225</v>
      </c>
      <c r="F341" s="6">
        <v>39849</v>
      </c>
      <c r="G341" s="7">
        <v>1.3521429367709503</v>
      </c>
      <c r="H341" s="10">
        <v>39861</v>
      </c>
      <c r="I341" s="11">
        <v>1973.46</v>
      </c>
      <c r="J341" s="10">
        <v>40956</v>
      </c>
      <c r="K341" s="11">
        <v>4641.8599999999997</v>
      </c>
    </row>
    <row r="342" spans="1:11" ht="120">
      <c r="A342" s="1" t="s">
        <v>2226</v>
      </c>
      <c r="B342" s="1" t="s">
        <v>2227</v>
      </c>
      <c r="C342" s="1" t="s">
        <v>2228</v>
      </c>
      <c r="D342" s="1" t="s">
        <v>2229</v>
      </c>
      <c r="E342" s="1" t="s">
        <v>2230</v>
      </c>
      <c r="F342" s="6">
        <v>38934</v>
      </c>
      <c r="G342" s="7">
        <v>-0.4942293172257578</v>
      </c>
      <c r="H342" s="10">
        <v>39070</v>
      </c>
      <c r="I342" s="11">
        <v>92.710000000000008</v>
      </c>
      <c r="J342" s="10">
        <v>40166</v>
      </c>
      <c r="K342" s="11">
        <v>46.89</v>
      </c>
    </row>
    <row r="343" spans="1:11" ht="135">
      <c r="A343" s="1" t="s">
        <v>2231</v>
      </c>
      <c r="B343" s="1" t="s">
        <v>2232</v>
      </c>
      <c r="C343" s="1" t="s">
        <v>2233</v>
      </c>
      <c r="D343" s="1" t="s">
        <v>2234</v>
      </c>
      <c r="E343" s="1" t="s">
        <v>2235</v>
      </c>
      <c r="F343" s="6">
        <v>40277</v>
      </c>
      <c r="G343" s="7">
        <v>1.3946364651261693</v>
      </c>
      <c r="H343" s="10">
        <v>40287</v>
      </c>
      <c r="I343" s="11">
        <v>9029.1200000000008</v>
      </c>
      <c r="J343" s="10">
        <v>41383</v>
      </c>
      <c r="K343" s="11">
        <v>21621.46</v>
      </c>
    </row>
    <row r="344" spans="1:11" ht="135">
      <c r="A344" s="1" t="s">
        <v>2231</v>
      </c>
      <c r="B344" s="1" t="s">
        <v>2232</v>
      </c>
      <c r="C344" s="1" t="s">
        <v>2233</v>
      </c>
      <c r="D344" s="1" t="s">
        <v>2234</v>
      </c>
      <c r="E344" s="1" t="s">
        <v>2236</v>
      </c>
      <c r="F344" s="6">
        <v>40277</v>
      </c>
      <c r="G344" s="7">
        <v>1.4009152246273786</v>
      </c>
      <c r="H344" s="10">
        <v>40285</v>
      </c>
      <c r="I344" s="11">
        <v>9009.81</v>
      </c>
      <c r="J344" s="10">
        <v>41381</v>
      </c>
      <c r="K344" s="11">
        <v>21631.79</v>
      </c>
    </row>
    <row r="345" spans="1:11" ht="135">
      <c r="A345" s="1" t="s">
        <v>2242</v>
      </c>
      <c r="B345" s="1" t="s">
        <v>2243</v>
      </c>
      <c r="C345" s="1" t="s">
        <v>2244</v>
      </c>
      <c r="D345" s="1" t="s">
        <v>2245</v>
      </c>
      <c r="E345" s="1" t="s">
        <v>2246</v>
      </c>
      <c r="F345" s="6">
        <v>37442</v>
      </c>
      <c r="G345" s="7">
        <v>2.7971781305114636</v>
      </c>
      <c r="H345" s="10">
        <v>38279</v>
      </c>
      <c r="I345" s="11">
        <v>96.39</v>
      </c>
      <c r="J345" s="10">
        <v>39374</v>
      </c>
      <c r="K345" s="11">
        <v>366.01</v>
      </c>
    </row>
    <row r="346" spans="1:11" ht="180">
      <c r="A346" s="1" t="s">
        <v>2242</v>
      </c>
      <c r="B346" s="1" t="s">
        <v>2243</v>
      </c>
      <c r="C346" s="1" t="s">
        <v>2247</v>
      </c>
      <c r="D346" s="1" t="s">
        <v>2248</v>
      </c>
      <c r="E346" s="1" t="s">
        <v>2249</v>
      </c>
      <c r="F346" s="6">
        <v>37442</v>
      </c>
      <c r="G346" s="7">
        <v>1.813057919867137</v>
      </c>
      <c r="H346" s="10">
        <v>38274</v>
      </c>
      <c r="I346" s="11">
        <v>96.34</v>
      </c>
      <c r="J346" s="10">
        <v>39369</v>
      </c>
      <c r="K346" s="11">
        <v>271.01</v>
      </c>
    </row>
    <row r="347" spans="1:11" ht="135">
      <c r="A347" s="1" t="s">
        <v>2250</v>
      </c>
      <c r="B347" s="1" t="s">
        <v>2251</v>
      </c>
      <c r="C347" s="1" t="s">
        <v>2252</v>
      </c>
      <c r="D347" s="1" t="s">
        <v>2253</v>
      </c>
      <c r="E347" s="1" t="s">
        <v>2254</v>
      </c>
      <c r="F347" s="6">
        <v>40770</v>
      </c>
      <c r="G347" s="7">
        <v>3.4646953861840424</v>
      </c>
      <c r="H347" s="10">
        <v>40784</v>
      </c>
      <c r="I347" s="11">
        <v>39.230000000000004</v>
      </c>
      <c r="J347" s="10">
        <v>41880</v>
      </c>
      <c r="K347" s="11">
        <v>175.15</v>
      </c>
    </row>
    <row r="348" spans="1:11" ht="120">
      <c r="A348" s="1" t="s">
        <v>2255</v>
      </c>
      <c r="B348" s="1" t="s">
        <v>2256</v>
      </c>
      <c r="C348" s="1" t="s">
        <v>813</v>
      </c>
      <c r="D348" s="1" t="s">
        <v>814</v>
      </c>
      <c r="E348" s="1" t="s">
        <v>815</v>
      </c>
      <c r="F348" s="6">
        <v>32878</v>
      </c>
      <c r="G348" s="7">
        <v>0.4808964902633725</v>
      </c>
      <c r="H348" s="10">
        <v>32892</v>
      </c>
      <c r="I348" s="11">
        <v>527.39</v>
      </c>
      <c r="J348" s="10">
        <v>33988</v>
      </c>
      <c r="K348" s="11">
        <v>781.01</v>
      </c>
    </row>
    <row r="349" spans="1:11" ht="135">
      <c r="A349" s="1" t="s">
        <v>2255</v>
      </c>
      <c r="B349" s="1" t="s">
        <v>2256</v>
      </c>
      <c r="C349" s="1" t="s">
        <v>816</v>
      </c>
      <c r="D349" s="1" t="s">
        <v>817</v>
      </c>
      <c r="E349" s="1" t="s">
        <v>818</v>
      </c>
      <c r="F349" s="6">
        <v>32878</v>
      </c>
      <c r="G349" s="7">
        <v>-0.29724037641867385</v>
      </c>
      <c r="H349" s="10">
        <v>32902</v>
      </c>
      <c r="I349" s="11">
        <v>598.27</v>
      </c>
      <c r="J349" s="10">
        <v>33998</v>
      </c>
      <c r="K349" s="11">
        <v>420.44</v>
      </c>
    </row>
    <row r="350" spans="1:11" ht="135">
      <c r="A350" s="1" t="s">
        <v>2257</v>
      </c>
      <c r="B350" s="1" t="s">
        <v>2258</v>
      </c>
      <c r="C350" s="1" t="s">
        <v>2259</v>
      </c>
      <c r="D350" s="1" t="s">
        <v>2260</v>
      </c>
      <c r="E350" s="1" t="s">
        <v>2261</v>
      </c>
      <c r="F350" s="6">
        <v>39452</v>
      </c>
      <c r="G350" s="7">
        <v>0.57433190366215758</v>
      </c>
      <c r="H350" s="10">
        <v>39466</v>
      </c>
      <c r="I350" s="11">
        <v>151.55000000000001</v>
      </c>
      <c r="J350" s="10">
        <v>40562</v>
      </c>
      <c r="K350" s="11">
        <v>238.59</v>
      </c>
    </row>
    <row r="351" spans="1:11" ht="135">
      <c r="A351" s="1" t="s">
        <v>2262</v>
      </c>
      <c r="B351" s="1" t="s">
        <v>2263</v>
      </c>
      <c r="C351" s="1" t="s">
        <v>2264</v>
      </c>
      <c r="D351" s="1" t="s">
        <v>2265</v>
      </c>
      <c r="E351" s="1" t="s">
        <v>2266</v>
      </c>
      <c r="F351" s="6">
        <v>38112</v>
      </c>
      <c r="G351" s="7">
        <v>1.2833739979086789</v>
      </c>
      <c r="H351" s="10">
        <v>38126</v>
      </c>
      <c r="I351" s="11">
        <v>401.66</v>
      </c>
      <c r="J351" s="10">
        <v>39221</v>
      </c>
      <c r="K351" s="11">
        <v>917.14</v>
      </c>
    </row>
    <row r="352" spans="1:11" ht="135">
      <c r="A352" s="1" t="s">
        <v>2276</v>
      </c>
      <c r="B352" s="1" t="s">
        <v>2277</v>
      </c>
      <c r="C352" s="1" t="s">
        <v>2278</v>
      </c>
      <c r="D352" s="1" t="s">
        <v>2279</v>
      </c>
      <c r="E352" s="1" t="s">
        <v>2280</v>
      </c>
      <c r="F352" s="6">
        <v>41187</v>
      </c>
      <c r="G352" s="7">
        <v>-0.10281879194630868</v>
      </c>
      <c r="H352" s="10">
        <v>41536</v>
      </c>
      <c r="I352" s="11">
        <v>111.75</v>
      </c>
      <c r="J352" s="10">
        <v>42632</v>
      </c>
      <c r="K352" s="11">
        <v>100.26</v>
      </c>
    </row>
    <row r="353" spans="1:11" ht="135">
      <c r="A353" s="1" t="s">
        <v>2282</v>
      </c>
      <c r="B353" s="1" t="s">
        <v>2283</v>
      </c>
      <c r="C353" s="1" t="s">
        <v>2284</v>
      </c>
      <c r="D353" s="1" t="s">
        <v>2285</v>
      </c>
      <c r="E353" s="1" t="s">
        <v>2286</v>
      </c>
      <c r="F353" s="6">
        <v>37591</v>
      </c>
      <c r="G353" s="7">
        <v>-0.65019725718579746</v>
      </c>
      <c r="H353" s="10">
        <v>38552</v>
      </c>
      <c r="I353" s="11">
        <v>106.46000000000001</v>
      </c>
      <c r="J353" s="10">
        <v>39648</v>
      </c>
      <c r="K353" s="11">
        <v>37.24</v>
      </c>
    </row>
    <row r="354" spans="1:11" ht="135">
      <c r="A354" s="1" t="s">
        <v>2287</v>
      </c>
      <c r="B354" s="1" t="s">
        <v>2288</v>
      </c>
      <c r="C354" s="1" t="s">
        <v>2289</v>
      </c>
      <c r="D354" s="1" t="s">
        <v>2290</v>
      </c>
      <c r="E354" s="1" t="s">
        <v>2291</v>
      </c>
      <c r="F354" s="6">
        <v>40795</v>
      </c>
      <c r="G354" s="7">
        <v>-0.3922683342808414</v>
      </c>
      <c r="H354" s="10">
        <v>40866</v>
      </c>
      <c r="I354" s="11">
        <v>105.54</v>
      </c>
      <c r="J354" s="10">
        <v>41962</v>
      </c>
      <c r="K354" s="11">
        <v>64.14</v>
      </c>
    </row>
    <row r="355" spans="1:11" ht="135">
      <c r="A355" s="1" t="s">
        <v>2287</v>
      </c>
      <c r="B355" s="1" t="s">
        <v>2288</v>
      </c>
      <c r="C355" s="1" t="s">
        <v>2289</v>
      </c>
      <c r="D355" s="1" t="s">
        <v>2290</v>
      </c>
      <c r="E355" s="1" t="s">
        <v>2292</v>
      </c>
      <c r="F355" s="6">
        <v>40795</v>
      </c>
      <c r="G355" s="7">
        <v>-0.40385700846660388</v>
      </c>
      <c r="H355" s="10">
        <v>40864</v>
      </c>
      <c r="I355" s="11">
        <v>106.3</v>
      </c>
      <c r="J355" s="10">
        <v>41960</v>
      </c>
      <c r="K355" s="11">
        <v>63.370000000000005</v>
      </c>
    </row>
    <row r="356" spans="1:11" ht="135">
      <c r="A356" s="1" t="s">
        <v>2295</v>
      </c>
      <c r="B356" s="1" t="s">
        <v>2296</v>
      </c>
      <c r="C356" s="1" t="s">
        <v>1400</v>
      </c>
      <c r="D356" s="1" t="s">
        <v>1401</v>
      </c>
      <c r="E356" s="1" t="s">
        <v>1402</v>
      </c>
      <c r="F356" s="6">
        <v>41004</v>
      </c>
      <c r="G356" s="7">
        <v>0.13249738766980138</v>
      </c>
      <c r="H356" s="10">
        <v>41444</v>
      </c>
      <c r="I356" s="11">
        <v>95.7</v>
      </c>
      <c r="J356" s="10">
        <v>42540</v>
      </c>
      <c r="K356" s="11">
        <v>108.38</v>
      </c>
    </row>
    <row r="357" spans="1:11" ht="135">
      <c r="A357" s="1" t="s">
        <v>2297</v>
      </c>
      <c r="B357" s="1" t="s">
        <v>2298</v>
      </c>
      <c r="C357" s="1" t="s">
        <v>2299</v>
      </c>
      <c r="D357" s="1" t="s">
        <v>2300</v>
      </c>
      <c r="E357" s="1" t="s">
        <v>2301</v>
      </c>
      <c r="F357" s="6">
        <v>32086</v>
      </c>
      <c r="G357" s="7">
        <v>0.19732966817200087</v>
      </c>
      <c r="H357" s="10">
        <v>38705</v>
      </c>
      <c r="I357" s="11">
        <v>101.86</v>
      </c>
      <c r="J357" s="10">
        <v>39801</v>
      </c>
      <c r="K357" s="11">
        <v>121.96000000000001</v>
      </c>
    </row>
    <row r="358" spans="1:11" ht="135">
      <c r="A358" s="1" t="s">
        <v>2302</v>
      </c>
      <c r="B358" s="1" t="s">
        <v>2303</v>
      </c>
      <c r="C358" s="1" t="s">
        <v>2304</v>
      </c>
      <c r="D358" s="1" t="s">
        <v>2305</v>
      </c>
      <c r="E358" s="1" t="s">
        <v>2306</v>
      </c>
      <c r="F358" s="6">
        <v>41310</v>
      </c>
      <c r="G358" s="7">
        <v>0.35096271034705884</v>
      </c>
      <c r="H358" s="10">
        <v>41324</v>
      </c>
      <c r="I358" s="11">
        <v>18051.12</v>
      </c>
      <c r="J358" s="10">
        <v>42419</v>
      </c>
      <c r="K358" s="11">
        <v>24386.39</v>
      </c>
    </row>
    <row r="359" spans="1:11" ht="135">
      <c r="A359" s="1" t="s">
        <v>2313</v>
      </c>
      <c r="B359" s="1" t="s">
        <v>2314</v>
      </c>
      <c r="C359" s="1" t="s">
        <v>2315</v>
      </c>
      <c r="D359" s="1" t="s">
        <v>2316</v>
      </c>
      <c r="E359" s="1" t="s">
        <v>2317</v>
      </c>
      <c r="F359" s="6">
        <v>33940</v>
      </c>
      <c r="G359" s="7">
        <v>-0.13832665872929972</v>
      </c>
      <c r="H359" s="10">
        <v>34169</v>
      </c>
      <c r="I359" s="11">
        <v>92.39</v>
      </c>
      <c r="J359" s="10">
        <v>35265</v>
      </c>
      <c r="K359" s="11">
        <v>79.61</v>
      </c>
    </row>
    <row r="360" spans="1:11" ht="135">
      <c r="A360" s="1" t="s">
        <v>2313</v>
      </c>
      <c r="B360" s="1" t="s">
        <v>2314</v>
      </c>
      <c r="C360" s="1" t="s">
        <v>2315</v>
      </c>
      <c r="D360" s="1" t="s">
        <v>2316</v>
      </c>
      <c r="E360" s="1" t="s">
        <v>2318</v>
      </c>
      <c r="F360" s="6">
        <v>33940</v>
      </c>
      <c r="G360" s="7">
        <v>-0.16581086863500213</v>
      </c>
      <c r="H360" s="10">
        <v>34164</v>
      </c>
      <c r="I360" s="11">
        <v>93.48</v>
      </c>
      <c r="J360" s="10">
        <v>35260</v>
      </c>
      <c r="K360" s="11">
        <v>77.98</v>
      </c>
    </row>
    <row r="361" spans="1:11" ht="135">
      <c r="A361" s="1" t="s">
        <v>2319</v>
      </c>
      <c r="B361" s="1" t="s">
        <v>2320</v>
      </c>
      <c r="C361" s="1" t="s">
        <v>2321</v>
      </c>
      <c r="D361" s="1" t="s">
        <v>2322</v>
      </c>
      <c r="E361" s="1" t="s">
        <v>2323</v>
      </c>
      <c r="F361" s="6">
        <v>40122</v>
      </c>
      <c r="G361" s="7">
        <v>0.27515118132656796</v>
      </c>
      <c r="H361" s="10">
        <v>40136</v>
      </c>
      <c r="I361" s="11">
        <v>4284.59</v>
      </c>
      <c r="J361" s="10">
        <v>41232</v>
      </c>
      <c r="K361" s="11">
        <v>5463.5</v>
      </c>
    </row>
    <row r="362" spans="1:11" ht="135">
      <c r="A362" s="1" t="s">
        <v>2324</v>
      </c>
      <c r="B362" s="1" t="s">
        <v>2325</v>
      </c>
      <c r="C362" s="1" t="s">
        <v>2326</v>
      </c>
      <c r="D362" s="1" t="s">
        <v>2327</v>
      </c>
      <c r="E362" s="1" t="s">
        <v>2328</v>
      </c>
      <c r="F362" s="6">
        <v>38569</v>
      </c>
      <c r="G362" s="7">
        <v>2.2930524759793052</v>
      </c>
      <c r="H362" s="10">
        <v>38583</v>
      </c>
      <c r="I362" s="11">
        <v>27.060000000000002</v>
      </c>
      <c r="J362" s="10">
        <v>39679</v>
      </c>
      <c r="K362" s="11">
        <v>89.11</v>
      </c>
    </row>
    <row r="363" spans="1:11" ht="135">
      <c r="A363" s="1" t="s">
        <v>2333</v>
      </c>
      <c r="B363" s="1" t="s">
        <v>2334</v>
      </c>
      <c r="C363" s="1" t="s">
        <v>2335</v>
      </c>
      <c r="D363" s="1" t="s">
        <v>2336</v>
      </c>
      <c r="E363" s="1" t="s">
        <v>2337</v>
      </c>
      <c r="F363" s="6">
        <v>41734</v>
      </c>
      <c r="G363" s="7">
        <v>0.25562015503875973</v>
      </c>
      <c r="H363" s="10">
        <v>41748</v>
      </c>
      <c r="I363" s="11">
        <v>980.4</v>
      </c>
      <c r="J363" s="10">
        <v>42844</v>
      </c>
      <c r="K363" s="11">
        <v>1231.01</v>
      </c>
    </row>
    <row r="364" spans="1:11" ht="135">
      <c r="A364" s="1" t="s">
        <v>2231</v>
      </c>
      <c r="B364" s="1" t="s">
        <v>2338</v>
      </c>
      <c r="C364" s="1" t="s">
        <v>2233</v>
      </c>
      <c r="D364" s="1" t="s">
        <v>2234</v>
      </c>
      <c r="E364" s="1" t="s">
        <v>2235</v>
      </c>
      <c r="F364" s="6">
        <v>40277</v>
      </c>
      <c r="G364" s="7">
        <v>1.3946364651261693</v>
      </c>
      <c r="H364" s="10">
        <v>40287</v>
      </c>
      <c r="I364" s="11">
        <v>9029.1200000000008</v>
      </c>
      <c r="J364" s="10">
        <v>41383</v>
      </c>
      <c r="K364" s="11">
        <v>21621.46</v>
      </c>
    </row>
    <row r="365" spans="1:11" ht="135">
      <c r="A365" s="1" t="s">
        <v>2231</v>
      </c>
      <c r="B365" s="1" t="s">
        <v>2338</v>
      </c>
      <c r="C365" s="1" t="s">
        <v>2233</v>
      </c>
      <c r="D365" s="1" t="s">
        <v>2234</v>
      </c>
      <c r="E365" s="1" t="s">
        <v>2236</v>
      </c>
      <c r="F365" s="6">
        <v>40277</v>
      </c>
      <c r="G365" s="7">
        <v>1.4009152246273786</v>
      </c>
      <c r="H365" s="10">
        <v>40285</v>
      </c>
      <c r="I365" s="11">
        <v>9009.81</v>
      </c>
      <c r="J365" s="10">
        <v>41381</v>
      </c>
      <c r="K365" s="11">
        <v>21631.79</v>
      </c>
    </row>
    <row r="366" spans="1:11" ht="135">
      <c r="A366" s="1" t="s">
        <v>2339</v>
      </c>
      <c r="B366" s="1" t="s">
        <v>2340</v>
      </c>
      <c r="C366" s="1" t="s">
        <v>2341</v>
      </c>
      <c r="D366" s="1" t="s">
        <v>2342</v>
      </c>
      <c r="E366" s="1" t="s">
        <v>2343</v>
      </c>
      <c r="F366" s="6">
        <v>40852</v>
      </c>
      <c r="G366" s="7">
        <v>1.0968179150139628</v>
      </c>
      <c r="H366" s="10">
        <v>40866</v>
      </c>
      <c r="I366" s="11">
        <v>2811.05</v>
      </c>
      <c r="J366" s="10">
        <v>41962</v>
      </c>
      <c r="K366" s="11">
        <v>5894.26</v>
      </c>
    </row>
    <row r="367" spans="1:11" ht="120">
      <c r="A367" s="1" t="s">
        <v>2344</v>
      </c>
      <c r="B367" s="1" t="s">
        <v>2345</v>
      </c>
      <c r="C367" s="1" t="s">
        <v>2346</v>
      </c>
      <c r="D367" s="1" t="s">
        <v>2347</v>
      </c>
      <c r="E367" s="1" t="s">
        <v>2348</v>
      </c>
      <c r="F367" s="6">
        <v>41583</v>
      </c>
      <c r="G367" s="7">
        <v>-0.65584827805110302</v>
      </c>
      <c r="H367" s="10">
        <v>41597</v>
      </c>
      <c r="I367" s="11">
        <v>756.12</v>
      </c>
      <c r="J367" s="10">
        <v>42693</v>
      </c>
      <c r="K367" s="11">
        <v>260.22000000000003</v>
      </c>
    </row>
    <row r="368" spans="1:11" ht="120">
      <c r="A368" s="1" t="s">
        <v>2349</v>
      </c>
      <c r="B368" s="1" t="s">
        <v>2350</v>
      </c>
      <c r="C368" s="1" t="s">
        <v>2351</v>
      </c>
      <c r="D368" s="1" t="s">
        <v>2352</v>
      </c>
      <c r="E368" s="1" t="s">
        <v>2353</v>
      </c>
      <c r="F368" s="6">
        <v>37957</v>
      </c>
      <c r="G368" s="7">
        <v>4.7939451577112074E-2</v>
      </c>
      <c r="H368" s="10">
        <v>37974</v>
      </c>
      <c r="I368" s="11">
        <v>1261.8</v>
      </c>
      <c r="J368" s="10">
        <v>39070</v>
      </c>
      <c r="K368" s="11">
        <v>1322.29</v>
      </c>
    </row>
    <row r="369" spans="1:11" ht="135">
      <c r="A369" s="1" t="s">
        <v>2349</v>
      </c>
      <c r="B369" s="1" t="s">
        <v>2350</v>
      </c>
      <c r="C369" s="1" t="s">
        <v>2351</v>
      </c>
      <c r="D369" s="1" t="s">
        <v>2352</v>
      </c>
      <c r="E369" s="1" t="s">
        <v>2354</v>
      </c>
      <c r="F369" s="6">
        <v>37957</v>
      </c>
      <c r="G369" s="7">
        <v>2.1687847195798714E-3</v>
      </c>
      <c r="H369" s="10">
        <v>37969</v>
      </c>
      <c r="I369" s="11">
        <v>1314.1000000000001</v>
      </c>
      <c r="J369" s="10">
        <v>39065</v>
      </c>
      <c r="K369" s="11">
        <v>1316.95</v>
      </c>
    </row>
    <row r="370" spans="1:11" ht="135">
      <c r="A370" s="1" t="s">
        <v>2287</v>
      </c>
      <c r="B370" s="1" t="s">
        <v>2355</v>
      </c>
      <c r="C370" s="1" t="s">
        <v>2289</v>
      </c>
      <c r="D370" s="1" t="s">
        <v>2290</v>
      </c>
      <c r="E370" s="1" t="s">
        <v>2291</v>
      </c>
      <c r="F370" s="6">
        <v>40795</v>
      </c>
      <c r="G370" s="7">
        <v>-0.3922683342808414</v>
      </c>
      <c r="H370" s="10">
        <v>40866</v>
      </c>
      <c r="I370" s="11">
        <v>105.54</v>
      </c>
      <c r="J370" s="10">
        <v>41962</v>
      </c>
      <c r="K370" s="11">
        <v>64.14</v>
      </c>
    </row>
    <row r="371" spans="1:11" ht="135">
      <c r="A371" s="1" t="s">
        <v>2287</v>
      </c>
      <c r="B371" s="1" t="s">
        <v>2355</v>
      </c>
      <c r="C371" s="1" t="s">
        <v>2289</v>
      </c>
      <c r="D371" s="1" t="s">
        <v>2290</v>
      </c>
      <c r="E371" s="1" t="s">
        <v>2292</v>
      </c>
      <c r="F371" s="6">
        <v>40795</v>
      </c>
      <c r="G371" s="7">
        <v>-0.40385700846660388</v>
      </c>
      <c r="H371" s="10">
        <v>40864</v>
      </c>
      <c r="I371" s="11">
        <v>106.3</v>
      </c>
      <c r="J371" s="10">
        <v>41960</v>
      </c>
      <c r="K371" s="11">
        <v>63.370000000000005</v>
      </c>
    </row>
    <row r="372" spans="1:11" ht="120">
      <c r="A372" s="1" t="s">
        <v>2356</v>
      </c>
      <c r="B372" s="1" t="s">
        <v>2357</v>
      </c>
      <c r="C372" s="1" t="s">
        <v>2358</v>
      </c>
      <c r="D372" s="1" t="s">
        <v>2359</v>
      </c>
      <c r="E372" s="1" t="s">
        <v>2360</v>
      </c>
      <c r="F372" s="6">
        <v>38903</v>
      </c>
      <c r="G372" s="7">
        <v>-2.0855937311633561E-2</v>
      </c>
      <c r="H372" s="10">
        <v>38917</v>
      </c>
      <c r="I372" s="11">
        <v>82.95</v>
      </c>
      <c r="J372" s="10">
        <v>40013</v>
      </c>
      <c r="K372" s="11">
        <v>81.22</v>
      </c>
    </row>
    <row r="373" spans="1:11" ht="135">
      <c r="A373" s="1" t="s">
        <v>2361</v>
      </c>
      <c r="B373" s="1" t="s">
        <v>2362</v>
      </c>
      <c r="C373" s="1" t="s">
        <v>2363</v>
      </c>
      <c r="D373" s="1" t="s">
        <v>2364</v>
      </c>
      <c r="E373" s="1" t="s">
        <v>2365</v>
      </c>
      <c r="F373" s="6">
        <v>38538</v>
      </c>
      <c r="G373" s="7">
        <v>0.60946375527646046</v>
      </c>
      <c r="H373" s="10">
        <v>38552</v>
      </c>
      <c r="I373" s="11">
        <v>191.89000000000001</v>
      </c>
      <c r="J373" s="10">
        <v>39648</v>
      </c>
      <c r="K373" s="11">
        <v>308.84000000000003</v>
      </c>
    </row>
    <row r="374" spans="1:11" ht="135">
      <c r="A374" s="1" t="s">
        <v>2366</v>
      </c>
      <c r="B374" s="1" t="s">
        <v>2367</v>
      </c>
      <c r="C374" s="1" t="s">
        <v>2368</v>
      </c>
      <c r="D374" s="1" t="s">
        <v>2369</v>
      </c>
      <c r="E374" s="1" t="s">
        <v>2370</v>
      </c>
      <c r="F374" s="6">
        <v>40729</v>
      </c>
      <c r="G374" s="7">
        <v>0.91619154929577473</v>
      </c>
      <c r="H374" s="10">
        <v>40743</v>
      </c>
      <c r="I374" s="11">
        <v>443.75</v>
      </c>
      <c r="J374" s="10">
        <v>41839</v>
      </c>
      <c r="K374" s="11">
        <v>850.31000000000006</v>
      </c>
    </row>
    <row r="375" spans="1:11" ht="135">
      <c r="A375" s="1" t="s">
        <v>2376</v>
      </c>
      <c r="B375" s="1" t="s">
        <v>2377</v>
      </c>
      <c r="C375" s="1" t="s">
        <v>2378</v>
      </c>
      <c r="D375" s="1" t="s">
        <v>2379</v>
      </c>
      <c r="E375" s="1" t="s">
        <v>2380</v>
      </c>
      <c r="F375" s="6">
        <v>40338</v>
      </c>
      <c r="G375" s="7">
        <v>2.1191899710703952</v>
      </c>
      <c r="H375" s="10">
        <v>40348</v>
      </c>
      <c r="I375" s="11">
        <v>155.55000000000001</v>
      </c>
      <c r="J375" s="10">
        <v>41444</v>
      </c>
      <c r="K375" s="11">
        <v>485.19</v>
      </c>
    </row>
    <row r="376" spans="1:11" ht="135">
      <c r="A376" s="1" t="s">
        <v>2376</v>
      </c>
      <c r="B376" s="1" t="s">
        <v>2377</v>
      </c>
      <c r="C376" s="1" t="s">
        <v>2378</v>
      </c>
      <c r="D376" s="1" t="s">
        <v>2379</v>
      </c>
      <c r="E376" s="1" t="s">
        <v>2381</v>
      </c>
      <c r="F376" s="6">
        <v>40338</v>
      </c>
      <c r="G376" s="7">
        <v>2.0103314952145528</v>
      </c>
      <c r="H376" s="10">
        <v>40346</v>
      </c>
      <c r="I376" s="11">
        <v>157.77000000000001</v>
      </c>
      <c r="J376" s="10">
        <v>41442</v>
      </c>
      <c r="K376" s="11">
        <v>474.94</v>
      </c>
    </row>
    <row r="377" spans="1:11" ht="135">
      <c r="A377" s="1" t="s">
        <v>2387</v>
      </c>
      <c r="B377" s="1" t="s">
        <v>2388</v>
      </c>
      <c r="C377" s="1" t="s">
        <v>2389</v>
      </c>
      <c r="D377" s="1" t="s">
        <v>2390</v>
      </c>
      <c r="E377" s="1" t="s">
        <v>2391</v>
      </c>
      <c r="F377" s="6">
        <v>36255</v>
      </c>
      <c r="G377" s="7">
        <v>1.46137339055794</v>
      </c>
      <c r="H377" s="10">
        <v>36269</v>
      </c>
      <c r="I377" s="11">
        <v>27.96</v>
      </c>
      <c r="J377" s="10">
        <v>37365</v>
      </c>
      <c r="K377" s="11">
        <v>68.820000000000007</v>
      </c>
    </row>
    <row r="378" spans="1:11" ht="135">
      <c r="A378" s="1" t="s">
        <v>2401</v>
      </c>
      <c r="B378" s="1" t="s">
        <v>2402</v>
      </c>
      <c r="C378" s="1" t="s">
        <v>2403</v>
      </c>
      <c r="D378" s="1" t="s">
        <v>2404</v>
      </c>
      <c r="E378" s="1" t="s">
        <v>2405</v>
      </c>
      <c r="F378" s="6">
        <v>37930</v>
      </c>
      <c r="G378" s="7">
        <v>-3.565348969169671E-2</v>
      </c>
      <c r="H378" s="10">
        <v>41748</v>
      </c>
      <c r="I378" s="11">
        <v>105.74000000000001</v>
      </c>
      <c r="J378" s="10">
        <v>42844</v>
      </c>
      <c r="K378" s="11">
        <v>101.97</v>
      </c>
    </row>
    <row r="379" spans="1:11" ht="135">
      <c r="A379" s="1" t="s">
        <v>2376</v>
      </c>
      <c r="B379" s="1" t="s">
        <v>2409</v>
      </c>
      <c r="C379" s="1" t="s">
        <v>2378</v>
      </c>
      <c r="D379" s="1" t="s">
        <v>2379</v>
      </c>
      <c r="E379" s="1" t="s">
        <v>2380</v>
      </c>
      <c r="F379" s="6">
        <v>40338</v>
      </c>
      <c r="G379" s="7">
        <v>2.1191899710703952</v>
      </c>
      <c r="H379" s="10">
        <v>40348</v>
      </c>
      <c r="I379" s="11">
        <v>155.55000000000001</v>
      </c>
      <c r="J379" s="10">
        <v>41444</v>
      </c>
      <c r="K379" s="11">
        <v>485.19</v>
      </c>
    </row>
    <row r="380" spans="1:11" ht="135">
      <c r="A380" s="1" t="s">
        <v>2376</v>
      </c>
      <c r="B380" s="1" t="s">
        <v>2409</v>
      </c>
      <c r="C380" s="1" t="s">
        <v>2378</v>
      </c>
      <c r="D380" s="1" t="s">
        <v>2379</v>
      </c>
      <c r="E380" s="1" t="s">
        <v>2381</v>
      </c>
      <c r="F380" s="6">
        <v>40338</v>
      </c>
      <c r="G380" s="7">
        <v>2.0103314952145528</v>
      </c>
      <c r="H380" s="10">
        <v>40346</v>
      </c>
      <c r="I380" s="11">
        <v>157.77000000000001</v>
      </c>
      <c r="J380" s="10">
        <v>41442</v>
      </c>
      <c r="K380" s="11">
        <v>474.94</v>
      </c>
    </row>
    <row r="381" spans="1:11" ht="135">
      <c r="A381" s="1" t="s">
        <v>2410</v>
      </c>
      <c r="B381" s="1" t="s">
        <v>2411</v>
      </c>
      <c r="C381" s="1" t="s">
        <v>2412</v>
      </c>
      <c r="D381" s="1" t="s">
        <v>2413</v>
      </c>
      <c r="E381" s="1" t="s">
        <v>2414</v>
      </c>
      <c r="F381" s="6">
        <v>39543</v>
      </c>
      <c r="G381" s="7">
        <v>0.33681257167159756</v>
      </c>
      <c r="H381" s="10">
        <v>39557</v>
      </c>
      <c r="I381" s="11">
        <v>20597.420000000002</v>
      </c>
      <c r="J381" s="10">
        <v>40652</v>
      </c>
      <c r="K381" s="11">
        <v>27534.89</v>
      </c>
    </row>
    <row r="382" spans="1:11" ht="135">
      <c r="A382" s="1" t="s">
        <v>2410</v>
      </c>
      <c r="B382" s="1" t="s">
        <v>2411</v>
      </c>
      <c r="C382" s="1" t="s">
        <v>2412</v>
      </c>
      <c r="D382" s="1" t="s">
        <v>2413</v>
      </c>
      <c r="E382" s="1" t="s">
        <v>2415</v>
      </c>
      <c r="F382" s="6">
        <v>39543</v>
      </c>
      <c r="G382" s="7">
        <v>0.41063095216194168</v>
      </c>
      <c r="H382" s="10">
        <v>39552</v>
      </c>
      <c r="I382" s="11">
        <v>19568.52</v>
      </c>
      <c r="J382" s="10">
        <v>40647</v>
      </c>
      <c r="K382" s="11">
        <v>27603.96</v>
      </c>
    </row>
    <row r="383" spans="1:11" ht="135">
      <c r="A383" s="1" t="s">
        <v>2416</v>
      </c>
      <c r="B383" s="1" t="s">
        <v>2417</v>
      </c>
      <c r="C383" s="1" t="s">
        <v>2418</v>
      </c>
      <c r="D383" s="1" t="s">
        <v>2419</v>
      </c>
      <c r="E383" s="1" t="s">
        <v>2420</v>
      </c>
      <c r="F383" s="6">
        <v>41218</v>
      </c>
      <c r="G383" s="7">
        <v>0.35691128794577065</v>
      </c>
      <c r="H383" s="10">
        <v>41383</v>
      </c>
      <c r="I383" s="11">
        <v>101.79</v>
      </c>
      <c r="J383" s="10">
        <v>42479</v>
      </c>
      <c r="K383" s="11">
        <v>138.12</v>
      </c>
    </row>
    <row r="384" spans="1:11" ht="135">
      <c r="A384" s="1" t="s">
        <v>2421</v>
      </c>
      <c r="B384" s="1" t="s">
        <v>2422</v>
      </c>
      <c r="C384" s="1" t="s">
        <v>2423</v>
      </c>
      <c r="D384" s="1" t="s">
        <v>2424</v>
      </c>
      <c r="E384" s="1" t="s">
        <v>2425</v>
      </c>
      <c r="F384" s="6">
        <v>37899</v>
      </c>
      <c r="G384" s="7">
        <v>1.6588245818051703</v>
      </c>
      <c r="H384" s="10">
        <v>37974</v>
      </c>
      <c r="I384" s="11">
        <v>111.79</v>
      </c>
      <c r="J384" s="10">
        <v>39070</v>
      </c>
      <c r="K384" s="11">
        <v>297.23</v>
      </c>
    </row>
    <row r="385" spans="1:11" ht="135">
      <c r="A385" s="1" t="s">
        <v>2426</v>
      </c>
      <c r="B385" s="1" t="s">
        <v>2427</v>
      </c>
      <c r="C385" s="1" t="s">
        <v>2428</v>
      </c>
      <c r="D385" s="1" t="s">
        <v>2429</v>
      </c>
      <c r="E385" s="1" t="s">
        <v>2430</v>
      </c>
      <c r="F385" s="6">
        <v>39360</v>
      </c>
      <c r="G385" s="7">
        <v>-0.55880480154706036</v>
      </c>
      <c r="H385" s="10">
        <v>39374</v>
      </c>
      <c r="I385" s="11">
        <v>424.03000000000003</v>
      </c>
      <c r="J385" s="10">
        <v>40470</v>
      </c>
      <c r="K385" s="11">
        <v>187.08</v>
      </c>
    </row>
    <row r="386" spans="1:11" ht="135">
      <c r="A386" s="1" t="s">
        <v>2438</v>
      </c>
      <c r="B386" s="1" t="s">
        <v>2439</v>
      </c>
      <c r="C386" s="1" t="s">
        <v>2440</v>
      </c>
      <c r="D386" s="1" t="s">
        <v>2441</v>
      </c>
      <c r="E386" s="1" t="s">
        <v>2442</v>
      </c>
      <c r="F386" s="6">
        <v>38082</v>
      </c>
      <c r="G386" s="7">
        <v>-6.3922813873961926E-2</v>
      </c>
      <c r="H386" s="10">
        <v>38096</v>
      </c>
      <c r="I386" s="11">
        <v>409.40000000000003</v>
      </c>
      <c r="J386" s="10">
        <v>39191</v>
      </c>
      <c r="K386" s="11">
        <v>383.23</v>
      </c>
    </row>
    <row r="387" spans="1:11" ht="135">
      <c r="A387" s="1" t="s">
        <v>2410</v>
      </c>
      <c r="B387" s="1" t="s">
        <v>2449</v>
      </c>
      <c r="C387" s="1" t="s">
        <v>2412</v>
      </c>
      <c r="D387" s="1" t="s">
        <v>2413</v>
      </c>
      <c r="E387" s="1" t="s">
        <v>2414</v>
      </c>
      <c r="F387" s="6">
        <v>39543</v>
      </c>
      <c r="G387" s="7">
        <v>0.33681257167159756</v>
      </c>
      <c r="H387" s="10">
        <v>39557</v>
      </c>
      <c r="I387" s="11">
        <v>20597.420000000002</v>
      </c>
      <c r="J387" s="10">
        <v>40652</v>
      </c>
      <c r="K387" s="11">
        <v>27534.89</v>
      </c>
    </row>
    <row r="388" spans="1:11" ht="135">
      <c r="A388" s="1" t="s">
        <v>2410</v>
      </c>
      <c r="B388" s="1" t="s">
        <v>2449</v>
      </c>
      <c r="C388" s="1" t="s">
        <v>2412</v>
      </c>
      <c r="D388" s="1" t="s">
        <v>2413</v>
      </c>
      <c r="E388" s="1" t="s">
        <v>2415</v>
      </c>
      <c r="F388" s="6">
        <v>39543</v>
      </c>
      <c r="G388" s="7">
        <v>0.41063095216194168</v>
      </c>
      <c r="H388" s="10">
        <v>39552</v>
      </c>
      <c r="I388" s="11">
        <v>19568.52</v>
      </c>
      <c r="J388" s="10">
        <v>40647</v>
      </c>
      <c r="K388" s="11">
        <v>27603.96</v>
      </c>
    </row>
    <row r="389" spans="1:11" ht="120">
      <c r="A389" s="1" t="s">
        <v>2458</v>
      </c>
      <c r="B389" s="1" t="s">
        <v>2459</v>
      </c>
      <c r="C389" s="1" t="s">
        <v>2460</v>
      </c>
      <c r="D389" s="1" t="s">
        <v>2461</v>
      </c>
      <c r="E389" s="1" t="s">
        <v>2462</v>
      </c>
      <c r="F389" s="6">
        <v>41218</v>
      </c>
      <c r="G389" s="7">
        <v>0.85674903001837854</v>
      </c>
      <c r="H389" s="10">
        <v>41232</v>
      </c>
      <c r="I389" s="11">
        <v>97.94</v>
      </c>
      <c r="J389" s="10">
        <v>42327</v>
      </c>
      <c r="K389" s="11">
        <v>181.85</v>
      </c>
    </row>
    <row r="390" spans="1:11" ht="135">
      <c r="A390" s="1" t="s">
        <v>2463</v>
      </c>
      <c r="B390" s="1" t="s">
        <v>2464</v>
      </c>
      <c r="C390" s="1" t="s">
        <v>2465</v>
      </c>
      <c r="D390" s="1" t="s">
        <v>2466</v>
      </c>
      <c r="E390" s="1" t="s">
        <v>2467</v>
      </c>
      <c r="F390" s="6">
        <v>41552</v>
      </c>
      <c r="G390" s="7">
        <v>0.50146710837671549</v>
      </c>
      <c r="H390" s="10">
        <v>41566</v>
      </c>
      <c r="I390" s="11">
        <v>105.65</v>
      </c>
      <c r="J390" s="10">
        <v>42662</v>
      </c>
      <c r="K390" s="11">
        <v>158.63</v>
      </c>
    </row>
    <row r="391" spans="1:11" ht="135">
      <c r="A391" s="1" t="s">
        <v>2475</v>
      </c>
      <c r="B391" s="1" t="s">
        <v>2476</v>
      </c>
      <c r="C391" s="1" t="s">
        <v>2477</v>
      </c>
      <c r="D391" s="1" t="s">
        <v>2478</v>
      </c>
      <c r="E391" s="1" t="s">
        <v>2479</v>
      </c>
      <c r="F391" s="6">
        <v>40548</v>
      </c>
      <c r="G391" s="7">
        <v>5.7036388402412923</v>
      </c>
      <c r="H391" s="10">
        <v>40866</v>
      </c>
      <c r="I391" s="11">
        <v>102.78</v>
      </c>
      <c r="J391" s="10">
        <v>41962</v>
      </c>
      <c r="K391" s="11">
        <v>689</v>
      </c>
    </row>
    <row r="392" spans="1:11" ht="135">
      <c r="A392" s="1" t="s">
        <v>2482</v>
      </c>
      <c r="B392" s="1" t="s">
        <v>2483</v>
      </c>
      <c r="C392" s="1" t="s">
        <v>2484</v>
      </c>
      <c r="D392" s="1" t="s">
        <v>2485</v>
      </c>
      <c r="E392" s="1" t="s">
        <v>2486</v>
      </c>
      <c r="F392" s="6">
        <v>39268</v>
      </c>
      <c r="G392" s="7">
        <v>-0.39451521313739779</v>
      </c>
      <c r="H392" s="10">
        <v>39282</v>
      </c>
      <c r="I392" s="11">
        <v>1042.52</v>
      </c>
      <c r="J392" s="10">
        <v>40378</v>
      </c>
      <c r="K392" s="11">
        <v>631.23</v>
      </c>
    </row>
    <row r="393" spans="1:11" ht="135">
      <c r="A393" s="1" t="s">
        <v>2489</v>
      </c>
      <c r="B393" s="1" t="s">
        <v>2490</v>
      </c>
      <c r="C393" s="1" t="s">
        <v>2491</v>
      </c>
      <c r="D393" s="1" t="s">
        <v>2492</v>
      </c>
      <c r="E393" s="1" t="s">
        <v>2493</v>
      </c>
      <c r="F393" s="6">
        <v>37200</v>
      </c>
      <c r="G393" s="7">
        <v>8.2312026423159121</v>
      </c>
      <c r="H393" s="10">
        <v>41201</v>
      </c>
      <c r="I393" s="11">
        <v>102.94</v>
      </c>
      <c r="J393" s="10">
        <v>42296</v>
      </c>
      <c r="K393" s="11">
        <v>950.26</v>
      </c>
    </row>
    <row r="394" spans="1:11" ht="135">
      <c r="A394" s="1" t="s">
        <v>2494</v>
      </c>
      <c r="B394" s="1" t="s">
        <v>2495</v>
      </c>
      <c r="C394" s="1" t="s">
        <v>2496</v>
      </c>
      <c r="D394" s="1" t="s">
        <v>2497</v>
      </c>
      <c r="E394" s="1" t="s">
        <v>2498</v>
      </c>
      <c r="F394" s="6">
        <v>41004</v>
      </c>
      <c r="G394" s="7">
        <v>8.9916644207446197</v>
      </c>
      <c r="H394" s="10">
        <v>41018</v>
      </c>
      <c r="I394" s="11">
        <v>519.46</v>
      </c>
      <c r="J394" s="10">
        <v>42113</v>
      </c>
      <c r="K394" s="11">
        <v>5190.2700000000004</v>
      </c>
    </row>
    <row r="395" spans="1:11" ht="135">
      <c r="A395" s="1" t="s">
        <v>2507</v>
      </c>
      <c r="B395" s="1" t="s">
        <v>2508</v>
      </c>
      <c r="C395" s="1" t="s">
        <v>2509</v>
      </c>
      <c r="D395" s="1" t="s">
        <v>2510</v>
      </c>
      <c r="E395" s="1" t="s">
        <v>2511</v>
      </c>
      <c r="F395" s="6">
        <v>38630</v>
      </c>
      <c r="G395" s="7">
        <v>-9.9940119760479035E-2</v>
      </c>
      <c r="H395" s="10">
        <v>38644</v>
      </c>
      <c r="I395" s="11">
        <v>167</v>
      </c>
      <c r="J395" s="10">
        <v>39740</v>
      </c>
      <c r="K395" s="11">
        <v>150.31</v>
      </c>
    </row>
    <row r="396" spans="1:11" ht="135">
      <c r="A396" s="1" t="s">
        <v>2512</v>
      </c>
      <c r="B396" s="1" t="s">
        <v>2513</v>
      </c>
      <c r="C396" s="1" t="s">
        <v>2514</v>
      </c>
      <c r="D396" s="1" t="s">
        <v>2515</v>
      </c>
      <c r="E396" s="1" t="s">
        <v>2516</v>
      </c>
      <c r="F396" s="6">
        <v>37592</v>
      </c>
      <c r="G396" s="7">
        <v>1.3359253044692161</v>
      </c>
      <c r="H396" s="10">
        <v>37609</v>
      </c>
      <c r="I396" s="11">
        <v>5816.68</v>
      </c>
      <c r="J396" s="10">
        <v>38705</v>
      </c>
      <c r="K396" s="11">
        <v>13587.33</v>
      </c>
    </row>
    <row r="397" spans="1:11" ht="135">
      <c r="A397" s="1" t="s">
        <v>2512</v>
      </c>
      <c r="B397" s="1" t="s">
        <v>2513</v>
      </c>
      <c r="C397" s="1" t="s">
        <v>2514</v>
      </c>
      <c r="D397" s="1" t="s">
        <v>2515</v>
      </c>
      <c r="E397" s="1" t="s">
        <v>2517</v>
      </c>
      <c r="F397" s="6">
        <v>37592</v>
      </c>
      <c r="G397" s="7">
        <v>1.3856673806931907</v>
      </c>
      <c r="H397" s="10">
        <v>37604</v>
      </c>
      <c r="I397" s="11">
        <v>5695.4000000000005</v>
      </c>
      <c r="J397" s="10">
        <v>38700</v>
      </c>
      <c r="K397" s="11">
        <v>13587.33</v>
      </c>
    </row>
    <row r="398" spans="1:11" ht="135">
      <c r="A398" s="1" t="s">
        <v>2518</v>
      </c>
      <c r="B398" s="1" t="s">
        <v>2519</v>
      </c>
      <c r="C398" s="1" t="s">
        <v>2520</v>
      </c>
      <c r="D398" s="1" t="s">
        <v>2521</v>
      </c>
      <c r="E398" s="1" t="s">
        <v>2522</v>
      </c>
      <c r="F398" s="6">
        <v>38353</v>
      </c>
      <c r="G398" s="7">
        <v>-0.41309284092369647</v>
      </c>
      <c r="H398" s="10">
        <v>38381</v>
      </c>
      <c r="I398" s="11">
        <v>233.41</v>
      </c>
      <c r="J398" s="10">
        <v>39476</v>
      </c>
      <c r="K398" s="11">
        <v>136.99</v>
      </c>
    </row>
    <row r="399" spans="1:11" ht="135">
      <c r="A399" s="1" t="s">
        <v>2530</v>
      </c>
      <c r="B399" s="1" t="s">
        <v>2531</v>
      </c>
      <c r="C399" s="1" t="s">
        <v>2532</v>
      </c>
      <c r="D399" s="1" t="s">
        <v>2533</v>
      </c>
      <c r="E399" s="1" t="s">
        <v>2534</v>
      </c>
      <c r="F399" s="6">
        <v>37200</v>
      </c>
      <c r="G399" s="7">
        <v>3.3198624247635427</v>
      </c>
      <c r="H399" s="10">
        <v>41048</v>
      </c>
      <c r="I399" s="11">
        <v>93.04</v>
      </c>
      <c r="J399" s="10">
        <v>42143</v>
      </c>
      <c r="K399" s="11">
        <v>401.92</v>
      </c>
    </row>
    <row r="400" spans="1:11" ht="135">
      <c r="A400" s="1" t="s">
        <v>2537</v>
      </c>
      <c r="B400" s="1" t="s">
        <v>2538</v>
      </c>
      <c r="C400" s="1" t="s">
        <v>2539</v>
      </c>
      <c r="D400" s="1" t="s">
        <v>2540</v>
      </c>
      <c r="E400" s="1" t="s">
        <v>2541</v>
      </c>
      <c r="F400" s="6">
        <v>39391</v>
      </c>
      <c r="G400" s="7">
        <v>0.20706696592677165</v>
      </c>
      <c r="H400" s="10">
        <v>39405</v>
      </c>
      <c r="I400" s="11">
        <v>9004.43</v>
      </c>
      <c r="J400" s="10">
        <v>40501</v>
      </c>
      <c r="K400" s="11">
        <v>10868.95</v>
      </c>
    </row>
    <row r="401" spans="1:11" ht="135">
      <c r="A401" s="1" t="s">
        <v>2542</v>
      </c>
      <c r="B401" s="1" t="s">
        <v>2543</v>
      </c>
      <c r="C401" s="1" t="s">
        <v>2544</v>
      </c>
      <c r="D401" s="1" t="s">
        <v>2545</v>
      </c>
      <c r="E401" s="1" t="s">
        <v>2546</v>
      </c>
      <c r="F401" s="6">
        <v>36705</v>
      </c>
      <c r="G401" s="7">
        <v>-0.30587780355761796</v>
      </c>
      <c r="H401" s="10">
        <v>36704</v>
      </c>
      <c r="I401" s="11">
        <v>181.02</v>
      </c>
      <c r="J401" s="10">
        <v>37799</v>
      </c>
      <c r="K401" s="11">
        <v>125.65</v>
      </c>
    </row>
    <row r="402" spans="1:11" ht="135">
      <c r="A402" s="1" t="s">
        <v>2542</v>
      </c>
      <c r="B402" s="1" t="s">
        <v>2543</v>
      </c>
      <c r="C402" s="1" t="s">
        <v>2547</v>
      </c>
      <c r="D402" s="1" t="s">
        <v>2548</v>
      </c>
      <c r="E402" s="1" t="s">
        <v>2549</v>
      </c>
      <c r="F402" s="6">
        <v>36705</v>
      </c>
      <c r="G402" s="7">
        <v>1.2924948408819374</v>
      </c>
      <c r="H402" s="10">
        <v>40753</v>
      </c>
      <c r="I402" s="11">
        <v>92.070000000000007</v>
      </c>
      <c r="J402" s="10">
        <v>41849</v>
      </c>
      <c r="K402" s="11">
        <v>211.07</v>
      </c>
    </row>
    <row r="403" spans="1:11" ht="135">
      <c r="A403" s="1" t="s">
        <v>2542</v>
      </c>
      <c r="B403" s="1" t="s">
        <v>2543</v>
      </c>
      <c r="C403" s="1" t="s">
        <v>2544</v>
      </c>
      <c r="D403" s="1" t="s">
        <v>2545</v>
      </c>
      <c r="E403" s="1" t="s">
        <v>2550</v>
      </c>
      <c r="F403" s="6">
        <v>36705</v>
      </c>
      <c r="G403" s="7">
        <v>-0.24641715030202541</v>
      </c>
      <c r="H403" s="10">
        <v>36691</v>
      </c>
      <c r="I403" s="11">
        <v>168.86</v>
      </c>
      <c r="J403" s="10">
        <v>37786</v>
      </c>
      <c r="K403" s="11">
        <v>127.25</v>
      </c>
    </row>
    <row r="404" spans="1:11" ht="135">
      <c r="A404" s="1" t="s">
        <v>2557</v>
      </c>
      <c r="B404" s="1" t="s">
        <v>2558</v>
      </c>
      <c r="C404" s="1" t="s">
        <v>2559</v>
      </c>
      <c r="D404" s="1" t="s">
        <v>2560</v>
      </c>
      <c r="E404" s="1" t="s">
        <v>2561</v>
      </c>
      <c r="F404" s="6">
        <v>33363</v>
      </c>
      <c r="G404" s="7">
        <v>0.53598383550246609</v>
      </c>
      <c r="H404" s="10">
        <v>33377</v>
      </c>
      <c r="I404" s="11">
        <v>673.08</v>
      </c>
      <c r="J404" s="10">
        <v>34473</v>
      </c>
      <c r="K404" s="11">
        <v>1033.8399999999999</v>
      </c>
    </row>
    <row r="405" spans="1:11" ht="135">
      <c r="A405" s="1" t="s">
        <v>2562</v>
      </c>
      <c r="B405" s="1" t="s">
        <v>2563</v>
      </c>
      <c r="C405" s="1" t="s">
        <v>2564</v>
      </c>
      <c r="D405" s="1" t="s">
        <v>2565</v>
      </c>
      <c r="E405" s="1" t="s">
        <v>2566</v>
      </c>
      <c r="F405" s="6">
        <v>41187</v>
      </c>
      <c r="G405" s="7">
        <v>0.69384669210940109</v>
      </c>
      <c r="H405" s="10">
        <v>41201</v>
      </c>
      <c r="I405" s="11">
        <v>4973.26</v>
      </c>
      <c r="J405" s="10">
        <v>42296</v>
      </c>
      <c r="K405" s="11">
        <v>8423.94</v>
      </c>
    </row>
    <row r="406" spans="1:11" ht="135">
      <c r="A406" s="1" t="s">
        <v>2567</v>
      </c>
      <c r="B406" s="1" t="s">
        <v>2568</v>
      </c>
      <c r="C406" s="1" t="s">
        <v>2569</v>
      </c>
      <c r="D406" s="1" t="s">
        <v>2570</v>
      </c>
      <c r="E406" s="1" t="s">
        <v>2571</v>
      </c>
      <c r="F406" s="6">
        <v>39242</v>
      </c>
      <c r="G406" s="7">
        <v>-0.15331539257296109</v>
      </c>
      <c r="H406" s="10">
        <v>39252</v>
      </c>
      <c r="I406" s="11">
        <v>11010.31</v>
      </c>
      <c r="J406" s="10">
        <v>40348</v>
      </c>
      <c r="K406" s="11">
        <v>9322.26</v>
      </c>
    </row>
    <row r="407" spans="1:11" ht="135">
      <c r="A407" s="1" t="s">
        <v>2567</v>
      </c>
      <c r="B407" s="1" t="s">
        <v>2568</v>
      </c>
      <c r="C407" s="1" t="s">
        <v>2569</v>
      </c>
      <c r="D407" s="1" t="s">
        <v>2570</v>
      </c>
      <c r="E407" s="1" t="s">
        <v>2572</v>
      </c>
      <c r="F407" s="6">
        <v>39242</v>
      </c>
      <c r="G407" s="7">
        <v>-0.19248702305604568</v>
      </c>
      <c r="H407" s="10">
        <v>39250</v>
      </c>
      <c r="I407" s="11">
        <v>11208.34</v>
      </c>
      <c r="J407" s="10">
        <v>40346</v>
      </c>
      <c r="K407" s="11">
        <v>9050.880000000001</v>
      </c>
    </row>
    <row r="408" spans="1:11" ht="135">
      <c r="A408" s="1" t="s">
        <v>2573</v>
      </c>
      <c r="B408" s="1" t="s">
        <v>2574</v>
      </c>
      <c r="C408" s="1" t="s">
        <v>2575</v>
      </c>
      <c r="D408" s="1" t="s">
        <v>2576</v>
      </c>
      <c r="E408" s="1" t="s">
        <v>2577</v>
      </c>
      <c r="F408" s="6">
        <v>39726</v>
      </c>
      <c r="G408" s="7">
        <v>1.8433322971712778</v>
      </c>
      <c r="H408" s="10">
        <v>39749</v>
      </c>
      <c r="I408" s="11">
        <v>96.51</v>
      </c>
      <c r="J408" s="10">
        <v>40844</v>
      </c>
      <c r="K408" s="11">
        <v>274.41000000000003</v>
      </c>
    </row>
    <row r="409" spans="1:11" ht="135">
      <c r="A409" s="1" t="s">
        <v>2573</v>
      </c>
      <c r="B409" s="1" t="s">
        <v>2574</v>
      </c>
      <c r="C409" s="1" t="s">
        <v>2575</v>
      </c>
      <c r="D409" s="1" t="s">
        <v>2576</v>
      </c>
      <c r="E409" s="1" t="s">
        <v>2578</v>
      </c>
      <c r="F409" s="6">
        <v>39726</v>
      </c>
      <c r="G409" s="7">
        <v>1.0179150579150578</v>
      </c>
      <c r="H409" s="10">
        <v>39735</v>
      </c>
      <c r="I409" s="11">
        <v>129.5</v>
      </c>
      <c r="J409" s="10">
        <v>40830</v>
      </c>
      <c r="K409" s="11">
        <v>261.32</v>
      </c>
    </row>
    <row r="410" spans="1:11" ht="120">
      <c r="A410" s="1" t="s">
        <v>2579</v>
      </c>
      <c r="B410" s="1" t="s">
        <v>2580</v>
      </c>
      <c r="C410" s="1" t="s">
        <v>2581</v>
      </c>
      <c r="D410" s="1" t="s">
        <v>2582</v>
      </c>
      <c r="E410" s="1" t="s">
        <v>2583</v>
      </c>
      <c r="F410" s="6">
        <v>39784</v>
      </c>
      <c r="G410" s="7">
        <v>1.6638166894664845</v>
      </c>
      <c r="H410" s="10">
        <v>40805</v>
      </c>
      <c r="I410" s="11">
        <v>87.72</v>
      </c>
      <c r="J410" s="10">
        <v>41901</v>
      </c>
      <c r="K410" s="11">
        <v>233.67000000000002</v>
      </c>
    </row>
    <row r="411" spans="1:11" ht="135">
      <c r="A411" s="1" t="s">
        <v>2579</v>
      </c>
      <c r="B411" s="1" t="s">
        <v>2580</v>
      </c>
      <c r="C411" s="1" t="s">
        <v>2581</v>
      </c>
      <c r="D411" s="1" t="s">
        <v>2582</v>
      </c>
      <c r="E411" s="1" t="s">
        <v>2584</v>
      </c>
      <c r="F411" s="6">
        <v>39784</v>
      </c>
      <c r="G411" s="7">
        <v>1.5985180195351971</v>
      </c>
      <c r="H411" s="10">
        <v>40800</v>
      </c>
      <c r="I411" s="11">
        <v>89.070000000000007</v>
      </c>
      <c r="J411" s="10">
        <v>41896</v>
      </c>
      <c r="K411" s="11">
        <v>231.45000000000002</v>
      </c>
    </row>
    <row r="412" spans="1:11" ht="150">
      <c r="A412" s="1" t="s">
        <v>2585</v>
      </c>
      <c r="B412" s="1" t="s">
        <v>2586</v>
      </c>
      <c r="C412" s="1" t="s">
        <v>2590</v>
      </c>
      <c r="D412" s="1" t="s">
        <v>2591</v>
      </c>
      <c r="E412" s="1" t="s">
        <v>2592</v>
      </c>
      <c r="F412" s="6">
        <v>39268</v>
      </c>
      <c r="G412" s="7">
        <v>-0.51383225177136815</v>
      </c>
      <c r="H412" s="10">
        <v>39277</v>
      </c>
      <c r="I412" s="11">
        <v>7381.3</v>
      </c>
      <c r="J412" s="10">
        <v>40373</v>
      </c>
      <c r="K412" s="11">
        <v>3588.55</v>
      </c>
    </row>
    <row r="413" spans="1:11" ht="135">
      <c r="A413" s="1" t="s">
        <v>2593</v>
      </c>
      <c r="B413" s="1" t="s">
        <v>2594</v>
      </c>
      <c r="C413" s="1" t="s">
        <v>982</v>
      </c>
      <c r="D413" s="1" t="s">
        <v>983</v>
      </c>
      <c r="E413" s="1" t="s">
        <v>984</v>
      </c>
      <c r="F413" s="6">
        <v>39757</v>
      </c>
      <c r="G413" s="7">
        <v>2.1356234445729068</v>
      </c>
      <c r="H413" s="10">
        <v>39766</v>
      </c>
      <c r="I413" s="11">
        <v>510.31</v>
      </c>
      <c r="J413" s="10">
        <v>40861</v>
      </c>
      <c r="K413" s="11">
        <v>1600.14</v>
      </c>
    </row>
    <row r="414" spans="1:11" ht="135">
      <c r="A414" s="1" t="s">
        <v>2593</v>
      </c>
      <c r="B414" s="1" t="s">
        <v>2594</v>
      </c>
      <c r="C414" s="1" t="s">
        <v>985</v>
      </c>
      <c r="D414" s="1" t="s">
        <v>986</v>
      </c>
      <c r="E414" s="1" t="s">
        <v>987</v>
      </c>
      <c r="F414" s="6">
        <v>39757</v>
      </c>
      <c r="G414" s="7">
        <v>0.91366266132621288</v>
      </c>
      <c r="H414" s="10">
        <v>39771</v>
      </c>
      <c r="I414" s="11">
        <v>67.41</v>
      </c>
      <c r="J414" s="10">
        <v>40866</v>
      </c>
      <c r="K414" s="11">
        <v>129</v>
      </c>
    </row>
    <row r="415" spans="1:11" ht="135">
      <c r="A415" s="1" t="s">
        <v>2593</v>
      </c>
      <c r="B415" s="1" t="s">
        <v>2594</v>
      </c>
      <c r="C415" s="1" t="s">
        <v>982</v>
      </c>
      <c r="D415" s="1" t="s">
        <v>983</v>
      </c>
      <c r="E415" s="1" t="s">
        <v>988</v>
      </c>
      <c r="F415" s="6">
        <v>39757</v>
      </c>
      <c r="G415" s="7">
        <v>2.1356234445729068</v>
      </c>
      <c r="H415" s="10">
        <v>39766</v>
      </c>
      <c r="I415" s="11">
        <v>510.31</v>
      </c>
      <c r="J415" s="10">
        <v>40861</v>
      </c>
      <c r="K415" s="11">
        <v>1600.14</v>
      </c>
    </row>
    <row r="416" spans="1:11" ht="120">
      <c r="A416" s="1" t="s">
        <v>2595</v>
      </c>
      <c r="B416" s="1" t="s">
        <v>2596</v>
      </c>
      <c r="C416" s="1" t="s">
        <v>2597</v>
      </c>
      <c r="D416" s="1" t="s">
        <v>2598</v>
      </c>
      <c r="E416" s="1" t="s">
        <v>2599</v>
      </c>
      <c r="F416" s="6">
        <v>39849</v>
      </c>
      <c r="G416" s="7">
        <v>0.16598341119267801</v>
      </c>
      <c r="H416" s="10">
        <v>41505</v>
      </c>
      <c r="I416" s="11">
        <v>104.89</v>
      </c>
      <c r="J416" s="10">
        <v>42601</v>
      </c>
      <c r="K416" s="11">
        <v>122.3</v>
      </c>
    </row>
    <row r="417" spans="1:11" ht="135">
      <c r="A417" s="1" t="s">
        <v>2600</v>
      </c>
      <c r="B417" s="1" t="s">
        <v>2601</v>
      </c>
      <c r="C417" s="1" t="s">
        <v>2602</v>
      </c>
      <c r="D417" s="1" t="s">
        <v>2603</v>
      </c>
      <c r="E417" s="1" t="s">
        <v>2604</v>
      </c>
      <c r="F417" s="6">
        <v>37534</v>
      </c>
      <c r="G417" s="7">
        <v>1.5361759598688016</v>
      </c>
      <c r="H417" s="10">
        <v>38157</v>
      </c>
      <c r="I417" s="11">
        <v>103.66</v>
      </c>
      <c r="J417" s="10">
        <v>39252</v>
      </c>
      <c r="K417" s="11">
        <v>262.89999999999998</v>
      </c>
    </row>
    <row r="418" spans="1:11" ht="135">
      <c r="A418" s="1" t="s">
        <v>2618</v>
      </c>
      <c r="B418" s="1" t="s">
        <v>2619</v>
      </c>
      <c r="C418" s="1" t="s">
        <v>2620</v>
      </c>
      <c r="D418" s="1" t="s">
        <v>2621</v>
      </c>
      <c r="E418" s="1" t="s">
        <v>2622</v>
      </c>
      <c r="F418" s="6">
        <v>38447</v>
      </c>
      <c r="G418" s="7">
        <v>-0.87914467316576694</v>
      </c>
      <c r="H418" s="10">
        <v>38461</v>
      </c>
      <c r="I418" s="11">
        <v>1002.19</v>
      </c>
      <c r="J418" s="10">
        <v>39557</v>
      </c>
      <c r="K418" s="11">
        <v>121.12</v>
      </c>
    </row>
    <row r="419" spans="1:11" ht="135">
      <c r="A419" s="1" t="s">
        <v>2623</v>
      </c>
      <c r="B419" s="1" t="s">
        <v>2624</v>
      </c>
      <c r="C419" s="1" t="s">
        <v>2625</v>
      </c>
      <c r="D419" s="1" t="s">
        <v>2626</v>
      </c>
      <c r="E419" s="1" t="s">
        <v>2627</v>
      </c>
      <c r="F419" s="6">
        <v>38812</v>
      </c>
      <c r="G419" s="7">
        <v>-0.4778602949090518</v>
      </c>
      <c r="H419" s="10">
        <v>38826</v>
      </c>
      <c r="I419" s="11">
        <v>2322.75</v>
      </c>
      <c r="J419" s="10">
        <v>39922</v>
      </c>
      <c r="K419" s="11">
        <v>1212.8</v>
      </c>
    </row>
    <row r="420" spans="1:11" ht="135">
      <c r="A420" s="1" t="s">
        <v>2630</v>
      </c>
      <c r="B420" s="1" t="s">
        <v>2631</v>
      </c>
      <c r="C420" s="1" t="s">
        <v>801</v>
      </c>
      <c r="D420" s="1" t="s">
        <v>802</v>
      </c>
      <c r="E420" s="1" t="s">
        <v>803</v>
      </c>
      <c r="F420" s="6">
        <v>39026</v>
      </c>
      <c r="G420" s="7">
        <v>-0.16344600271440579</v>
      </c>
      <c r="H420" s="10">
        <v>39035</v>
      </c>
      <c r="I420" s="11">
        <v>1083.1100000000001</v>
      </c>
      <c r="J420" s="10">
        <v>40131</v>
      </c>
      <c r="K420" s="11">
        <v>906.08</v>
      </c>
    </row>
    <row r="421" spans="1:11" ht="135">
      <c r="A421" s="1" t="s">
        <v>2630</v>
      </c>
      <c r="B421" s="1" t="s">
        <v>2631</v>
      </c>
      <c r="C421" s="1" t="s">
        <v>804</v>
      </c>
      <c r="D421" s="1" t="s">
        <v>805</v>
      </c>
      <c r="E421" s="1" t="s">
        <v>806</v>
      </c>
      <c r="F421" s="6">
        <v>39026</v>
      </c>
      <c r="G421" s="7">
        <v>-0.31562280588631442</v>
      </c>
      <c r="H421" s="10">
        <v>39040</v>
      </c>
      <c r="I421" s="11">
        <v>697.89</v>
      </c>
      <c r="J421" s="10">
        <v>40136</v>
      </c>
      <c r="K421" s="11">
        <v>477.62</v>
      </c>
    </row>
    <row r="422" spans="1:11" ht="150">
      <c r="A422" s="1" t="s">
        <v>2630</v>
      </c>
      <c r="B422" s="1" t="s">
        <v>2631</v>
      </c>
      <c r="C422" s="1" t="s">
        <v>801</v>
      </c>
      <c r="D422" s="1" t="s">
        <v>802</v>
      </c>
      <c r="E422" s="1" t="s">
        <v>807</v>
      </c>
      <c r="F422" s="6">
        <v>39026</v>
      </c>
      <c r="G422" s="7">
        <v>-0.16344600271440579</v>
      </c>
      <c r="H422" s="10">
        <v>39035</v>
      </c>
      <c r="I422" s="11">
        <v>1083.1100000000001</v>
      </c>
      <c r="J422" s="10">
        <v>40131</v>
      </c>
      <c r="K422" s="11">
        <v>906.08</v>
      </c>
    </row>
    <row r="423" spans="1:11" ht="195">
      <c r="A423" s="1" t="s">
        <v>2630</v>
      </c>
      <c r="B423" s="1" t="s">
        <v>2631</v>
      </c>
      <c r="C423" s="1" t="s">
        <v>808</v>
      </c>
      <c r="D423" s="1" t="s">
        <v>809</v>
      </c>
      <c r="E423" s="1" t="s">
        <v>810</v>
      </c>
      <c r="F423" s="6">
        <v>39026</v>
      </c>
      <c r="G423" s="7">
        <v>-0.22719449225473326</v>
      </c>
      <c r="H423" s="10">
        <v>39127</v>
      </c>
      <c r="I423" s="11">
        <v>92.960000000000008</v>
      </c>
      <c r="J423" s="10">
        <v>40223</v>
      </c>
      <c r="K423" s="11">
        <v>71.84</v>
      </c>
    </row>
    <row r="424" spans="1:11" ht="135">
      <c r="A424" s="1" t="s">
        <v>2649</v>
      </c>
      <c r="B424" s="1" t="s">
        <v>2650</v>
      </c>
      <c r="C424" s="1" t="s">
        <v>2651</v>
      </c>
      <c r="D424" s="1" t="s">
        <v>2652</v>
      </c>
      <c r="E424" s="1" t="s">
        <v>2653</v>
      </c>
      <c r="F424" s="6">
        <v>38630</v>
      </c>
      <c r="G424" s="7">
        <v>3.5546613011401822E-2</v>
      </c>
      <c r="H424" s="10">
        <v>38644</v>
      </c>
      <c r="I424" s="11">
        <v>74.55</v>
      </c>
      <c r="J424" s="10">
        <v>39740</v>
      </c>
      <c r="K424" s="11">
        <v>77.2</v>
      </c>
    </row>
    <row r="425" spans="1:11" ht="135">
      <c r="A425" s="1" t="s">
        <v>2654</v>
      </c>
      <c r="B425" s="1" t="s">
        <v>2655</v>
      </c>
      <c r="C425" s="1" t="s">
        <v>2656</v>
      </c>
      <c r="D425" s="1" t="s">
        <v>2657</v>
      </c>
      <c r="E425" s="1" t="s">
        <v>2658</v>
      </c>
      <c r="F425" s="6">
        <v>41764</v>
      </c>
      <c r="G425" s="7">
        <v>-0.25078043704474506</v>
      </c>
      <c r="H425" s="10">
        <v>41778</v>
      </c>
      <c r="I425" s="11">
        <v>163.37</v>
      </c>
      <c r="J425" s="10">
        <v>42874</v>
      </c>
      <c r="K425" s="11">
        <v>122.4</v>
      </c>
    </row>
    <row r="426" spans="1:11" ht="135">
      <c r="A426" s="1" t="s">
        <v>2659</v>
      </c>
      <c r="B426" s="1" t="s">
        <v>2660</v>
      </c>
      <c r="C426" s="1" t="s">
        <v>2661</v>
      </c>
      <c r="D426" s="1" t="s">
        <v>2662</v>
      </c>
      <c r="E426" s="1" t="s">
        <v>2663</v>
      </c>
      <c r="F426" s="6">
        <v>41734</v>
      </c>
      <c r="G426" s="7">
        <v>0.24456351083323064</v>
      </c>
      <c r="H426" s="10">
        <v>41748</v>
      </c>
      <c r="I426" s="11">
        <v>5031.74</v>
      </c>
      <c r="J426" s="10">
        <v>42844</v>
      </c>
      <c r="K426" s="11">
        <v>6262.32</v>
      </c>
    </row>
    <row r="427" spans="1:11" ht="135">
      <c r="A427" s="1" t="s">
        <v>2664</v>
      </c>
      <c r="B427" s="1" t="s">
        <v>2665</v>
      </c>
      <c r="C427" s="1" t="s">
        <v>2666</v>
      </c>
      <c r="D427" s="1" t="s">
        <v>2667</v>
      </c>
      <c r="E427" s="1" t="s">
        <v>2668</v>
      </c>
      <c r="F427" s="6">
        <v>39543</v>
      </c>
      <c r="G427" s="7">
        <v>0.31584460934089914</v>
      </c>
      <c r="H427" s="10">
        <v>40228</v>
      </c>
      <c r="I427" s="11">
        <v>114.55</v>
      </c>
      <c r="J427" s="10">
        <v>41324</v>
      </c>
      <c r="K427" s="11">
        <v>150.72999999999999</v>
      </c>
    </row>
    <row r="428" spans="1:11" ht="135">
      <c r="A428" s="1" t="s">
        <v>2669</v>
      </c>
      <c r="B428" s="1" t="s">
        <v>2670</v>
      </c>
      <c r="C428" s="1" t="s">
        <v>2671</v>
      </c>
      <c r="D428" s="1" t="s">
        <v>2672</v>
      </c>
      <c r="E428" s="1" t="s">
        <v>2673</v>
      </c>
      <c r="F428" s="6">
        <v>41583</v>
      </c>
      <c r="G428" s="7">
        <v>0.88718053567777533</v>
      </c>
      <c r="H428" s="10">
        <v>41597</v>
      </c>
      <c r="I428" s="11">
        <v>489.1</v>
      </c>
      <c r="J428" s="10">
        <v>42693</v>
      </c>
      <c r="K428" s="11">
        <v>923.02</v>
      </c>
    </row>
    <row r="429" spans="1:11" ht="135">
      <c r="A429" s="1" t="s">
        <v>2691</v>
      </c>
      <c r="B429" s="1" t="s">
        <v>2692</v>
      </c>
      <c r="C429" s="1" t="s">
        <v>2693</v>
      </c>
      <c r="D429" s="1" t="s">
        <v>2694</v>
      </c>
      <c r="E429" s="1" t="s">
        <v>2695</v>
      </c>
      <c r="F429" s="6">
        <v>38695</v>
      </c>
      <c r="G429" s="7">
        <v>-0.11594353640416044</v>
      </c>
      <c r="H429" s="10">
        <v>38705</v>
      </c>
      <c r="I429" s="11">
        <v>1346</v>
      </c>
      <c r="J429" s="10">
        <v>39801</v>
      </c>
      <c r="K429" s="11">
        <v>1189.94</v>
      </c>
    </row>
    <row r="430" spans="1:11" ht="135">
      <c r="A430" s="1" t="s">
        <v>2691</v>
      </c>
      <c r="B430" s="1" t="s">
        <v>2692</v>
      </c>
      <c r="C430" s="1" t="s">
        <v>2693</v>
      </c>
      <c r="D430" s="1" t="s">
        <v>2694</v>
      </c>
      <c r="E430" s="1" t="s">
        <v>2696</v>
      </c>
      <c r="F430" s="6">
        <v>38695</v>
      </c>
      <c r="G430" s="7">
        <v>-9.3073301950235332E-2</v>
      </c>
      <c r="H430" s="10">
        <v>38700</v>
      </c>
      <c r="I430" s="11">
        <v>1338.3</v>
      </c>
      <c r="J430" s="10">
        <v>39796</v>
      </c>
      <c r="K430" s="11">
        <v>1213.74</v>
      </c>
    </row>
    <row r="431" spans="1:11" ht="120">
      <c r="A431" s="1" t="s">
        <v>2697</v>
      </c>
      <c r="B431" s="1" t="s">
        <v>2698</v>
      </c>
      <c r="C431" s="1" t="s">
        <v>2699</v>
      </c>
      <c r="D431" s="1" t="s">
        <v>2700</v>
      </c>
      <c r="E431" s="1" t="s">
        <v>2701</v>
      </c>
      <c r="F431" s="6">
        <v>34186</v>
      </c>
      <c r="G431" s="7">
        <v>1.2080197917740441</v>
      </c>
      <c r="H431" s="10">
        <v>36330</v>
      </c>
      <c r="I431" s="11">
        <v>97.01</v>
      </c>
      <c r="J431" s="10">
        <v>37426</v>
      </c>
      <c r="K431" s="11">
        <v>214.20000000000002</v>
      </c>
    </row>
    <row r="432" spans="1:11" ht="135">
      <c r="A432" s="1" t="s">
        <v>2706</v>
      </c>
      <c r="B432" s="1" t="s">
        <v>2707</v>
      </c>
      <c r="C432" s="1" t="s">
        <v>2708</v>
      </c>
      <c r="D432" s="1" t="s">
        <v>2709</v>
      </c>
      <c r="E432" s="1" t="s">
        <v>2710</v>
      </c>
      <c r="F432" s="6">
        <v>40913</v>
      </c>
      <c r="G432" s="7">
        <v>-0.11652614268187643</v>
      </c>
      <c r="H432" s="10">
        <v>40927</v>
      </c>
      <c r="I432" s="11">
        <v>383.09000000000003</v>
      </c>
      <c r="J432" s="10">
        <v>42023</v>
      </c>
      <c r="K432" s="11">
        <v>338.45</v>
      </c>
    </row>
    <row r="433" spans="1:11" ht="135">
      <c r="A433" s="1" t="s">
        <v>2711</v>
      </c>
      <c r="B433" s="1" t="s">
        <v>2712</v>
      </c>
      <c r="C433" s="1" t="s">
        <v>2713</v>
      </c>
      <c r="D433" s="1" t="s">
        <v>2714</v>
      </c>
      <c r="E433" s="1" t="s">
        <v>2715</v>
      </c>
      <c r="F433" s="6">
        <v>41460</v>
      </c>
      <c r="G433" s="7">
        <v>0.19055469356089982</v>
      </c>
      <c r="H433" s="10">
        <v>41748</v>
      </c>
      <c r="I433" s="11">
        <v>103.12</v>
      </c>
      <c r="J433" s="10">
        <v>42844</v>
      </c>
      <c r="K433" s="11">
        <v>122.77</v>
      </c>
    </row>
    <row r="434" spans="1:11" ht="135">
      <c r="A434" s="1" t="s">
        <v>2718</v>
      </c>
      <c r="B434" s="1" t="s">
        <v>2719</v>
      </c>
      <c r="C434" s="1" t="s">
        <v>2720</v>
      </c>
      <c r="D434" s="1" t="s">
        <v>2721</v>
      </c>
      <c r="E434" s="1" t="s">
        <v>2722</v>
      </c>
      <c r="F434" s="6">
        <v>38296</v>
      </c>
      <c r="G434" s="7">
        <v>-0.66238401142041403</v>
      </c>
      <c r="H434" s="10">
        <v>38767</v>
      </c>
      <c r="I434" s="11">
        <v>98.070000000000007</v>
      </c>
      <c r="J434" s="10">
        <v>39863</v>
      </c>
      <c r="K434" s="11">
        <v>33.11</v>
      </c>
    </row>
    <row r="435" spans="1:11" ht="135">
      <c r="A435" s="1" t="s">
        <v>2723</v>
      </c>
      <c r="B435" s="1" t="s">
        <v>2724</v>
      </c>
      <c r="C435" s="1" t="s">
        <v>2725</v>
      </c>
      <c r="D435" s="1" t="s">
        <v>2726</v>
      </c>
      <c r="E435" s="1" t="s">
        <v>2727</v>
      </c>
      <c r="F435" s="6">
        <v>40944</v>
      </c>
      <c r="G435" s="7">
        <v>-0.50727621460873851</v>
      </c>
      <c r="H435" s="10">
        <v>40958</v>
      </c>
      <c r="I435" s="11">
        <v>568.29</v>
      </c>
      <c r="J435" s="10">
        <v>42054</v>
      </c>
      <c r="K435" s="11">
        <v>280.01</v>
      </c>
    </row>
    <row r="436" spans="1:11" ht="135">
      <c r="A436" s="1" t="s">
        <v>2728</v>
      </c>
      <c r="B436" s="1" t="s">
        <v>2729</v>
      </c>
      <c r="C436" s="1" t="s">
        <v>2730</v>
      </c>
      <c r="D436" s="1" t="s">
        <v>2731</v>
      </c>
      <c r="E436" s="1" t="s">
        <v>2732</v>
      </c>
      <c r="F436" s="6">
        <v>40091</v>
      </c>
      <c r="G436" s="7">
        <v>0.14036559394226228</v>
      </c>
      <c r="H436" s="10">
        <v>40105</v>
      </c>
      <c r="I436" s="11">
        <v>8452</v>
      </c>
      <c r="J436" s="10">
        <v>41201</v>
      </c>
      <c r="K436" s="11">
        <v>9638.3700000000008</v>
      </c>
    </row>
    <row r="437" spans="1:11" ht="135">
      <c r="A437" s="1" t="s">
        <v>2733</v>
      </c>
      <c r="B437" s="1" t="s">
        <v>2734</v>
      </c>
      <c r="C437" s="1" t="s">
        <v>2735</v>
      </c>
      <c r="D437" s="1" t="s">
        <v>2736</v>
      </c>
      <c r="E437" s="1" t="s">
        <v>2737</v>
      </c>
      <c r="F437" s="6">
        <v>38569</v>
      </c>
      <c r="G437" s="7">
        <v>0.84421355698817058</v>
      </c>
      <c r="H437" s="10">
        <v>38583</v>
      </c>
      <c r="I437" s="11">
        <v>159.77000000000001</v>
      </c>
      <c r="J437" s="10">
        <v>39679</v>
      </c>
      <c r="K437" s="11">
        <v>294.65000000000003</v>
      </c>
    </row>
    <row r="438" spans="1:11" ht="120">
      <c r="A438" s="1" t="s">
        <v>2738</v>
      </c>
      <c r="B438" s="1" t="s">
        <v>2739</v>
      </c>
      <c r="C438" s="1" t="s">
        <v>2740</v>
      </c>
      <c r="D438" s="1" t="s">
        <v>2741</v>
      </c>
      <c r="E438" s="1" t="s">
        <v>2742</v>
      </c>
      <c r="F438" s="6">
        <v>41460</v>
      </c>
      <c r="G438" s="7">
        <v>0.20475750577367199</v>
      </c>
      <c r="H438" s="10">
        <v>41469</v>
      </c>
      <c r="I438" s="11">
        <v>216.5</v>
      </c>
      <c r="J438" s="10">
        <v>42565</v>
      </c>
      <c r="K438" s="11">
        <v>260.83</v>
      </c>
    </row>
    <row r="439" spans="1:11" ht="135">
      <c r="A439" s="1" t="s">
        <v>2738</v>
      </c>
      <c r="B439" s="1" t="s">
        <v>2739</v>
      </c>
      <c r="C439" s="1" t="s">
        <v>2743</v>
      </c>
      <c r="D439" s="1" t="s">
        <v>2744</v>
      </c>
      <c r="E439" s="1" t="s">
        <v>2745</v>
      </c>
      <c r="F439" s="6">
        <v>41460</v>
      </c>
      <c r="G439" s="7">
        <v>0.42269909952052387</v>
      </c>
      <c r="H439" s="10">
        <v>41469</v>
      </c>
      <c r="I439" s="11">
        <v>171.02</v>
      </c>
      <c r="J439" s="10">
        <v>42565</v>
      </c>
      <c r="K439" s="11">
        <v>243.31</v>
      </c>
    </row>
    <row r="440" spans="1:11" ht="135">
      <c r="A440" s="1" t="s">
        <v>2738</v>
      </c>
      <c r="B440" s="1" t="s">
        <v>2739</v>
      </c>
      <c r="C440" s="1" t="s">
        <v>2746</v>
      </c>
      <c r="D440" s="1" t="s">
        <v>2747</v>
      </c>
      <c r="E440" s="1" t="s">
        <v>2748</v>
      </c>
      <c r="F440" s="6">
        <v>41460</v>
      </c>
      <c r="G440" s="7">
        <v>-0.31689671584959539</v>
      </c>
      <c r="H440" s="10">
        <v>41474</v>
      </c>
      <c r="I440" s="11">
        <v>105.05</v>
      </c>
      <c r="J440" s="10">
        <v>42570</v>
      </c>
      <c r="K440" s="11">
        <v>71.760000000000005</v>
      </c>
    </row>
    <row r="441" spans="1:11" ht="135">
      <c r="A441" s="1" t="s">
        <v>2738</v>
      </c>
      <c r="B441" s="1" t="s">
        <v>2739</v>
      </c>
      <c r="C441" s="1" t="s">
        <v>2186</v>
      </c>
      <c r="D441" s="1" t="s">
        <v>2187</v>
      </c>
      <c r="E441" s="1" t="s">
        <v>2188</v>
      </c>
      <c r="F441" s="6">
        <v>41460</v>
      </c>
      <c r="G441" s="7">
        <v>-0.65710602642603932</v>
      </c>
      <c r="H441" s="10">
        <v>41483</v>
      </c>
      <c r="I441" s="11">
        <v>31.03</v>
      </c>
      <c r="J441" s="10">
        <v>42579</v>
      </c>
      <c r="K441" s="11">
        <v>10.64</v>
      </c>
    </row>
    <row r="442" spans="1:11" ht="135">
      <c r="A442" s="1" t="s">
        <v>2738</v>
      </c>
      <c r="B442" s="1" t="s">
        <v>2739</v>
      </c>
      <c r="C442" s="1" t="s">
        <v>2743</v>
      </c>
      <c r="D442" s="1" t="s">
        <v>2744</v>
      </c>
      <c r="E442" s="1" t="s">
        <v>2749</v>
      </c>
      <c r="F442" s="6">
        <v>41460</v>
      </c>
      <c r="G442" s="7">
        <v>0.42374461144122105</v>
      </c>
      <c r="H442" s="10">
        <v>41472</v>
      </c>
      <c r="I442" s="11">
        <v>171.66</v>
      </c>
      <c r="J442" s="10">
        <v>42568</v>
      </c>
      <c r="K442" s="11">
        <v>244.4</v>
      </c>
    </row>
    <row r="443" spans="1:11" ht="135">
      <c r="A443" s="1" t="s">
        <v>2738</v>
      </c>
      <c r="B443" s="1" t="s">
        <v>2739</v>
      </c>
      <c r="C443" s="1" t="s">
        <v>714</v>
      </c>
      <c r="D443" s="1" t="s">
        <v>715</v>
      </c>
      <c r="E443" s="1" t="s">
        <v>716</v>
      </c>
      <c r="F443" s="6">
        <v>41460</v>
      </c>
      <c r="G443" s="7">
        <v>1.1978675824614646</v>
      </c>
      <c r="H443" s="10">
        <v>41469</v>
      </c>
      <c r="I443" s="11">
        <v>5008.4000000000005</v>
      </c>
      <c r="J443" s="10">
        <v>42565</v>
      </c>
      <c r="K443" s="11">
        <v>11007.800000000001</v>
      </c>
    </row>
    <row r="444" spans="1:11" ht="135">
      <c r="A444" s="1" t="s">
        <v>2750</v>
      </c>
      <c r="B444" s="1" t="s">
        <v>2751</v>
      </c>
      <c r="C444" s="1" t="s">
        <v>2117</v>
      </c>
      <c r="D444" s="1" t="s">
        <v>2118</v>
      </c>
      <c r="E444" s="1" t="s">
        <v>2119</v>
      </c>
      <c r="F444" s="6">
        <v>41764</v>
      </c>
      <c r="G444" s="7">
        <v>0.84635766675626878</v>
      </c>
      <c r="H444" s="10">
        <v>41773</v>
      </c>
      <c r="I444" s="11">
        <v>260.41000000000003</v>
      </c>
      <c r="J444" s="10">
        <v>42869</v>
      </c>
      <c r="K444" s="11">
        <v>480.81</v>
      </c>
    </row>
    <row r="445" spans="1:11" ht="135">
      <c r="A445" s="1" t="s">
        <v>2750</v>
      </c>
      <c r="B445" s="1" t="s">
        <v>2751</v>
      </c>
      <c r="C445" s="1" t="s">
        <v>2120</v>
      </c>
      <c r="D445" s="1" t="s">
        <v>2121</v>
      </c>
      <c r="E445" s="1" t="s">
        <v>2122</v>
      </c>
      <c r="F445" s="6">
        <v>41764</v>
      </c>
      <c r="G445" s="7">
        <v>0.4981248591987914</v>
      </c>
      <c r="H445" s="10">
        <v>41778</v>
      </c>
      <c r="I445" s="11">
        <v>754.61</v>
      </c>
      <c r="J445" s="10">
        <v>42874</v>
      </c>
      <c r="K445" s="11">
        <v>1130.5</v>
      </c>
    </row>
    <row r="446" spans="1:11" ht="135">
      <c r="A446" s="1" t="s">
        <v>2750</v>
      </c>
      <c r="B446" s="1" t="s">
        <v>2751</v>
      </c>
      <c r="C446" s="1" t="s">
        <v>2117</v>
      </c>
      <c r="D446" s="1" t="s">
        <v>2118</v>
      </c>
      <c r="E446" s="1" t="s">
        <v>2123</v>
      </c>
      <c r="F446" s="6">
        <v>41764</v>
      </c>
      <c r="G446" s="7">
        <v>0.84635766675626878</v>
      </c>
      <c r="H446" s="10">
        <v>41773</v>
      </c>
      <c r="I446" s="11">
        <v>260.41000000000003</v>
      </c>
      <c r="J446" s="10">
        <v>42869</v>
      </c>
      <c r="K446" s="11">
        <v>480.81</v>
      </c>
    </row>
    <row r="447" spans="1:11" ht="135">
      <c r="A447" s="1" t="s">
        <v>2754</v>
      </c>
      <c r="B447" s="1" t="s">
        <v>2755</v>
      </c>
      <c r="C447" s="1" t="s">
        <v>2756</v>
      </c>
      <c r="D447" s="1" t="s">
        <v>2757</v>
      </c>
      <c r="E447" s="1" t="s">
        <v>2758</v>
      </c>
      <c r="F447" s="6">
        <v>34155</v>
      </c>
      <c r="G447" s="7">
        <v>1.1555533968377325</v>
      </c>
      <c r="H447" s="10">
        <v>34169</v>
      </c>
      <c r="I447" s="11">
        <v>1750.01</v>
      </c>
      <c r="J447" s="10">
        <v>35265</v>
      </c>
      <c r="K447" s="11">
        <v>3772.2400000000002</v>
      </c>
    </row>
    <row r="448" spans="1:11" ht="120">
      <c r="A448" s="1" t="s">
        <v>2761</v>
      </c>
      <c r="B448" s="1" t="s">
        <v>2762</v>
      </c>
      <c r="C448" s="1" t="s">
        <v>2763</v>
      </c>
      <c r="D448" s="1" t="s">
        <v>2764</v>
      </c>
      <c r="E448" s="1" t="s">
        <v>2765</v>
      </c>
      <c r="F448" s="6">
        <v>41738</v>
      </c>
      <c r="G448" s="7">
        <v>0.53904538038412486</v>
      </c>
      <c r="H448" s="10">
        <v>41748</v>
      </c>
      <c r="I448" s="11">
        <v>19901.330000000002</v>
      </c>
      <c r="J448" s="10">
        <v>42844</v>
      </c>
      <c r="K448" s="11">
        <v>30629.05</v>
      </c>
    </row>
    <row r="449" spans="1:11" ht="135">
      <c r="A449" s="1" t="s">
        <v>2761</v>
      </c>
      <c r="B449" s="1" t="s">
        <v>2762</v>
      </c>
      <c r="C449" s="1" t="s">
        <v>2763</v>
      </c>
      <c r="D449" s="1" t="s">
        <v>2764</v>
      </c>
      <c r="E449" s="1" t="s">
        <v>2766</v>
      </c>
      <c r="F449" s="6">
        <v>41738</v>
      </c>
      <c r="G449" s="7">
        <v>0.59107808552378982</v>
      </c>
      <c r="H449" s="10">
        <v>41743</v>
      </c>
      <c r="I449" s="11">
        <v>19976.43</v>
      </c>
      <c r="J449" s="10">
        <v>42839</v>
      </c>
      <c r="K449" s="11">
        <v>31784.06</v>
      </c>
    </row>
    <row r="450" spans="1:11" ht="135">
      <c r="A450" s="1" t="s">
        <v>2767</v>
      </c>
      <c r="B450" s="1" t="s">
        <v>2768</v>
      </c>
      <c r="C450" s="1" t="s">
        <v>2769</v>
      </c>
      <c r="D450" s="1" t="s">
        <v>2770</v>
      </c>
      <c r="E450" s="1" t="s">
        <v>2771</v>
      </c>
      <c r="F450" s="6">
        <v>39268</v>
      </c>
      <c r="G450" s="7">
        <v>-0.62287401975761281</v>
      </c>
      <c r="H450" s="10">
        <v>39405</v>
      </c>
      <c r="I450" s="11">
        <v>98.19</v>
      </c>
      <c r="J450" s="10">
        <v>40501</v>
      </c>
      <c r="K450" s="11">
        <v>37.03</v>
      </c>
    </row>
    <row r="451" spans="1:11" ht="135">
      <c r="A451" s="1" t="s">
        <v>2772</v>
      </c>
      <c r="B451" s="1" t="s">
        <v>2773</v>
      </c>
      <c r="C451" s="1" t="s">
        <v>2774</v>
      </c>
      <c r="D451" s="1" t="s">
        <v>2775</v>
      </c>
      <c r="E451" s="1" t="s">
        <v>2776</v>
      </c>
      <c r="F451" s="6">
        <v>40729</v>
      </c>
      <c r="G451" s="7">
        <v>0.65460359635340148</v>
      </c>
      <c r="H451" s="10">
        <v>40743</v>
      </c>
      <c r="I451" s="11">
        <v>2348.4900000000002</v>
      </c>
      <c r="J451" s="10">
        <v>41839</v>
      </c>
      <c r="K451" s="11">
        <v>3885.82</v>
      </c>
    </row>
    <row r="452" spans="1:11" ht="135">
      <c r="A452" s="1" t="s">
        <v>2777</v>
      </c>
      <c r="B452" s="1" t="s">
        <v>2778</v>
      </c>
      <c r="C452" s="1" t="s">
        <v>2779</v>
      </c>
      <c r="D452" s="1" t="s">
        <v>2780</v>
      </c>
      <c r="E452" s="1" t="s">
        <v>2781</v>
      </c>
      <c r="F452" s="6">
        <v>40214</v>
      </c>
      <c r="G452" s="7">
        <v>0.2943872216413429</v>
      </c>
      <c r="H452" s="10">
        <v>40228</v>
      </c>
      <c r="I452" s="11">
        <v>449.51</v>
      </c>
      <c r="J452" s="10">
        <v>41324</v>
      </c>
      <c r="K452" s="11">
        <v>581.84</v>
      </c>
    </row>
    <row r="453" spans="1:11" ht="135">
      <c r="A453" s="1" t="s">
        <v>2782</v>
      </c>
      <c r="B453" s="1" t="s">
        <v>2783</v>
      </c>
      <c r="C453" s="1" t="s">
        <v>2784</v>
      </c>
      <c r="D453" s="1" t="s">
        <v>2785</v>
      </c>
      <c r="E453" s="1" t="s">
        <v>2786</v>
      </c>
      <c r="F453" s="6">
        <v>39207</v>
      </c>
      <c r="G453" s="7">
        <v>6.7078519569234316E-2</v>
      </c>
      <c r="H453" s="10">
        <v>39221</v>
      </c>
      <c r="I453" s="11">
        <v>1071.58</v>
      </c>
      <c r="J453" s="10">
        <v>40317</v>
      </c>
      <c r="K453" s="11">
        <v>1143.46</v>
      </c>
    </row>
    <row r="454" spans="1:11" ht="120">
      <c r="A454" s="1" t="s">
        <v>2761</v>
      </c>
      <c r="B454" s="1" t="s">
        <v>2789</v>
      </c>
      <c r="C454" s="1" t="s">
        <v>2763</v>
      </c>
      <c r="D454" s="1" t="s">
        <v>2764</v>
      </c>
      <c r="E454" s="1" t="s">
        <v>2765</v>
      </c>
      <c r="F454" s="6">
        <v>41738</v>
      </c>
      <c r="G454" s="7">
        <v>0.53904538038412486</v>
      </c>
      <c r="H454" s="10">
        <v>41748</v>
      </c>
      <c r="I454" s="11">
        <v>19901.330000000002</v>
      </c>
      <c r="J454" s="10">
        <v>42844</v>
      </c>
      <c r="K454" s="11">
        <v>30629.05</v>
      </c>
    </row>
    <row r="455" spans="1:11" ht="135">
      <c r="A455" s="1" t="s">
        <v>2761</v>
      </c>
      <c r="B455" s="1" t="s">
        <v>2789</v>
      </c>
      <c r="C455" s="1" t="s">
        <v>2763</v>
      </c>
      <c r="D455" s="1" t="s">
        <v>2764</v>
      </c>
      <c r="E455" s="1" t="s">
        <v>2766</v>
      </c>
      <c r="F455" s="6">
        <v>41738</v>
      </c>
      <c r="G455" s="7">
        <v>0.59107808552378982</v>
      </c>
      <c r="H455" s="10">
        <v>41743</v>
      </c>
      <c r="I455" s="11">
        <v>19976.43</v>
      </c>
      <c r="J455" s="10">
        <v>42839</v>
      </c>
      <c r="K455" s="11">
        <v>31784.06</v>
      </c>
    </row>
    <row r="456" spans="1:11" ht="135">
      <c r="A456" s="1" t="s">
        <v>2791</v>
      </c>
      <c r="B456" s="1" t="s">
        <v>2792</v>
      </c>
      <c r="C456" s="1" t="s">
        <v>2793</v>
      </c>
      <c r="D456" s="1" t="s">
        <v>2794</v>
      </c>
      <c r="E456" s="1" t="s">
        <v>2795</v>
      </c>
      <c r="F456" s="6">
        <v>39543</v>
      </c>
      <c r="G456" s="7">
        <v>0.2419447311088177</v>
      </c>
      <c r="H456" s="10">
        <v>40774</v>
      </c>
      <c r="I456" s="11">
        <v>87.210000000000008</v>
      </c>
      <c r="J456" s="10">
        <v>41870</v>
      </c>
      <c r="K456" s="11">
        <v>108.31</v>
      </c>
    </row>
    <row r="457" spans="1:11" ht="120">
      <c r="A457" s="1" t="s">
        <v>2796</v>
      </c>
      <c r="B457" s="1" t="s">
        <v>2797</v>
      </c>
      <c r="C457" s="1" t="s">
        <v>2798</v>
      </c>
      <c r="D457" s="1" t="s">
        <v>2799</v>
      </c>
      <c r="E457" s="1" t="s">
        <v>2800</v>
      </c>
      <c r="F457" s="6">
        <v>40548</v>
      </c>
      <c r="G457" s="7">
        <v>0.17190879007030857</v>
      </c>
      <c r="H457" s="10">
        <v>40562</v>
      </c>
      <c r="I457" s="11">
        <v>994.19</v>
      </c>
      <c r="J457" s="10">
        <v>41658</v>
      </c>
      <c r="K457" s="11">
        <v>1165.1000000000001</v>
      </c>
    </row>
    <row r="458" spans="1:11" ht="135">
      <c r="A458" s="1" t="s">
        <v>2811</v>
      </c>
      <c r="B458" s="1" t="s">
        <v>2812</v>
      </c>
      <c r="C458" s="1" t="s">
        <v>2813</v>
      </c>
      <c r="D458" s="1" t="s">
        <v>2814</v>
      </c>
      <c r="E458" s="1" t="s">
        <v>2815</v>
      </c>
      <c r="F458" s="6">
        <v>38995</v>
      </c>
      <c r="G458" s="7">
        <v>1.3919650427183197</v>
      </c>
      <c r="H458" s="10">
        <v>39009</v>
      </c>
      <c r="I458" s="11">
        <v>153.33000000000001</v>
      </c>
      <c r="J458" s="10">
        <v>40105</v>
      </c>
      <c r="K458" s="11">
        <v>366.76</v>
      </c>
    </row>
    <row r="459" spans="1:11" ht="135">
      <c r="A459" s="1" t="s">
        <v>2816</v>
      </c>
      <c r="B459" s="1" t="s">
        <v>2817</v>
      </c>
      <c r="C459" s="1" t="s">
        <v>2818</v>
      </c>
      <c r="D459" s="1" t="s">
        <v>2819</v>
      </c>
      <c r="E459" s="1" t="s">
        <v>2820</v>
      </c>
      <c r="F459" s="6">
        <v>38934</v>
      </c>
      <c r="G459" s="7">
        <v>0.29050000000000009</v>
      </c>
      <c r="H459" s="10">
        <v>39557</v>
      </c>
      <c r="I459" s="11">
        <v>100</v>
      </c>
      <c r="J459" s="10">
        <v>40652</v>
      </c>
      <c r="K459" s="11">
        <v>129.05000000000001</v>
      </c>
    </row>
    <row r="460" spans="1:11" ht="135">
      <c r="A460" s="1" t="s">
        <v>2816</v>
      </c>
      <c r="B460" s="1" t="s">
        <v>2817</v>
      </c>
      <c r="C460" s="1" t="s">
        <v>2821</v>
      </c>
      <c r="D460" s="1" t="s">
        <v>2822</v>
      </c>
      <c r="E460" s="1" t="s">
        <v>2823</v>
      </c>
      <c r="F460" s="6">
        <v>38934</v>
      </c>
      <c r="G460" s="7">
        <v>1.802156898821065</v>
      </c>
      <c r="H460" s="10">
        <v>38943</v>
      </c>
      <c r="I460" s="11">
        <v>706.57</v>
      </c>
      <c r="J460" s="10">
        <v>40039</v>
      </c>
      <c r="K460" s="11">
        <v>1979.92</v>
      </c>
    </row>
    <row r="461" spans="1:11" ht="135">
      <c r="A461" s="1" t="s">
        <v>2824</v>
      </c>
      <c r="B461" s="1" t="s">
        <v>2825</v>
      </c>
      <c r="C461" s="1" t="s">
        <v>2826</v>
      </c>
      <c r="D461" s="1" t="s">
        <v>2827</v>
      </c>
      <c r="E461" s="1" t="s">
        <v>2828</v>
      </c>
      <c r="F461" s="6">
        <v>38934</v>
      </c>
      <c r="G461" s="7">
        <v>-2.1527019099847694E-2</v>
      </c>
      <c r="H461" s="10">
        <v>38948</v>
      </c>
      <c r="I461" s="11">
        <v>1858.13</v>
      </c>
      <c r="J461" s="10">
        <v>40044</v>
      </c>
      <c r="K461" s="11">
        <v>1818.13</v>
      </c>
    </row>
    <row r="462" spans="1:11" ht="135">
      <c r="A462" s="1" t="s">
        <v>2835</v>
      </c>
      <c r="B462" s="1" t="s">
        <v>2836</v>
      </c>
      <c r="C462" s="1" t="s">
        <v>2837</v>
      </c>
      <c r="D462" s="1" t="s">
        <v>2838</v>
      </c>
      <c r="E462" s="1" t="s">
        <v>2839</v>
      </c>
      <c r="F462" s="6">
        <v>38569</v>
      </c>
      <c r="G462" s="7">
        <v>-0.10393724193346129</v>
      </c>
      <c r="H462" s="10">
        <v>38583</v>
      </c>
      <c r="I462" s="11">
        <v>2153.0300000000002</v>
      </c>
      <c r="J462" s="10">
        <v>39679</v>
      </c>
      <c r="K462" s="11">
        <v>1929.25</v>
      </c>
    </row>
    <row r="463" spans="1:11" ht="135">
      <c r="A463" s="1" t="s">
        <v>2861</v>
      </c>
      <c r="B463" s="1" t="s">
        <v>2862</v>
      </c>
      <c r="C463" s="1" t="s">
        <v>2863</v>
      </c>
      <c r="D463" s="1" t="s">
        <v>2864</v>
      </c>
      <c r="E463" s="1" t="s">
        <v>2865</v>
      </c>
      <c r="F463" s="6">
        <v>36165</v>
      </c>
      <c r="G463" s="7">
        <v>0.88054906542056066</v>
      </c>
      <c r="H463" s="10">
        <v>36179</v>
      </c>
      <c r="I463" s="11">
        <v>136.96</v>
      </c>
      <c r="J463" s="10">
        <v>37275</v>
      </c>
      <c r="K463" s="11">
        <v>257.56</v>
      </c>
    </row>
    <row r="464" spans="1:11" ht="135">
      <c r="A464" s="1" t="s">
        <v>2866</v>
      </c>
      <c r="B464" s="1" t="s">
        <v>2867</v>
      </c>
      <c r="C464" s="1" t="s">
        <v>2868</v>
      </c>
      <c r="D464" s="1" t="s">
        <v>2869</v>
      </c>
      <c r="E464" s="1" t="s">
        <v>2870</v>
      </c>
      <c r="F464" s="6">
        <v>41583</v>
      </c>
      <c r="G464" s="7">
        <v>1.6684691546077683</v>
      </c>
      <c r="H464" s="10">
        <v>41597</v>
      </c>
      <c r="I464" s="11">
        <v>262.60000000000002</v>
      </c>
      <c r="J464" s="10">
        <v>42693</v>
      </c>
      <c r="K464" s="11">
        <v>700.74</v>
      </c>
    </row>
    <row r="465" spans="1:11" ht="135">
      <c r="A465" s="1" t="s">
        <v>2871</v>
      </c>
      <c r="B465" s="1" t="s">
        <v>2872</v>
      </c>
      <c r="C465" s="1" t="s">
        <v>2873</v>
      </c>
      <c r="D465" s="1" t="s">
        <v>2874</v>
      </c>
      <c r="E465" s="1" t="s">
        <v>2875</v>
      </c>
      <c r="F465" s="6">
        <v>39634</v>
      </c>
      <c r="G465" s="7">
        <v>0.61748633879781434</v>
      </c>
      <c r="H465" s="10">
        <v>39648</v>
      </c>
      <c r="I465" s="11">
        <v>111.63</v>
      </c>
      <c r="J465" s="10">
        <v>40743</v>
      </c>
      <c r="K465" s="11">
        <v>180.56</v>
      </c>
    </row>
    <row r="466" spans="1:11" ht="135">
      <c r="A466" s="1" t="s">
        <v>2573</v>
      </c>
      <c r="B466" s="1" t="s">
        <v>2882</v>
      </c>
      <c r="C466" s="1" t="s">
        <v>2575</v>
      </c>
      <c r="D466" s="1" t="s">
        <v>2576</v>
      </c>
      <c r="E466" s="1" t="s">
        <v>2577</v>
      </c>
      <c r="F466" s="6">
        <v>39726</v>
      </c>
      <c r="G466" s="7">
        <v>1.8433322971712778</v>
      </c>
      <c r="H466" s="10">
        <v>39749</v>
      </c>
      <c r="I466" s="11">
        <v>96.51</v>
      </c>
      <c r="J466" s="10">
        <v>40844</v>
      </c>
      <c r="K466" s="11">
        <v>274.41000000000003</v>
      </c>
    </row>
    <row r="467" spans="1:11" ht="135">
      <c r="A467" s="1" t="s">
        <v>2573</v>
      </c>
      <c r="B467" s="1" t="s">
        <v>2882</v>
      </c>
      <c r="C467" s="1" t="s">
        <v>2575</v>
      </c>
      <c r="D467" s="1" t="s">
        <v>2576</v>
      </c>
      <c r="E467" s="1" t="s">
        <v>2578</v>
      </c>
      <c r="F467" s="6">
        <v>39726</v>
      </c>
      <c r="G467" s="7">
        <v>1.0179150579150578</v>
      </c>
      <c r="H467" s="10">
        <v>39735</v>
      </c>
      <c r="I467" s="11">
        <v>129.5</v>
      </c>
      <c r="J467" s="10">
        <v>40830</v>
      </c>
      <c r="K467" s="11">
        <v>261.32</v>
      </c>
    </row>
    <row r="468" spans="1:11" ht="135">
      <c r="A468" s="1" t="s">
        <v>2883</v>
      </c>
      <c r="B468" s="1" t="s">
        <v>2884</v>
      </c>
      <c r="C468" s="1" t="s">
        <v>2885</v>
      </c>
      <c r="D468" s="1" t="s">
        <v>2886</v>
      </c>
      <c r="E468" s="1" t="s">
        <v>2887</v>
      </c>
      <c r="F468" s="6">
        <v>41460</v>
      </c>
      <c r="G468" s="7">
        <v>0.91480000000000017</v>
      </c>
      <c r="H468" s="10">
        <v>41505</v>
      </c>
      <c r="I468" s="11">
        <v>100</v>
      </c>
      <c r="J468" s="10">
        <v>42601</v>
      </c>
      <c r="K468" s="11">
        <v>191.48000000000002</v>
      </c>
    </row>
    <row r="469" spans="1:11" ht="135">
      <c r="A469" s="1" t="s">
        <v>2888</v>
      </c>
      <c r="B469" s="1" t="s">
        <v>2889</v>
      </c>
      <c r="C469" s="1" t="s">
        <v>2890</v>
      </c>
      <c r="D469" s="1" t="s">
        <v>2891</v>
      </c>
      <c r="E469" s="1" t="s">
        <v>2892</v>
      </c>
      <c r="F469" s="6">
        <v>40514</v>
      </c>
      <c r="G469" s="7">
        <v>-0.59278650378126818</v>
      </c>
      <c r="H469" s="10">
        <v>40531</v>
      </c>
      <c r="I469" s="11">
        <v>103.14</v>
      </c>
      <c r="J469" s="10">
        <v>41627</v>
      </c>
      <c r="K469" s="11">
        <v>42</v>
      </c>
    </row>
    <row r="470" spans="1:11" ht="135">
      <c r="A470" s="1" t="s">
        <v>2888</v>
      </c>
      <c r="B470" s="1" t="s">
        <v>2889</v>
      </c>
      <c r="C470" s="1" t="s">
        <v>2890</v>
      </c>
      <c r="D470" s="1" t="s">
        <v>2891</v>
      </c>
      <c r="E470" s="1" t="s">
        <v>2893</v>
      </c>
      <c r="F470" s="6">
        <v>40514</v>
      </c>
      <c r="G470" s="7">
        <v>-0.53866212014843051</v>
      </c>
      <c r="H470" s="10">
        <v>40526</v>
      </c>
      <c r="I470" s="11">
        <v>99.710000000000008</v>
      </c>
      <c r="J470" s="10">
        <v>41622</v>
      </c>
      <c r="K470" s="11">
        <v>46</v>
      </c>
    </row>
    <row r="471" spans="1:11" ht="120">
      <c r="A471" s="1" t="s">
        <v>2894</v>
      </c>
      <c r="B471" s="1" t="s">
        <v>2895</v>
      </c>
      <c r="C471" s="1" t="s">
        <v>2896</v>
      </c>
      <c r="D471" s="1" t="s">
        <v>2897</v>
      </c>
      <c r="E471" s="1" t="s">
        <v>2898</v>
      </c>
      <c r="F471" s="6">
        <v>41734</v>
      </c>
      <c r="G471" s="7">
        <v>-0.82076496138996136</v>
      </c>
      <c r="H471" s="10">
        <v>41748</v>
      </c>
      <c r="I471" s="11">
        <v>165.76</v>
      </c>
      <c r="J471" s="10">
        <v>42844</v>
      </c>
      <c r="K471" s="11">
        <v>29.71</v>
      </c>
    </row>
    <row r="472" spans="1:11" ht="135">
      <c r="A472" s="1" t="s">
        <v>2904</v>
      </c>
      <c r="B472" s="1" t="s">
        <v>2905</v>
      </c>
      <c r="C472" s="1" t="s">
        <v>2906</v>
      </c>
      <c r="D472" s="1" t="s">
        <v>2907</v>
      </c>
      <c r="E472" s="1" t="s">
        <v>2908</v>
      </c>
      <c r="F472" s="6">
        <v>38279</v>
      </c>
      <c r="G472" s="7">
        <v>7.8267897400995393E-2</v>
      </c>
      <c r="H472" s="10">
        <v>38279</v>
      </c>
      <c r="I472" s="11">
        <v>470.18</v>
      </c>
      <c r="J472" s="10">
        <v>39374</v>
      </c>
      <c r="K472" s="11">
        <v>506.98</v>
      </c>
    </row>
    <row r="473" spans="1:11" ht="135">
      <c r="A473" s="1" t="s">
        <v>2904</v>
      </c>
      <c r="B473" s="1" t="s">
        <v>2905</v>
      </c>
      <c r="C473" s="1" t="s">
        <v>2906</v>
      </c>
      <c r="D473" s="1" t="s">
        <v>2907</v>
      </c>
      <c r="E473" s="1" t="s">
        <v>2909</v>
      </c>
      <c r="F473" s="6">
        <v>38279</v>
      </c>
      <c r="G473" s="7">
        <v>0.13809667413406862</v>
      </c>
      <c r="H473" s="10">
        <v>38274</v>
      </c>
      <c r="I473" s="11">
        <v>464.24</v>
      </c>
      <c r="J473" s="10">
        <v>39369</v>
      </c>
      <c r="K473" s="11">
        <v>528.35</v>
      </c>
    </row>
    <row r="474" spans="1:11" ht="135">
      <c r="A474" s="1" t="s">
        <v>2912</v>
      </c>
      <c r="B474" s="1" t="s">
        <v>2913</v>
      </c>
      <c r="C474" s="1" t="s">
        <v>2914</v>
      </c>
      <c r="D474" s="1" t="s">
        <v>2915</v>
      </c>
      <c r="E474" s="1" t="s">
        <v>2916</v>
      </c>
      <c r="F474" s="6">
        <v>38604</v>
      </c>
      <c r="G474" s="7">
        <v>-0.76374062099676687</v>
      </c>
      <c r="H474" s="10">
        <v>38614</v>
      </c>
      <c r="I474" s="11">
        <v>163.93</v>
      </c>
      <c r="J474" s="10">
        <v>39710</v>
      </c>
      <c r="K474" s="11">
        <v>38.730000000000004</v>
      </c>
    </row>
    <row r="475" spans="1:11" ht="135">
      <c r="A475" s="1" t="s">
        <v>2912</v>
      </c>
      <c r="B475" s="1" t="s">
        <v>2913</v>
      </c>
      <c r="C475" s="1" t="s">
        <v>2914</v>
      </c>
      <c r="D475" s="1" t="s">
        <v>2915</v>
      </c>
      <c r="E475" s="1" t="s">
        <v>2917</v>
      </c>
      <c r="F475" s="6">
        <v>38604</v>
      </c>
      <c r="G475" s="7">
        <v>-0.73714387043385743</v>
      </c>
      <c r="H475" s="10">
        <v>38609</v>
      </c>
      <c r="I475" s="11">
        <v>169.18</v>
      </c>
      <c r="J475" s="10">
        <v>39705</v>
      </c>
      <c r="K475" s="11">
        <v>44.47</v>
      </c>
    </row>
    <row r="476" spans="1:11" ht="135">
      <c r="A476" s="1" t="s">
        <v>2924</v>
      </c>
      <c r="B476" s="1" t="s">
        <v>2925</v>
      </c>
      <c r="C476" s="1" t="s">
        <v>2926</v>
      </c>
      <c r="D476" s="1" t="s">
        <v>2927</v>
      </c>
      <c r="E476" s="1" t="s">
        <v>2928</v>
      </c>
      <c r="F476" s="6">
        <v>38082</v>
      </c>
      <c r="G476" s="7">
        <v>0.33921151312455672</v>
      </c>
      <c r="H476" s="10">
        <v>38218</v>
      </c>
      <c r="I476" s="11">
        <v>98.67</v>
      </c>
      <c r="J476" s="10">
        <v>39313</v>
      </c>
      <c r="K476" s="11">
        <v>132.14000000000001</v>
      </c>
    </row>
    <row r="477" spans="1:11" ht="135">
      <c r="A477" s="1" t="s">
        <v>2567</v>
      </c>
      <c r="B477" s="1" t="s">
        <v>2929</v>
      </c>
      <c r="C477" s="1" t="s">
        <v>2569</v>
      </c>
      <c r="D477" s="1" t="s">
        <v>2570</v>
      </c>
      <c r="E477" s="1" t="s">
        <v>2571</v>
      </c>
      <c r="F477" s="6">
        <v>39242</v>
      </c>
      <c r="G477" s="7">
        <v>-0.15331539257296109</v>
      </c>
      <c r="H477" s="10">
        <v>39252</v>
      </c>
      <c r="I477" s="11">
        <v>11010.31</v>
      </c>
      <c r="J477" s="10">
        <v>40348</v>
      </c>
      <c r="K477" s="11">
        <v>9322.26</v>
      </c>
    </row>
    <row r="478" spans="1:11" ht="135">
      <c r="A478" s="1" t="s">
        <v>2567</v>
      </c>
      <c r="B478" s="1" t="s">
        <v>2929</v>
      </c>
      <c r="C478" s="1" t="s">
        <v>2569</v>
      </c>
      <c r="D478" s="1" t="s">
        <v>2570</v>
      </c>
      <c r="E478" s="1" t="s">
        <v>2572</v>
      </c>
      <c r="F478" s="6">
        <v>39242</v>
      </c>
      <c r="G478" s="7">
        <v>-0.19248702305604568</v>
      </c>
      <c r="H478" s="10">
        <v>39250</v>
      </c>
      <c r="I478" s="11">
        <v>11208.34</v>
      </c>
      <c r="J478" s="10">
        <v>40346</v>
      </c>
      <c r="K478" s="11">
        <v>9050.880000000001</v>
      </c>
    </row>
    <row r="479" spans="1:11" ht="135">
      <c r="A479" s="1" t="s">
        <v>2930</v>
      </c>
      <c r="B479" s="1" t="s">
        <v>2931</v>
      </c>
      <c r="C479" s="1" t="s">
        <v>2932</v>
      </c>
      <c r="D479" s="1" t="s">
        <v>2933</v>
      </c>
      <c r="E479" s="1" t="s">
        <v>2934</v>
      </c>
      <c r="F479" s="6">
        <v>41218</v>
      </c>
      <c r="G479" s="7">
        <v>-0.14201570680628281</v>
      </c>
      <c r="H479" s="10">
        <v>41232</v>
      </c>
      <c r="I479" s="11">
        <v>30.560000000000002</v>
      </c>
      <c r="J479" s="10">
        <v>42327</v>
      </c>
      <c r="K479" s="11">
        <v>26.22</v>
      </c>
    </row>
    <row r="480" spans="1:11" ht="135">
      <c r="A480" s="1" t="s">
        <v>2691</v>
      </c>
      <c r="B480" s="1" t="s">
        <v>2940</v>
      </c>
      <c r="C480" s="1" t="s">
        <v>2693</v>
      </c>
      <c r="D480" s="1" t="s">
        <v>2694</v>
      </c>
      <c r="E480" s="1" t="s">
        <v>2695</v>
      </c>
      <c r="F480" s="6">
        <v>38695</v>
      </c>
      <c r="G480" s="7">
        <v>-0.11594353640416044</v>
      </c>
      <c r="H480" s="10">
        <v>38705</v>
      </c>
      <c r="I480" s="11">
        <v>1346</v>
      </c>
      <c r="J480" s="10">
        <v>39801</v>
      </c>
      <c r="K480" s="11">
        <v>1189.94</v>
      </c>
    </row>
    <row r="481" spans="1:11" ht="135">
      <c r="A481" s="1" t="s">
        <v>2691</v>
      </c>
      <c r="B481" s="1" t="s">
        <v>2940</v>
      </c>
      <c r="C481" s="1" t="s">
        <v>2693</v>
      </c>
      <c r="D481" s="1" t="s">
        <v>2694</v>
      </c>
      <c r="E481" s="1" t="s">
        <v>2696</v>
      </c>
      <c r="F481" s="6">
        <v>38695</v>
      </c>
      <c r="G481" s="7">
        <v>-9.3073301950235332E-2</v>
      </c>
      <c r="H481" s="10">
        <v>38700</v>
      </c>
      <c r="I481" s="11">
        <v>1338.3</v>
      </c>
      <c r="J481" s="10">
        <v>39796</v>
      </c>
      <c r="K481" s="11">
        <v>1213.74</v>
      </c>
    </row>
    <row r="482" spans="1:11" ht="135">
      <c r="A482" s="1" t="s">
        <v>2953</v>
      </c>
      <c r="B482" s="1" t="s">
        <v>2954</v>
      </c>
      <c r="C482" s="1" t="s">
        <v>2955</v>
      </c>
      <c r="D482" s="1" t="s">
        <v>2956</v>
      </c>
      <c r="E482" s="1" t="s">
        <v>2957</v>
      </c>
      <c r="F482" s="6">
        <v>40273</v>
      </c>
      <c r="G482" s="7">
        <v>2.1014799154334041</v>
      </c>
      <c r="H482" s="10">
        <v>41809</v>
      </c>
      <c r="I482" s="11">
        <v>108.79</v>
      </c>
      <c r="J482" s="10">
        <v>42905</v>
      </c>
      <c r="K482" s="11">
        <v>337.41</v>
      </c>
    </row>
    <row r="483" spans="1:11" ht="135">
      <c r="A483" s="1" t="s">
        <v>2912</v>
      </c>
      <c r="B483" s="1" t="s">
        <v>2958</v>
      </c>
      <c r="C483" s="1" t="s">
        <v>2914</v>
      </c>
      <c r="D483" s="1" t="s">
        <v>2915</v>
      </c>
      <c r="E483" s="1" t="s">
        <v>2916</v>
      </c>
      <c r="F483" s="6">
        <v>38604</v>
      </c>
      <c r="G483" s="7">
        <v>-0.76374062099676687</v>
      </c>
      <c r="H483" s="10">
        <v>38614</v>
      </c>
      <c r="I483" s="11">
        <v>163.93</v>
      </c>
      <c r="J483" s="10">
        <v>39710</v>
      </c>
      <c r="K483" s="11">
        <v>38.730000000000004</v>
      </c>
    </row>
    <row r="484" spans="1:11" ht="135">
      <c r="A484" s="1" t="s">
        <v>2912</v>
      </c>
      <c r="B484" s="1" t="s">
        <v>2958</v>
      </c>
      <c r="C484" s="1" t="s">
        <v>2914</v>
      </c>
      <c r="D484" s="1" t="s">
        <v>2915</v>
      </c>
      <c r="E484" s="1" t="s">
        <v>2917</v>
      </c>
      <c r="F484" s="6">
        <v>38604</v>
      </c>
      <c r="G484" s="7">
        <v>-0.73714387043385743</v>
      </c>
      <c r="H484" s="10">
        <v>38609</v>
      </c>
      <c r="I484" s="11">
        <v>169.18</v>
      </c>
      <c r="J484" s="10">
        <v>39705</v>
      </c>
      <c r="K484" s="11">
        <v>44.47</v>
      </c>
    </row>
    <row r="485" spans="1:11" ht="150">
      <c r="A485" s="1" t="s">
        <v>2959</v>
      </c>
      <c r="B485" s="1" t="s">
        <v>2960</v>
      </c>
      <c r="C485" s="1" t="s">
        <v>2961</v>
      </c>
      <c r="D485" s="1" t="s">
        <v>2962</v>
      </c>
      <c r="E485" s="1" t="s">
        <v>2963</v>
      </c>
      <c r="F485" s="6">
        <v>41556</v>
      </c>
      <c r="G485" s="7">
        <v>3.0075794205227906</v>
      </c>
      <c r="H485" s="10">
        <v>41561</v>
      </c>
      <c r="I485" s="11">
        <v>2998.91</v>
      </c>
      <c r="J485" s="10">
        <v>42657</v>
      </c>
      <c r="K485" s="11">
        <v>12018.37</v>
      </c>
    </row>
    <row r="486" spans="1:11" ht="135">
      <c r="A486" s="1" t="s">
        <v>2969</v>
      </c>
      <c r="B486" s="1" t="s">
        <v>2970</v>
      </c>
      <c r="C486" s="1" t="s">
        <v>2971</v>
      </c>
      <c r="D486" s="1" t="s">
        <v>2972</v>
      </c>
      <c r="E486" s="1" t="s">
        <v>2973</v>
      </c>
      <c r="F486" s="6">
        <v>36927</v>
      </c>
      <c r="G486" s="7">
        <v>0.15734109221128023</v>
      </c>
      <c r="H486" s="10">
        <v>36941</v>
      </c>
      <c r="I486" s="11">
        <v>89.36</v>
      </c>
      <c r="J486" s="10">
        <v>38036</v>
      </c>
      <c r="K486" s="11">
        <v>103.42</v>
      </c>
    </row>
    <row r="487" spans="1:11" ht="135">
      <c r="A487" s="1" t="s">
        <v>2974</v>
      </c>
      <c r="B487" s="1" t="s">
        <v>2975</v>
      </c>
      <c r="C487" s="1" t="s">
        <v>2976</v>
      </c>
      <c r="D487" s="1" t="s">
        <v>2977</v>
      </c>
      <c r="E487" s="1" t="s">
        <v>2978</v>
      </c>
      <c r="F487" s="6">
        <v>40484</v>
      </c>
      <c r="G487" s="7">
        <v>-0.71527777777777779</v>
      </c>
      <c r="H487" s="10">
        <v>40501</v>
      </c>
      <c r="I487" s="11">
        <v>318.24</v>
      </c>
      <c r="J487" s="10">
        <v>41597</v>
      </c>
      <c r="K487" s="11">
        <v>90.61</v>
      </c>
    </row>
    <row r="488" spans="1:11" ht="135">
      <c r="A488" s="1" t="s">
        <v>2974</v>
      </c>
      <c r="B488" s="1" t="s">
        <v>2975</v>
      </c>
      <c r="C488" s="1" t="s">
        <v>2976</v>
      </c>
      <c r="D488" s="1" t="s">
        <v>2977</v>
      </c>
      <c r="E488" s="1" t="s">
        <v>2979</v>
      </c>
      <c r="F488" s="6">
        <v>40484</v>
      </c>
      <c r="G488" s="7">
        <v>-0.70513942728523193</v>
      </c>
      <c r="H488" s="10">
        <v>40496</v>
      </c>
      <c r="I488" s="11">
        <v>319.88</v>
      </c>
      <c r="J488" s="10">
        <v>41592</v>
      </c>
      <c r="K488" s="11">
        <v>94.320000000000007</v>
      </c>
    </row>
    <row r="489" spans="1:11" ht="135">
      <c r="A489" s="1" t="s">
        <v>2988</v>
      </c>
      <c r="B489" s="1" t="s">
        <v>2989</v>
      </c>
      <c r="C489" s="1" t="s">
        <v>2990</v>
      </c>
      <c r="D489" s="1" t="s">
        <v>2991</v>
      </c>
      <c r="E489" s="1" t="s">
        <v>2992</v>
      </c>
      <c r="F489" s="6">
        <v>37442</v>
      </c>
      <c r="G489" s="7">
        <v>0.49807392481355856</v>
      </c>
      <c r="H489" s="10">
        <v>37456</v>
      </c>
      <c r="I489" s="11">
        <v>6689.77</v>
      </c>
      <c r="J489" s="10">
        <v>38552</v>
      </c>
      <c r="K489" s="11">
        <v>10021.77</v>
      </c>
    </row>
    <row r="490" spans="1:11" ht="135">
      <c r="A490" s="1" t="s">
        <v>2993</v>
      </c>
      <c r="B490" s="1" t="s">
        <v>2994</v>
      </c>
      <c r="C490" s="1" t="s">
        <v>2995</v>
      </c>
      <c r="D490" s="1" t="s">
        <v>2996</v>
      </c>
      <c r="E490" s="1" t="s">
        <v>2997</v>
      </c>
      <c r="F490" s="6">
        <v>36469</v>
      </c>
      <c r="G490" s="7">
        <v>1.4522712310730743</v>
      </c>
      <c r="H490" s="10">
        <v>41474</v>
      </c>
      <c r="I490" s="11">
        <v>106.33</v>
      </c>
      <c r="J490" s="10">
        <v>42570</v>
      </c>
      <c r="K490" s="11">
        <v>260.75</v>
      </c>
    </row>
    <row r="491" spans="1:11" ht="135">
      <c r="A491" s="1" t="s">
        <v>2998</v>
      </c>
      <c r="B491" s="1" t="s">
        <v>2999</v>
      </c>
      <c r="C491" s="1" t="s">
        <v>3000</v>
      </c>
      <c r="D491" s="1" t="s">
        <v>3001</v>
      </c>
      <c r="E491" s="1" t="s">
        <v>3002</v>
      </c>
      <c r="F491" s="6">
        <v>38451</v>
      </c>
      <c r="G491" s="7">
        <v>8.1019972365280243E-3</v>
      </c>
      <c r="H491" s="10">
        <v>38456</v>
      </c>
      <c r="I491" s="11">
        <v>159.22</v>
      </c>
      <c r="J491" s="10">
        <v>39552</v>
      </c>
      <c r="K491" s="11">
        <v>160.51</v>
      </c>
    </row>
    <row r="492" spans="1:11" ht="135">
      <c r="A492" s="1" t="s">
        <v>3003</v>
      </c>
      <c r="B492" s="1" t="s">
        <v>3004</v>
      </c>
      <c r="C492" s="1" t="s">
        <v>3005</v>
      </c>
      <c r="D492" s="1" t="s">
        <v>3006</v>
      </c>
      <c r="E492" s="1" t="s">
        <v>3007</v>
      </c>
      <c r="F492" s="6">
        <v>41279</v>
      </c>
      <c r="G492" s="7">
        <v>0.48763300838706219</v>
      </c>
      <c r="H492" s="10">
        <v>41293</v>
      </c>
      <c r="I492" s="11">
        <v>45411.61</v>
      </c>
      <c r="J492" s="10">
        <v>42388</v>
      </c>
      <c r="K492" s="11">
        <v>67555.81</v>
      </c>
    </row>
    <row r="493" spans="1:11" ht="120">
      <c r="A493" s="1" t="s">
        <v>3013</v>
      </c>
      <c r="B493" s="1" t="s">
        <v>3014</v>
      </c>
      <c r="C493" s="1" t="s">
        <v>3015</v>
      </c>
      <c r="D493" s="1" t="s">
        <v>3016</v>
      </c>
      <c r="E493" s="1" t="s">
        <v>3017</v>
      </c>
      <c r="F493" s="6">
        <v>41218</v>
      </c>
      <c r="G493" s="7">
        <v>0.19311490465128842</v>
      </c>
      <c r="H493" s="10">
        <v>41232</v>
      </c>
      <c r="I493" s="11">
        <v>740.44</v>
      </c>
      <c r="J493" s="10">
        <v>42327</v>
      </c>
      <c r="K493" s="11">
        <v>883.43000000000006</v>
      </c>
    </row>
    <row r="494" spans="1:11" ht="135">
      <c r="A494" s="1" t="s">
        <v>3026</v>
      </c>
      <c r="B494" s="1" t="s">
        <v>3027</v>
      </c>
      <c r="C494" s="1" t="s">
        <v>2634</v>
      </c>
      <c r="D494" s="1" t="s">
        <v>2635</v>
      </c>
      <c r="E494" s="1" t="s">
        <v>2636</v>
      </c>
      <c r="F494" s="6">
        <v>37807</v>
      </c>
      <c r="G494" s="7">
        <v>0.31869380028395633</v>
      </c>
      <c r="H494" s="10">
        <v>41809</v>
      </c>
      <c r="I494" s="11">
        <v>105.65</v>
      </c>
      <c r="J494" s="10">
        <v>42905</v>
      </c>
      <c r="K494" s="11">
        <v>139.32</v>
      </c>
    </row>
    <row r="495" spans="1:11" ht="135">
      <c r="A495" s="1" t="s">
        <v>3028</v>
      </c>
      <c r="B495" s="1" t="s">
        <v>3029</v>
      </c>
      <c r="C495" s="1" t="s">
        <v>3030</v>
      </c>
      <c r="D495" s="1" t="s">
        <v>3031</v>
      </c>
      <c r="E495" s="1" t="s">
        <v>3032</v>
      </c>
      <c r="F495" s="6">
        <v>39726</v>
      </c>
      <c r="G495" s="7">
        <v>-0.26874885742008969</v>
      </c>
      <c r="H495" s="10">
        <v>39740</v>
      </c>
      <c r="I495" s="11">
        <v>4266.66</v>
      </c>
      <c r="J495" s="10">
        <v>40835</v>
      </c>
      <c r="K495" s="11">
        <v>3120</v>
      </c>
    </row>
    <row r="496" spans="1:11" ht="135">
      <c r="A496" s="1" t="s">
        <v>3033</v>
      </c>
      <c r="B496" s="1" t="s">
        <v>3034</v>
      </c>
      <c r="C496" s="1" t="s">
        <v>3035</v>
      </c>
      <c r="D496" s="1" t="s">
        <v>3036</v>
      </c>
      <c r="E496" s="1" t="s">
        <v>3037</v>
      </c>
      <c r="F496" s="6">
        <v>41644</v>
      </c>
      <c r="G496" s="7">
        <v>-0.34467402921268259</v>
      </c>
      <c r="H496" s="10">
        <v>41658</v>
      </c>
      <c r="I496" s="11">
        <v>56.14</v>
      </c>
      <c r="J496" s="10">
        <v>42754</v>
      </c>
      <c r="K496" s="11">
        <v>36.79</v>
      </c>
    </row>
    <row r="497" spans="1:11" ht="135">
      <c r="A497" s="1" t="s">
        <v>3038</v>
      </c>
      <c r="B497" s="1" t="s">
        <v>3039</v>
      </c>
      <c r="C497" s="1" t="s">
        <v>3040</v>
      </c>
      <c r="D497" s="1" t="s">
        <v>3041</v>
      </c>
      <c r="E497" s="1" t="s">
        <v>3042</v>
      </c>
      <c r="F497" s="6">
        <v>37899</v>
      </c>
      <c r="G497" s="7">
        <v>0.56901792010115004</v>
      </c>
      <c r="H497" s="10">
        <v>37913</v>
      </c>
      <c r="I497" s="11">
        <v>822.54</v>
      </c>
      <c r="J497" s="10">
        <v>39009</v>
      </c>
      <c r="K497" s="11">
        <v>1290.58</v>
      </c>
    </row>
    <row r="498" spans="1:11" ht="135">
      <c r="A498" s="1" t="s">
        <v>3043</v>
      </c>
      <c r="B498" s="1" t="s">
        <v>3044</v>
      </c>
      <c r="C498" s="1" t="s">
        <v>3045</v>
      </c>
      <c r="D498" s="1" t="s">
        <v>3046</v>
      </c>
      <c r="E498" s="1" t="s">
        <v>3047</v>
      </c>
      <c r="F498" s="6">
        <v>35800</v>
      </c>
      <c r="G498" s="7">
        <v>8.0719839259194626E-2</v>
      </c>
      <c r="H498" s="10">
        <v>39009</v>
      </c>
      <c r="I498" s="11">
        <v>114.47</v>
      </c>
      <c r="J498" s="10">
        <v>40105</v>
      </c>
      <c r="K498" s="11">
        <v>123.71000000000001</v>
      </c>
    </row>
    <row r="499" spans="1:11" ht="135">
      <c r="A499" s="1" t="s">
        <v>3048</v>
      </c>
      <c r="B499" s="1" t="s">
        <v>3049</v>
      </c>
      <c r="C499" s="1" t="s">
        <v>3050</v>
      </c>
      <c r="D499" s="1" t="s">
        <v>3051</v>
      </c>
      <c r="E499" s="1" t="s">
        <v>3052</v>
      </c>
      <c r="F499" s="6">
        <v>34247</v>
      </c>
      <c r="G499" s="7">
        <v>-0.27775382625565848</v>
      </c>
      <c r="H499" s="10">
        <v>35661</v>
      </c>
      <c r="I499" s="11">
        <v>92.78</v>
      </c>
      <c r="J499" s="10">
        <v>36757</v>
      </c>
      <c r="K499" s="11">
        <v>67.010000000000005</v>
      </c>
    </row>
    <row r="500" spans="1:11" ht="135">
      <c r="A500" s="1" t="s">
        <v>3053</v>
      </c>
      <c r="B500" s="1" t="s">
        <v>3054</v>
      </c>
      <c r="C500" s="1" t="s">
        <v>3055</v>
      </c>
      <c r="D500" s="1" t="s">
        <v>3056</v>
      </c>
      <c r="E500" s="1" t="s">
        <v>3057</v>
      </c>
      <c r="F500" s="6">
        <v>40729</v>
      </c>
      <c r="G500" s="7">
        <v>2.3713819523269013</v>
      </c>
      <c r="H500" s="10">
        <v>40743</v>
      </c>
      <c r="I500" s="11">
        <v>281.92</v>
      </c>
      <c r="J500" s="10">
        <v>41839</v>
      </c>
      <c r="K500" s="11">
        <v>950.46</v>
      </c>
    </row>
    <row r="501" spans="1:11" ht="135">
      <c r="A501" s="1" t="s">
        <v>3058</v>
      </c>
      <c r="B501" s="1" t="s">
        <v>3059</v>
      </c>
      <c r="C501" s="1" t="s">
        <v>3060</v>
      </c>
      <c r="D501" s="1" t="s">
        <v>3061</v>
      </c>
      <c r="E501" s="1" t="s">
        <v>3062</v>
      </c>
      <c r="F501" s="6">
        <v>41644</v>
      </c>
      <c r="G501" s="7">
        <v>-0.48811226313907752</v>
      </c>
      <c r="H501" s="10">
        <v>41809</v>
      </c>
      <c r="I501" s="11">
        <v>111.88</v>
      </c>
      <c r="J501" s="10">
        <v>42905</v>
      </c>
      <c r="K501" s="11">
        <v>57.27</v>
      </c>
    </row>
    <row r="502" spans="1:11" ht="135">
      <c r="A502" s="1" t="s">
        <v>3063</v>
      </c>
      <c r="B502" s="1" t="s">
        <v>3064</v>
      </c>
      <c r="C502" s="1" t="s">
        <v>3065</v>
      </c>
      <c r="D502" s="1" t="s">
        <v>3066</v>
      </c>
      <c r="E502" s="1" t="s">
        <v>3067</v>
      </c>
      <c r="F502" s="6">
        <v>41644</v>
      </c>
      <c r="G502" s="7">
        <v>0.33605388595407204</v>
      </c>
      <c r="H502" s="10">
        <v>41658</v>
      </c>
      <c r="I502" s="11">
        <v>736.37</v>
      </c>
      <c r="J502" s="10">
        <v>42754</v>
      </c>
      <c r="K502" s="11">
        <v>983.83</v>
      </c>
    </row>
    <row r="503" spans="1:11" ht="135">
      <c r="A503" s="1" t="s">
        <v>3084</v>
      </c>
      <c r="B503" s="1" t="s">
        <v>3085</v>
      </c>
      <c r="C503" s="1" t="s">
        <v>3086</v>
      </c>
      <c r="D503" s="1" t="s">
        <v>3087</v>
      </c>
      <c r="E503" s="1" t="s">
        <v>3088</v>
      </c>
      <c r="F503" s="6">
        <v>32143</v>
      </c>
      <c r="G503" s="7">
        <v>5.797394202605792E-2</v>
      </c>
      <c r="H503" s="10">
        <v>39435</v>
      </c>
      <c r="I503" s="11">
        <v>99.01</v>
      </c>
      <c r="J503" s="10">
        <v>40531</v>
      </c>
      <c r="K503" s="11">
        <v>104.75</v>
      </c>
    </row>
    <row r="504" spans="1:11" ht="120">
      <c r="A504" s="1" t="s">
        <v>3106</v>
      </c>
      <c r="B504" s="1" t="s">
        <v>3107</v>
      </c>
      <c r="C504" s="1" t="s">
        <v>3108</v>
      </c>
      <c r="D504" s="1" t="s">
        <v>3109</v>
      </c>
      <c r="E504" s="1" t="s">
        <v>3110</v>
      </c>
      <c r="F504" s="6">
        <v>41187</v>
      </c>
      <c r="G504" s="7">
        <v>2.181500872600225E-3</v>
      </c>
      <c r="H504" s="10">
        <v>41201</v>
      </c>
      <c r="I504" s="11">
        <v>68.760000000000005</v>
      </c>
      <c r="J504" s="10">
        <v>42296</v>
      </c>
      <c r="K504" s="11">
        <v>68.91</v>
      </c>
    </row>
    <row r="505" spans="1:11" ht="135">
      <c r="A505" s="1" t="s">
        <v>3118</v>
      </c>
      <c r="B505" s="1" t="s">
        <v>3119</v>
      </c>
      <c r="C505" s="1" t="s">
        <v>3120</v>
      </c>
      <c r="D505" s="1" t="s">
        <v>3121</v>
      </c>
      <c r="E505" s="1" t="s">
        <v>3122</v>
      </c>
      <c r="F505" s="6">
        <v>39364</v>
      </c>
      <c r="G505" s="7">
        <v>4.5927838351078533E-2</v>
      </c>
      <c r="H505" s="10">
        <v>39374</v>
      </c>
      <c r="I505" s="11">
        <v>937.34</v>
      </c>
      <c r="J505" s="10">
        <v>40470</v>
      </c>
      <c r="K505" s="11">
        <v>980.39</v>
      </c>
    </row>
    <row r="506" spans="1:11" ht="135">
      <c r="A506" s="1" t="s">
        <v>3118</v>
      </c>
      <c r="B506" s="1" t="s">
        <v>3119</v>
      </c>
      <c r="C506" s="1" t="s">
        <v>3120</v>
      </c>
      <c r="D506" s="1" t="s">
        <v>3121</v>
      </c>
      <c r="E506" s="1" t="s">
        <v>3123</v>
      </c>
      <c r="F506" s="6">
        <v>39364</v>
      </c>
      <c r="G506" s="7">
        <v>4.106856818064384E-2</v>
      </c>
      <c r="H506" s="10">
        <v>39369</v>
      </c>
      <c r="I506" s="11">
        <v>967.65</v>
      </c>
      <c r="J506" s="10">
        <v>40465</v>
      </c>
      <c r="K506" s="11">
        <v>1007.39</v>
      </c>
    </row>
    <row r="507" spans="1:11" ht="135">
      <c r="A507" s="1" t="s">
        <v>3124</v>
      </c>
      <c r="B507" s="1" t="s">
        <v>3125</v>
      </c>
      <c r="C507" s="1" t="s">
        <v>3126</v>
      </c>
      <c r="D507" s="1" t="s">
        <v>3127</v>
      </c>
      <c r="E507" s="1" t="s">
        <v>3128</v>
      </c>
      <c r="F507" s="6">
        <v>39757</v>
      </c>
      <c r="G507" s="7">
        <v>0.3647798742138364</v>
      </c>
      <c r="H507" s="10">
        <v>39771</v>
      </c>
      <c r="I507" s="11">
        <v>98.58</v>
      </c>
      <c r="J507" s="10">
        <v>40866</v>
      </c>
      <c r="K507" s="11">
        <v>134.54</v>
      </c>
    </row>
    <row r="508" spans="1:11" ht="135">
      <c r="A508" s="1" t="s">
        <v>3134</v>
      </c>
      <c r="B508" s="1" t="s">
        <v>3135</v>
      </c>
      <c r="C508" s="1" t="s">
        <v>3136</v>
      </c>
      <c r="D508" s="1" t="s">
        <v>3137</v>
      </c>
      <c r="E508" s="1" t="s">
        <v>3138</v>
      </c>
      <c r="F508" s="6">
        <v>38357</v>
      </c>
      <c r="G508" s="7">
        <v>-0.31028220858895705</v>
      </c>
      <c r="H508" s="10">
        <v>38371</v>
      </c>
      <c r="I508" s="11">
        <v>203.75</v>
      </c>
      <c r="J508" s="10">
        <v>39466</v>
      </c>
      <c r="K508" s="11">
        <v>140.53</v>
      </c>
    </row>
    <row r="509" spans="1:11" ht="135">
      <c r="A509" s="1" t="s">
        <v>3144</v>
      </c>
      <c r="B509" s="1" t="s">
        <v>3145</v>
      </c>
      <c r="C509" s="1" t="s">
        <v>3146</v>
      </c>
      <c r="D509" s="1" t="s">
        <v>3147</v>
      </c>
      <c r="E509" s="1" t="s">
        <v>3148</v>
      </c>
      <c r="F509" s="6">
        <v>41675</v>
      </c>
      <c r="G509" s="7">
        <v>-0.27215531188207803</v>
      </c>
      <c r="H509" s="10">
        <v>41689</v>
      </c>
      <c r="I509" s="11">
        <v>222.52</v>
      </c>
      <c r="J509" s="10">
        <v>42785</v>
      </c>
      <c r="K509" s="11">
        <v>161.96</v>
      </c>
    </row>
    <row r="510" spans="1:11" ht="135">
      <c r="A510" s="1" t="s">
        <v>3149</v>
      </c>
      <c r="B510" s="1" t="s">
        <v>3150</v>
      </c>
      <c r="C510" s="1" t="s">
        <v>3151</v>
      </c>
      <c r="D510" s="1" t="s">
        <v>3152</v>
      </c>
      <c r="E510" s="1" t="s">
        <v>3153</v>
      </c>
      <c r="F510" s="6">
        <v>41644</v>
      </c>
      <c r="G510" s="7">
        <v>1.0543762452259444</v>
      </c>
      <c r="H510" s="10">
        <v>41658</v>
      </c>
      <c r="I510" s="11">
        <v>1510.77</v>
      </c>
      <c r="J510" s="10">
        <v>42754</v>
      </c>
      <c r="K510" s="11">
        <v>3103.69</v>
      </c>
    </row>
    <row r="511" spans="1:11" ht="135">
      <c r="A511" s="1" t="s">
        <v>3159</v>
      </c>
      <c r="B511" s="1" t="s">
        <v>3160</v>
      </c>
      <c r="C511" s="1" t="s">
        <v>3161</v>
      </c>
      <c r="D511" s="1" t="s">
        <v>3162</v>
      </c>
      <c r="E511" s="1" t="s">
        <v>3163</v>
      </c>
      <c r="F511" s="6">
        <v>41123</v>
      </c>
      <c r="G511" s="7">
        <v>0.47063644715882436</v>
      </c>
      <c r="H511" s="10">
        <v>41140</v>
      </c>
      <c r="I511" s="11">
        <v>1512.93</v>
      </c>
      <c r="J511" s="10">
        <v>42235</v>
      </c>
      <c r="K511" s="11">
        <v>2224.9700000000003</v>
      </c>
    </row>
    <row r="512" spans="1:11" ht="135">
      <c r="A512" s="1" t="s">
        <v>3159</v>
      </c>
      <c r="B512" s="1" t="s">
        <v>3160</v>
      </c>
      <c r="C512" s="1" t="s">
        <v>3164</v>
      </c>
      <c r="D512" s="1" t="s">
        <v>3165</v>
      </c>
      <c r="E512" s="1" t="s">
        <v>3166</v>
      </c>
      <c r="F512" s="6">
        <v>41123</v>
      </c>
      <c r="G512" s="7">
        <v>-0.46868911772891736</v>
      </c>
      <c r="H512" s="10">
        <v>41140</v>
      </c>
      <c r="I512" s="11">
        <v>107.79</v>
      </c>
      <c r="J512" s="10">
        <v>42235</v>
      </c>
      <c r="K512" s="11">
        <v>57.27</v>
      </c>
    </row>
    <row r="513" spans="1:11" ht="135">
      <c r="A513" s="1" t="s">
        <v>3159</v>
      </c>
      <c r="B513" s="1" t="s">
        <v>3160</v>
      </c>
      <c r="C513" s="1" t="s">
        <v>3161</v>
      </c>
      <c r="D513" s="1" t="s">
        <v>3162</v>
      </c>
      <c r="E513" s="1" t="s">
        <v>3167</v>
      </c>
      <c r="F513" s="6">
        <v>41123</v>
      </c>
      <c r="G513" s="7">
        <v>0.44850100111830621</v>
      </c>
      <c r="H513" s="10">
        <v>41135</v>
      </c>
      <c r="I513" s="11">
        <v>1493.33</v>
      </c>
      <c r="J513" s="10">
        <v>42230</v>
      </c>
      <c r="K513" s="11">
        <v>2163.09</v>
      </c>
    </row>
    <row r="514" spans="1:11" ht="135">
      <c r="A514" s="1" t="s">
        <v>3168</v>
      </c>
      <c r="B514" s="1" t="s">
        <v>3169</v>
      </c>
      <c r="C514" s="1" t="s">
        <v>3170</v>
      </c>
      <c r="D514" s="1" t="s">
        <v>3171</v>
      </c>
      <c r="E514" s="1" t="s">
        <v>3172</v>
      </c>
      <c r="F514" s="6">
        <v>39757</v>
      </c>
      <c r="G514" s="7">
        <v>3.8387096774193545</v>
      </c>
      <c r="H514" s="10">
        <v>39771</v>
      </c>
      <c r="I514" s="11">
        <v>88.04</v>
      </c>
      <c r="J514" s="10">
        <v>40866</v>
      </c>
      <c r="K514" s="11">
        <v>426</v>
      </c>
    </row>
    <row r="515" spans="1:11" ht="135">
      <c r="A515" s="1" t="s">
        <v>3173</v>
      </c>
      <c r="B515" s="1" t="s">
        <v>3174</v>
      </c>
      <c r="C515" s="1" t="s">
        <v>3175</v>
      </c>
      <c r="D515" s="1" t="s">
        <v>3176</v>
      </c>
      <c r="E515" s="1" t="s">
        <v>3177</v>
      </c>
      <c r="F515" s="6">
        <v>39881</v>
      </c>
      <c r="G515" s="7">
        <v>0.68118018312213147</v>
      </c>
      <c r="H515" s="10">
        <v>39886</v>
      </c>
      <c r="I515" s="11">
        <v>50312.87</v>
      </c>
      <c r="J515" s="10">
        <v>40982</v>
      </c>
      <c r="K515" s="11">
        <v>84585</v>
      </c>
    </row>
    <row r="516" spans="1:11" ht="135">
      <c r="A516" s="1" t="s">
        <v>3184</v>
      </c>
      <c r="B516" s="1" t="s">
        <v>3185</v>
      </c>
      <c r="C516" s="1" t="s">
        <v>3186</v>
      </c>
      <c r="D516" s="1" t="s">
        <v>3187</v>
      </c>
      <c r="E516" s="1" t="s">
        <v>3188</v>
      </c>
      <c r="F516" s="6">
        <v>41707</v>
      </c>
      <c r="G516" s="7">
        <v>0.29471411497089101</v>
      </c>
      <c r="H516" s="10">
        <v>41717</v>
      </c>
      <c r="I516" s="11">
        <v>259.37</v>
      </c>
      <c r="J516" s="10">
        <v>42813</v>
      </c>
      <c r="K516" s="11">
        <v>335.81</v>
      </c>
    </row>
    <row r="517" spans="1:11" ht="135">
      <c r="A517" s="1" t="s">
        <v>3184</v>
      </c>
      <c r="B517" s="1" t="s">
        <v>3185</v>
      </c>
      <c r="C517" s="1" t="s">
        <v>3186</v>
      </c>
      <c r="D517" s="1" t="s">
        <v>3187</v>
      </c>
      <c r="E517" s="1" t="s">
        <v>3189</v>
      </c>
      <c r="F517" s="6">
        <v>41707</v>
      </c>
      <c r="G517" s="7">
        <v>0.18426088654559658</v>
      </c>
      <c r="H517" s="10">
        <v>41712</v>
      </c>
      <c r="I517" s="11">
        <v>256.05</v>
      </c>
      <c r="J517" s="10">
        <v>42808</v>
      </c>
      <c r="K517" s="11">
        <v>303.23</v>
      </c>
    </row>
    <row r="518" spans="1:11" ht="135">
      <c r="A518" s="1" t="s">
        <v>3184</v>
      </c>
      <c r="B518" s="1" t="s">
        <v>3185</v>
      </c>
      <c r="C518" s="1" t="s">
        <v>3190</v>
      </c>
      <c r="D518" s="1" t="s">
        <v>3191</v>
      </c>
      <c r="E518" s="1" t="s">
        <v>3192</v>
      </c>
      <c r="F518" s="6">
        <v>41707</v>
      </c>
      <c r="G518" s="7">
        <v>0.58521170960499502</v>
      </c>
      <c r="H518" s="10">
        <v>41712</v>
      </c>
      <c r="I518" s="11">
        <v>25508.29</v>
      </c>
      <c r="J518" s="10">
        <v>42808</v>
      </c>
      <c r="K518" s="11">
        <v>40436.04</v>
      </c>
    </row>
    <row r="519" spans="1:11" ht="135">
      <c r="A519" s="1" t="s">
        <v>3193</v>
      </c>
      <c r="B519" s="1" t="s">
        <v>3194</v>
      </c>
      <c r="C519" s="1" t="s">
        <v>3195</v>
      </c>
      <c r="D519" s="1" t="s">
        <v>3196</v>
      </c>
      <c r="E519" s="1" t="s">
        <v>3197</v>
      </c>
      <c r="F519" s="6">
        <v>41004</v>
      </c>
      <c r="G519" s="7">
        <v>1.435625258303787</v>
      </c>
      <c r="H519" s="10">
        <v>41018</v>
      </c>
      <c r="I519" s="11">
        <v>459.73</v>
      </c>
      <c r="J519" s="10">
        <v>42113</v>
      </c>
      <c r="K519" s="11">
        <v>1119.73</v>
      </c>
    </row>
    <row r="520" spans="1:11" ht="120">
      <c r="A520" s="1" t="s">
        <v>3198</v>
      </c>
      <c r="B520" s="1" t="s">
        <v>3199</v>
      </c>
      <c r="C520" s="1" t="s">
        <v>3200</v>
      </c>
      <c r="D520" s="1" t="s">
        <v>3201</v>
      </c>
      <c r="E520" s="1" t="s">
        <v>3202</v>
      </c>
      <c r="F520" s="6">
        <v>36228</v>
      </c>
      <c r="G520" s="7">
        <v>1.410382101413804</v>
      </c>
      <c r="H520" s="10">
        <v>36238</v>
      </c>
      <c r="I520" s="11">
        <v>8682.25</v>
      </c>
      <c r="J520" s="10">
        <v>37334</v>
      </c>
      <c r="K520" s="11">
        <v>20927.54</v>
      </c>
    </row>
    <row r="521" spans="1:11" ht="135">
      <c r="A521" s="1" t="s">
        <v>3198</v>
      </c>
      <c r="B521" s="1" t="s">
        <v>3199</v>
      </c>
      <c r="C521" s="1" t="s">
        <v>3200</v>
      </c>
      <c r="D521" s="1" t="s">
        <v>3201</v>
      </c>
      <c r="E521" s="1" t="s">
        <v>3203</v>
      </c>
      <c r="F521" s="6">
        <v>36228</v>
      </c>
      <c r="G521" s="7">
        <v>1.2229546622981673</v>
      </c>
      <c r="H521" s="10">
        <v>36233</v>
      </c>
      <c r="I521" s="11">
        <v>9180.880000000001</v>
      </c>
      <c r="J521" s="10">
        <v>37329</v>
      </c>
      <c r="K521" s="11">
        <v>20408.68</v>
      </c>
    </row>
    <row r="522" spans="1:11" ht="135">
      <c r="A522" s="1" t="s">
        <v>3206</v>
      </c>
      <c r="B522" s="1" t="s">
        <v>3207</v>
      </c>
      <c r="C522" s="1" t="s">
        <v>3208</v>
      </c>
      <c r="D522" s="1" t="s">
        <v>3209</v>
      </c>
      <c r="E522" s="1" t="s">
        <v>3210</v>
      </c>
      <c r="F522" s="6">
        <v>40514</v>
      </c>
      <c r="G522" s="7">
        <v>0.85108562064727566</v>
      </c>
      <c r="H522" s="10">
        <v>40531</v>
      </c>
      <c r="I522" s="11">
        <v>146.46</v>
      </c>
      <c r="J522" s="10">
        <v>41627</v>
      </c>
      <c r="K522" s="11">
        <v>271.11</v>
      </c>
    </row>
    <row r="523" spans="1:11" ht="135">
      <c r="A523" s="1" t="s">
        <v>3206</v>
      </c>
      <c r="B523" s="1" t="s">
        <v>3207</v>
      </c>
      <c r="C523" s="1" t="s">
        <v>3208</v>
      </c>
      <c r="D523" s="1" t="s">
        <v>3209</v>
      </c>
      <c r="E523" s="1" t="s">
        <v>3211</v>
      </c>
      <c r="F523" s="6">
        <v>40514</v>
      </c>
      <c r="G523" s="7">
        <v>0.87118482767996708</v>
      </c>
      <c r="H523" s="10">
        <v>40526</v>
      </c>
      <c r="I523" s="11">
        <v>147.11000000000001</v>
      </c>
      <c r="J523" s="10">
        <v>41622</v>
      </c>
      <c r="K523" s="11">
        <v>275.27</v>
      </c>
    </row>
    <row r="524" spans="1:11" ht="135">
      <c r="A524" s="1" t="s">
        <v>3213</v>
      </c>
      <c r="B524" s="1" t="s">
        <v>3214</v>
      </c>
      <c r="C524" s="1" t="s">
        <v>2890</v>
      </c>
      <c r="D524" s="1" t="s">
        <v>2891</v>
      </c>
      <c r="E524" s="1" t="s">
        <v>2892</v>
      </c>
      <c r="F524" s="6">
        <v>40521</v>
      </c>
      <c r="G524" s="7">
        <v>-0.59278650378126818</v>
      </c>
      <c r="H524" s="10">
        <v>40531</v>
      </c>
      <c r="I524" s="11">
        <v>103.14</v>
      </c>
      <c r="J524" s="10">
        <v>41627</v>
      </c>
      <c r="K524" s="11">
        <v>42</v>
      </c>
    </row>
    <row r="525" spans="1:11" ht="135">
      <c r="A525" s="1" t="s">
        <v>3213</v>
      </c>
      <c r="B525" s="1" t="s">
        <v>3214</v>
      </c>
      <c r="C525" s="1" t="s">
        <v>2890</v>
      </c>
      <c r="D525" s="1" t="s">
        <v>2891</v>
      </c>
      <c r="E525" s="1" t="s">
        <v>2893</v>
      </c>
      <c r="F525" s="6">
        <v>40521</v>
      </c>
      <c r="G525" s="7">
        <v>-0.53866212014843051</v>
      </c>
      <c r="H525" s="10">
        <v>40526</v>
      </c>
      <c r="I525" s="11">
        <v>99.710000000000008</v>
      </c>
      <c r="J525" s="10">
        <v>41622</v>
      </c>
      <c r="K525" s="11">
        <v>46</v>
      </c>
    </row>
    <row r="526" spans="1:11" ht="135">
      <c r="A526" s="1" t="s">
        <v>3215</v>
      </c>
      <c r="B526" s="1" t="s">
        <v>3216</v>
      </c>
      <c r="C526" s="1" t="s">
        <v>3217</v>
      </c>
      <c r="D526" s="1" t="s">
        <v>3218</v>
      </c>
      <c r="E526" s="1" t="s">
        <v>3219</v>
      </c>
      <c r="F526" s="6">
        <v>41699</v>
      </c>
      <c r="G526" s="7">
        <v>0.29858429858429864</v>
      </c>
      <c r="H526" s="10">
        <v>41809</v>
      </c>
      <c r="I526" s="11">
        <v>93.24</v>
      </c>
      <c r="J526" s="10">
        <v>42905</v>
      </c>
      <c r="K526" s="11">
        <v>121.08</v>
      </c>
    </row>
    <row r="527" spans="1:11" ht="135">
      <c r="A527" s="1" t="s">
        <v>2904</v>
      </c>
      <c r="B527" s="1" t="s">
        <v>3222</v>
      </c>
      <c r="C527" s="1" t="s">
        <v>2906</v>
      </c>
      <c r="D527" s="1" t="s">
        <v>2907</v>
      </c>
      <c r="E527" s="1" t="s">
        <v>2908</v>
      </c>
      <c r="F527" s="6">
        <v>38279</v>
      </c>
      <c r="G527" s="7">
        <v>7.8267897400995393E-2</v>
      </c>
      <c r="H527" s="10">
        <v>38279</v>
      </c>
      <c r="I527" s="11">
        <v>470.18</v>
      </c>
      <c r="J527" s="10">
        <v>39374</v>
      </c>
      <c r="K527" s="11">
        <v>506.98</v>
      </c>
    </row>
    <row r="528" spans="1:11" ht="135">
      <c r="A528" s="1" t="s">
        <v>2904</v>
      </c>
      <c r="B528" s="1" t="s">
        <v>3222</v>
      </c>
      <c r="C528" s="1" t="s">
        <v>2906</v>
      </c>
      <c r="D528" s="1" t="s">
        <v>2907</v>
      </c>
      <c r="E528" s="1" t="s">
        <v>2909</v>
      </c>
      <c r="F528" s="6">
        <v>38279</v>
      </c>
      <c r="G528" s="7">
        <v>0.13809667413406862</v>
      </c>
      <c r="H528" s="10">
        <v>38274</v>
      </c>
      <c r="I528" s="11">
        <v>464.24</v>
      </c>
      <c r="J528" s="10">
        <v>39369</v>
      </c>
      <c r="K528" s="11">
        <v>528.35</v>
      </c>
    </row>
    <row r="529" spans="1:11" ht="135">
      <c r="A529" s="1" t="s">
        <v>3232</v>
      </c>
      <c r="B529" s="1" t="s">
        <v>3233</v>
      </c>
      <c r="C529" s="1" t="s">
        <v>3234</v>
      </c>
      <c r="D529" s="1" t="s">
        <v>3235</v>
      </c>
      <c r="E529" s="1" t="s">
        <v>3236</v>
      </c>
      <c r="F529" s="6">
        <v>40852</v>
      </c>
      <c r="G529" s="7">
        <v>0.69430844553243576</v>
      </c>
      <c r="H529" s="10">
        <v>41717</v>
      </c>
      <c r="I529" s="11">
        <v>98.04</v>
      </c>
      <c r="J529" s="10">
        <v>42813</v>
      </c>
      <c r="K529" s="11">
        <v>166.11</v>
      </c>
    </row>
    <row r="530" spans="1:11" ht="135">
      <c r="A530" s="1" t="s">
        <v>3237</v>
      </c>
      <c r="B530" s="1" t="s">
        <v>3238</v>
      </c>
      <c r="C530" s="1" t="s">
        <v>3239</v>
      </c>
      <c r="D530" s="1" t="s">
        <v>3240</v>
      </c>
      <c r="E530" s="1" t="s">
        <v>3241</v>
      </c>
      <c r="F530" s="6">
        <v>40183</v>
      </c>
      <c r="G530" s="7">
        <v>1.3648305084745764</v>
      </c>
      <c r="H530" s="10">
        <v>40197</v>
      </c>
      <c r="I530" s="11">
        <v>118</v>
      </c>
      <c r="J530" s="10">
        <v>41293</v>
      </c>
      <c r="K530" s="11">
        <v>279.05</v>
      </c>
    </row>
    <row r="531" spans="1:11" ht="135">
      <c r="A531" s="1" t="s">
        <v>3249</v>
      </c>
      <c r="B531" s="1" t="s">
        <v>3250</v>
      </c>
      <c r="C531" s="1" t="s">
        <v>3251</v>
      </c>
      <c r="D531" s="1" t="s">
        <v>3252</v>
      </c>
      <c r="E531" s="1" t="s">
        <v>3253</v>
      </c>
      <c r="F531" s="6">
        <v>40668</v>
      </c>
      <c r="G531" s="7">
        <v>0.33651648906742349</v>
      </c>
      <c r="H531" s="10">
        <v>40682</v>
      </c>
      <c r="I531" s="11">
        <v>415.73</v>
      </c>
      <c r="J531" s="10">
        <v>41778</v>
      </c>
      <c r="K531" s="11">
        <v>555.63</v>
      </c>
    </row>
    <row r="532" spans="1:11" ht="150">
      <c r="A532" s="1" t="s">
        <v>3254</v>
      </c>
      <c r="B532" s="1" t="s">
        <v>3255</v>
      </c>
      <c r="C532" s="1" t="s">
        <v>3256</v>
      </c>
      <c r="D532" s="1" t="s">
        <v>3257</v>
      </c>
      <c r="E532" s="1" t="s">
        <v>3258</v>
      </c>
      <c r="F532" s="6">
        <v>41491</v>
      </c>
      <c r="G532" s="7">
        <v>0.5511692371830974</v>
      </c>
      <c r="H532" s="10">
        <v>41505</v>
      </c>
      <c r="I532" s="11">
        <v>22211.49</v>
      </c>
      <c r="J532" s="10">
        <v>42601</v>
      </c>
      <c r="K532" s="11">
        <v>34453.78</v>
      </c>
    </row>
    <row r="533" spans="1:11" ht="135">
      <c r="A533" s="1" t="s">
        <v>3259</v>
      </c>
      <c r="B533" s="1" t="s">
        <v>3260</v>
      </c>
      <c r="C533" s="1" t="s">
        <v>3261</v>
      </c>
      <c r="D533" s="1" t="s">
        <v>3262</v>
      </c>
      <c r="E533" s="1" t="s">
        <v>3263</v>
      </c>
      <c r="F533" s="6">
        <v>41460</v>
      </c>
      <c r="G533" s="7">
        <v>1.7001656829243033</v>
      </c>
      <c r="H533" s="10">
        <v>41474</v>
      </c>
      <c r="I533" s="11">
        <v>193.14000000000001</v>
      </c>
      <c r="J533" s="10">
        <v>42570</v>
      </c>
      <c r="K533" s="11">
        <v>521.51</v>
      </c>
    </row>
    <row r="534" spans="1:11" ht="135">
      <c r="A534" s="1" t="s">
        <v>3264</v>
      </c>
      <c r="B534" s="1" t="s">
        <v>3265</v>
      </c>
      <c r="C534" s="1" t="s">
        <v>3266</v>
      </c>
      <c r="D534" s="1" t="s">
        <v>3267</v>
      </c>
      <c r="E534" s="1" t="s">
        <v>3268</v>
      </c>
      <c r="F534" s="6">
        <v>40030</v>
      </c>
      <c r="G534" s="7">
        <v>-0.24876723357150043</v>
      </c>
      <c r="H534" s="10">
        <v>40136</v>
      </c>
      <c r="I534" s="11">
        <v>99.37</v>
      </c>
      <c r="J534" s="10">
        <v>41232</v>
      </c>
      <c r="K534" s="11">
        <v>74.650000000000006</v>
      </c>
    </row>
    <row r="535" spans="1:11" ht="135">
      <c r="A535" s="1" t="s">
        <v>3269</v>
      </c>
      <c r="B535" s="1" t="s">
        <v>3270</v>
      </c>
      <c r="C535" s="1" t="s">
        <v>3271</v>
      </c>
      <c r="D535" s="1" t="s">
        <v>3272</v>
      </c>
      <c r="E535" s="1" t="s">
        <v>3273</v>
      </c>
      <c r="F535" s="6">
        <v>41187</v>
      </c>
      <c r="G535" s="7">
        <v>0.71968562029013883</v>
      </c>
      <c r="H535" s="10">
        <v>41201</v>
      </c>
      <c r="I535" s="11">
        <v>1328.33</v>
      </c>
      <c r="J535" s="10">
        <v>42296</v>
      </c>
      <c r="K535" s="11">
        <v>2284.31</v>
      </c>
    </row>
    <row r="536" spans="1:11" ht="135">
      <c r="A536" s="1" t="s">
        <v>3274</v>
      </c>
      <c r="B536" s="1" t="s">
        <v>3275</v>
      </c>
      <c r="C536" s="1" t="s">
        <v>3276</v>
      </c>
      <c r="D536" s="1" t="s">
        <v>3277</v>
      </c>
      <c r="E536" s="1" t="s">
        <v>3278</v>
      </c>
      <c r="F536" s="6">
        <v>40303</v>
      </c>
      <c r="G536" s="7">
        <v>1.3408020001923262</v>
      </c>
      <c r="H536" s="10">
        <v>40317</v>
      </c>
      <c r="I536" s="11">
        <v>103.99000000000001</v>
      </c>
      <c r="J536" s="10">
        <v>41413</v>
      </c>
      <c r="K536" s="11">
        <v>243.42000000000002</v>
      </c>
    </row>
    <row r="537" spans="1:11" ht="120">
      <c r="A537" s="1" t="s">
        <v>3281</v>
      </c>
      <c r="B537" s="1" t="s">
        <v>3282</v>
      </c>
      <c r="C537" s="1" t="s">
        <v>3283</v>
      </c>
      <c r="D537" s="1" t="s">
        <v>3284</v>
      </c>
      <c r="E537" s="1" t="s">
        <v>3285</v>
      </c>
      <c r="F537" s="6">
        <v>37324</v>
      </c>
      <c r="G537" s="7">
        <v>0.33867900504684229</v>
      </c>
      <c r="H537" s="10">
        <v>37334</v>
      </c>
      <c r="I537" s="11">
        <v>13430.18</v>
      </c>
      <c r="J537" s="10">
        <v>38430</v>
      </c>
      <c r="K537" s="11">
        <v>17978.7</v>
      </c>
    </row>
    <row r="538" spans="1:11" ht="135">
      <c r="A538" s="1" t="s">
        <v>3281</v>
      </c>
      <c r="B538" s="1" t="s">
        <v>3282</v>
      </c>
      <c r="C538" s="1" t="s">
        <v>3283</v>
      </c>
      <c r="D538" s="1" t="s">
        <v>3284</v>
      </c>
      <c r="E538" s="1" t="s">
        <v>3286</v>
      </c>
      <c r="F538" s="6">
        <v>37324</v>
      </c>
      <c r="G538" s="7">
        <v>0.37259537055582626</v>
      </c>
      <c r="H538" s="10">
        <v>37329</v>
      </c>
      <c r="I538" s="11">
        <v>13380.44</v>
      </c>
      <c r="J538" s="10">
        <v>38425</v>
      </c>
      <c r="K538" s="11">
        <v>18365.93</v>
      </c>
    </row>
    <row r="539" spans="1:11" ht="135">
      <c r="A539" s="1" t="s">
        <v>3290</v>
      </c>
      <c r="B539" s="1" t="s">
        <v>3291</v>
      </c>
      <c r="C539" s="1" t="s">
        <v>3292</v>
      </c>
      <c r="D539" s="1" t="s">
        <v>3293</v>
      </c>
      <c r="E539" s="1" t="s">
        <v>3294</v>
      </c>
      <c r="F539" s="6">
        <v>41764</v>
      </c>
      <c r="G539" s="7">
        <v>1.0948655256723718</v>
      </c>
      <c r="H539" s="10">
        <v>41778</v>
      </c>
      <c r="I539" s="11">
        <v>40.9</v>
      </c>
      <c r="J539" s="10">
        <v>42874</v>
      </c>
      <c r="K539" s="11">
        <v>85.68</v>
      </c>
    </row>
    <row r="540" spans="1:11" ht="135">
      <c r="A540" s="1" t="s">
        <v>3290</v>
      </c>
      <c r="B540" s="1" t="s">
        <v>3291</v>
      </c>
      <c r="C540" s="1" t="s">
        <v>3292</v>
      </c>
      <c r="D540" s="1" t="s">
        <v>3293</v>
      </c>
      <c r="E540" s="1" t="s">
        <v>3295</v>
      </c>
      <c r="F540" s="6">
        <v>41764</v>
      </c>
      <c r="G540" s="7">
        <v>0.82043204320432062</v>
      </c>
      <c r="H540" s="10">
        <v>41773</v>
      </c>
      <c r="I540" s="11">
        <v>44.44</v>
      </c>
      <c r="J540" s="10">
        <v>42869</v>
      </c>
      <c r="K540" s="11">
        <v>80.900000000000006</v>
      </c>
    </row>
    <row r="541" spans="1:11" ht="135">
      <c r="A541" s="1" t="s">
        <v>3296</v>
      </c>
      <c r="B541" s="1" t="s">
        <v>3297</v>
      </c>
      <c r="C541" s="1" t="s">
        <v>3298</v>
      </c>
      <c r="D541" s="1" t="s">
        <v>3299</v>
      </c>
      <c r="E541" s="1" t="s">
        <v>3300</v>
      </c>
      <c r="F541" s="6">
        <v>41675</v>
      </c>
      <c r="G541" s="7">
        <v>-1.019103267819548E-2</v>
      </c>
      <c r="H541" s="10">
        <v>41689</v>
      </c>
      <c r="I541" s="11">
        <v>310056.90000000002</v>
      </c>
      <c r="J541" s="10">
        <v>42785</v>
      </c>
      <c r="K541" s="11">
        <v>306897.10000000003</v>
      </c>
    </row>
    <row r="542" spans="1:11" ht="135">
      <c r="A542" s="1" t="s">
        <v>3296</v>
      </c>
      <c r="B542" s="1" t="s">
        <v>3297</v>
      </c>
      <c r="C542" s="1" t="s">
        <v>3298</v>
      </c>
      <c r="D542" s="1" t="s">
        <v>3299</v>
      </c>
      <c r="E542" s="1" t="s">
        <v>3301</v>
      </c>
      <c r="F542" s="6">
        <v>41675</v>
      </c>
      <c r="G542" s="7">
        <v>2.4493308087228677E-2</v>
      </c>
      <c r="H542" s="10">
        <v>41684</v>
      </c>
      <c r="I542" s="11">
        <v>300878.10000000003</v>
      </c>
      <c r="J542" s="10">
        <v>42780</v>
      </c>
      <c r="K542" s="11">
        <v>308247.60000000003</v>
      </c>
    </row>
    <row r="543" spans="1:11" ht="135">
      <c r="A543" s="1" t="s">
        <v>3302</v>
      </c>
      <c r="B543" s="1" t="s">
        <v>3303</v>
      </c>
      <c r="C543" s="1" t="s">
        <v>3304</v>
      </c>
      <c r="D543" s="1" t="s">
        <v>3305</v>
      </c>
      <c r="E543" s="1" t="s">
        <v>3306</v>
      </c>
      <c r="F543" s="6">
        <v>38173</v>
      </c>
      <c r="G543" s="7">
        <v>0.46712314973315894</v>
      </c>
      <c r="H543" s="10">
        <v>38218</v>
      </c>
      <c r="I543" s="11">
        <v>99.31</v>
      </c>
      <c r="J543" s="10">
        <v>39313</v>
      </c>
      <c r="K543" s="11">
        <v>145.70000000000002</v>
      </c>
    </row>
    <row r="544" spans="1:11" ht="120">
      <c r="A544" s="1" t="s">
        <v>3309</v>
      </c>
      <c r="B544" s="1" t="s">
        <v>3310</v>
      </c>
      <c r="C544" s="1" t="s">
        <v>3311</v>
      </c>
      <c r="D544" s="1" t="s">
        <v>3312</v>
      </c>
      <c r="E544" s="1" t="s">
        <v>3313</v>
      </c>
      <c r="F544" s="6">
        <v>41187</v>
      </c>
      <c r="G544" s="7">
        <v>-0.7080465630045033</v>
      </c>
      <c r="H544" s="10">
        <v>41566</v>
      </c>
      <c r="I544" s="11">
        <v>117.69</v>
      </c>
      <c r="J544" s="10">
        <v>42662</v>
      </c>
      <c r="K544" s="11">
        <v>34.36</v>
      </c>
    </row>
    <row r="545" spans="1:11" ht="135">
      <c r="A545" s="1" t="s">
        <v>3323</v>
      </c>
      <c r="B545" s="1" t="s">
        <v>3324</v>
      </c>
      <c r="C545" s="1" t="s">
        <v>3325</v>
      </c>
      <c r="D545" s="1" t="s">
        <v>3326</v>
      </c>
      <c r="E545" s="1" t="s">
        <v>3327</v>
      </c>
      <c r="F545" s="6">
        <v>39818</v>
      </c>
      <c r="G545" s="7">
        <v>4.7413632119514473</v>
      </c>
      <c r="H545" s="10">
        <v>39832</v>
      </c>
      <c r="I545" s="11">
        <v>10.71</v>
      </c>
      <c r="J545" s="10">
        <v>40927</v>
      </c>
      <c r="K545" s="11">
        <v>61.49</v>
      </c>
    </row>
    <row r="546" spans="1:11" ht="120">
      <c r="A546" s="1" t="s">
        <v>3281</v>
      </c>
      <c r="B546" s="1" t="s">
        <v>3328</v>
      </c>
      <c r="C546" s="1" t="s">
        <v>3283</v>
      </c>
      <c r="D546" s="1" t="s">
        <v>3284</v>
      </c>
      <c r="E546" s="1" t="s">
        <v>3285</v>
      </c>
      <c r="F546" s="6">
        <v>37324</v>
      </c>
      <c r="G546" s="7">
        <v>0.33867900504684229</v>
      </c>
      <c r="H546" s="10">
        <v>37334</v>
      </c>
      <c r="I546" s="11">
        <v>13430.18</v>
      </c>
      <c r="J546" s="10">
        <v>38430</v>
      </c>
      <c r="K546" s="11">
        <v>17978.7</v>
      </c>
    </row>
    <row r="547" spans="1:11" ht="135">
      <c r="A547" s="1" t="s">
        <v>3281</v>
      </c>
      <c r="B547" s="1" t="s">
        <v>3328</v>
      </c>
      <c r="C547" s="1" t="s">
        <v>3283</v>
      </c>
      <c r="D547" s="1" t="s">
        <v>3284</v>
      </c>
      <c r="E547" s="1" t="s">
        <v>3286</v>
      </c>
      <c r="F547" s="6">
        <v>37324</v>
      </c>
      <c r="G547" s="7">
        <v>0.37259537055582626</v>
      </c>
      <c r="H547" s="10">
        <v>37329</v>
      </c>
      <c r="I547" s="11">
        <v>13380.44</v>
      </c>
      <c r="J547" s="10">
        <v>38425</v>
      </c>
      <c r="K547" s="11">
        <v>18365.93</v>
      </c>
    </row>
    <row r="548" spans="1:11" ht="135">
      <c r="A548" s="1" t="s">
        <v>3329</v>
      </c>
      <c r="B548" s="1" t="s">
        <v>3330</v>
      </c>
      <c r="C548" s="1" t="s">
        <v>3331</v>
      </c>
      <c r="D548" s="1" t="s">
        <v>3332</v>
      </c>
      <c r="E548" s="1" t="s">
        <v>3333</v>
      </c>
      <c r="F548" s="6">
        <v>41491</v>
      </c>
      <c r="G548" s="7">
        <v>-4.6937711504330348E-2</v>
      </c>
      <c r="H548" s="10">
        <v>41505</v>
      </c>
      <c r="I548" s="11">
        <v>7307.77</v>
      </c>
      <c r="J548" s="10">
        <v>42601</v>
      </c>
      <c r="K548" s="11">
        <v>6964.76</v>
      </c>
    </row>
    <row r="549" spans="1:11" ht="135">
      <c r="A549" s="1" t="s">
        <v>3339</v>
      </c>
      <c r="B549" s="1" t="s">
        <v>3340</v>
      </c>
      <c r="C549" s="1" t="s">
        <v>3341</v>
      </c>
      <c r="D549" s="1" t="s">
        <v>3342</v>
      </c>
      <c r="E549" s="1" t="s">
        <v>3343</v>
      </c>
      <c r="F549" s="6">
        <v>41734</v>
      </c>
      <c r="G549" s="7">
        <v>-0.40790749720253638</v>
      </c>
      <c r="H549" s="10">
        <v>41748</v>
      </c>
      <c r="I549" s="11">
        <v>134.05000000000001</v>
      </c>
      <c r="J549" s="10">
        <v>42844</v>
      </c>
      <c r="K549" s="11">
        <v>79.37</v>
      </c>
    </row>
    <row r="550" spans="1:11" ht="135">
      <c r="A550" s="1" t="s">
        <v>3344</v>
      </c>
      <c r="B550" s="1" t="s">
        <v>3345</v>
      </c>
      <c r="C550" s="1" t="s">
        <v>3346</v>
      </c>
      <c r="D550" s="1" t="s">
        <v>3347</v>
      </c>
      <c r="E550" s="1" t="s">
        <v>3348</v>
      </c>
      <c r="F550" s="6">
        <v>41734</v>
      </c>
      <c r="G550" s="7">
        <v>6.2219991854308453E-2</v>
      </c>
      <c r="H550" s="10">
        <v>41748</v>
      </c>
      <c r="I550" s="11">
        <v>1374.96</v>
      </c>
      <c r="J550" s="10">
        <v>42844</v>
      </c>
      <c r="K550" s="11">
        <v>1460.51</v>
      </c>
    </row>
    <row r="551" spans="1:11" ht="135">
      <c r="A551" s="1" t="s">
        <v>3354</v>
      </c>
      <c r="B551" s="1" t="s">
        <v>3355</v>
      </c>
      <c r="C551" s="1" t="s">
        <v>3356</v>
      </c>
      <c r="D551" s="1" t="s">
        <v>3357</v>
      </c>
      <c r="E551" s="1" t="s">
        <v>3358</v>
      </c>
      <c r="F551" s="6">
        <v>39087</v>
      </c>
      <c r="G551" s="7">
        <v>3.0555093307975754</v>
      </c>
      <c r="H551" s="10">
        <v>41048</v>
      </c>
      <c r="I551" s="11">
        <v>84.13</v>
      </c>
      <c r="J551" s="10">
        <v>42143</v>
      </c>
      <c r="K551" s="11">
        <v>341.19</v>
      </c>
    </row>
    <row r="552" spans="1:11" ht="135">
      <c r="A552" s="1" t="s">
        <v>3359</v>
      </c>
      <c r="B552" s="1" t="s">
        <v>3360</v>
      </c>
      <c r="C552" s="1" t="s">
        <v>3361</v>
      </c>
      <c r="D552" s="1" t="s">
        <v>3362</v>
      </c>
      <c r="E552" s="1" t="s">
        <v>3363</v>
      </c>
      <c r="F552" s="6">
        <v>35186</v>
      </c>
      <c r="G552" s="7">
        <v>0.25786345847224246</v>
      </c>
      <c r="H552" s="10">
        <v>35204</v>
      </c>
      <c r="I552" s="11">
        <v>275.95999999999998</v>
      </c>
      <c r="J552" s="10">
        <v>36299</v>
      </c>
      <c r="K552" s="11">
        <v>347.12</v>
      </c>
    </row>
    <row r="553" spans="1:11" ht="135">
      <c r="A553" s="1" t="s">
        <v>3364</v>
      </c>
      <c r="B553" s="1" t="s">
        <v>3365</v>
      </c>
      <c r="C553" s="1" t="s">
        <v>3366</v>
      </c>
      <c r="D553" s="1" t="s">
        <v>3367</v>
      </c>
      <c r="E553" s="1" t="s">
        <v>3368</v>
      </c>
      <c r="F553" s="6">
        <v>36073</v>
      </c>
      <c r="G553" s="7">
        <v>0.16607021131561003</v>
      </c>
      <c r="H553" s="10">
        <v>40409</v>
      </c>
      <c r="I553" s="11">
        <v>117.36</v>
      </c>
      <c r="J553" s="10">
        <v>41505</v>
      </c>
      <c r="K553" s="11">
        <v>136.85</v>
      </c>
    </row>
    <row r="554" spans="1:11" ht="135">
      <c r="A554" s="1" t="s">
        <v>3369</v>
      </c>
      <c r="B554" s="1" t="s">
        <v>3370</v>
      </c>
      <c r="C554" s="1" t="s">
        <v>3371</v>
      </c>
      <c r="D554" s="1" t="s">
        <v>3372</v>
      </c>
      <c r="E554" s="1" t="s">
        <v>3373</v>
      </c>
      <c r="F554" s="6">
        <v>40183</v>
      </c>
      <c r="G554" s="7">
        <v>0.17578772802653397</v>
      </c>
      <c r="H554" s="10">
        <v>40197</v>
      </c>
      <c r="I554" s="11">
        <v>72.36</v>
      </c>
      <c r="J554" s="10">
        <v>41293</v>
      </c>
      <c r="K554" s="11">
        <v>85.08</v>
      </c>
    </row>
    <row r="555" spans="1:11" ht="135">
      <c r="A555" s="1" t="s">
        <v>3118</v>
      </c>
      <c r="B555" s="1" t="s">
        <v>3374</v>
      </c>
      <c r="C555" s="1" t="s">
        <v>3120</v>
      </c>
      <c r="D555" s="1" t="s">
        <v>3121</v>
      </c>
      <c r="E555" s="1" t="s">
        <v>3122</v>
      </c>
      <c r="F555" s="6">
        <v>39364</v>
      </c>
      <c r="G555" s="7">
        <v>4.5927838351078533E-2</v>
      </c>
      <c r="H555" s="10">
        <v>39374</v>
      </c>
      <c r="I555" s="11">
        <v>937.34</v>
      </c>
      <c r="J555" s="10">
        <v>40470</v>
      </c>
      <c r="K555" s="11">
        <v>980.39</v>
      </c>
    </row>
    <row r="556" spans="1:11" ht="135">
      <c r="A556" s="1" t="s">
        <v>3118</v>
      </c>
      <c r="B556" s="1" t="s">
        <v>3374</v>
      </c>
      <c r="C556" s="1" t="s">
        <v>3120</v>
      </c>
      <c r="D556" s="1" t="s">
        <v>3121</v>
      </c>
      <c r="E556" s="1" t="s">
        <v>3123</v>
      </c>
      <c r="F556" s="6">
        <v>39364</v>
      </c>
      <c r="G556" s="7">
        <v>4.106856818064384E-2</v>
      </c>
      <c r="H556" s="10">
        <v>39369</v>
      </c>
      <c r="I556" s="11">
        <v>967.65</v>
      </c>
      <c r="J556" s="10">
        <v>40465</v>
      </c>
      <c r="K556" s="11">
        <v>1007.39</v>
      </c>
    </row>
    <row r="557" spans="1:11" ht="135">
      <c r="A557" s="1" t="s">
        <v>3380</v>
      </c>
      <c r="B557" s="1" t="s">
        <v>3381</v>
      </c>
      <c r="C557" s="1" t="s">
        <v>3382</v>
      </c>
      <c r="D557" s="1" t="s">
        <v>3383</v>
      </c>
      <c r="E557" s="1" t="s">
        <v>3384</v>
      </c>
      <c r="F557" s="6">
        <v>39908</v>
      </c>
      <c r="G557" s="7">
        <v>0.68401919441616998</v>
      </c>
      <c r="H557" s="10">
        <v>39922</v>
      </c>
      <c r="I557" s="11">
        <v>68.77</v>
      </c>
      <c r="J557" s="10">
        <v>41018</v>
      </c>
      <c r="K557" s="11">
        <v>115.81</v>
      </c>
    </row>
    <row r="558" spans="1:11" ht="135">
      <c r="A558" s="1" t="s">
        <v>3387</v>
      </c>
      <c r="B558" s="1" t="s">
        <v>3388</v>
      </c>
      <c r="C558" s="1" t="s">
        <v>3389</v>
      </c>
      <c r="D558" s="1" t="s">
        <v>3390</v>
      </c>
      <c r="E558" s="1" t="s">
        <v>3391</v>
      </c>
      <c r="F558" s="6">
        <v>41218</v>
      </c>
      <c r="G558" s="7">
        <v>-0.2908</v>
      </c>
      <c r="H558" s="10">
        <v>41597</v>
      </c>
      <c r="I558" s="11">
        <v>100</v>
      </c>
      <c r="J558" s="10">
        <v>42693</v>
      </c>
      <c r="K558" s="11">
        <v>70.92</v>
      </c>
    </row>
    <row r="559" spans="1:11" ht="120">
      <c r="A559" s="1" t="s">
        <v>3394</v>
      </c>
      <c r="B559" s="1" t="s">
        <v>3395</v>
      </c>
      <c r="C559" s="1" t="s">
        <v>3396</v>
      </c>
      <c r="D559" s="1" t="s">
        <v>3397</v>
      </c>
      <c r="E559" s="1" t="s">
        <v>3398</v>
      </c>
      <c r="F559" s="6">
        <v>39999</v>
      </c>
      <c r="G559" s="7">
        <v>0.37072856221792388</v>
      </c>
      <c r="H559" s="10">
        <v>41505</v>
      </c>
      <c r="I559" s="11">
        <v>93.06</v>
      </c>
      <c r="J559" s="10">
        <v>42601</v>
      </c>
      <c r="K559" s="11">
        <v>127.56</v>
      </c>
    </row>
    <row r="560" spans="1:11" ht="135">
      <c r="A560" s="1" t="s">
        <v>3403</v>
      </c>
      <c r="B560" s="1" t="s">
        <v>3404</v>
      </c>
      <c r="C560" s="1" t="s">
        <v>3405</v>
      </c>
      <c r="D560" s="1" t="s">
        <v>3406</v>
      </c>
      <c r="E560" s="1" t="s">
        <v>3407</v>
      </c>
      <c r="F560" s="6">
        <v>38661</v>
      </c>
      <c r="G560" s="7">
        <v>-0.7453774200565586</v>
      </c>
      <c r="H560" s="10">
        <v>38887</v>
      </c>
      <c r="I560" s="11">
        <v>91.94</v>
      </c>
      <c r="J560" s="10">
        <v>39983</v>
      </c>
      <c r="K560" s="11">
        <v>23.41</v>
      </c>
    </row>
    <row r="561" spans="1:11" ht="120">
      <c r="A561" s="1" t="s">
        <v>3408</v>
      </c>
      <c r="B561" s="1" t="s">
        <v>3409</v>
      </c>
      <c r="C561" s="1" t="s">
        <v>3410</v>
      </c>
      <c r="D561" s="1" t="s">
        <v>3411</v>
      </c>
      <c r="E561" s="1" t="s">
        <v>3412</v>
      </c>
      <c r="F561" s="6">
        <v>39026</v>
      </c>
      <c r="G561" s="7">
        <v>-0.46077409492043636</v>
      </c>
      <c r="H561" s="10">
        <v>39040</v>
      </c>
      <c r="I561" s="11">
        <v>431.73</v>
      </c>
      <c r="J561" s="10">
        <v>40136</v>
      </c>
      <c r="K561" s="11">
        <v>232.8</v>
      </c>
    </row>
    <row r="562" spans="1:11" ht="135">
      <c r="A562" s="1" t="s">
        <v>3418</v>
      </c>
      <c r="B562" s="1" t="s">
        <v>3419</v>
      </c>
      <c r="C562" s="1" t="s">
        <v>3420</v>
      </c>
      <c r="D562" s="1" t="s">
        <v>3421</v>
      </c>
      <c r="E562" s="1" t="s">
        <v>3422</v>
      </c>
      <c r="F562" s="6">
        <v>39634</v>
      </c>
      <c r="G562" s="7">
        <v>1.2443857331571997</v>
      </c>
      <c r="H562" s="10">
        <v>40287</v>
      </c>
      <c r="I562" s="11">
        <v>98.41</v>
      </c>
      <c r="J562" s="10">
        <v>41383</v>
      </c>
      <c r="K562" s="11">
        <v>220.87</v>
      </c>
    </row>
    <row r="563" spans="1:11" ht="135">
      <c r="A563" s="1" t="s">
        <v>3423</v>
      </c>
      <c r="B563" s="1" t="s">
        <v>3424</v>
      </c>
      <c r="C563" s="1" t="s">
        <v>3425</v>
      </c>
      <c r="D563" s="1" t="s">
        <v>3426</v>
      </c>
      <c r="E563" s="1" t="s">
        <v>3427</v>
      </c>
      <c r="F563" s="6">
        <v>41369</v>
      </c>
      <c r="G563" s="7">
        <v>0.32063324302599083</v>
      </c>
      <c r="H563" s="10">
        <v>41383</v>
      </c>
      <c r="I563" s="11">
        <v>1343.56</v>
      </c>
      <c r="J563" s="10">
        <v>42479</v>
      </c>
      <c r="K563" s="11">
        <v>1774.3500000000001</v>
      </c>
    </row>
    <row r="564" spans="1:11" ht="135">
      <c r="A564" s="1" t="s">
        <v>3435</v>
      </c>
      <c r="B564" s="1" t="s">
        <v>3436</v>
      </c>
      <c r="C564" s="1" t="s">
        <v>3437</v>
      </c>
      <c r="D564" s="1" t="s">
        <v>3438</v>
      </c>
      <c r="E564" s="1" t="s">
        <v>3439</v>
      </c>
      <c r="F564" s="6">
        <v>39268</v>
      </c>
      <c r="G564" s="7">
        <v>-0.37210193523663526</v>
      </c>
      <c r="H564" s="10">
        <v>41383</v>
      </c>
      <c r="I564" s="11">
        <v>104.38</v>
      </c>
      <c r="J564" s="10">
        <v>42479</v>
      </c>
      <c r="K564" s="11">
        <v>65.540000000000006</v>
      </c>
    </row>
    <row r="565" spans="1:11" ht="135">
      <c r="A565" s="1" t="s">
        <v>3440</v>
      </c>
      <c r="B565" s="1" t="s">
        <v>3441</v>
      </c>
      <c r="C565" s="1" t="s">
        <v>3442</v>
      </c>
      <c r="D565" s="1" t="s">
        <v>3443</v>
      </c>
      <c r="E565" s="1" t="s">
        <v>3444</v>
      </c>
      <c r="F565" s="6">
        <v>34704</v>
      </c>
      <c r="G565" s="7">
        <v>0.72103516921035193</v>
      </c>
      <c r="H565" s="10">
        <v>34718</v>
      </c>
      <c r="I565" s="11">
        <v>678.15</v>
      </c>
      <c r="J565" s="10">
        <v>35814</v>
      </c>
      <c r="K565" s="11">
        <v>1167.1200000000001</v>
      </c>
    </row>
    <row r="566" spans="1:11" ht="135">
      <c r="A566" s="1" t="s">
        <v>3445</v>
      </c>
      <c r="B566" s="1" t="s">
        <v>3446</v>
      </c>
      <c r="C566" s="1" t="s">
        <v>3447</v>
      </c>
      <c r="D566" s="1" t="s">
        <v>3448</v>
      </c>
      <c r="E566" s="1" t="s">
        <v>3449</v>
      </c>
      <c r="F566" s="6">
        <v>41126</v>
      </c>
      <c r="G566" s="7">
        <v>0.16139783860216142</v>
      </c>
      <c r="H566" s="10">
        <v>41566</v>
      </c>
      <c r="I566" s="11">
        <v>99.01</v>
      </c>
      <c r="J566" s="10">
        <v>42662</v>
      </c>
      <c r="K566" s="11">
        <v>114.99000000000001</v>
      </c>
    </row>
    <row r="567" spans="1:11" ht="135">
      <c r="A567" s="1" t="s">
        <v>3450</v>
      </c>
      <c r="B567" s="1" t="s">
        <v>3451</v>
      </c>
      <c r="C567" s="1" t="s">
        <v>3452</v>
      </c>
      <c r="D567" s="1" t="s">
        <v>3453</v>
      </c>
      <c r="E567" s="1" t="s">
        <v>3454</v>
      </c>
      <c r="F567" s="6">
        <v>30046</v>
      </c>
      <c r="G567" s="7">
        <v>-0.29268292682926828</v>
      </c>
      <c r="H567" s="10">
        <v>32770</v>
      </c>
      <c r="I567" s="11">
        <v>102.5</v>
      </c>
      <c r="J567" s="10">
        <v>33866</v>
      </c>
      <c r="K567" s="11">
        <v>72.5</v>
      </c>
    </row>
    <row r="568" spans="1:11" ht="135">
      <c r="A568" s="1" t="s">
        <v>3455</v>
      </c>
      <c r="B568" s="1" t="s">
        <v>3456</v>
      </c>
      <c r="C568" s="1" t="s">
        <v>3457</v>
      </c>
      <c r="D568" s="1" t="s">
        <v>3458</v>
      </c>
      <c r="E568" s="1" t="s">
        <v>3460</v>
      </c>
      <c r="F568" s="6">
        <v>41526</v>
      </c>
      <c r="G568" s="7">
        <v>1.2629270113869704</v>
      </c>
      <c r="H568" s="10">
        <v>41834</v>
      </c>
      <c r="I568" s="11">
        <v>107.14</v>
      </c>
      <c r="J568" s="10">
        <v>42930</v>
      </c>
      <c r="K568" s="11">
        <v>242.45000000000002</v>
      </c>
    </row>
    <row r="569" spans="1:11" ht="150">
      <c r="A569" s="1" t="s">
        <v>2959</v>
      </c>
      <c r="B569" s="1" t="s">
        <v>3461</v>
      </c>
      <c r="C569" s="1" t="s">
        <v>2961</v>
      </c>
      <c r="D569" s="1" t="s">
        <v>2962</v>
      </c>
      <c r="E569" s="1" t="s">
        <v>2963</v>
      </c>
      <c r="F569" s="6">
        <v>41556</v>
      </c>
      <c r="G569" s="7">
        <v>3.0075794205227906</v>
      </c>
      <c r="H569" s="10">
        <v>41561</v>
      </c>
      <c r="I569" s="11">
        <v>2998.91</v>
      </c>
      <c r="J569" s="10">
        <v>42657</v>
      </c>
      <c r="K569" s="11">
        <v>12018.37</v>
      </c>
    </row>
    <row r="570" spans="1:11" ht="135">
      <c r="A570" s="1" t="s">
        <v>3462</v>
      </c>
      <c r="B570" s="1" t="s">
        <v>3463</v>
      </c>
      <c r="C570" s="1" t="s">
        <v>3464</v>
      </c>
      <c r="D570" s="1" t="s">
        <v>3465</v>
      </c>
      <c r="E570" s="1" t="s">
        <v>3466</v>
      </c>
      <c r="F570" s="6">
        <v>39391</v>
      </c>
      <c r="G570" s="7">
        <v>0.565156624004022</v>
      </c>
      <c r="H570" s="10">
        <v>39405</v>
      </c>
      <c r="I570" s="11">
        <v>7319.4400000000005</v>
      </c>
      <c r="J570" s="10">
        <v>40501</v>
      </c>
      <c r="K570" s="11">
        <v>11456.07</v>
      </c>
    </row>
    <row r="571" spans="1:11" ht="135">
      <c r="A571" s="1" t="s">
        <v>3473</v>
      </c>
      <c r="B571" s="1" t="s">
        <v>3474</v>
      </c>
      <c r="C571" s="1" t="s">
        <v>3475</v>
      </c>
      <c r="D571" s="1" t="s">
        <v>3476</v>
      </c>
      <c r="E571" s="1" t="s">
        <v>3477</v>
      </c>
      <c r="F571" s="6">
        <v>39026</v>
      </c>
      <c r="G571" s="7">
        <v>-0.75512708150744956</v>
      </c>
      <c r="H571" s="10">
        <v>39040</v>
      </c>
      <c r="I571" s="11">
        <v>114.10000000000001</v>
      </c>
      <c r="J571" s="10">
        <v>40136</v>
      </c>
      <c r="K571" s="11">
        <v>27.94</v>
      </c>
    </row>
    <row r="572" spans="1:11" ht="135">
      <c r="A572" s="1" t="s">
        <v>3480</v>
      </c>
      <c r="B572" s="1" t="s">
        <v>3481</v>
      </c>
      <c r="C572" s="1" t="s">
        <v>3482</v>
      </c>
      <c r="D572" s="1" t="s">
        <v>3483</v>
      </c>
      <c r="E572" s="1" t="s">
        <v>3484</v>
      </c>
      <c r="F572" s="6">
        <v>40091</v>
      </c>
      <c r="G572" s="7">
        <v>0.66372101862409716</v>
      </c>
      <c r="H572" s="10">
        <v>41140</v>
      </c>
      <c r="I572" s="11">
        <v>105.24000000000001</v>
      </c>
      <c r="J572" s="10">
        <v>42235</v>
      </c>
      <c r="K572" s="11">
        <v>175.09</v>
      </c>
    </row>
    <row r="573" spans="1:11" ht="135">
      <c r="A573" s="1" t="s">
        <v>3485</v>
      </c>
      <c r="B573" s="1" t="s">
        <v>3486</v>
      </c>
      <c r="C573" s="1" t="s">
        <v>3487</v>
      </c>
      <c r="D573" s="1" t="s">
        <v>3488</v>
      </c>
      <c r="E573" s="1" t="s">
        <v>3489</v>
      </c>
      <c r="F573" s="6">
        <v>39573</v>
      </c>
      <c r="G573" s="7">
        <v>-9.683584625185819E-2</v>
      </c>
      <c r="H573" s="10">
        <v>39801</v>
      </c>
      <c r="I573" s="11">
        <v>141.27000000000001</v>
      </c>
      <c r="J573" s="10">
        <v>40896</v>
      </c>
      <c r="K573" s="11">
        <v>127.59</v>
      </c>
    </row>
    <row r="574" spans="1:11" ht="135">
      <c r="A574" s="1" t="s">
        <v>3495</v>
      </c>
      <c r="B574" s="1" t="s">
        <v>3496</v>
      </c>
      <c r="C574" s="1" t="s">
        <v>3497</v>
      </c>
      <c r="D574" s="1" t="s">
        <v>3498</v>
      </c>
      <c r="E574" s="1" t="s">
        <v>3499</v>
      </c>
      <c r="F574" s="6">
        <v>40364</v>
      </c>
      <c r="G574" s="7">
        <v>-2.6938694661780716E-2</v>
      </c>
      <c r="H574" s="10">
        <v>41018</v>
      </c>
      <c r="I574" s="11">
        <v>100.97</v>
      </c>
      <c r="J574" s="10">
        <v>42113</v>
      </c>
      <c r="K574" s="11">
        <v>98.25</v>
      </c>
    </row>
    <row r="575" spans="1:11" ht="135">
      <c r="A575" s="1" t="s">
        <v>3500</v>
      </c>
      <c r="B575" s="1" t="s">
        <v>3501</v>
      </c>
      <c r="C575" s="1" t="s">
        <v>3502</v>
      </c>
      <c r="D575" s="1" t="s">
        <v>3503</v>
      </c>
      <c r="E575" s="1" t="s">
        <v>3504</v>
      </c>
      <c r="F575" s="6">
        <v>40668</v>
      </c>
      <c r="G575" s="7">
        <v>0.55777176638438231</v>
      </c>
      <c r="H575" s="10">
        <v>40682</v>
      </c>
      <c r="I575" s="11">
        <v>1415.83</v>
      </c>
      <c r="J575" s="10">
        <v>41778</v>
      </c>
      <c r="K575" s="11">
        <v>2205.54</v>
      </c>
    </row>
    <row r="576" spans="1:11" ht="120">
      <c r="A576" s="1" t="s">
        <v>3510</v>
      </c>
      <c r="B576" s="1" t="s">
        <v>3511</v>
      </c>
      <c r="C576" s="1" t="s">
        <v>3512</v>
      </c>
      <c r="D576" s="1" t="s">
        <v>3513</v>
      </c>
      <c r="E576" s="1" t="s">
        <v>3514</v>
      </c>
      <c r="F576" s="6">
        <v>26973</v>
      </c>
      <c r="G576" s="7">
        <v>-0.35241267918433267</v>
      </c>
      <c r="H576" s="10">
        <v>32861</v>
      </c>
      <c r="I576" s="11">
        <v>99.06</v>
      </c>
      <c r="J576" s="10">
        <v>33957</v>
      </c>
      <c r="K576" s="11">
        <v>64.150000000000006</v>
      </c>
    </row>
    <row r="577" spans="1:11" ht="120">
      <c r="A577" s="1" t="s">
        <v>3519</v>
      </c>
      <c r="B577" s="1" t="s">
        <v>3520</v>
      </c>
      <c r="C577" s="1" t="s">
        <v>3521</v>
      </c>
      <c r="D577" s="1" t="s">
        <v>3522</v>
      </c>
      <c r="E577" s="1" t="s">
        <v>3523</v>
      </c>
      <c r="F577" s="6">
        <v>38173</v>
      </c>
      <c r="G577" s="7">
        <v>-0.24521005595924156</v>
      </c>
      <c r="H577" s="10">
        <v>38187</v>
      </c>
      <c r="I577" s="11">
        <v>1197.3</v>
      </c>
      <c r="J577" s="10">
        <v>39282</v>
      </c>
      <c r="K577" s="11">
        <v>903.71</v>
      </c>
    </row>
    <row r="578" spans="1:11" ht="135">
      <c r="A578" s="1" t="s">
        <v>3534</v>
      </c>
      <c r="B578" s="1" t="s">
        <v>3535</v>
      </c>
      <c r="C578" s="1" t="s">
        <v>3536</v>
      </c>
      <c r="D578" s="1" t="s">
        <v>3537</v>
      </c>
      <c r="E578" s="1" t="s">
        <v>3538</v>
      </c>
      <c r="F578" s="6">
        <v>41583</v>
      </c>
      <c r="G578" s="7">
        <v>1.4872521246458924E-2</v>
      </c>
      <c r="H578" s="10">
        <v>41597</v>
      </c>
      <c r="I578" s="11">
        <v>1059</v>
      </c>
      <c r="J578" s="10">
        <v>42693</v>
      </c>
      <c r="K578" s="11">
        <v>1074.75</v>
      </c>
    </row>
    <row r="579" spans="1:11" ht="135">
      <c r="A579" s="1" t="s">
        <v>3539</v>
      </c>
      <c r="B579" s="1" t="s">
        <v>3540</v>
      </c>
      <c r="C579" s="1" t="s">
        <v>3541</v>
      </c>
      <c r="D579" s="1" t="s">
        <v>3542</v>
      </c>
      <c r="E579" s="1" t="s">
        <v>3543</v>
      </c>
      <c r="F579" s="6">
        <v>39177</v>
      </c>
      <c r="G579" s="7">
        <v>-0.28059332509270707</v>
      </c>
      <c r="H579" s="10">
        <v>40044</v>
      </c>
      <c r="I579" s="11">
        <v>202.25</v>
      </c>
      <c r="J579" s="10">
        <v>41140</v>
      </c>
      <c r="K579" s="11">
        <v>145.5</v>
      </c>
    </row>
    <row r="580" spans="1:11" ht="135">
      <c r="A580" s="1" t="s">
        <v>3546</v>
      </c>
      <c r="B580" s="1" t="s">
        <v>3547</v>
      </c>
      <c r="C580" s="1" t="s">
        <v>3548</v>
      </c>
      <c r="D580" s="1" t="s">
        <v>3549</v>
      </c>
      <c r="E580" s="1" t="s">
        <v>3550</v>
      </c>
      <c r="F580" s="6">
        <v>40849</v>
      </c>
      <c r="G580" s="7">
        <v>1.5266961368441287</v>
      </c>
      <c r="H580" s="10">
        <v>40866</v>
      </c>
      <c r="I580" s="11">
        <v>260.14999999999998</v>
      </c>
      <c r="J580" s="10">
        <v>41962</v>
      </c>
      <c r="K580" s="11">
        <v>657.32</v>
      </c>
    </row>
    <row r="581" spans="1:11" ht="135">
      <c r="A581" s="1" t="s">
        <v>3546</v>
      </c>
      <c r="B581" s="1" t="s">
        <v>3547</v>
      </c>
      <c r="C581" s="1" t="s">
        <v>3548</v>
      </c>
      <c r="D581" s="1" t="s">
        <v>3549</v>
      </c>
      <c r="E581" s="1" t="s">
        <v>3551</v>
      </c>
      <c r="F581" s="6">
        <v>40849</v>
      </c>
      <c r="G581" s="7">
        <v>1.3708614122472897</v>
      </c>
      <c r="H581" s="10">
        <v>40861</v>
      </c>
      <c r="I581" s="11">
        <v>273.04000000000002</v>
      </c>
      <c r="J581" s="10">
        <v>41957</v>
      </c>
      <c r="K581" s="11">
        <v>647.34</v>
      </c>
    </row>
    <row r="582" spans="1:11" ht="135">
      <c r="A582" s="1" t="s">
        <v>3552</v>
      </c>
      <c r="B582" s="1" t="s">
        <v>3553</v>
      </c>
      <c r="C582" s="1" t="s">
        <v>3554</v>
      </c>
      <c r="D582" s="1" t="s">
        <v>3555</v>
      </c>
      <c r="E582" s="1" t="s">
        <v>3556</v>
      </c>
      <c r="F582" s="6">
        <v>41187</v>
      </c>
      <c r="G582" s="7">
        <v>0.24272877297745912</v>
      </c>
      <c r="H582" s="10">
        <v>41201</v>
      </c>
      <c r="I582" s="11">
        <v>2096.62</v>
      </c>
      <c r="J582" s="10">
        <v>42296</v>
      </c>
      <c r="K582" s="11">
        <v>2605.5300000000002</v>
      </c>
    </row>
    <row r="583" spans="1:11" ht="135">
      <c r="A583" s="1" t="s">
        <v>3559</v>
      </c>
      <c r="B583" s="1" t="s">
        <v>3560</v>
      </c>
      <c r="C583" s="1" t="s">
        <v>3561</v>
      </c>
      <c r="D583" s="1" t="s">
        <v>3562</v>
      </c>
      <c r="E583" s="1" t="s">
        <v>3563</v>
      </c>
      <c r="F583" s="6">
        <v>36104</v>
      </c>
      <c r="G583" s="7">
        <v>8.0527696498839685</v>
      </c>
      <c r="H583" s="10">
        <v>41413</v>
      </c>
      <c r="I583" s="11">
        <v>99.11</v>
      </c>
      <c r="J583" s="10">
        <v>42509</v>
      </c>
      <c r="K583" s="11">
        <v>897.22</v>
      </c>
    </row>
    <row r="584" spans="1:11" ht="135">
      <c r="A584" s="1" t="s">
        <v>3564</v>
      </c>
      <c r="B584" s="1" t="s">
        <v>3565</v>
      </c>
      <c r="C584" s="1" t="s">
        <v>3566</v>
      </c>
      <c r="D584" s="1" t="s">
        <v>3567</v>
      </c>
      <c r="E584" s="1" t="s">
        <v>3568</v>
      </c>
      <c r="F584" s="6">
        <v>41552</v>
      </c>
      <c r="G584" s="7">
        <v>0.20659722222222229</v>
      </c>
      <c r="H584" s="10">
        <v>41566</v>
      </c>
      <c r="I584" s="11">
        <v>11.52</v>
      </c>
      <c r="J584" s="10">
        <v>42662</v>
      </c>
      <c r="K584" s="11">
        <v>13.9</v>
      </c>
    </row>
    <row r="585" spans="1:11" ht="135">
      <c r="A585" s="1" t="s">
        <v>3184</v>
      </c>
      <c r="B585" s="1" t="s">
        <v>3569</v>
      </c>
      <c r="C585" s="1" t="s">
        <v>3186</v>
      </c>
      <c r="D585" s="1" t="s">
        <v>3187</v>
      </c>
      <c r="E585" s="1" t="s">
        <v>3188</v>
      </c>
      <c r="F585" s="6">
        <v>41707</v>
      </c>
      <c r="G585" s="7">
        <v>0.29471411497089101</v>
      </c>
      <c r="H585" s="10">
        <v>41717</v>
      </c>
      <c r="I585" s="11">
        <v>259.37</v>
      </c>
      <c r="J585" s="10">
        <v>42813</v>
      </c>
      <c r="K585" s="11">
        <v>335.81</v>
      </c>
    </row>
    <row r="586" spans="1:11" ht="135">
      <c r="A586" s="1" t="s">
        <v>3184</v>
      </c>
      <c r="B586" s="1" t="s">
        <v>3569</v>
      </c>
      <c r="C586" s="1" t="s">
        <v>3186</v>
      </c>
      <c r="D586" s="1" t="s">
        <v>3187</v>
      </c>
      <c r="E586" s="1" t="s">
        <v>3189</v>
      </c>
      <c r="F586" s="6">
        <v>41707</v>
      </c>
      <c r="G586" s="7">
        <v>0.18426088654559658</v>
      </c>
      <c r="H586" s="10">
        <v>41712</v>
      </c>
      <c r="I586" s="11">
        <v>256.05</v>
      </c>
      <c r="J586" s="10">
        <v>42808</v>
      </c>
      <c r="K586" s="11">
        <v>303.23</v>
      </c>
    </row>
    <row r="587" spans="1:11" ht="135">
      <c r="A587" s="1" t="s">
        <v>3184</v>
      </c>
      <c r="B587" s="1" t="s">
        <v>3569</v>
      </c>
      <c r="C587" s="1" t="s">
        <v>3190</v>
      </c>
      <c r="D587" s="1" t="s">
        <v>3191</v>
      </c>
      <c r="E587" s="1" t="s">
        <v>3192</v>
      </c>
      <c r="F587" s="6">
        <v>41707</v>
      </c>
      <c r="G587" s="7">
        <v>0.58521170960499502</v>
      </c>
      <c r="H587" s="10">
        <v>41712</v>
      </c>
      <c r="I587" s="11">
        <v>25508.29</v>
      </c>
      <c r="J587" s="10">
        <v>42808</v>
      </c>
      <c r="K587" s="11">
        <v>40436.04</v>
      </c>
    </row>
    <row r="588" spans="1:11" ht="135">
      <c r="A588" s="1" t="s">
        <v>3290</v>
      </c>
      <c r="B588" s="1" t="s">
        <v>3570</v>
      </c>
      <c r="C588" s="1" t="s">
        <v>3292</v>
      </c>
      <c r="D588" s="1" t="s">
        <v>3293</v>
      </c>
      <c r="E588" s="1" t="s">
        <v>3294</v>
      </c>
      <c r="F588" s="6">
        <v>41764</v>
      </c>
      <c r="G588" s="7">
        <v>1.0948655256723718</v>
      </c>
      <c r="H588" s="10">
        <v>41778</v>
      </c>
      <c r="I588" s="11">
        <v>40.9</v>
      </c>
      <c r="J588" s="10">
        <v>42874</v>
      </c>
      <c r="K588" s="11">
        <v>85.68</v>
      </c>
    </row>
    <row r="589" spans="1:11" ht="135">
      <c r="A589" s="1" t="s">
        <v>3290</v>
      </c>
      <c r="B589" s="1" t="s">
        <v>3570</v>
      </c>
      <c r="C589" s="1" t="s">
        <v>3292</v>
      </c>
      <c r="D589" s="1" t="s">
        <v>3293</v>
      </c>
      <c r="E589" s="1" t="s">
        <v>3295</v>
      </c>
      <c r="F589" s="6">
        <v>41764</v>
      </c>
      <c r="G589" s="7">
        <v>0.82043204320432062</v>
      </c>
      <c r="H589" s="10">
        <v>41773</v>
      </c>
      <c r="I589" s="11">
        <v>44.44</v>
      </c>
      <c r="J589" s="10">
        <v>42869</v>
      </c>
      <c r="K589" s="11">
        <v>80.900000000000006</v>
      </c>
    </row>
    <row r="590" spans="1:11" ht="135">
      <c r="A590" s="1" t="s">
        <v>3571</v>
      </c>
      <c r="B590" s="1" t="s">
        <v>3572</v>
      </c>
      <c r="C590" s="1" t="s">
        <v>3573</v>
      </c>
      <c r="D590" s="1" t="s">
        <v>3574</v>
      </c>
      <c r="E590" s="1" t="s">
        <v>3575</v>
      </c>
      <c r="F590" s="6">
        <v>38903</v>
      </c>
      <c r="G590" s="7">
        <v>-0.50281963777186689</v>
      </c>
      <c r="H590" s="10">
        <v>38917</v>
      </c>
      <c r="I590" s="11">
        <v>30764.59</v>
      </c>
      <c r="J590" s="10">
        <v>40013</v>
      </c>
      <c r="K590" s="11">
        <v>15295.550000000001</v>
      </c>
    </row>
    <row r="591" spans="1:11" ht="135">
      <c r="A591" s="1" t="s">
        <v>3583</v>
      </c>
      <c r="B591" s="1" t="s">
        <v>3584</v>
      </c>
      <c r="C591" s="1" t="s">
        <v>3585</v>
      </c>
      <c r="D591" s="1" t="s">
        <v>3586</v>
      </c>
      <c r="E591" s="1" t="s">
        <v>3587</v>
      </c>
      <c r="F591" s="6">
        <v>41675</v>
      </c>
      <c r="G591" s="7">
        <v>-0.69989576423765754</v>
      </c>
      <c r="H591" s="10">
        <v>41689</v>
      </c>
      <c r="I591" s="11">
        <v>105.53</v>
      </c>
      <c r="J591" s="10">
        <v>42785</v>
      </c>
      <c r="K591" s="11">
        <v>31.67</v>
      </c>
    </row>
    <row r="592" spans="1:11" ht="135">
      <c r="A592" s="1" t="s">
        <v>3588</v>
      </c>
      <c r="B592" s="1" t="s">
        <v>3589</v>
      </c>
      <c r="C592" s="1" t="s">
        <v>3590</v>
      </c>
      <c r="D592" s="1" t="s">
        <v>3591</v>
      </c>
      <c r="E592" s="1" t="s">
        <v>3592</v>
      </c>
      <c r="F592" s="6">
        <v>40224</v>
      </c>
      <c r="G592" s="7">
        <v>9.7064757878555022E-2</v>
      </c>
      <c r="H592" s="10">
        <v>40228</v>
      </c>
      <c r="I592" s="11">
        <v>416.32</v>
      </c>
      <c r="J592" s="10">
        <v>41324</v>
      </c>
      <c r="K592" s="11">
        <v>456.73</v>
      </c>
    </row>
    <row r="593" spans="1:11" ht="135">
      <c r="A593" s="1" t="s">
        <v>3593</v>
      </c>
      <c r="B593" s="1" t="s">
        <v>3594</v>
      </c>
      <c r="C593" s="1" t="s">
        <v>3595</v>
      </c>
      <c r="D593" s="1" t="s">
        <v>3596</v>
      </c>
      <c r="E593" s="1" t="s">
        <v>3597</v>
      </c>
      <c r="F593" s="6">
        <v>40119</v>
      </c>
      <c r="G593" s="7">
        <v>0.65601059846783005</v>
      </c>
      <c r="H593" s="10">
        <v>40136</v>
      </c>
      <c r="I593" s="11">
        <v>173.61</v>
      </c>
      <c r="J593" s="10">
        <v>41232</v>
      </c>
      <c r="K593" s="11">
        <v>287.5</v>
      </c>
    </row>
    <row r="594" spans="1:11" ht="135">
      <c r="A594" s="1" t="s">
        <v>3593</v>
      </c>
      <c r="B594" s="1" t="s">
        <v>3594</v>
      </c>
      <c r="C594" s="1" t="s">
        <v>3595</v>
      </c>
      <c r="D594" s="1" t="s">
        <v>3596</v>
      </c>
      <c r="E594" s="1" t="s">
        <v>3598</v>
      </c>
      <c r="F594" s="6">
        <v>40119</v>
      </c>
      <c r="G594" s="7">
        <v>0.6640170497091179</v>
      </c>
      <c r="H594" s="10">
        <v>40131</v>
      </c>
      <c r="I594" s="11">
        <v>173.61</v>
      </c>
      <c r="J594" s="10">
        <v>41227</v>
      </c>
      <c r="K594" s="11">
        <v>288.89</v>
      </c>
    </row>
    <row r="595" spans="1:11" ht="135">
      <c r="A595" s="1" t="s">
        <v>3599</v>
      </c>
      <c r="B595" s="1" t="s">
        <v>3600</v>
      </c>
      <c r="C595" s="1" t="s">
        <v>3601</v>
      </c>
      <c r="D595" s="1" t="s">
        <v>3602</v>
      </c>
      <c r="E595" s="1" t="s">
        <v>3603</v>
      </c>
      <c r="F595" s="6">
        <v>41342</v>
      </c>
      <c r="G595" s="7">
        <v>2.3399740147249894</v>
      </c>
      <c r="H595" s="10">
        <v>41469</v>
      </c>
      <c r="I595" s="11">
        <v>69.27</v>
      </c>
      <c r="J595" s="10">
        <v>42565</v>
      </c>
      <c r="K595" s="11">
        <v>231.36</v>
      </c>
    </row>
    <row r="596" spans="1:11" ht="135">
      <c r="A596" s="1" t="s">
        <v>3604</v>
      </c>
      <c r="B596" s="1" t="s">
        <v>3605</v>
      </c>
      <c r="C596" s="1" t="s">
        <v>3606</v>
      </c>
      <c r="D596" s="1" t="s">
        <v>3607</v>
      </c>
      <c r="E596" s="1" t="s">
        <v>3608</v>
      </c>
      <c r="F596" s="6">
        <v>41552</v>
      </c>
      <c r="G596" s="7">
        <v>-0.40254198191548257</v>
      </c>
      <c r="H596" s="10">
        <v>41566</v>
      </c>
      <c r="I596" s="11">
        <v>433.52</v>
      </c>
      <c r="J596" s="10">
        <v>42662</v>
      </c>
      <c r="K596" s="11">
        <v>259.01</v>
      </c>
    </row>
    <row r="597" spans="1:11" ht="120">
      <c r="A597" s="1" t="s">
        <v>3609</v>
      </c>
      <c r="B597" s="1" t="s">
        <v>3610</v>
      </c>
      <c r="C597" s="1" t="s">
        <v>3611</v>
      </c>
      <c r="D597" s="1" t="s">
        <v>3612</v>
      </c>
      <c r="E597" s="1" t="s">
        <v>3613</v>
      </c>
      <c r="F597" s="6">
        <v>40913</v>
      </c>
      <c r="G597" s="7">
        <v>0.27919420837267861</v>
      </c>
      <c r="H597" s="10">
        <v>40927</v>
      </c>
      <c r="I597" s="11">
        <v>730.71</v>
      </c>
      <c r="J597" s="10">
        <v>42023</v>
      </c>
      <c r="K597" s="11">
        <v>934.72</v>
      </c>
    </row>
    <row r="598" spans="1:11" ht="135">
      <c r="A598" s="1" t="s">
        <v>3619</v>
      </c>
      <c r="B598" s="1" t="s">
        <v>3620</v>
      </c>
      <c r="C598" s="1" t="s">
        <v>3621</v>
      </c>
      <c r="D598" s="1" t="s">
        <v>3622</v>
      </c>
      <c r="E598" s="1" t="s">
        <v>3623</v>
      </c>
      <c r="F598" s="6">
        <v>41369</v>
      </c>
      <c r="G598" s="7">
        <v>1.723481148661848</v>
      </c>
      <c r="H598" s="10">
        <v>41566</v>
      </c>
      <c r="I598" s="11">
        <v>102.38</v>
      </c>
      <c r="J598" s="10">
        <v>42662</v>
      </c>
      <c r="K598" s="11">
        <v>278.83</v>
      </c>
    </row>
    <row r="599" spans="1:11" ht="135">
      <c r="A599" s="1" t="s">
        <v>3626</v>
      </c>
      <c r="B599" s="1" t="s">
        <v>3627</v>
      </c>
      <c r="C599" s="1" t="s">
        <v>3628</v>
      </c>
      <c r="D599" s="1" t="s">
        <v>3629</v>
      </c>
      <c r="E599" s="1" t="s">
        <v>3630</v>
      </c>
      <c r="F599" s="6">
        <v>41491</v>
      </c>
      <c r="G599" s="7">
        <v>2.168222171636696E-2</v>
      </c>
      <c r="H599" s="10">
        <v>41505</v>
      </c>
      <c r="I599" s="11">
        <v>175.72</v>
      </c>
      <c r="J599" s="10">
        <v>42601</v>
      </c>
      <c r="K599" s="11">
        <v>179.53</v>
      </c>
    </row>
    <row r="600" spans="1:11" ht="135">
      <c r="A600" s="1" t="s">
        <v>3631</v>
      </c>
      <c r="B600" s="1" t="s">
        <v>3632</v>
      </c>
      <c r="C600" s="1" t="s">
        <v>3633</v>
      </c>
      <c r="D600" s="1" t="s">
        <v>3634</v>
      </c>
      <c r="E600" s="1" t="s">
        <v>3635</v>
      </c>
      <c r="F600" s="6">
        <v>40760</v>
      </c>
      <c r="G600" s="7">
        <v>0.95498342859887608</v>
      </c>
      <c r="H600" s="10">
        <v>40774</v>
      </c>
      <c r="I600" s="11">
        <v>3122.85</v>
      </c>
      <c r="J600" s="10">
        <v>41870</v>
      </c>
      <c r="K600" s="11">
        <v>6105.12</v>
      </c>
    </row>
    <row r="601" spans="1:11" ht="135">
      <c r="A601" s="1" t="s">
        <v>3637</v>
      </c>
      <c r="B601" s="1" t="s">
        <v>3638</v>
      </c>
      <c r="C601" s="1" t="s">
        <v>3639</v>
      </c>
      <c r="D601" s="1" t="s">
        <v>3640</v>
      </c>
      <c r="E601" s="1" t="s">
        <v>3641</v>
      </c>
      <c r="F601" s="6">
        <v>40879</v>
      </c>
      <c r="G601" s="7">
        <v>-0.5972508591065292</v>
      </c>
      <c r="H601" s="10">
        <v>40896</v>
      </c>
      <c r="I601" s="11">
        <v>29.1</v>
      </c>
      <c r="J601" s="10">
        <v>41992</v>
      </c>
      <c r="K601" s="11">
        <v>11.72</v>
      </c>
    </row>
    <row r="602" spans="1:11" ht="135">
      <c r="A602" s="1" t="s">
        <v>3637</v>
      </c>
      <c r="B602" s="1" t="s">
        <v>3638</v>
      </c>
      <c r="C602" s="1" t="s">
        <v>3639</v>
      </c>
      <c r="D602" s="1" t="s">
        <v>3640</v>
      </c>
      <c r="E602" s="1" t="s">
        <v>3642</v>
      </c>
      <c r="F602" s="6">
        <v>40879</v>
      </c>
      <c r="G602" s="7">
        <v>-0.62410423452768726</v>
      </c>
      <c r="H602" s="10">
        <v>40891</v>
      </c>
      <c r="I602" s="11">
        <v>30.7</v>
      </c>
      <c r="J602" s="10">
        <v>41987</v>
      </c>
      <c r="K602" s="11">
        <v>11.540000000000001</v>
      </c>
    </row>
    <row r="603" spans="1:11" ht="135">
      <c r="A603" s="1" t="s">
        <v>3643</v>
      </c>
      <c r="B603" s="1" t="s">
        <v>3644</v>
      </c>
      <c r="C603" s="1" t="s">
        <v>3645</v>
      </c>
      <c r="D603" s="1" t="s">
        <v>3646</v>
      </c>
      <c r="E603" s="1" t="s">
        <v>3647</v>
      </c>
      <c r="F603" s="6">
        <v>38388</v>
      </c>
      <c r="G603" s="7">
        <v>2.0133533633784011</v>
      </c>
      <c r="H603" s="10">
        <v>38402</v>
      </c>
      <c r="I603" s="11">
        <v>179.73</v>
      </c>
      <c r="J603" s="10">
        <v>39497</v>
      </c>
      <c r="K603" s="11">
        <v>541.59</v>
      </c>
    </row>
    <row r="604" spans="1:11" ht="135">
      <c r="A604" s="1" t="s">
        <v>3648</v>
      </c>
      <c r="B604" s="1" t="s">
        <v>3649</v>
      </c>
      <c r="C604" s="1" t="s">
        <v>3650</v>
      </c>
      <c r="D604" s="1" t="s">
        <v>3651</v>
      </c>
      <c r="E604" s="1" t="s">
        <v>3652</v>
      </c>
      <c r="F604" s="6">
        <v>39849</v>
      </c>
      <c r="G604" s="7">
        <v>5.1918681902737172</v>
      </c>
      <c r="H604" s="10">
        <v>39863</v>
      </c>
      <c r="I604" s="11">
        <v>37.630000000000003</v>
      </c>
      <c r="J604" s="10">
        <v>40958</v>
      </c>
      <c r="K604" s="11">
        <v>233</v>
      </c>
    </row>
    <row r="605" spans="1:11" ht="135">
      <c r="A605" s="1" t="s">
        <v>3661</v>
      </c>
      <c r="B605" s="1" t="s">
        <v>3662</v>
      </c>
      <c r="C605" s="1" t="s">
        <v>3663</v>
      </c>
      <c r="D605" s="1" t="s">
        <v>3664</v>
      </c>
      <c r="E605" s="1" t="s">
        <v>3665</v>
      </c>
      <c r="F605" s="6">
        <v>40183</v>
      </c>
      <c r="G605" s="7">
        <v>-0.19183872541050231</v>
      </c>
      <c r="H605" s="10">
        <v>40197</v>
      </c>
      <c r="I605" s="11">
        <v>61.51</v>
      </c>
      <c r="J605" s="10">
        <v>41293</v>
      </c>
      <c r="K605" s="11">
        <v>49.71</v>
      </c>
    </row>
    <row r="606" spans="1:11" ht="135">
      <c r="A606" s="1" t="s">
        <v>3666</v>
      </c>
      <c r="B606" s="1" t="s">
        <v>3667</v>
      </c>
      <c r="C606" s="1" t="s">
        <v>3668</v>
      </c>
      <c r="D606" s="1" t="s">
        <v>3669</v>
      </c>
      <c r="E606" s="1" t="s">
        <v>3670</v>
      </c>
      <c r="F606" s="6">
        <v>40849</v>
      </c>
      <c r="G606" s="7">
        <v>1.2898422306355655</v>
      </c>
      <c r="H606" s="10">
        <v>40866</v>
      </c>
      <c r="I606" s="11">
        <v>868.99</v>
      </c>
      <c r="J606" s="10">
        <v>41962</v>
      </c>
      <c r="K606" s="11">
        <v>1989.8500000000001</v>
      </c>
    </row>
    <row r="607" spans="1:11" ht="135">
      <c r="A607" s="1" t="s">
        <v>3666</v>
      </c>
      <c r="B607" s="1" t="s">
        <v>3667</v>
      </c>
      <c r="C607" s="1" t="s">
        <v>3668</v>
      </c>
      <c r="D607" s="1" t="s">
        <v>3669</v>
      </c>
      <c r="E607" s="1" t="s">
        <v>3671</v>
      </c>
      <c r="F607" s="6">
        <v>40849</v>
      </c>
      <c r="G607" s="7">
        <v>1.1451390889593136</v>
      </c>
      <c r="H607" s="10">
        <v>40861</v>
      </c>
      <c r="I607" s="11">
        <v>937.17000000000007</v>
      </c>
      <c r="J607" s="10">
        <v>41957</v>
      </c>
      <c r="K607" s="11">
        <v>2010.3600000000001</v>
      </c>
    </row>
    <row r="608" spans="1:11" ht="135">
      <c r="A608" s="1" t="s">
        <v>3679</v>
      </c>
      <c r="B608" s="1" t="s">
        <v>3680</v>
      </c>
      <c r="C608" s="1" t="s">
        <v>3681</v>
      </c>
      <c r="D608" s="1" t="s">
        <v>3682</v>
      </c>
      <c r="E608" s="1" t="s">
        <v>3683</v>
      </c>
      <c r="F608" s="6">
        <v>39268</v>
      </c>
      <c r="G608" s="7">
        <v>-0.34178820545339256</v>
      </c>
      <c r="H608" s="10">
        <v>39282</v>
      </c>
      <c r="I608" s="11">
        <v>47.31</v>
      </c>
      <c r="J608" s="10">
        <v>40378</v>
      </c>
      <c r="K608" s="11">
        <v>31.14</v>
      </c>
    </row>
    <row r="609" spans="1:11" ht="135">
      <c r="A609" s="1" t="s">
        <v>3684</v>
      </c>
      <c r="B609" s="1" t="s">
        <v>3685</v>
      </c>
      <c r="C609" s="1" t="s">
        <v>3686</v>
      </c>
      <c r="D609" s="1" t="s">
        <v>3687</v>
      </c>
      <c r="E609" s="1" t="s">
        <v>3688</v>
      </c>
      <c r="F609" s="6">
        <v>31325</v>
      </c>
      <c r="G609" s="7">
        <v>-0.50770185051173378</v>
      </c>
      <c r="H609" s="10">
        <v>33500</v>
      </c>
      <c r="I609" s="11">
        <v>96.73</v>
      </c>
      <c r="J609" s="10">
        <v>34596</v>
      </c>
      <c r="K609" s="11">
        <v>47.62</v>
      </c>
    </row>
    <row r="610" spans="1:11" ht="135">
      <c r="A610" s="1" t="s">
        <v>3689</v>
      </c>
      <c r="B610" s="1" t="s">
        <v>3690</v>
      </c>
      <c r="C610" s="1" t="s">
        <v>3691</v>
      </c>
      <c r="D610" s="1" t="s">
        <v>3692</v>
      </c>
      <c r="E610" s="1" t="s">
        <v>3693</v>
      </c>
      <c r="F610" s="6">
        <v>41369</v>
      </c>
      <c r="G610" s="7">
        <v>3.6651784887275086E-2</v>
      </c>
      <c r="H610" s="10">
        <v>41383</v>
      </c>
      <c r="I610" s="11">
        <v>2159.2400000000002</v>
      </c>
      <c r="J610" s="10">
        <v>42479</v>
      </c>
      <c r="K610" s="11">
        <v>2238.38</v>
      </c>
    </row>
    <row r="611" spans="1:11" ht="135">
      <c r="A611" s="1" t="s">
        <v>3694</v>
      </c>
      <c r="B611" s="1" t="s">
        <v>3695</v>
      </c>
      <c r="C611" s="1" t="s">
        <v>3696</v>
      </c>
      <c r="D611" s="1" t="s">
        <v>3697</v>
      </c>
      <c r="E611" s="1" t="s">
        <v>3698</v>
      </c>
      <c r="F611" s="6">
        <v>37987</v>
      </c>
      <c r="G611" s="7">
        <v>8.5449954550045444</v>
      </c>
      <c r="H611" s="10">
        <v>41201</v>
      </c>
      <c r="I611" s="11">
        <v>99.01</v>
      </c>
      <c r="J611" s="10">
        <v>42296</v>
      </c>
      <c r="K611" s="11">
        <v>945.05000000000007</v>
      </c>
    </row>
    <row r="612" spans="1:11" ht="135">
      <c r="A612" s="1" t="s">
        <v>3699</v>
      </c>
      <c r="B612" s="1" t="s">
        <v>3700</v>
      </c>
      <c r="C612" s="1" t="s">
        <v>3701</v>
      </c>
      <c r="D612" s="1" t="s">
        <v>3702</v>
      </c>
      <c r="E612" s="1" t="s">
        <v>3703</v>
      </c>
      <c r="F612" s="6">
        <v>41764</v>
      </c>
      <c r="G612" s="7">
        <v>0.45970937912813742</v>
      </c>
      <c r="H612" s="10">
        <v>41778</v>
      </c>
      <c r="I612" s="11">
        <v>7.57</v>
      </c>
      <c r="J612" s="10">
        <v>42874</v>
      </c>
      <c r="K612" s="11">
        <v>11.05</v>
      </c>
    </row>
    <row r="613" spans="1:11" ht="120">
      <c r="A613" s="1" t="s">
        <v>3704</v>
      </c>
      <c r="B613" s="1" t="s">
        <v>3705</v>
      </c>
      <c r="C613" s="1" t="s">
        <v>3706</v>
      </c>
      <c r="D613" s="1" t="s">
        <v>3707</v>
      </c>
      <c r="E613" s="1" t="s">
        <v>3708</v>
      </c>
      <c r="F613" s="6">
        <v>39114</v>
      </c>
      <c r="G613" s="7">
        <v>-0.56346678798908101</v>
      </c>
      <c r="H613" s="10">
        <v>39160</v>
      </c>
      <c r="I613" s="11">
        <v>87.92</v>
      </c>
      <c r="J613" s="10">
        <v>40256</v>
      </c>
      <c r="K613" s="11">
        <v>38.380000000000003</v>
      </c>
    </row>
    <row r="614" spans="1:11" ht="120">
      <c r="A614" s="1" t="s">
        <v>3720</v>
      </c>
      <c r="B614" s="1" t="s">
        <v>3721</v>
      </c>
      <c r="C614" s="1" t="s">
        <v>3722</v>
      </c>
      <c r="D614" s="1" t="s">
        <v>3723</v>
      </c>
      <c r="E614" s="1" t="s">
        <v>3724</v>
      </c>
      <c r="F614" s="6">
        <v>40579</v>
      </c>
      <c r="G614" s="7">
        <v>0.27519063180827896</v>
      </c>
      <c r="H614" s="10">
        <v>40593</v>
      </c>
      <c r="I614" s="11">
        <v>146.88</v>
      </c>
      <c r="J614" s="10">
        <v>41689</v>
      </c>
      <c r="K614" s="11">
        <v>187.3</v>
      </c>
    </row>
    <row r="615" spans="1:11" ht="135">
      <c r="A615" s="1" t="s">
        <v>3455</v>
      </c>
      <c r="B615" s="1" t="s">
        <v>3725</v>
      </c>
      <c r="C615" s="1" t="s">
        <v>3457</v>
      </c>
      <c r="D615" s="1" t="s">
        <v>3458</v>
      </c>
      <c r="E615" s="1" t="s">
        <v>3460</v>
      </c>
      <c r="F615" s="6">
        <v>41526</v>
      </c>
      <c r="G615" s="7">
        <v>1.2629270113869704</v>
      </c>
      <c r="H615" s="10">
        <v>41834</v>
      </c>
      <c r="I615" s="11">
        <v>107.14</v>
      </c>
      <c r="J615" s="10">
        <v>42930</v>
      </c>
      <c r="K615" s="11">
        <v>242.45000000000002</v>
      </c>
    </row>
    <row r="616" spans="1:11" ht="135">
      <c r="A616" s="1" t="s">
        <v>3726</v>
      </c>
      <c r="B616" s="1" t="s">
        <v>3727</v>
      </c>
      <c r="C616" s="1" t="s">
        <v>3728</v>
      </c>
      <c r="D616" s="1" t="s">
        <v>3729</v>
      </c>
      <c r="E616" s="1" t="s">
        <v>3730</v>
      </c>
      <c r="F616" s="6">
        <v>38753</v>
      </c>
      <c r="G616" s="7">
        <v>-0.41705380068071896</v>
      </c>
      <c r="H616" s="10">
        <v>38767</v>
      </c>
      <c r="I616" s="11">
        <v>1674.7</v>
      </c>
      <c r="J616" s="10">
        <v>39863</v>
      </c>
      <c r="K616" s="11">
        <v>976.26</v>
      </c>
    </row>
    <row r="617" spans="1:11" ht="135">
      <c r="A617" s="1" t="s">
        <v>3731</v>
      </c>
      <c r="B617" s="1" t="s">
        <v>3732</v>
      </c>
      <c r="C617" s="1" t="s">
        <v>3733</v>
      </c>
      <c r="D617" s="1" t="s">
        <v>3734</v>
      </c>
      <c r="E617" s="1" t="s">
        <v>3735</v>
      </c>
      <c r="F617" s="6">
        <v>40729</v>
      </c>
      <c r="G617" s="7">
        <v>-0.30732421874999999</v>
      </c>
      <c r="H617" s="10">
        <v>41597</v>
      </c>
      <c r="I617" s="11">
        <v>102.4</v>
      </c>
      <c r="J617" s="10">
        <v>42693</v>
      </c>
      <c r="K617" s="11">
        <v>70.930000000000007</v>
      </c>
    </row>
    <row r="618" spans="1:11" ht="135">
      <c r="A618" s="1" t="s">
        <v>3736</v>
      </c>
      <c r="B618" s="1" t="s">
        <v>3737</v>
      </c>
      <c r="C618" s="1" t="s">
        <v>3738</v>
      </c>
      <c r="D618" s="1" t="s">
        <v>3739</v>
      </c>
      <c r="E618" s="1" t="s">
        <v>3740</v>
      </c>
      <c r="F618" s="6">
        <v>35035</v>
      </c>
      <c r="G618" s="7">
        <v>0.1956391875746715</v>
      </c>
      <c r="H618" s="10">
        <v>35539</v>
      </c>
      <c r="I618" s="11">
        <v>100.44</v>
      </c>
      <c r="J618" s="10">
        <v>36635</v>
      </c>
      <c r="K618" s="11">
        <v>120.09</v>
      </c>
    </row>
    <row r="619" spans="1:11" ht="135">
      <c r="A619" s="1" t="s">
        <v>3736</v>
      </c>
      <c r="B619" s="1" t="s">
        <v>3737</v>
      </c>
      <c r="C619" s="1" t="s">
        <v>3738</v>
      </c>
      <c r="D619" s="1" t="s">
        <v>3739</v>
      </c>
      <c r="E619" s="1" t="s">
        <v>3741</v>
      </c>
      <c r="F619" s="6">
        <v>35035</v>
      </c>
      <c r="G619" s="7">
        <v>0.28128701144887469</v>
      </c>
      <c r="H619" s="10">
        <v>35534</v>
      </c>
      <c r="I619" s="11">
        <v>101.32000000000001</v>
      </c>
      <c r="J619" s="10">
        <v>36630</v>
      </c>
      <c r="K619" s="11">
        <v>129.82</v>
      </c>
    </row>
    <row r="620" spans="1:11" ht="135">
      <c r="A620" s="1" t="s">
        <v>3742</v>
      </c>
      <c r="B620" s="1" t="s">
        <v>3743</v>
      </c>
      <c r="C620" s="1" t="s">
        <v>3744</v>
      </c>
      <c r="D620" s="1" t="s">
        <v>3745</v>
      </c>
      <c r="E620" s="1" t="s">
        <v>3746</v>
      </c>
      <c r="F620" s="6">
        <v>41675</v>
      </c>
      <c r="G620" s="7">
        <v>-0.39817949296622285</v>
      </c>
      <c r="H620" s="10">
        <v>41689</v>
      </c>
      <c r="I620" s="11">
        <v>265.86</v>
      </c>
      <c r="J620" s="10">
        <v>42785</v>
      </c>
      <c r="K620" s="11">
        <v>160</v>
      </c>
    </row>
    <row r="621" spans="1:11" ht="135">
      <c r="A621" s="1" t="s">
        <v>3747</v>
      </c>
      <c r="B621" s="1" t="s">
        <v>3748</v>
      </c>
      <c r="C621" s="1" t="s">
        <v>3749</v>
      </c>
      <c r="D621" s="1" t="s">
        <v>3750</v>
      </c>
      <c r="E621" s="1" t="s">
        <v>3751</v>
      </c>
      <c r="F621" s="6">
        <v>39177</v>
      </c>
      <c r="G621" s="7">
        <v>-0.92302938753089814</v>
      </c>
      <c r="H621" s="10">
        <v>39191</v>
      </c>
      <c r="I621" s="11">
        <v>145.64000000000001</v>
      </c>
      <c r="J621" s="10">
        <v>40287</v>
      </c>
      <c r="K621" s="11">
        <v>11.21</v>
      </c>
    </row>
    <row r="622" spans="1:11" ht="135">
      <c r="A622" s="1" t="s">
        <v>3747</v>
      </c>
      <c r="B622" s="1" t="s">
        <v>3748</v>
      </c>
      <c r="C622" s="1" t="s">
        <v>3749</v>
      </c>
      <c r="D622" s="1" t="s">
        <v>3750</v>
      </c>
      <c r="E622" s="1" t="s">
        <v>3752</v>
      </c>
      <c r="F622" s="6">
        <v>39177</v>
      </c>
      <c r="G622" s="7">
        <v>-0.92306115476597195</v>
      </c>
      <c r="H622" s="10">
        <v>39186</v>
      </c>
      <c r="I622" s="11">
        <v>146.35</v>
      </c>
      <c r="J622" s="10">
        <v>40282</v>
      </c>
      <c r="K622" s="11">
        <v>11.26</v>
      </c>
    </row>
    <row r="623" spans="1:11" ht="135">
      <c r="A623" s="1" t="s">
        <v>3747</v>
      </c>
      <c r="B623" s="1" t="s">
        <v>3753</v>
      </c>
      <c r="C623" s="1" t="s">
        <v>3749</v>
      </c>
      <c r="D623" s="1" t="s">
        <v>3750</v>
      </c>
      <c r="E623" s="1" t="s">
        <v>3751</v>
      </c>
      <c r="F623" s="6">
        <v>39177</v>
      </c>
      <c r="G623" s="7">
        <v>-0.92302938753089814</v>
      </c>
      <c r="H623" s="10">
        <v>39191</v>
      </c>
      <c r="I623" s="11">
        <v>145.64000000000001</v>
      </c>
      <c r="J623" s="10">
        <v>40287</v>
      </c>
      <c r="K623" s="11">
        <v>11.21</v>
      </c>
    </row>
    <row r="624" spans="1:11" ht="135">
      <c r="A624" s="1" t="s">
        <v>3747</v>
      </c>
      <c r="B624" s="1" t="s">
        <v>3753</v>
      </c>
      <c r="C624" s="1" t="s">
        <v>3749</v>
      </c>
      <c r="D624" s="1" t="s">
        <v>3750</v>
      </c>
      <c r="E624" s="1" t="s">
        <v>3752</v>
      </c>
      <c r="F624" s="6">
        <v>39177</v>
      </c>
      <c r="G624" s="7">
        <v>-0.92306115476597195</v>
      </c>
      <c r="H624" s="10">
        <v>39186</v>
      </c>
      <c r="I624" s="11">
        <v>146.35</v>
      </c>
      <c r="J624" s="10">
        <v>40282</v>
      </c>
      <c r="K624" s="11">
        <v>11.26</v>
      </c>
    </row>
    <row r="625" spans="1:11" ht="135">
      <c r="A625" s="1" t="s">
        <v>3754</v>
      </c>
      <c r="B625" s="1" t="s">
        <v>3755</v>
      </c>
      <c r="C625" s="1" t="s">
        <v>3756</v>
      </c>
      <c r="D625" s="1" t="s">
        <v>3757</v>
      </c>
      <c r="E625" s="1" t="s">
        <v>3758</v>
      </c>
      <c r="F625" s="6">
        <v>34429</v>
      </c>
      <c r="G625" s="7">
        <v>0.72489192093360311</v>
      </c>
      <c r="H625" s="10">
        <v>34443</v>
      </c>
      <c r="I625" s="11">
        <v>400.17</v>
      </c>
      <c r="J625" s="10">
        <v>35539</v>
      </c>
      <c r="K625" s="11">
        <v>690.25</v>
      </c>
    </row>
    <row r="626" spans="1:11" ht="135">
      <c r="A626" s="1" t="s">
        <v>3764</v>
      </c>
      <c r="B626" s="1" t="s">
        <v>3765</v>
      </c>
      <c r="C626" s="1" t="s">
        <v>3766</v>
      </c>
      <c r="D626" s="1" t="s">
        <v>3767</v>
      </c>
      <c r="E626" s="1" t="s">
        <v>3768</v>
      </c>
      <c r="F626" s="6">
        <v>41734</v>
      </c>
      <c r="G626" s="7">
        <v>0.67635071585327622</v>
      </c>
      <c r="H626" s="10">
        <v>41778</v>
      </c>
      <c r="I626" s="11">
        <v>95.69</v>
      </c>
      <c r="J626" s="10">
        <v>42874</v>
      </c>
      <c r="K626" s="11">
        <v>160.41</v>
      </c>
    </row>
    <row r="627" spans="1:11" ht="135">
      <c r="A627" s="1" t="s">
        <v>3769</v>
      </c>
      <c r="B627" s="1" t="s">
        <v>3770</v>
      </c>
      <c r="C627" s="1" t="s">
        <v>3771</v>
      </c>
      <c r="D627" s="1" t="s">
        <v>3772</v>
      </c>
      <c r="E627" s="1" t="s">
        <v>3773</v>
      </c>
      <c r="F627" s="6">
        <v>38447</v>
      </c>
      <c r="G627" s="7">
        <v>-0.54568186189651857</v>
      </c>
      <c r="H627" s="10">
        <v>38948</v>
      </c>
      <c r="I627" s="11">
        <v>103.98</v>
      </c>
      <c r="J627" s="10">
        <v>40044</v>
      </c>
      <c r="K627" s="11">
        <v>47.24</v>
      </c>
    </row>
    <row r="628" spans="1:11" ht="135">
      <c r="A628" s="1" t="s">
        <v>3774</v>
      </c>
      <c r="B628" s="1" t="s">
        <v>3775</v>
      </c>
      <c r="C628" s="1" t="s">
        <v>3776</v>
      </c>
      <c r="D628" s="1" t="s">
        <v>3777</v>
      </c>
      <c r="E628" s="1" t="s">
        <v>3778</v>
      </c>
      <c r="F628" s="6">
        <v>37169</v>
      </c>
      <c r="G628" s="7">
        <v>0.87981582409321568</v>
      </c>
      <c r="H628" s="10">
        <v>40501</v>
      </c>
      <c r="I628" s="11">
        <v>106.42</v>
      </c>
      <c r="J628" s="10">
        <v>41597</v>
      </c>
      <c r="K628" s="11">
        <v>200.05</v>
      </c>
    </row>
    <row r="629" spans="1:11" ht="135">
      <c r="A629" s="1" t="s">
        <v>3779</v>
      </c>
      <c r="B629" s="1" t="s">
        <v>3780</v>
      </c>
      <c r="C629" s="1" t="s">
        <v>3781</v>
      </c>
      <c r="D629" s="1" t="s">
        <v>3782</v>
      </c>
      <c r="E629" s="1" t="s">
        <v>3783</v>
      </c>
      <c r="F629" s="6">
        <v>35008</v>
      </c>
      <c r="G629" s="7">
        <v>-0.63570091616589497</v>
      </c>
      <c r="H629" s="10">
        <v>37974</v>
      </c>
      <c r="I629" s="11">
        <v>101.51</v>
      </c>
      <c r="J629" s="10">
        <v>39070</v>
      </c>
      <c r="K629" s="11">
        <v>36.980000000000004</v>
      </c>
    </row>
    <row r="630" spans="1:11" ht="135">
      <c r="A630" s="1" t="s">
        <v>3789</v>
      </c>
      <c r="B630" s="1" t="s">
        <v>3790</v>
      </c>
      <c r="C630" s="1" t="s">
        <v>3791</v>
      </c>
      <c r="D630" s="1" t="s">
        <v>3792</v>
      </c>
      <c r="E630" s="1" t="s">
        <v>3793</v>
      </c>
      <c r="F630" s="6">
        <v>40913</v>
      </c>
      <c r="G630" s="7">
        <v>0.49794597286194447</v>
      </c>
      <c r="H630" s="10">
        <v>40927</v>
      </c>
      <c r="I630" s="11">
        <v>80.33</v>
      </c>
      <c r="J630" s="10">
        <v>42023</v>
      </c>
      <c r="K630" s="11">
        <v>120.33</v>
      </c>
    </row>
    <row r="631" spans="1:11" ht="135">
      <c r="A631" s="1" t="s">
        <v>3794</v>
      </c>
      <c r="B631" s="1" t="s">
        <v>3795</v>
      </c>
      <c r="C631" s="1" t="s">
        <v>3796</v>
      </c>
      <c r="D631" s="1" t="s">
        <v>3797</v>
      </c>
      <c r="E631" s="1" t="s">
        <v>3798</v>
      </c>
      <c r="F631" s="6">
        <v>33639</v>
      </c>
      <c r="G631" s="7">
        <v>1.4839525384166503</v>
      </c>
      <c r="H631" s="10">
        <v>38583</v>
      </c>
      <c r="I631" s="11">
        <v>102.82000000000001</v>
      </c>
      <c r="J631" s="10">
        <v>39679</v>
      </c>
      <c r="K631" s="11">
        <v>255.4</v>
      </c>
    </row>
    <row r="632" spans="1:11" ht="135">
      <c r="A632" s="1" t="s">
        <v>3799</v>
      </c>
      <c r="B632" s="1" t="s">
        <v>3800</v>
      </c>
      <c r="C632" s="1" t="s">
        <v>3801</v>
      </c>
      <c r="D632" s="1" t="s">
        <v>3802</v>
      </c>
      <c r="E632" s="1" t="s">
        <v>3803</v>
      </c>
      <c r="F632" s="6">
        <v>38722</v>
      </c>
      <c r="G632" s="7">
        <v>8.8595466060785895E-3</v>
      </c>
      <c r="H632" s="10">
        <v>38736</v>
      </c>
      <c r="I632" s="11">
        <v>2755.2200000000003</v>
      </c>
      <c r="J632" s="10">
        <v>39832</v>
      </c>
      <c r="K632" s="11">
        <v>2779.63</v>
      </c>
    </row>
    <row r="633" spans="1:11" ht="120">
      <c r="A633" s="1" t="s">
        <v>3809</v>
      </c>
      <c r="B633" s="1" t="s">
        <v>3810</v>
      </c>
      <c r="C633" s="1" t="s">
        <v>3811</v>
      </c>
      <c r="D633" s="1" t="s">
        <v>3812</v>
      </c>
      <c r="E633" s="1" t="s">
        <v>3813</v>
      </c>
      <c r="F633" s="6">
        <v>41126</v>
      </c>
      <c r="G633" s="7">
        <v>0.75326184092940118</v>
      </c>
      <c r="H633" s="10">
        <v>41140</v>
      </c>
      <c r="I633" s="11">
        <v>111.9</v>
      </c>
      <c r="J633" s="10">
        <v>42235</v>
      </c>
      <c r="K633" s="11">
        <v>196.19</v>
      </c>
    </row>
    <row r="634" spans="1:11" ht="135">
      <c r="A634" s="1" t="s">
        <v>3814</v>
      </c>
      <c r="B634" s="1" t="s">
        <v>3815</v>
      </c>
      <c r="C634" s="1" t="s">
        <v>3816</v>
      </c>
      <c r="D634" s="1" t="s">
        <v>3817</v>
      </c>
      <c r="E634" s="1" t="s">
        <v>3818</v>
      </c>
      <c r="F634" s="6">
        <v>39087</v>
      </c>
      <c r="G634" s="7">
        <v>0.52948833483528579</v>
      </c>
      <c r="H634" s="10">
        <v>39374</v>
      </c>
      <c r="I634" s="11">
        <v>99.87</v>
      </c>
      <c r="J634" s="10">
        <v>40470</v>
      </c>
      <c r="K634" s="11">
        <v>152.75</v>
      </c>
    </row>
    <row r="635" spans="1:11" ht="120">
      <c r="A635" s="1" t="s">
        <v>3819</v>
      </c>
      <c r="B635" s="1" t="s">
        <v>3820</v>
      </c>
      <c r="C635" s="1" t="s">
        <v>3821</v>
      </c>
      <c r="D635" s="1" t="s">
        <v>3822</v>
      </c>
      <c r="E635" s="1" t="s">
        <v>3823</v>
      </c>
      <c r="F635" s="6">
        <v>41318</v>
      </c>
      <c r="G635" s="7">
        <v>0.52917654028436012</v>
      </c>
      <c r="H635" s="10">
        <v>41324</v>
      </c>
      <c r="I635" s="11">
        <v>202.56</v>
      </c>
      <c r="J635" s="10">
        <v>42419</v>
      </c>
      <c r="K635" s="11">
        <v>309.75</v>
      </c>
    </row>
    <row r="636" spans="1:11" ht="135">
      <c r="A636" s="1" t="s">
        <v>3819</v>
      </c>
      <c r="B636" s="1" t="s">
        <v>3820</v>
      </c>
      <c r="C636" s="1" t="s">
        <v>3821</v>
      </c>
      <c r="D636" s="1" t="s">
        <v>3822</v>
      </c>
      <c r="E636" s="1" t="s">
        <v>3824</v>
      </c>
      <c r="F636" s="6">
        <v>41318</v>
      </c>
      <c r="G636" s="7">
        <v>0.52177997527812126</v>
      </c>
      <c r="H636" s="10">
        <v>41322</v>
      </c>
      <c r="I636" s="11">
        <v>202.25</v>
      </c>
      <c r="J636" s="10">
        <v>42417</v>
      </c>
      <c r="K636" s="11">
        <v>307.78000000000003</v>
      </c>
    </row>
    <row r="637" spans="1:11" ht="120">
      <c r="A637" s="1" t="s">
        <v>3819</v>
      </c>
      <c r="B637" s="1" t="s">
        <v>3825</v>
      </c>
      <c r="C637" s="1" t="s">
        <v>3821</v>
      </c>
      <c r="D637" s="1" t="s">
        <v>3822</v>
      </c>
      <c r="E637" s="1" t="s">
        <v>3823</v>
      </c>
      <c r="F637" s="6">
        <v>41318</v>
      </c>
      <c r="G637" s="7">
        <v>0.52917654028436012</v>
      </c>
      <c r="H637" s="10">
        <v>41324</v>
      </c>
      <c r="I637" s="11">
        <v>202.56</v>
      </c>
      <c r="J637" s="10">
        <v>42419</v>
      </c>
      <c r="K637" s="11">
        <v>309.75</v>
      </c>
    </row>
    <row r="638" spans="1:11" ht="135">
      <c r="A638" s="1" t="s">
        <v>3819</v>
      </c>
      <c r="B638" s="1" t="s">
        <v>3825</v>
      </c>
      <c r="C638" s="1" t="s">
        <v>3821</v>
      </c>
      <c r="D638" s="1" t="s">
        <v>3822</v>
      </c>
      <c r="E638" s="1" t="s">
        <v>3824</v>
      </c>
      <c r="F638" s="6">
        <v>41318</v>
      </c>
      <c r="G638" s="7">
        <v>0.52177997527812126</v>
      </c>
      <c r="H638" s="10">
        <v>41322</v>
      </c>
      <c r="I638" s="11">
        <v>202.25</v>
      </c>
      <c r="J638" s="10">
        <v>42417</v>
      </c>
      <c r="K638" s="11">
        <v>307.78000000000003</v>
      </c>
    </row>
    <row r="639" spans="1:11" ht="135">
      <c r="A639" s="1" t="s">
        <v>3828</v>
      </c>
      <c r="B639" s="1" t="s">
        <v>3829</v>
      </c>
      <c r="C639" s="1" t="s">
        <v>3830</v>
      </c>
      <c r="D639" s="1" t="s">
        <v>3831</v>
      </c>
      <c r="E639" s="1" t="s">
        <v>3832</v>
      </c>
      <c r="F639" s="6">
        <v>40611</v>
      </c>
      <c r="G639" s="7">
        <v>1.3716826552762411</v>
      </c>
      <c r="H639" s="10">
        <v>40623</v>
      </c>
      <c r="I639" s="11">
        <v>285.62</v>
      </c>
      <c r="J639" s="10">
        <v>41719</v>
      </c>
      <c r="K639" s="11">
        <v>677.4</v>
      </c>
    </row>
    <row r="640" spans="1:11" ht="135">
      <c r="A640" s="1" t="s">
        <v>3828</v>
      </c>
      <c r="B640" s="1" t="s">
        <v>3829</v>
      </c>
      <c r="C640" s="1" t="s">
        <v>3830</v>
      </c>
      <c r="D640" s="1" t="s">
        <v>3831</v>
      </c>
      <c r="E640" s="1" t="s">
        <v>3833</v>
      </c>
      <c r="F640" s="6">
        <v>40611</v>
      </c>
      <c r="G640" s="7">
        <v>1.3352617468604486</v>
      </c>
      <c r="H640" s="10">
        <v>40616</v>
      </c>
      <c r="I640" s="11">
        <v>283.48</v>
      </c>
      <c r="J640" s="10">
        <v>41712</v>
      </c>
      <c r="K640" s="11">
        <v>662</v>
      </c>
    </row>
    <row r="641" spans="1:11" ht="135">
      <c r="A641" s="1" t="s">
        <v>3840</v>
      </c>
      <c r="B641" s="1" t="s">
        <v>3841</v>
      </c>
      <c r="C641" s="1" t="s">
        <v>3842</v>
      </c>
      <c r="D641" s="1" t="s">
        <v>3843</v>
      </c>
      <c r="E641" s="1" t="s">
        <v>3844</v>
      </c>
      <c r="F641" s="6">
        <v>39296</v>
      </c>
      <c r="G641" s="7">
        <v>-0.57728279932369286</v>
      </c>
      <c r="H641" s="10">
        <v>39313</v>
      </c>
      <c r="I641" s="11">
        <v>9522.3000000000011</v>
      </c>
      <c r="J641" s="10">
        <v>40409</v>
      </c>
      <c r="K641" s="11">
        <v>4025.2400000000002</v>
      </c>
    </row>
    <row r="642" spans="1:11" ht="135">
      <c r="A642" s="1" t="s">
        <v>3840</v>
      </c>
      <c r="B642" s="1" t="s">
        <v>3841</v>
      </c>
      <c r="C642" s="1" t="s">
        <v>3842</v>
      </c>
      <c r="D642" s="1" t="s">
        <v>3843</v>
      </c>
      <c r="E642" s="1" t="s">
        <v>3845</v>
      </c>
      <c r="F642" s="6">
        <v>39296</v>
      </c>
      <c r="G642" s="7">
        <v>-0.58254676233987024</v>
      </c>
      <c r="H642" s="10">
        <v>39308</v>
      </c>
      <c r="I642" s="11">
        <v>9781.91</v>
      </c>
      <c r="J642" s="10">
        <v>40404</v>
      </c>
      <c r="K642" s="11">
        <v>4083.4900000000002</v>
      </c>
    </row>
    <row r="643" spans="1:11" ht="135">
      <c r="A643" s="1" t="s">
        <v>3846</v>
      </c>
      <c r="B643" s="1" t="s">
        <v>3847</v>
      </c>
      <c r="C643" s="1" t="s">
        <v>3848</v>
      </c>
      <c r="D643" s="1" t="s">
        <v>3849</v>
      </c>
      <c r="E643" s="1" t="s">
        <v>3850</v>
      </c>
      <c r="F643" s="6">
        <v>41552</v>
      </c>
      <c r="G643" s="7">
        <v>0.14804310833806023</v>
      </c>
      <c r="H643" s="10">
        <v>41566</v>
      </c>
      <c r="I643" s="11">
        <v>123.41</v>
      </c>
      <c r="J643" s="10">
        <v>42662</v>
      </c>
      <c r="K643" s="11">
        <v>141.68</v>
      </c>
    </row>
    <row r="644" spans="1:11" ht="135">
      <c r="A644" s="1" t="s">
        <v>3852</v>
      </c>
      <c r="B644" s="1" t="s">
        <v>3853</v>
      </c>
      <c r="C644" s="1" t="s">
        <v>3161</v>
      </c>
      <c r="D644" s="1" t="s">
        <v>3162</v>
      </c>
      <c r="E644" s="1" t="s">
        <v>3163</v>
      </c>
      <c r="F644" s="6">
        <v>39634</v>
      </c>
      <c r="G644" s="7">
        <v>1.5647577693409418</v>
      </c>
      <c r="H644" s="10">
        <v>39648</v>
      </c>
      <c r="I644" s="11">
        <v>439.87</v>
      </c>
      <c r="J644" s="10">
        <v>40743</v>
      </c>
      <c r="K644" s="11">
        <v>1128.1600000000001</v>
      </c>
    </row>
    <row r="645" spans="1:11" ht="135">
      <c r="A645" s="1" t="s">
        <v>3852</v>
      </c>
      <c r="B645" s="1" t="s">
        <v>3853</v>
      </c>
      <c r="C645" s="1" t="s">
        <v>3164</v>
      </c>
      <c r="D645" s="1" t="s">
        <v>3165</v>
      </c>
      <c r="E645" s="1" t="s">
        <v>3166</v>
      </c>
      <c r="F645" s="6">
        <v>39634</v>
      </c>
      <c r="G645" s="7">
        <v>-0.28867459991793187</v>
      </c>
      <c r="H645" s="10">
        <v>41018</v>
      </c>
      <c r="I645" s="11">
        <v>97.48</v>
      </c>
      <c r="J645" s="10">
        <v>42113</v>
      </c>
      <c r="K645" s="11">
        <v>69.34</v>
      </c>
    </row>
    <row r="646" spans="1:11" ht="135">
      <c r="A646" s="1" t="s">
        <v>3852</v>
      </c>
      <c r="B646" s="1" t="s">
        <v>3853</v>
      </c>
      <c r="C646" s="1" t="s">
        <v>3161</v>
      </c>
      <c r="D646" s="1" t="s">
        <v>3162</v>
      </c>
      <c r="E646" s="1" t="s">
        <v>3167</v>
      </c>
      <c r="F646" s="6">
        <v>39634</v>
      </c>
      <c r="G646" s="7">
        <v>1.5362924865831844</v>
      </c>
      <c r="H646" s="10">
        <v>39643</v>
      </c>
      <c r="I646" s="11">
        <v>447.2</v>
      </c>
      <c r="J646" s="10">
        <v>40738</v>
      </c>
      <c r="K646" s="11">
        <v>1134.23</v>
      </c>
    </row>
    <row r="647" spans="1:11" ht="135">
      <c r="A647" s="1" t="s">
        <v>3854</v>
      </c>
      <c r="B647" s="1" t="s">
        <v>3855</v>
      </c>
      <c r="C647" s="1" t="s">
        <v>3856</v>
      </c>
      <c r="D647" s="1" t="s">
        <v>3857</v>
      </c>
      <c r="E647" s="1" t="s">
        <v>3858</v>
      </c>
      <c r="F647" s="6">
        <v>37930</v>
      </c>
      <c r="G647" s="7">
        <v>0.7544366899302094</v>
      </c>
      <c r="H647" s="10">
        <v>41778</v>
      </c>
      <c r="I647" s="11">
        <v>100.3</v>
      </c>
      <c r="J647" s="10">
        <v>42874</v>
      </c>
      <c r="K647" s="11">
        <v>175.97</v>
      </c>
    </row>
    <row r="648" spans="1:11" ht="135">
      <c r="A648" s="1" t="s">
        <v>3213</v>
      </c>
      <c r="B648" s="1" t="s">
        <v>3859</v>
      </c>
      <c r="C648" s="1" t="s">
        <v>2890</v>
      </c>
      <c r="D648" s="1" t="s">
        <v>2891</v>
      </c>
      <c r="E648" s="1" t="s">
        <v>2892</v>
      </c>
      <c r="F648" s="6">
        <v>40521</v>
      </c>
      <c r="G648" s="7">
        <v>-0.59278650378126818</v>
      </c>
      <c r="H648" s="10">
        <v>40531</v>
      </c>
      <c r="I648" s="11">
        <v>103.14</v>
      </c>
      <c r="J648" s="10">
        <v>41627</v>
      </c>
      <c r="K648" s="11">
        <v>42</v>
      </c>
    </row>
    <row r="649" spans="1:11" ht="135">
      <c r="A649" s="1" t="s">
        <v>3213</v>
      </c>
      <c r="B649" s="1" t="s">
        <v>3859</v>
      </c>
      <c r="C649" s="1" t="s">
        <v>2890</v>
      </c>
      <c r="D649" s="1" t="s">
        <v>2891</v>
      </c>
      <c r="E649" s="1" t="s">
        <v>2893</v>
      </c>
      <c r="F649" s="6">
        <v>40521</v>
      </c>
      <c r="G649" s="7">
        <v>-0.53866212014843051</v>
      </c>
      <c r="H649" s="10">
        <v>40526</v>
      </c>
      <c r="I649" s="11">
        <v>99.710000000000008</v>
      </c>
      <c r="J649" s="10">
        <v>41622</v>
      </c>
      <c r="K649" s="11">
        <v>46</v>
      </c>
    </row>
    <row r="650" spans="1:11" ht="135">
      <c r="A650" s="1" t="s">
        <v>3860</v>
      </c>
      <c r="B650" s="1" t="s">
        <v>3861</v>
      </c>
      <c r="C650" s="1" t="s">
        <v>3862</v>
      </c>
      <c r="D650" s="1" t="s">
        <v>3863</v>
      </c>
      <c r="E650" s="1" t="s">
        <v>3864</v>
      </c>
      <c r="F650" s="6">
        <v>37351</v>
      </c>
      <c r="G650" s="7">
        <v>-0.21677740863787381</v>
      </c>
      <c r="H650" s="10">
        <v>37365</v>
      </c>
      <c r="I650" s="11">
        <v>60.2</v>
      </c>
      <c r="J650" s="10">
        <v>38461</v>
      </c>
      <c r="K650" s="11">
        <v>47.15</v>
      </c>
    </row>
    <row r="651" spans="1:11" ht="135">
      <c r="A651" s="1" t="s">
        <v>3882</v>
      </c>
      <c r="B651" s="1" t="s">
        <v>3883</v>
      </c>
      <c r="C651" s="1" t="s">
        <v>3884</v>
      </c>
      <c r="D651" s="1" t="s">
        <v>3885</v>
      </c>
      <c r="E651" s="1" t="s">
        <v>3886</v>
      </c>
      <c r="F651" s="6">
        <v>38296</v>
      </c>
      <c r="G651" s="7">
        <v>0.24868886449567024</v>
      </c>
      <c r="H651" s="10">
        <v>39009</v>
      </c>
      <c r="I651" s="11">
        <v>81.99</v>
      </c>
      <c r="J651" s="10">
        <v>40105</v>
      </c>
      <c r="K651" s="11">
        <v>102.38</v>
      </c>
    </row>
    <row r="652" spans="1:11" ht="135">
      <c r="A652" s="1" t="s">
        <v>3887</v>
      </c>
      <c r="B652" s="1" t="s">
        <v>3888</v>
      </c>
      <c r="C652" s="1" t="s">
        <v>3889</v>
      </c>
      <c r="D652" s="1" t="s">
        <v>3890</v>
      </c>
      <c r="E652" s="1" t="s">
        <v>3891</v>
      </c>
      <c r="F652" s="6">
        <v>41675</v>
      </c>
      <c r="G652" s="7">
        <v>-0.70904325032765392</v>
      </c>
      <c r="H652" s="10">
        <v>41689</v>
      </c>
      <c r="I652" s="11">
        <v>30.52</v>
      </c>
      <c r="J652" s="10">
        <v>42785</v>
      </c>
      <c r="K652" s="11">
        <v>8.8800000000000008</v>
      </c>
    </row>
    <row r="653" spans="1:11" ht="135">
      <c r="A653" s="1" t="s">
        <v>3892</v>
      </c>
      <c r="B653" s="1" t="s">
        <v>3893</v>
      </c>
      <c r="C653" s="1" t="s">
        <v>3894</v>
      </c>
      <c r="D653" s="1" t="s">
        <v>3895</v>
      </c>
      <c r="E653" s="1" t="s">
        <v>3896</v>
      </c>
      <c r="F653" s="6">
        <v>40668</v>
      </c>
      <c r="G653" s="7">
        <v>-0.91554404145077717</v>
      </c>
      <c r="H653" s="10">
        <v>40682</v>
      </c>
      <c r="I653" s="11">
        <v>57.9</v>
      </c>
      <c r="J653" s="10">
        <v>41778</v>
      </c>
      <c r="K653" s="11">
        <v>4.8899999999999997</v>
      </c>
    </row>
    <row r="654" spans="1:11" ht="135">
      <c r="A654" s="1" t="s">
        <v>3897</v>
      </c>
      <c r="B654" s="1" t="s">
        <v>3898</v>
      </c>
      <c r="C654" s="1" t="s">
        <v>3899</v>
      </c>
      <c r="D654" s="1" t="s">
        <v>3900</v>
      </c>
      <c r="E654" s="1" t="s">
        <v>3901</v>
      </c>
      <c r="F654" s="6">
        <v>40579</v>
      </c>
      <c r="G654" s="7">
        <v>0.48415811043052925</v>
      </c>
      <c r="H654" s="10">
        <v>40593</v>
      </c>
      <c r="I654" s="11">
        <v>226.93</v>
      </c>
      <c r="J654" s="10">
        <v>41689</v>
      </c>
      <c r="K654" s="11">
        <v>336.8</v>
      </c>
    </row>
    <row r="655" spans="1:11" ht="120">
      <c r="A655" s="1" t="s">
        <v>3902</v>
      </c>
      <c r="B655" s="1" t="s">
        <v>3903</v>
      </c>
      <c r="C655" s="1" t="s">
        <v>3904</v>
      </c>
      <c r="D655" s="1" t="s">
        <v>3905</v>
      </c>
      <c r="E655" s="1" t="s">
        <v>3906</v>
      </c>
      <c r="F655" s="6">
        <v>41369</v>
      </c>
      <c r="G655" s="7">
        <v>0.55693440252399118</v>
      </c>
      <c r="H655" s="10">
        <v>41383</v>
      </c>
      <c r="I655" s="11">
        <v>380.35</v>
      </c>
      <c r="J655" s="10">
        <v>42479</v>
      </c>
      <c r="K655" s="11">
        <v>592.18000000000006</v>
      </c>
    </row>
    <row r="656" spans="1:11" ht="135">
      <c r="A656" s="1" t="s">
        <v>3912</v>
      </c>
      <c r="B656" s="1" t="s">
        <v>3913</v>
      </c>
      <c r="C656" s="1" t="s">
        <v>3914</v>
      </c>
      <c r="D656" s="1" t="s">
        <v>3915</v>
      </c>
      <c r="E656" s="1" t="s">
        <v>3916</v>
      </c>
      <c r="F656" s="6">
        <v>38504</v>
      </c>
      <c r="G656" s="7">
        <v>-6.9770011523101347E-2</v>
      </c>
      <c r="H656" s="10">
        <v>38522</v>
      </c>
      <c r="I656" s="11">
        <v>633.51</v>
      </c>
      <c r="J656" s="10">
        <v>39618</v>
      </c>
      <c r="K656" s="11">
        <v>589.31000000000006</v>
      </c>
    </row>
    <row r="657" spans="1:11" ht="135">
      <c r="A657" s="1" t="s">
        <v>3932</v>
      </c>
      <c r="B657" s="1" t="s">
        <v>3933</v>
      </c>
      <c r="C657" s="1" t="s">
        <v>3934</v>
      </c>
      <c r="D657" s="1" t="s">
        <v>3935</v>
      </c>
      <c r="E657" s="1" t="s">
        <v>3936</v>
      </c>
      <c r="F657" s="6">
        <v>41644</v>
      </c>
      <c r="G657" s="7">
        <v>-0.31928216876670479</v>
      </c>
      <c r="H657" s="10">
        <v>41658</v>
      </c>
      <c r="I657" s="11">
        <v>261.89999999999998</v>
      </c>
      <c r="J657" s="10">
        <v>42754</v>
      </c>
      <c r="K657" s="11">
        <v>178.28</v>
      </c>
    </row>
    <row r="658" spans="1:11" ht="135">
      <c r="A658" s="1" t="s">
        <v>3941</v>
      </c>
      <c r="B658" s="1" t="s">
        <v>3942</v>
      </c>
      <c r="C658" s="1" t="s">
        <v>3943</v>
      </c>
      <c r="D658" s="1" t="s">
        <v>3944</v>
      </c>
      <c r="E658" s="1" t="s">
        <v>3945</v>
      </c>
      <c r="F658" s="6">
        <v>39299</v>
      </c>
      <c r="G658" s="7">
        <v>0.6470494923857868</v>
      </c>
      <c r="H658" s="10">
        <v>39313</v>
      </c>
      <c r="I658" s="11">
        <v>63.04</v>
      </c>
      <c r="J658" s="10">
        <v>40409</v>
      </c>
      <c r="K658" s="11">
        <v>103.83</v>
      </c>
    </row>
    <row r="659" spans="1:11" ht="135">
      <c r="A659" s="1" t="s">
        <v>3946</v>
      </c>
      <c r="B659" s="1" t="s">
        <v>3947</v>
      </c>
      <c r="C659" s="1" t="s">
        <v>3948</v>
      </c>
      <c r="D659" s="1" t="s">
        <v>3949</v>
      </c>
      <c r="E659" s="1" t="s">
        <v>3950</v>
      </c>
      <c r="F659" s="6">
        <v>41460</v>
      </c>
      <c r="G659" s="7">
        <v>-0.34574753804834379</v>
      </c>
      <c r="H659" s="10">
        <v>41809</v>
      </c>
      <c r="I659" s="11">
        <v>111.7</v>
      </c>
      <c r="J659" s="10">
        <v>42905</v>
      </c>
      <c r="K659" s="11">
        <v>73.08</v>
      </c>
    </row>
    <row r="660" spans="1:11" ht="135">
      <c r="A660" s="1" t="s">
        <v>3951</v>
      </c>
      <c r="B660" s="1" t="s">
        <v>3952</v>
      </c>
      <c r="C660" s="1" t="s">
        <v>3953</v>
      </c>
      <c r="D660" s="1" t="s">
        <v>3954</v>
      </c>
      <c r="E660" s="1" t="s">
        <v>3955</v>
      </c>
      <c r="F660" s="6">
        <v>41252</v>
      </c>
      <c r="G660" s="7">
        <v>-7.5885193848780993E-2</v>
      </c>
      <c r="H660" s="10">
        <v>41257</v>
      </c>
      <c r="I660" s="11">
        <v>1124.33</v>
      </c>
      <c r="J660" s="10">
        <v>42352</v>
      </c>
      <c r="K660" s="11">
        <v>1039.01</v>
      </c>
    </row>
    <row r="661" spans="1:11" ht="135">
      <c r="A661" s="1" t="s">
        <v>3974</v>
      </c>
      <c r="B661" s="1" t="s">
        <v>3975</v>
      </c>
      <c r="C661" s="1" t="s">
        <v>3976</v>
      </c>
      <c r="D661" s="1" t="s">
        <v>3977</v>
      </c>
      <c r="E661" s="1" t="s">
        <v>3978</v>
      </c>
      <c r="F661" s="6">
        <v>40122</v>
      </c>
      <c r="G661" s="7">
        <v>0.39824561403508774</v>
      </c>
      <c r="H661" s="10">
        <v>40136</v>
      </c>
      <c r="I661" s="11">
        <v>427.5</v>
      </c>
      <c r="J661" s="10">
        <v>41232</v>
      </c>
      <c r="K661" s="11">
        <v>597.75</v>
      </c>
    </row>
    <row r="662" spans="1:11" ht="135">
      <c r="A662" s="1" t="s">
        <v>3981</v>
      </c>
      <c r="B662" s="1" t="s">
        <v>3982</v>
      </c>
      <c r="C662" s="1" t="s">
        <v>3983</v>
      </c>
      <c r="D662" s="1" t="s">
        <v>3984</v>
      </c>
      <c r="E662" s="1" t="s">
        <v>3985</v>
      </c>
      <c r="F662" s="6">
        <v>41583</v>
      </c>
      <c r="G662" s="7">
        <v>0.13822825939798725</v>
      </c>
      <c r="H662" s="10">
        <v>41597</v>
      </c>
      <c r="I662" s="11">
        <v>221.59</v>
      </c>
      <c r="J662" s="10">
        <v>42693</v>
      </c>
      <c r="K662" s="11">
        <v>252.22</v>
      </c>
    </row>
    <row r="663" spans="1:11" ht="135">
      <c r="A663" s="1" t="s">
        <v>3986</v>
      </c>
      <c r="B663" s="1" t="s">
        <v>3987</v>
      </c>
      <c r="C663" s="1" t="s">
        <v>1575</v>
      </c>
      <c r="D663" s="1" t="s">
        <v>1576</v>
      </c>
      <c r="E663" s="1" t="s">
        <v>1577</v>
      </c>
      <c r="F663" s="6">
        <v>39543</v>
      </c>
      <c r="G663" s="7">
        <v>0.25325577357180051</v>
      </c>
      <c r="H663" s="10">
        <v>41748</v>
      </c>
      <c r="I663" s="11">
        <v>115.18</v>
      </c>
      <c r="J663" s="10">
        <v>42844</v>
      </c>
      <c r="K663" s="11">
        <v>144.35</v>
      </c>
    </row>
    <row r="664" spans="1:11" ht="135">
      <c r="A664" s="1" t="s">
        <v>3986</v>
      </c>
      <c r="B664" s="1" t="s">
        <v>3987</v>
      </c>
      <c r="C664" s="1" t="s">
        <v>1578</v>
      </c>
      <c r="D664" s="1" t="s">
        <v>1579</v>
      </c>
      <c r="E664" s="1" t="s">
        <v>1580</v>
      </c>
      <c r="F664" s="6">
        <v>39543</v>
      </c>
      <c r="G664" s="7">
        <v>1.2495002379819136</v>
      </c>
      <c r="H664" s="10">
        <v>39567</v>
      </c>
      <c r="I664" s="11">
        <v>105.05</v>
      </c>
      <c r="J664" s="10">
        <v>40662</v>
      </c>
      <c r="K664" s="11">
        <v>236.31</v>
      </c>
    </row>
    <row r="665" spans="1:11" ht="135">
      <c r="A665" s="1" t="s">
        <v>3994</v>
      </c>
      <c r="B665" s="1" t="s">
        <v>3995</v>
      </c>
      <c r="C665" s="1" t="s">
        <v>3996</v>
      </c>
      <c r="D665" s="1" t="s">
        <v>3997</v>
      </c>
      <c r="E665" s="1" t="s">
        <v>3998</v>
      </c>
      <c r="F665" s="6">
        <v>40913</v>
      </c>
      <c r="G665" s="7">
        <v>1.0482089052561097</v>
      </c>
      <c r="H665" s="10">
        <v>41018</v>
      </c>
      <c r="I665" s="11">
        <v>89.61</v>
      </c>
      <c r="J665" s="10">
        <v>42113</v>
      </c>
      <c r="K665" s="11">
        <v>183.54</v>
      </c>
    </row>
    <row r="666" spans="1:11" ht="135">
      <c r="A666" s="1" t="s">
        <v>3999</v>
      </c>
      <c r="B666" s="1" t="s">
        <v>4000</v>
      </c>
      <c r="C666" s="1" t="s">
        <v>4001</v>
      </c>
      <c r="D666" s="1" t="s">
        <v>4002</v>
      </c>
      <c r="E666" s="1" t="s">
        <v>4003</v>
      </c>
      <c r="F666" s="6">
        <v>38022</v>
      </c>
      <c r="G666" s="7">
        <v>2.2469858766792972</v>
      </c>
      <c r="H666" s="10">
        <v>38036</v>
      </c>
      <c r="I666" s="11">
        <v>29.03</v>
      </c>
      <c r="J666" s="10">
        <v>39132</v>
      </c>
      <c r="K666" s="11">
        <v>94.26</v>
      </c>
    </row>
    <row r="667" spans="1:11" ht="135">
      <c r="A667" s="1" t="s">
        <v>4010</v>
      </c>
      <c r="B667" s="1" t="s">
        <v>4011</v>
      </c>
      <c r="C667" s="1" t="s">
        <v>4012</v>
      </c>
      <c r="D667" s="1" t="s">
        <v>4013</v>
      </c>
      <c r="E667" s="1" t="s">
        <v>4014</v>
      </c>
      <c r="F667" s="6">
        <v>41460</v>
      </c>
      <c r="G667" s="7">
        <v>0.73944223107569729</v>
      </c>
      <c r="H667" s="10">
        <v>41474</v>
      </c>
      <c r="I667" s="11">
        <v>125.5</v>
      </c>
      <c r="J667" s="10">
        <v>42570</v>
      </c>
      <c r="K667" s="11">
        <v>218.3</v>
      </c>
    </row>
    <row r="668" spans="1:11" ht="120">
      <c r="A668" s="1" t="s">
        <v>4015</v>
      </c>
      <c r="B668" s="1" t="s">
        <v>4016</v>
      </c>
      <c r="C668" s="1" t="s">
        <v>4017</v>
      </c>
      <c r="D668" s="1" t="s">
        <v>4018</v>
      </c>
      <c r="E668" s="1" t="s">
        <v>4019</v>
      </c>
      <c r="F668" s="6">
        <v>41369</v>
      </c>
      <c r="G668" s="7">
        <v>3.1999999999999997</v>
      </c>
      <c r="H668" s="10">
        <v>41383</v>
      </c>
      <c r="I668" s="11">
        <v>0.05</v>
      </c>
      <c r="J668" s="10">
        <v>42479</v>
      </c>
      <c r="K668" s="11">
        <v>0.21</v>
      </c>
    </row>
    <row r="669" spans="1:11" ht="135">
      <c r="A669" s="1" t="s">
        <v>3296</v>
      </c>
      <c r="B669" s="1" t="s">
        <v>4020</v>
      </c>
      <c r="C669" s="1" t="s">
        <v>3298</v>
      </c>
      <c r="D669" s="1" t="s">
        <v>3299</v>
      </c>
      <c r="E669" s="1" t="s">
        <v>3300</v>
      </c>
      <c r="F669" s="6">
        <v>41675</v>
      </c>
      <c r="G669" s="7">
        <v>-1.019103267819548E-2</v>
      </c>
      <c r="H669" s="10">
        <v>41689</v>
      </c>
      <c r="I669" s="11">
        <v>310056.90000000002</v>
      </c>
      <c r="J669" s="10">
        <v>42785</v>
      </c>
      <c r="K669" s="11">
        <v>306897.10000000003</v>
      </c>
    </row>
    <row r="670" spans="1:11" ht="135">
      <c r="A670" s="1" t="s">
        <v>3296</v>
      </c>
      <c r="B670" s="1" t="s">
        <v>4020</v>
      </c>
      <c r="C670" s="1" t="s">
        <v>3298</v>
      </c>
      <c r="D670" s="1" t="s">
        <v>3299</v>
      </c>
      <c r="E670" s="1" t="s">
        <v>3301</v>
      </c>
      <c r="F670" s="6">
        <v>41675</v>
      </c>
      <c r="G670" s="7">
        <v>2.4493308087228677E-2</v>
      </c>
      <c r="H670" s="10">
        <v>41684</v>
      </c>
      <c r="I670" s="11">
        <v>300878.10000000003</v>
      </c>
      <c r="J670" s="10">
        <v>42780</v>
      </c>
      <c r="K670" s="11">
        <v>308247.60000000003</v>
      </c>
    </row>
    <row r="671" spans="1:11" ht="135">
      <c r="A671" s="1" t="s">
        <v>4021</v>
      </c>
      <c r="B671" s="1" t="s">
        <v>4022</v>
      </c>
      <c r="C671" s="1" t="s">
        <v>4023</v>
      </c>
      <c r="D671" s="1" t="s">
        <v>4024</v>
      </c>
      <c r="E671" s="1" t="s">
        <v>4025</v>
      </c>
      <c r="F671" s="6">
        <v>38204</v>
      </c>
      <c r="G671" s="7">
        <v>-0.15421003325200486</v>
      </c>
      <c r="H671" s="10">
        <v>38218</v>
      </c>
      <c r="I671" s="11">
        <v>1942.74</v>
      </c>
      <c r="J671" s="10">
        <v>39313</v>
      </c>
      <c r="K671" s="11">
        <v>1643.15</v>
      </c>
    </row>
    <row r="672" spans="1:11" ht="135">
      <c r="A672" s="1" t="s">
        <v>4030</v>
      </c>
      <c r="B672" s="1" t="s">
        <v>4031</v>
      </c>
      <c r="C672" s="1" t="s">
        <v>4032</v>
      </c>
      <c r="D672" s="1" t="s">
        <v>4033</v>
      </c>
      <c r="E672" s="1" t="s">
        <v>4034</v>
      </c>
      <c r="F672" s="6">
        <v>38173</v>
      </c>
      <c r="G672" s="7">
        <v>-0.28934849629433029</v>
      </c>
      <c r="H672" s="10">
        <v>38187</v>
      </c>
      <c r="I672" s="11">
        <v>979.58</v>
      </c>
      <c r="J672" s="10">
        <v>39282</v>
      </c>
      <c r="K672" s="11">
        <v>696.14</v>
      </c>
    </row>
    <row r="673" spans="1:11" ht="135">
      <c r="A673" s="1" t="s">
        <v>4035</v>
      </c>
      <c r="B673" s="1" t="s">
        <v>4036</v>
      </c>
      <c r="C673" s="1" t="s">
        <v>4037</v>
      </c>
      <c r="D673" s="1" t="s">
        <v>4038</v>
      </c>
      <c r="E673" s="1" t="s">
        <v>4039</v>
      </c>
      <c r="F673" s="6">
        <v>36896</v>
      </c>
      <c r="G673" s="7">
        <v>1.4578769169488148</v>
      </c>
      <c r="H673" s="10">
        <v>41201</v>
      </c>
      <c r="I673" s="11">
        <v>100.42</v>
      </c>
      <c r="J673" s="10">
        <v>42296</v>
      </c>
      <c r="K673" s="11">
        <v>246.82</v>
      </c>
    </row>
    <row r="674" spans="1:11" ht="135">
      <c r="A674" s="1" t="s">
        <v>4041</v>
      </c>
      <c r="B674" s="1" t="s">
        <v>4042</v>
      </c>
      <c r="C674" s="1" t="s">
        <v>4043</v>
      </c>
      <c r="D674" s="1" t="s">
        <v>4044</v>
      </c>
      <c r="E674" s="1" t="s">
        <v>4045</v>
      </c>
      <c r="F674" s="6">
        <v>39849</v>
      </c>
      <c r="G674" s="7">
        <v>4.6596920647453617</v>
      </c>
      <c r="H674" s="10">
        <v>39863</v>
      </c>
      <c r="I674" s="11">
        <v>25.330000000000002</v>
      </c>
      <c r="J674" s="10">
        <v>40958</v>
      </c>
      <c r="K674" s="11">
        <v>143.36000000000001</v>
      </c>
    </row>
    <row r="675" spans="1:11" ht="135">
      <c r="A675" s="1" t="s">
        <v>4046</v>
      </c>
      <c r="B675" s="1" t="s">
        <v>4047</v>
      </c>
      <c r="C675" s="1" t="s">
        <v>844</v>
      </c>
      <c r="D675" s="1" t="s">
        <v>845</v>
      </c>
      <c r="E675" s="1" t="s">
        <v>846</v>
      </c>
      <c r="F675" s="6">
        <v>41460</v>
      </c>
      <c r="G675" s="7">
        <v>0.42355304593332604</v>
      </c>
      <c r="H675" s="10">
        <v>41469</v>
      </c>
      <c r="I675" s="11">
        <v>184.18</v>
      </c>
      <c r="J675" s="10">
        <v>42565</v>
      </c>
      <c r="K675" s="11">
        <v>262.19</v>
      </c>
    </row>
    <row r="676" spans="1:11" ht="135">
      <c r="A676" s="1" t="s">
        <v>4046</v>
      </c>
      <c r="B676" s="1" t="s">
        <v>4047</v>
      </c>
      <c r="C676" s="1" t="s">
        <v>847</v>
      </c>
      <c r="D676" s="1" t="s">
        <v>848</v>
      </c>
      <c r="E676" s="1" t="s">
        <v>849</v>
      </c>
      <c r="F676" s="6">
        <v>41460</v>
      </c>
      <c r="G676" s="7">
        <v>-0.31543284789644011</v>
      </c>
      <c r="H676" s="10">
        <v>41689</v>
      </c>
      <c r="I676" s="11">
        <v>98.88</v>
      </c>
      <c r="J676" s="10">
        <v>42785</v>
      </c>
      <c r="K676" s="11">
        <v>67.69</v>
      </c>
    </row>
    <row r="677" spans="1:11" ht="135">
      <c r="A677" s="1" t="s">
        <v>4046</v>
      </c>
      <c r="B677" s="1" t="s">
        <v>4047</v>
      </c>
      <c r="C677" s="1" t="s">
        <v>844</v>
      </c>
      <c r="D677" s="1" t="s">
        <v>845</v>
      </c>
      <c r="E677" s="1" t="s">
        <v>850</v>
      </c>
      <c r="F677" s="6">
        <v>41460</v>
      </c>
      <c r="G677" s="7">
        <v>0.42355304593332604</v>
      </c>
      <c r="H677" s="10">
        <v>41469</v>
      </c>
      <c r="I677" s="11">
        <v>184.18</v>
      </c>
      <c r="J677" s="10">
        <v>42565</v>
      </c>
      <c r="K677" s="11">
        <v>262.19</v>
      </c>
    </row>
    <row r="678" spans="1:11" ht="135">
      <c r="A678" s="1" t="s">
        <v>4048</v>
      </c>
      <c r="B678" s="1" t="s">
        <v>4049</v>
      </c>
      <c r="C678" s="1" t="s">
        <v>4050</v>
      </c>
      <c r="D678" s="1" t="s">
        <v>4051</v>
      </c>
      <c r="E678" s="1" t="s">
        <v>4052</v>
      </c>
      <c r="F678" s="6">
        <v>38661</v>
      </c>
      <c r="G678" s="7">
        <v>0.48896592129674854</v>
      </c>
      <c r="H678" s="10">
        <v>38675</v>
      </c>
      <c r="I678" s="11">
        <v>204.82</v>
      </c>
      <c r="J678" s="10">
        <v>39771</v>
      </c>
      <c r="K678" s="11">
        <v>304.97000000000003</v>
      </c>
    </row>
    <row r="679" spans="1:11" ht="135">
      <c r="A679" s="1" t="s">
        <v>4048</v>
      </c>
      <c r="B679" s="1" t="s">
        <v>4049</v>
      </c>
      <c r="C679" s="1" t="s">
        <v>4050</v>
      </c>
      <c r="D679" s="1" t="s">
        <v>4051</v>
      </c>
      <c r="E679" s="1" t="s">
        <v>4053</v>
      </c>
      <c r="F679" s="6">
        <v>38661</v>
      </c>
      <c r="G679" s="7">
        <v>0.62656795246628316</v>
      </c>
      <c r="H679" s="10">
        <v>38670</v>
      </c>
      <c r="I679" s="11">
        <v>212.06</v>
      </c>
      <c r="J679" s="10">
        <v>39766</v>
      </c>
      <c r="K679" s="11">
        <v>344.93</v>
      </c>
    </row>
    <row r="680" spans="1:11" ht="135">
      <c r="A680" s="1" t="s">
        <v>4048</v>
      </c>
      <c r="B680" s="1" t="s">
        <v>4054</v>
      </c>
      <c r="C680" s="1" t="s">
        <v>4050</v>
      </c>
      <c r="D680" s="1" t="s">
        <v>4051</v>
      </c>
      <c r="E680" s="1" t="s">
        <v>4052</v>
      </c>
      <c r="F680" s="6">
        <v>38661</v>
      </c>
      <c r="G680" s="7">
        <v>0.48896592129674854</v>
      </c>
      <c r="H680" s="10">
        <v>38675</v>
      </c>
      <c r="I680" s="11">
        <v>204.82</v>
      </c>
      <c r="J680" s="10">
        <v>39771</v>
      </c>
      <c r="K680" s="11">
        <v>304.97000000000003</v>
      </c>
    </row>
    <row r="681" spans="1:11" ht="135">
      <c r="A681" s="1" t="s">
        <v>4048</v>
      </c>
      <c r="B681" s="1" t="s">
        <v>4054</v>
      </c>
      <c r="C681" s="1" t="s">
        <v>4050</v>
      </c>
      <c r="D681" s="1" t="s">
        <v>4051</v>
      </c>
      <c r="E681" s="1" t="s">
        <v>4053</v>
      </c>
      <c r="F681" s="6">
        <v>38661</v>
      </c>
      <c r="G681" s="7">
        <v>0.62656795246628316</v>
      </c>
      <c r="H681" s="10">
        <v>38670</v>
      </c>
      <c r="I681" s="11">
        <v>212.06</v>
      </c>
      <c r="J681" s="10">
        <v>39766</v>
      </c>
      <c r="K681" s="11">
        <v>344.93</v>
      </c>
    </row>
    <row r="682" spans="1:11" ht="135">
      <c r="A682" s="1" t="s">
        <v>4055</v>
      </c>
      <c r="B682" s="1" t="s">
        <v>4056</v>
      </c>
      <c r="C682" s="1" t="s">
        <v>4057</v>
      </c>
      <c r="D682" s="1" t="s">
        <v>4058</v>
      </c>
      <c r="E682" s="1" t="s">
        <v>4059</v>
      </c>
      <c r="F682" s="6">
        <v>41279</v>
      </c>
      <c r="G682" s="7">
        <v>0.17460698427937127</v>
      </c>
      <c r="H682" s="10">
        <v>41293</v>
      </c>
      <c r="I682" s="11">
        <v>1083.29</v>
      </c>
      <c r="J682" s="10">
        <v>42388</v>
      </c>
      <c r="K682" s="11">
        <v>1272.44</v>
      </c>
    </row>
    <row r="683" spans="1:11" ht="135">
      <c r="A683" s="1" t="s">
        <v>4060</v>
      </c>
      <c r="B683" s="1" t="s">
        <v>4061</v>
      </c>
      <c r="C683" s="1" t="s">
        <v>4062</v>
      </c>
      <c r="D683" s="1" t="s">
        <v>4063</v>
      </c>
      <c r="E683" s="1" t="s">
        <v>4064</v>
      </c>
      <c r="F683" s="6">
        <v>40821</v>
      </c>
      <c r="G683" s="7">
        <v>-3.3673061550759296E-2</v>
      </c>
      <c r="H683" s="10">
        <v>41505</v>
      </c>
      <c r="I683" s="11">
        <v>100.08</v>
      </c>
      <c r="J683" s="10">
        <v>42601</v>
      </c>
      <c r="K683" s="11">
        <v>96.710000000000008</v>
      </c>
    </row>
    <row r="684" spans="1:11" ht="135">
      <c r="A684" s="1" t="s">
        <v>4073</v>
      </c>
      <c r="B684" s="1" t="s">
        <v>4074</v>
      </c>
      <c r="C684" s="1" t="s">
        <v>4075</v>
      </c>
      <c r="D684" s="1" t="s">
        <v>4076</v>
      </c>
      <c r="E684" s="1" t="s">
        <v>4077</v>
      </c>
      <c r="F684" s="6">
        <v>41519</v>
      </c>
      <c r="G684" s="7">
        <v>1.9640245639580891</v>
      </c>
      <c r="H684" s="10">
        <v>41536</v>
      </c>
      <c r="I684" s="11">
        <v>1263.6400000000001</v>
      </c>
      <c r="J684" s="10">
        <v>42632</v>
      </c>
      <c r="K684" s="11">
        <v>3745.46</v>
      </c>
    </row>
    <row r="685" spans="1:11" ht="135">
      <c r="A685" s="1" t="s">
        <v>4073</v>
      </c>
      <c r="B685" s="1" t="s">
        <v>4074</v>
      </c>
      <c r="C685" s="1" t="s">
        <v>4075</v>
      </c>
      <c r="D685" s="1" t="s">
        <v>4076</v>
      </c>
      <c r="E685" s="1" t="s">
        <v>4078</v>
      </c>
      <c r="F685" s="6">
        <v>41519</v>
      </c>
      <c r="G685" s="7">
        <v>1.8611838210090055</v>
      </c>
      <c r="H685" s="10">
        <v>41531</v>
      </c>
      <c r="I685" s="11">
        <v>1283.6400000000001</v>
      </c>
      <c r="J685" s="10">
        <v>42627</v>
      </c>
      <c r="K685" s="11">
        <v>3672.73</v>
      </c>
    </row>
    <row r="686" spans="1:11" ht="135">
      <c r="A686" s="1" t="s">
        <v>4079</v>
      </c>
      <c r="B686" s="1" t="s">
        <v>4080</v>
      </c>
      <c r="C686" s="1" t="s">
        <v>4081</v>
      </c>
      <c r="D686" s="1" t="s">
        <v>4082</v>
      </c>
      <c r="E686" s="1" t="s">
        <v>4083</v>
      </c>
      <c r="F686" s="6">
        <v>41004</v>
      </c>
      <c r="G686" s="7">
        <v>1.3054422725355084</v>
      </c>
      <c r="H686" s="10">
        <v>41018</v>
      </c>
      <c r="I686" s="11">
        <v>71.11</v>
      </c>
      <c r="J686" s="10">
        <v>42113</v>
      </c>
      <c r="K686" s="11">
        <v>163.94</v>
      </c>
    </row>
    <row r="687" spans="1:11" ht="135">
      <c r="A687" s="1" t="s">
        <v>4089</v>
      </c>
      <c r="B687" s="1" t="s">
        <v>4090</v>
      </c>
      <c r="C687" s="1" t="s">
        <v>4091</v>
      </c>
      <c r="D687" s="1" t="s">
        <v>4092</v>
      </c>
      <c r="E687" s="1" t="s">
        <v>4093</v>
      </c>
      <c r="F687" s="6">
        <v>38388</v>
      </c>
      <c r="G687" s="7">
        <v>-0.14972636504156747</v>
      </c>
      <c r="H687" s="10">
        <v>38402</v>
      </c>
      <c r="I687" s="11">
        <v>239.37</v>
      </c>
      <c r="J687" s="10">
        <v>39497</v>
      </c>
      <c r="K687" s="11">
        <v>203.53</v>
      </c>
    </row>
    <row r="688" spans="1:11" ht="135">
      <c r="A688" s="1" t="s">
        <v>4096</v>
      </c>
      <c r="B688" s="1" t="s">
        <v>4097</v>
      </c>
      <c r="C688" s="1" t="s">
        <v>4098</v>
      </c>
      <c r="D688" s="1" t="s">
        <v>4099</v>
      </c>
      <c r="E688" s="1" t="s">
        <v>4100</v>
      </c>
      <c r="F688" s="6">
        <v>32452</v>
      </c>
      <c r="G688" s="7">
        <v>0.29977333468655892</v>
      </c>
      <c r="H688" s="10">
        <v>32466</v>
      </c>
      <c r="I688" s="11">
        <v>591.18000000000006</v>
      </c>
      <c r="J688" s="10">
        <v>33561</v>
      </c>
      <c r="K688" s="11">
        <v>768.4</v>
      </c>
    </row>
    <row r="689" spans="1:11" ht="120">
      <c r="A689" s="1" t="s">
        <v>4110</v>
      </c>
      <c r="B689" s="1" t="s">
        <v>4111</v>
      </c>
      <c r="C689" s="1" t="s">
        <v>4112</v>
      </c>
      <c r="D689" s="1" t="s">
        <v>4113</v>
      </c>
      <c r="E689" s="1" t="s">
        <v>4114</v>
      </c>
      <c r="F689" s="6">
        <v>39391</v>
      </c>
      <c r="G689" s="7">
        <v>9.928711362646931</v>
      </c>
      <c r="H689" s="10">
        <v>40593</v>
      </c>
      <c r="I689" s="11">
        <v>91.88</v>
      </c>
      <c r="J689" s="10">
        <v>41689</v>
      </c>
      <c r="K689" s="11">
        <v>1004.13</v>
      </c>
    </row>
    <row r="690" spans="1:11" ht="120">
      <c r="A690" s="1" t="s">
        <v>4117</v>
      </c>
      <c r="B690" s="1" t="s">
        <v>4118</v>
      </c>
      <c r="C690" s="1" t="s">
        <v>4119</v>
      </c>
      <c r="D690" s="1" t="s">
        <v>4120</v>
      </c>
      <c r="E690" s="1" t="s">
        <v>4121</v>
      </c>
      <c r="F690" s="6">
        <v>41644</v>
      </c>
      <c r="G690" s="7">
        <v>0.7891553480475384</v>
      </c>
      <c r="H690" s="10">
        <v>41748</v>
      </c>
      <c r="I690" s="11">
        <v>94.24</v>
      </c>
      <c r="J690" s="10">
        <v>42844</v>
      </c>
      <c r="K690" s="11">
        <v>168.61</v>
      </c>
    </row>
    <row r="691" spans="1:11" ht="135">
      <c r="A691" s="1" t="s">
        <v>4125</v>
      </c>
      <c r="B691" s="1" t="s">
        <v>4126</v>
      </c>
      <c r="C691" s="1" t="s">
        <v>4127</v>
      </c>
      <c r="D691" s="1" t="s">
        <v>4128</v>
      </c>
      <c r="E691" s="1" t="s">
        <v>4129</v>
      </c>
      <c r="F691" s="6">
        <v>41187</v>
      </c>
      <c r="G691" s="7">
        <v>0.18043524191844509</v>
      </c>
      <c r="H691" s="10">
        <v>41597</v>
      </c>
      <c r="I691" s="11">
        <v>94.66</v>
      </c>
      <c r="J691" s="10">
        <v>42693</v>
      </c>
      <c r="K691" s="11">
        <v>111.74000000000001</v>
      </c>
    </row>
    <row r="692" spans="1:11" ht="135">
      <c r="A692" s="1" t="s">
        <v>4130</v>
      </c>
      <c r="B692" s="1" t="s">
        <v>4131</v>
      </c>
      <c r="C692" s="1" t="s">
        <v>4132</v>
      </c>
      <c r="D692" s="1" t="s">
        <v>4133</v>
      </c>
      <c r="E692" s="1" t="s">
        <v>4134</v>
      </c>
      <c r="F692" s="6">
        <v>36073</v>
      </c>
      <c r="G692" s="7">
        <v>-0.76884518989782147</v>
      </c>
      <c r="H692" s="10">
        <v>38675</v>
      </c>
      <c r="I692" s="11">
        <v>103.74000000000001</v>
      </c>
      <c r="J692" s="10">
        <v>39771</v>
      </c>
      <c r="K692" s="11">
        <v>23.98</v>
      </c>
    </row>
    <row r="693" spans="1:11" ht="135">
      <c r="A693" s="1" t="s">
        <v>4140</v>
      </c>
      <c r="B693" s="1" t="s">
        <v>4141</v>
      </c>
      <c r="C693" s="1" t="s">
        <v>4142</v>
      </c>
      <c r="D693" s="1" t="s">
        <v>4143</v>
      </c>
      <c r="E693" s="1" t="s">
        <v>4144</v>
      </c>
      <c r="F693" s="6">
        <v>41279</v>
      </c>
      <c r="G693" s="7">
        <v>-0.53454078722190534</v>
      </c>
      <c r="H693" s="10">
        <v>41293</v>
      </c>
      <c r="I693" s="11">
        <v>350.6</v>
      </c>
      <c r="J693" s="10">
        <v>42388</v>
      </c>
      <c r="K693" s="11">
        <v>163.19</v>
      </c>
    </row>
    <row r="694" spans="1:11" ht="135">
      <c r="A694" s="1" t="s">
        <v>4169</v>
      </c>
      <c r="B694" s="1" t="s">
        <v>4170</v>
      </c>
      <c r="C694" s="1" t="s">
        <v>4171</v>
      </c>
      <c r="D694" s="1" t="s">
        <v>4172</v>
      </c>
      <c r="E694" s="1" t="s">
        <v>4173</v>
      </c>
      <c r="F694" s="6">
        <v>39026</v>
      </c>
      <c r="G694" s="7">
        <v>1.6317723645527091</v>
      </c>
      <c r="H694" s="10">
        <v>41778</v>
      </c>
      <c r="I694" s="11">
        <v>95.24</v>
      </c>
      <c r="J694" s="10">
        <v>42874</v>
      </c>
      <c r="K694" s="11">
        <v>250.65</v>
      </c>
    </row>
    <row r="695" spans="1:11" ht="135">
      <c r="A695" s="1" t="s">
        <v>4174</v>
      </c>
      <c r="B695" s="1" t="s">
        <v>4175</v>
      </c>
      <c r="C695" s="1" t="s">
        <v>4176</v>
      </c>
      <c r="D695" s="1" t="s">
        <v>4177</v>
      </c>
      <c r="E695" s="1" t="s">
        <v>4178</v>
      </c>
      <c r="F695" s="6">
        <v>41583</v>
      </c>
      <c r="G695" s="7">
        <v>-2.5807468095163062E-2</v>
      </c>
      <c r="H695" s="10">
        <v>41597</v>
      </c>
      <c r="I695" s="11">
        <v>317.35000000000002</v>
      </c>
      <c r="J695" s="10">
        <v>42693</v>
      </c>
      <c r="K695" s="11">
        <v>309.16000000000003</v>
      </c>
    </row>
    <row r="696" spans="1:11" ht="135">
      <c r="A696" s="1" t="s">
        <v>4184</v>
      </c>
      <c r="B696" s="1" t="s">
        <v>4185</v>
      </c>
      <c r="C696" s="1" t="s">
        <v>4186</v>
      </c>
      <c r="D696" s="1" t="s">
        <v>4187</v>
      </c>
      <c r="E696" s="1" t="s">
        <v>4188</v>
      </c>
      <c r="F696" s="6">
        <v>39547</v>
      </c>
      <c r="G696" s="7">
        <v>0.42558949649365019</v>
      </c>
      <c r="H696" s="10">
        <v>39558</v>
      </c>
      <c r="I696" s="11">
        <v>1093.73</v>
      </c>
      <c r="J696" s="10">
        <v>40653</v>
      </c>
      <c r="K696" s="11">
        <v>1559.21</v>
      </c>
    </row>
    <row r="697" spans="1:11" ht="135">
      <c r="A697" s="1" t="s">
        <v>4184</v>
      </c>
      <c r="B697" s="1" t="s">
        <v>4185</v>
      </c>
      <c r="C697" s="1" t="s">
        <v>4186</v>
      </c>
      <c r="D697" s="1" t="s">
        <v>4187</v>
      </c>
      <c r="E697" s="1" t="s">
        <v>4189</v>
      </c>
      <c r="F697" s="6">
        <v>39547</v>
      </c>
      <c r="G697" s="7">
        <v>0.38987210602383338</v>
      </c>
      <c r="H697" s="10">
        <v>39552</v>
      </c>
      <c r="I697" s="11">
        <v>1100.1300000000001</v>
      </c>
      <c r="J697" s="10">
        <v>40647</v>
      </c>
      <c r="K697" s="11">
        <v>1529.04</v>
      </c>
    </row>
    <row r="698" spans="1:11" ht="135">
      <c r="A698" s="1" t="s">
        <v>4192</v>
      </c>
      <c r="B698" s="1" t="s">
        <v>4193</v>
      </c>
      <c r="C698" s="1" t="s">
        <v>4194</v>
      </c>
      <c r="D698" s="1" t="s">
        <v>4195</v>
      </c>
      <c r="E698" s="1" t="s">
        <v>4196</v>
      </c>
      <c r="F698" s="6">
        <v>41279</v>
      </c>
      <c r="G698" s="7">
        <v>0.30754745180092657</v>
      </c>
      <c r="H698" s="10">
        <v>41293</v>
      </c>
      <c r="I698" s="11">
        <v>334.55</v>
      </c>
      <c r="J698" s="10">
        <v>42388</v>
      </c>
      <c r="K698" s="11">
        <v>437.44</v>
      </c>
    </row>
    <row r="699" spans="1:11" ht="135">
      <c r="A699" s="1" t="s">
        <v>4197</v>
      </c>
      <c r="B699" s="1" t="s">
        <v>4198</v>
      </c>
      <c r="C699" s="1" t="s">
        <v>4199</v>
      </c>
      <c r="D699" s="1" t="s">
        <v>4200</v>
      </c>
      <c r="E699" s="1" t="s">
        <v>4201</v>
      </c>
      <c r="F699" s="6">
        <v>41279</v>
      </c>
      <c r="G699" s="7">
        <v>0.23717552533992597</v>
      </c>
      <c r="H699" s="10">
        <v>41293</v>
      </c>
      <c r="I699" s="11">
        <v>64.72</v>
      </c>
      <c r="J699" s="10">
        <v>42388</v>
      </c>
      <c r="K699" s="11">
        <v>80.070000000000007</v>
      </c>
    </row>
    <row r="700" spans="1:11" ht="135">
      <c r="A700" s="1" t="s">
        <v>4202</v>
      </c>
      <c r="B700" s="1" t="s">
        <v>4203</v>
      </c>
      <c r="C700" s="1" t="s">
        <v>4204</v>
      </c>
      <c r="D700" s="1" t="s">
        <v>4205</v>
      </c>
      <c r="E700" s="1" t="s">
        <v>4206</v>
      </c>
      <c r="F700" s="6">
        <v>40273</v>
      </c>
      <c r="G700" s="7">
        <v>1.0828808173444351</v>
      </c>
      <c r="H700" s="10">
        <v>40287</v>
      </c>
      <c r="I700" s="11">
        <v>497.22</v>
      </c>
      <c r="J700" s="10">
        <v>41383</v>
      </c>
      <c r="K700" s="11">
        <v>1035.6500000000001</v>
      </c>
    </row>
    <row r="701" spans="1:11" ht="135">
      <c r="A701" s="1" t="s">
        <v>4202</v>
      </c>
      <c r="B701" s="1" t="s">
        <v>4203</v>
      </c>
      <c r="C701" s="1" t="s">
        <v>4204</v>
      </c>
      <c r="D701" s="1" t="s">
        <v>4205</v>
      </c>
      <c r="E701" s="1" t="s">
        <v>4207</v>
      </c>
      <c r="F701" s="6">
        <v>40273</v>
      </c>
      <c r="G701" s="7">
        <v>1.2507058390277837</v>
      </c>
      <c r="H701" s="10">
        <v>40282</v>
      </c>
      <c r="I701" s="11">
        <v>488.78000000000003</v>
      </c>
      <c r="J701" s="10">
        <v>41378</v>
      </c>
      <c r="K701" s="11">
        <v>1100.1000000000001</v>
      </c>
    </row>
    <row r="702" spans="1:11" ht="120">
      <c r="A702" s="1" t="s">
        <v>4208</v>
      </c>
      <c r="B702" s="1" t="s">
        <v>4209</v>
      </c>
      <c r="C702" s="1" t="s">
        <v>4210</v>
      </c>
      <c r="D702" s="1" t="s">
        <v>4211</v>
      </c>
      <c r="E702" s="1" t="s">
        <v>4212</v>
      </c>
      <c r="F702" s="6">
        <v>35890</v>
      </c>
      <c r="G702" s="7">
        <v>0.70545271376400975</v>
      </c>
      <c r="H702" s="10">
        <v>35904</v>
      </c>
      <c r="I702" s="11">
        <v>79.41</v>
      </c>
      <c r="J702" s="10">
        <v>37000</v>
      </c>
      <c r="K702" s="11">
        <v>135.43</v>
      </c>
    </row>
    <row r="703" spans="1:11" ht="135">
      <c r="A703" s="1" t="s">
        <v>4215</v>
      </c>
      <c r="B703" s="1" t="s">
        <v>4216</v>
      </c>
      <c r="C703" s="1" t="s">
        <v>4217</v>
      </c>
      <c r="D703" s="1" t="s">
        <v>4218</v>
      </c>
      <c r="E703" s="1" t="s">
        <v>4219</v>
      </c>
      <c r="F703" s="6">
        <v>41095</v>
      </c>
      <c r="G703" s="7">
        <v>1.6109211946743436</v>
      </c>
      <c r="H703" s="10">
        <v>41232</v>
      </c>
      <c r="I703" s="11">
        <v>111.16</v>
      </c>
      <c r="J703" s="10">
        <v>42327</v>
      </c>
      <c r="K703" s="11">
        <v>290.23</v>
      </c>
    </row>
    <row r="704" spans="1:11" ht="120">
      <c r="A704" s="1" t="s">
        <v>4220</v>
      </c>
      <c r="B704" s="1" t="s">
        <v>4221</v>
      </c>
      <c r="C704" s="1" t="s">
        <v>4222</v>
      </c>
      <c r="D704" s="1" t="s">
        <v>4223</v>
      </c>
      <c r="E704" s="1" t="s">
        <v>4224</v>
      </c>
      <c r="F704" s="6">
        <v>41279</v>
      </c>
      <c r="G704" s="7">
        <v>0.15406485168192632</v>
      </c>
      <c r="H704" s="10">
        <v>41293</v>
      </c>
      <c r="I704" s="11">
        <v>1484.31</v>
      </c>
      <c r="J704" s="10">
        <v>42388</v>
      </c>
      <c r="K704" s="11">
        <v>1712.99</v>
      </c>
    </row>
    <row r="705" spans="1:11" ht="135">
      <c r="A705" s="1" t="s">
        <v>4227</v>
      </c>
      <c r="B705" s="1" t="s">
        <v>4228</v>
      </c>
      <c r="C705" s="1" t="s">
        <v>4229</v>
      </c>
      <c r="D705" s="1" t="s">
        <v>4230</v>
      </c>
      <c r="E705" s="1" t="s">
        <v>4231</v>
      </c>
      <c r="F705" s="6">
        <v>40273</v>
      </c>
      <c r="G705" s="7">
        <v>0.79729842408071372</v>
      </c>
      <c r="H705" s="10">
        <v>40987</v>
      </c>
      <c r="I705" s="11">
        <v>119.93</v>
      </c>
      <c r="J705" s="10">
        <v>42082</v>
      </c>
      <c r="K705" s="11">
        <v>215.55</v>
      </c>
    </row>
    <row r="706" spans="1:11" ht="135">
      <c r="A706" s="1" t="s">
        <v>4232</v>
      </c>
      <c r="B706" s="1" t="s">
        <v>4233</v>
      </c>
      <c r="C706" s="1" t="s">
        <v>4234</v>
      </c>
      <c r="D706" s="1" t="s">
        <v>4235</v>
      </c>
      <c r="E706" s="1" t="s">
        <v>4236</v>
      </c>
      <c r="F706" s="6">
        <v>37565</v>
      </c>
      <c r="G706" s="7">
        <v>0.82590000000000008</v>
      </c>
      <c r="H706" s="10">
        <v>41536</v>
      </c>
      <c r="I706" s="11">
        <v>100</v>
      </c>
      <c r="J706" s="10">
        <v>42632</v>
      </c>
      <c r="K706" s="11">
        <v>182.59</v>
      </c>
    </row>
    <row r="707" spans="1:11" ht="135">
      <c r="A707" s="1" t="s">
        <v>4237</v>
      </c>
      <c r="B707" s="1" t="s">
        <v>4238</v>
      </c>
      <c r="C707" s="1" t="s">
        <v>4239</v>
      </c>
      <c r="D707" s="1" t="s">
        <v>4240</v>
      </c>
      <c r="E707" s="1" t="s">
        <v>4241</v>
      </c>
      <c r="F707" s="6">
        <v>40729</v>
      </c>
      <c r="G707" s="7">
        <v>1.8881540042658878</v>
      </c>
      <c r="H707" s="10">
        <v>40743</v>
      </c>
      <c r="I707" s="11">
        <v>9808.0400000000009</v>
      </c>
      <c r="J707" s="10">
        <v>41839</v>
      </c>
      <c r="K707" s="11">
        <v>28327.13</v>
      </c>
    </row>
    <row r="708" spans="1:11" ht="135">
      <c r="A708" s="1" t="s">
        <v>4242</v>
      </c>
      <c r="B708" s="1" t="s">
        <v>4243</v>
      </c>
      <c r="C708" s="1" t="s">
        <v>4244</v>
      </c>
      <c r="D708" s="1" t="s">
        <v>4245</v>
      </c>
      <c r="E708" s="1" t="s">
        <v>4246</v>
      </c>
      <c r="F708" s="6">
        <v>39552</v>
      </c>
      <c r="G708" s="7">
        <v>3.6267524706963851E-2</v>
      </c>
      <c r="H708" s="10">
        <v>39557</v>
      </c>
      <c r="I708" s="11">
        <v>435.1</v>
      </c>
      <c r="J708" s="10">
        <v>40652</v>
      </c>
      <c r="K708" s="11">
        <v>450.88</v>
      </c>
    </row>
    <row r="709" spans="1:11" ht="135">
      <c r="A709" s="1" t="s">
        <v>4247</v>
      </c>
      <c r="B709" s="1" t="s">
        <v>4248</v>
      </c>
      <c r="C709" s="1" t="s">
        <v>4249</v>
      </c>
      <c r="D709" s="1" t="s">
        <v>4250</v>
      </c>
      <c r="E709" s="1" t="s">
        <v>4251</v>
      </c>
      <c r="F709" s="6">
        <v>35160</v>
      </c>
      <c r="G709" s="7">
        <v>-0.69435370975268318</v>
      </c>
      <c r="H709" s="10">
        <v>35174</v>
      </c>
      <c r="I709" s="11">
        <v>42.86</v>
      </c>
      <c r="J709" s="10">
        <v>36269</v>
      </c>
      <c r="K709" s="11">
        <v>13.1</v>
      </c>
    </row>
    <row r="710" spans="1:11" ht="135">
      <c r="A710" s="1" t="s">
        <v>4252</v>
      </c>
      <c r="B710" s="1" t="s">
        <v>4253</v>
      </c>
      <c r="C710" s="1" t="s">
        <v>4254</v>
      </c>
      <c r="D710" s="1" t="s">
        <v>4255</v>
      </c>
      <c r="E710" s="1" t="s">
        <v>4256</v>
      </c>
      <c r="F710" s="6">
        <v>34794</v>
      </c>
      <c r="G710" s="7">
        <v>0.20428738193781174</v>
      </c>
      <c r="H710" s="10">
        <v>35357</v>
      </c>
      <c r="I710" s="11">
        <v>94.23</v>
      </c>
      <c r="J710" s="10">
        <v>36452</v>
      </c>
      <c r="K710" s="11">
        <v>113.48</v>
      </c>
    </row>
    <row r="711" spans="1:11" ht="135">
      <c r="A711" s="1" t="s">
        <v>4264</v>
      </c>
      <c r="B711" s="1" t="s">
        <v>4265</v>
      </c>
      <c r="C711" s="1" t="s">
        <v>4266</v>
      </c>
      <c r="D711" s="1" t="s">
        <v>4267</v>
      </c>
      <c r="E711" s="1" t="s">
        <v>4268</v>
      </c>
      <c r="F711" s="6">
        <v>39391</v>
      </c>
      <c r="G711" s="7">
        <v>3.1921457341633097</v>
      </c>
      <c r="H711" s="10">
        <v>41691</v>
      </c>
      <c r="I711" s="11">
        <v>109.24000000000001</v>
      </c>
      <c r="J711" s="10">
        <v>42787</v>
      </c>
      <c r="K711" s="11">
        <v>457.95</v>
      </c>
    </row>
    <row r="712" spans="1:11" ht="135">
      <c r="A712" s="1" t="s">
        <v>4269</v>
      </c>
      <c r="B712" s="1" t="s">
        <v>4270</v>
      </c>
      <c r="C712" s="1" t="s">
        <v>4271</v>
      </c>
      <c r="D712" s="1" t="s">
        <v>4272</v>
      </c>
      <c r="E712" s="1" t="s">
        <v>4273</v>
      </c>
      <c r="F712" s="6">
        <v>40122</v>
      </c>
      <c r="G712" s="7">
        <v>0.37102638383916925</v>
      </c>
      <c r="H712" s="10">
        <v>40138</v>
      </c>
      <c r="I712" s="11">
        <v>514.33000000000004</v>
      </c>
      <c r="J712" s="10">
        <v>41234</v>
      </c>
      <c r="K712" s="11">
        <v>705.16</v>
      </c>
    </row>
    <row r="713" spans="1:11" ht="135">
      <c r="A713" s="1" t="s">
        <v>3828</v>
      </c>
      <c r="B713" s="1" t="s">
        <v>4274</v>
      </c>
      <c r="C713" s="1" t="s">
        <v>3830</v>
      </c>
      <c r="D713" s="1" t="s">
        <v>3831</v>
      </c>
      <c r="E713" s="1" t="s">
        <v>3832</v>
      </c>
      <c r="F713" s="6">
        <v>40611</v>
      </c>
      <c r="G713" s="7">
        <v>1.3716826552762411</v>
      </c>
      <c r="H713" s="10">
        <v>40623</v>
      </c>
      <c r="I713" s="11">
        <v>285.62</v>
      </c>
      <c r="J713" s="10">
        <v>41719</v>
      </c>
      <c r="K713" s="11">
        <v>677.4</v>
      </c>
    </row>
    <row r="714" spans="1:11" ht="135">
      <c r="A714" s="1" t="s">
        <v>3828</v>
      </c>
      <c r="B714" s="1" t="s">
        <v>4274</v>
      </c>
      <c r="C714" s="1" t="s">
        <v>3830</v>
      </c>
      <c r="D714" s="1" t="s">
        <v>3831</v>
      </c>
      <c r="E714" s="1" t="s">
        <v>3833</v>
      </c>
      <c r="F714" s="6">
        <v>40611</v>
      </c>
      <c r="G714" s="7">
        <v>1.3352617468604486</v>
      </c>
      <c r="H714" s="10">
        <v>40616</v>
      </c>
      <c r="I714" s="11">
        <v>283.48</v>
      </c>
      <c r="J714" s="10">
        <v>41712</v>
      </c>
      <c r="K714" s="11">
        <v>662</v>
      </c>
    </row>
    <row r="715" spans="1:11" ht="135">
      <c r="A715" s="1" t="s">
        <v>4275</v>
      </c>
      <c r="B715" s="1" t="s">
        <v>3841</v>
      </c>
      <c r="C715" s="1" t="s">
        <v>4276</v>
      </c>
      <c r="D715" s="1" t="s">
        <v>4277</v>
      </c>
      <c r="E715" s="1" t="s">
        <v>4278</v>
      </c>
      <c r="F715" s="6">
        <v>39268</v>
      </c>
      <c r="G715" s="7">
        <v>-0.617362850861496</v>
      </c>
      <c r="H715" s="10">
        <v>39284</v>
      </c>
      <c r="I715" s="11">
        <v>586.77</v>
      </c>
      <c r="J715" s="10">
        <v>40380</v>
      </c>
      <c r="K715" s="11">
        <v>224.52</v>
      </c>
    </row>
    <row r="716" spans="1:11" ht="135">
      <c r="A716" s="1" t="s">
        <v>4279</v>
      </c>
      <c r="B716" s="1" t="s">
        <v>4280</v>
      </c>
      <c r="C716" s="1" t="s">
        <v>4281</v>
      </c>
      <c r="D716" s="1" t="s">
        <v>4282</v>
      </c>
      <c r="E716" s="1" t="s">
        <v>4283</v>
      </c>
      <c r="F716" s="6">
        <v>41187</v>
      </c>
      <c r="G716" s="7">
        <v>3.0425226946966077</v>
      </c>
      <c r="H716" s="10">
        <v>41203</v>
      </c>
      <c r="I716" s="11">
        <v>20.93</v>
      </c>
      <c r="J716" s="10">
        <v>42298</v>
      </c>
      <c r="K716" s="11">
        <v>84.61</v>
      </c>
    </row>
    <row r="717" spans="1:11" ht="120">
      <c r="A717" s="1" t="s">
        <v>4289</v>
      </c>
      <c r="B717" s="1" t="s">
        <v>4290</v>
      </c>
      <c r="C717" s="1" t="s">
        <v>4291</v>
      </c>
      <c r="D717" s="1" t="s">
        <v>4292</v>
      </c>
      <c r="E717" s="1" t="s">
        <v>4293</v>
      </c>
      <c r="F717" s="6">
        <v>36835</v>
      </c>
      <c r="G717" s="7">
        <v>-0.71623388753969741</v>
      </c>
      <c r="H717" s="10">
        <v>38554</v>
      </c>
      <c r="I717" s="11">
        <v>107.06</v>
      </c>
      <c r="J717" s="10">
        <v>39650</v>
      </c>
      <c r="K717" s="11">
        <v>30.38</v>
      </c>
    </row>
    <row r="718" spans="1:11" ht="120">
      <c r="A718" s="1" t="s">
        <v>4294</v>
      </c>
      <c r="B718" s="1" t="s">
        <v>4295</v>
      </c>
      <c r="C718" s="1" t="s">
        <v>4296</v>
      </c>
      <c r="D718" s="1" t="s">
        <v>4297</v>
      </c>
      <c r="E718" s="1" t="s">
        <v>4298</v>
      </c>
      <c r="F718" s="6">
        <v>41734</v>
      </c>
      <c r="G718" s="7">
        <v>0.91563356846570276</v>
      </c>
      <c r="H718" s="10">
        <v>41750</v>
      </c>
      <c r="I718" s="11">
        <v>426.71000000000004</v>
      </c>
      <c r="J718" s="10">
        <v>42846</v>
      </c>
      <c r="K718" s="11">
        <v>817.42000000000007</v>
      </c>
    </row>
    <row r="719" spans="1:11" ht="135">
      <c r="A719" s="1" t="s">
        <v>4299</v>
      </c>
      <c r="B719" s="1" t="s">
        <v>4300</v>
      </c>
      <c r="C719" s="1" t="s">
        <v>4301</v>
      </c>
      <c r="D719" s="1" t="s">
        <v>4302</v>
      </c>
      <c r="E719" s="1" t="s">
        <v>4303</v>
      </c>
      <c r="F719" s="6">
        <v>38903</v>
      </c>
      <c r="G719" s="7">
        <v>1.4776296614185198</v>
      </c>
      <c r="H719" s="10">
        <v>38919</v>
      </c>
      <c r="I719" s="11">
        <v>5592.45</v>
      </c>
      <c r="J719" s="10">
        <v>40015</v>
      </c>
      <c r="K719" s="11">
        <v>13856.02</v>
      </c>
    </row>
    <row r="720" spans="1:11" ht="120">
      <c r="A720" s="1" t="s">
        <v>4304</v>
      </c>
      <c r="B720" s="1" t="s">
        <v>4305</v>
      </c>
      <c r="C720" s="1" t="s">
        <v>4306</v>
      </c>
      <c r="D720" s="1" t="s">
        <v>4307</v>
      </c>
      <c r="E720" s="1" t="s">
        <v>4308</v>
      </c>
      <c r="F720" s="6">
        <v>35739</v>
      </c>
      <c r="G720" s="7">
        <v>-0.61600075386355069</v>
      </c>
      <c r="H720" s="10">
        <v>41446</v>
      </c>
      <c r="I720" s="11">
        <v>106.12</v>
      </c>
      <c r="J720" s="10">
        <v>42542</v>
      </c>
      <c r="K720" s="11">
        <v>40.75</v>
      </c>
    </row>
    <row r="721" spans="1:11" ht="135">
      <c r="A721" s="1" t="s">
        <v>4309</v>
      </c>
      <c r="B721" s="1" t="s">
        <v>4310</v>
      </c>
      <c r="C721" s="1" t="s">
        <v>4311</v>
      </c>
      <c r="D721" s="1" t="s">
        <v>4312</v>
      </c>
      <c r="E721" s="1" t="s">
        <v>4313</v>
      </c>
      <c r="F721" s="6">
        <v>37077</v>
      </c>
      <c r="G721" s="7">
        <v>-5.0563982886036177E-3</v>
      </c>
      <c r="H721" s="10">
        <v>41568</v>
      </c>
      <c r="I721" s="11">
        <v>102.84</v>
      </c>
      <c r="J721" s="10">
        <v>42664</v>
      </c>
      <c r="K721" s="11">
        <v>102.32000000000001</v>
      </c>
    </row>
    <row r="722" spans="1:11" ht="135">
      <c r="A722" s="1" t="s">
        <v>4318</v>
      </c>
      <c r="B722" s="1" t="s">
        <v>4319</v>
      </c>
      <c r="C722" s="1" t="s">
        <v>4320</v>
      </c>
      <c r="D722" s="1" t="s">
        <v>4321</v>
      </c>
      <c r="E722" s="1" t="s">
        <v>4322</v>
      </c>
      <c r="F722" s="6">
        <v>41583</v>
      </c>
      <c r="G722" s="7">
        <v>0.54725745371008883</v>
      </c>
      <c r="H722" s="10">
        <v>41599</v>
      </c>
      <c r="I722" s="11">
        <v>9498.2900000000009</v>
      </c>
      <c r="J722" s="10">
        <v>42695</v>
      </c>
      <c r="K722" s="11">
        <v>14696.300000000001</v>
      </c>
    </row>
    <row r="723" spans="1:11" ht="135">
      <c r="A723" s="1" t="s">
        <v>4323</v>
      </c>
      <c r="B723" s="1" t="s">
        <v>4324</v>
      </c>
      <c r="C723" s="1" t="s">
        <v>4325</v>
      </c>
      <c r="D723" s="1" t="s">
        <v>4326</v>
      </c>
      <c r="E723" s="1" t="s">
        <v>4327</v>
      </c>
      <c r="F723" s="6">
        <v>39452</v>
      </c>
      <c r="G723" s="7">
        <v>0.46314944090937171</v>
      </c>
      <c r="H723" s="10">
        <v>39468</v>
      </c>
      <c r="I723" s="11">
        <v>161.87</v>
      </c>
      <c r="J723" s="10">
        <v>40564</v>
      </c>
      <c r="K723" s="11">
        <v>236.84</v>
      </c>
    </row>
    <row r="724" spans="1:11" ht="135">
      <c r="A724" s="1" t="s">
        <v>4330</v>
      </c>
      <c r="B724" s="1" t="s">
        <v>4331</v>
      </c>
      <c r="C724" s="1" t="s">
        <v>4332</v>
      </c>
      <c r="D724" s="1" t="s">
        <v>4333</v>
      </c>
      <c r="E724" s="1" t="s">
        <v>4334</v>
      </c>
      <c r="F724" s="6">
        <v>41396</v>
      </c>
      <c r="G724" s="7">
        <v>4.9135441875990988</v>
      </c>
      <c r="H724" s="10">
        <v>41415</v>
      </c>
      <c r="I724" s="11">
        <v>239.66</v>
      </c>
      <c r="J724" s="10">
        <v>42511</v>
      </c>
      <c r="K724" s="11">
        <v>1417.24</v>
      </c>
    </row>
    <row r="725" spans="1:11" ht="135">
      <c r="A725" s="1" t="s">
        <v>4330</v>
      </c>
      <c r="B725" s="1" t="s">
        <v>4331</v>
      </c>
      <c r="C725" s="1" t="s">
        <v>4332</v>
      </c>
      <c r="D725" s="1" t="s">
        <v>4333</v>
      </c>
      <c r="E725" s="1" t="s">
        <v>4335</v>
      </c>
      <c r="F725" s="6">
        <v>41396</v>
      </c>
      <c r="G725" s="7">
        <v>3.7687957659682443</v>
      </c>
      <c r="H725" s="10">
        <v>41408</v>
      </c>
      <c r="I725" s="11">
        <v>275.86</v>
      </c>
      <c r="J725" s="10">
        <v>42504</v>
      </c>
      <c r="K725" s="11">
        <v>1315.52</v>
      </c>
    </row>
    <row r="726" spans="1:11" ht="135">
      <c r="A726" s="1" t="s">
        <v>4336</v>
      </c>
      <c r="B726" s="1" t="s">
        <v>4337</v>
      </c>
      <c r="C726" s="1" t="s">
        <v>4338</v>
      </c>
      <c r="D726" s="1" t="s">
        <v>4339</v>
      </c>
      <c r="E726" s="1" t="s">
        <v>4340</v>
      </c>
      <c r="F726" s="6">
        <v>41061</v>
      </c>
      <c r="G726" s="7">
        <v>-0.18735386804920207</v>
      </c>
      <c r="H726" s="10">
        <v>41719</v>
      </c>
      <c r="I726" s="11">
        <v>98.37</v>
      </c>
      <c r="J726" s="10">
        <v>42815</v>
      </c>
      <c r="K726" s="11">
        <v>79.94</v>
      </c>
    </row>
    <row r="727" spans="1:11" ht="135">
      <c r="A727" s="1" t="s">
        <v>4336</v>
      </c>
      <c r="B727" s="1" t="s">
        <v>4337</v>
      </c>
      <c r="C727" s="1" t="s">
        <v>4341</v>
      </c>
      <c r="D727" s="1" t="s">
        <v>4342</v>
      </c>
      <c r="E727" s="1" t="s">
        <v>4343</v>
      </c>
      <c r="F727" s="6">
        <v>41061</v>
      </c>
      <c r="G727" s="7">
        <v>0.84577128380589128</v>
      </c>
      <c r="H727" s="10">
        <v>41083</v>
      </c>
      <c r="I727" s="11">
        <v>1069.71</v>
      </c>
      <c r="J727" s="10">
        <v>42178</v>
      </c>
      <c r="K727" s="11">
        <v>1974.44</v>
      </c>
    </row>
    <row r="728" spans="1:11" ht="135">
      <c r="A728" s="1" t="s">
        <v>4344</v>
      </c>
      <c r="B728" s="1" t="s">
        <v>4345</v>
      </c>
      <c r="C728" s="1" t="s">
        <v>4346</v>
      </c>
      <c r="D728" s="1" t="s">
        <v>4347</v>
      </c>
      <c r="E728" s="1" t="s">
        <v>4348</v>
      </c>
      <c r="F728" s="6">
        <v>40665</v>
      </c>
      <c r="G728" s="7">
        <v>0.11883780332056203</v>
      </c>
      <c r="H728" s="10">
        <v>40684</v>
      </c>
      <c r="I728" s="11">
        <v>156.6</v>
      </c>
      <c r="J728" s="10">
        <v>41780</v>
      </c>
      <c r="K728" s="11">
        <v>175.21</v>
      </c>
    </row>
    <row r="729" spans="1:11" ht="135">
      <c r="A729" s="1" t="s">
        <v>4344</v>
      </c>
      <c r="B729" s="1" t="s">
        <v>4345</v>
      </c>
      <c r="C729" s="1" t="s">
        <v>4346</v>
      </c>
      <c r="D729" s="1" t="s">
        <v>4347</v>
      </c>
      <c r="E729" s="1" t="s">
        <v>4349</v>
      </c>
      <c r="F729" s="6">
        <v>40665</v>
      </c>
      <c r="G729" s="7">
        <v>7.9219060225016541E-2</v>
      </c>
      <c r="H729" s="10">
        <v>40677</v>
      </c>
      <c r="I729" s="11">
        <v>151.1</v>
      </c>
      <c r="J729" s="10">
        <v>41773</v>
      </c>
      <c r="K729" s="11">
        <v>163.07</v>
      </c>
    </row>
    <row r="730" spans="1:11" ht="135">
      <c r="A730" s="1" t="s">
        <v>4350</v>
      </c>
      <c r="B730" s="1" t="s">
        <v>4351</v>
      </c>
      <c r="C730" s="1" t="s">
        <v>4352</v>
      </c>
      <c r="D730" s="1" t="s">
        <v>4353</v>
      </c>
      <c r="E730" s="1" t="s">
        <v>4354</v>
      </c>
      <c r="F730" s="6">
        <v>36165</v>
      </c>
      <c r="G730" s="7">
        <v>0.37743581165844281</v>
      </c>
      <c r="H730" s="10">
        <v>37366</v>
      </c>
      <c r="I730" s="11">
        <v>119.57000000000001</v>
      </c>
      <c r="J730" s="10">
        <v>38462</v>
      </c>
      <c r="K730" s="11">
        <v>164.70000000000002</v>
      </c>
    </row>
    <row r="731" spans="1:11" ht="135">
      <c r="A731" s="1" t="s">
        <v>4202</v>
      </c>
      <c r="B731" s="1" t="s">
        <v>4356</v>
      </c>
      <c r="C731" s="1" t="s">
        <v>4204</v>
      </c>
      <c r="D731" s="1" t="s">
        <v>4205</v>
      </c>
      <c r="E731" s="1" t="s">
        <v>4206</v>
      </c>
      <c r="F731" s="6">
        <v>40273</v>
      </c>
      <c r="G731" s="7">
        <v>1.0828808173444351</v>
      </c>
      <c r="H731" s="10">
        <v>40287</v>
      </c>
      <c r="I731" s="11">
        <v>497.22</v>
      </c>
      <c r="J731" s="10">
        <v>41383</v>
      </c>
      <c r="K731" s="11">
        <v>1035.6500000000001</v>
      </c>
    </row>
    <row r="732" spans="1:11" ht="135">
      <c r="A732" s="1" t="s">
        <v>4202</v>
      </c>
      <c r="B732" s="1" t="s">
        <v>4356</v>
      </c>
      <c r="C732" s="1" t="s">
        <v>4204</v>
      </c>
      <c r="D732" s="1" t="s">
        <v>4205</v>
      </c>
      <c r="E732" s="1" t="s">
        <v>4207</v>
      </c>
      <c r="F732" s="6">
        <v>40273</v>
      </c>
      <c r="G732" s="7">
        <v>1.2507058390277837</v>
      </c>
      <c r="H732" s="10">
        <v>40282</v>
      </c>
      <c r="I732" s="11">
        <v>488.78000000000003</v>
      </c>
      <c r="J732" s="10">
        <v>41378</v>
      </c>
      <c r="K732" s="11">
        <v>1100.1000000000001</v>
      </c>
    </row>
    <row r="733" spans="1:11" ht="135">
      <c r="A733" s="1" t="s">
        <v>4357</v>
      </c>
      <c r="B733" s="1" t="s">
        <v>4358</v>
      </c>
      <c r="C733" s="1" t="s">
        <v>4359</v>
      </c>
      <c r="D733" s="1" t="s">
        <v>4360</v>
      </c>
      <c r="E733" s="1" t="s">
        <v>4361</v>
      </c>
      <c r="F733" s="6">
        <v>40303</v>
      </c>
      <c r="G733" s="7">
        <v>0.56062484502851462</v>
      </c>
      <c r="H733" s="10">
        <v>40318</v>
      </c>
      <c r="I733" s="11">
        <v>241.98000000000002</v>
      </c>
      <c r="J733" s="10">
        <v>41414</v>
      </c>
      <c r="K733" s="11">
        <v>377.64</v>
      </c>
    </row>
    <row r="734" spans="1:11" ht="135">
      <c r="A734" s="1" t="s">
        <v>4364</v>
      </c>
      <c r="B734" s="1" t="s">
        <v>4365</v>
      </c>
      <c r="C734" s="1" t="s">
        <v>4366</v>
      </c>
      <c r="D734" s="1" t="s">
        <v>4367</v>
      </c>
      <c r="E734" s="1" t="s">
        <v>4368</v>
      </c>
      <c r="F734" s="6">
        <v>40729</v>
      </c>
      <c r="G734" s="7">
        <v>-0.4756487025948104</v>
      </c>
      <c r="H734" s="10">
        <v>40744</v>
      </c>
      <c r="I734" s="11">
        <v>50.1</v>
      </c>
      <c r="J734" s="10">
        <v>41840</v>
      </c>
      <c r="K734" s="11">
        <v>26.27</v>
      </c>
    </row>
    <row r="735" spans="1:11" ht="135">
      <c r="A735" s="1" t="s">
        <v>4369</v>
      </c>
      <c r="B735" s="1" t="s">
        <v>4370</v>
      </c>
      <c r="C735" s="1" t="s">
        <v>4371</v>
      </c>
      <c r="D735" s="1" t="s">
        <v>4372</v>
      </c>
      <c r="E735" s="1" t="s">
        <v>4373</v>
      </c>
      <c r="F735" s="6">
        <v>38112</v>
      </c>
      <c r="G735" s="7">
        <v>1.3076662717887968</v>
      </c>
      <c r="H735" s="10">
        <v>41325</v>
      </c>
      <c r="I735" s="11">
        <v>118.18</v>
      </c>
      <c r="J735" s="10">
        <v>42420</v>
      </c>
      <c r="K735" s="11">
        <v>272.72000000000003</v>
      </c>
    </row>
    <row r="736" spans="1:11" ht="135">
      <c r="A736" s="1" t="s">
        <v>4379</v>
      </c>
      <c r="B736" s="1" t="s">
        <v>4380</v>
      </c>
      <c r="C736" s="1" t="s">
        <v>4381</v>
      </c>
      <c r="D736" s="1" t="s">
        <v>4382</v>
      </c>
      <c r="E736" s="1" t="s">
        <v>4383</v>
      </c>
      <c r="F736" s="6">
        <v>38812</v>
      </c>
      <c r="G736" s="7">
        <v>-0.54498724024790379</v>
      </c>
      <c r="H736" s="10">
        <v>38827</v>
      </c>
      <c r="I736" s="11">
        <v>274.3</v>
      </c>
      <c r="J736" s="10">
        <v>39923</v>
      </c>
      <c r="K736" s="11">
        <v>124.81</v>
      </c>
    </row>
    <row r="737" spans="1:11" ht="135">
      <c r="A737" s="1" t="s">
        <v>4384</v>
      </c>
      <c r="B737" s="1" t="s">
        <v>4385</v>
      </c>
      <c r="C737" s="1" t="s">
        <v>4386</v>
      </c>
      <c r="D737" s="1" t="s">
        <v>4387</v>
      </c>
      <c r="E737" s="1" t="s">
        <v>4388</v>
      </c>
      <c r="F737" s="6">
        <v>37930</v>
      </c>
      <c r="G737" s="7">
        <v>2.239583333333333</v>
      </c>
      <c r="H737" s="10">
        <v>41690</v>
      </c>
      <c r="I737" s="11">
        <v>99.84</v>
      </c>
      <c r="J737" s="10">
        <v>42786</v>
      </c>
      <c r="K737" s="11">
        <v>323.44</v>
      </c>
    </row>
    <row r="738" spans="1:11" ht="120">
      <c r="A738" s="1" t="s">
        <v>4389</v>
      </c>
      <c r="B738" s="1" t="s">
        <v>4390</v>
      </c>
      <c r="C738" s="1" t="s">
        <v>4391</v>
      </c>
      <c r="D738" s="1" t="s">
        <v>4392</v>
      </c>
      <c r="E738" s="1" t="s">
        <v>4393</v>
      </c>
      <c r="F738" s="6">
        <v>40944</v>
      </c>
      <c r="G738" s="7">
        <v>1.8806974609972471</v>
      </c>
      <c r="H738" s="10">
        <v>40959</v>
      </c>
      <c r="I738" s="11">
        <v>32.69</v>
      </c>
      <c r="J738" s="10">
        <v>42055</v>
      </c>
      <c r="K738" s="11">
        <v>94.17</v>
      </c>
    </row>
    <row r="739" spans="1:11" ht="120">
      <c r="A739" s="1" t="s">
        <v>4394</v>
      </c>
      <c r="B739" s="1" t="s">
        <v>4395</v>
      </c>
      <c r="C739" s="1" t="s">
        <v>4396</v>
      </c>
      <c r="D739" s="1" t="s">
        <v>4397</v>
      </c>
      <c r="E739" s="1" t="s">
        <v>4398</v>
      </c>
      <c r="F739" s="6">
        <v>36927</v>
      </c>
      <c r="G739" s="7">
        <v>4.7424935374826109E-2</v>
      </c>
      <c r="H739" s="10">
        <v>38341</v>
      </c>
      <c r="I739" s="11">
        <v>100.58</v>
      </c>
      <c r="J739" s="10">
        <v>39436</v>
      </c>
      <c r="K739" s="11">
        <v>105.35000000000001</v>
      </c>
    </row>
    <row r="740" spans="1:11" ht="135">
      <c r="A740" s="1" t="s">
        <v>4399</v>
      </c>
      <c r="B740" s="1" t="s">
        <v>4400</v>
      </c>
      <c r="C740" s="1" t="s">
        <v>4401</v>
      </c>
      <c r="D740" s="1" t="s">
        <v>4402</v>
      </c>
      <c r="E740" s="1" t="s">
        <v>4403</v>
      </c>
      <c r="F740" s="6">
        <v>41399</v>
      </c>
      <c r="G740" s="7">
        <v>2.4375840129043822</v>
      </c>
      <c r="H740" s="10">
        <v>41598</v>
      </c>
      <c r="I740" s="11">
        <v>111.59</v>
      </c>
      <c r="J740" s="10">
        <v>42694</v>
      </c>
      <c r="K740" s="11">
        <v>383.6</v>
      </c>
    </row>
    <row r="741" spans="1:11" ht="135">
      <c r="A741" s="1" t="s">
        <v>4407</v>
      </c>
      <c r="B741" s="1" t="s">
        <v>4408</v>
      </c>
      <c r="C741" s="1" t="s">
        <v>4409</v>
      </c>
      <c r="D741" s="1" t="s">
        <v>4410</v>
      </c>
      <c r="E741" s="1" t="s">
        <v>4411</v>
      </c>
      <c r="F741" s="6">
        <v>39818</v>
      </c>
      <c r="G741" s="7">
        <v>2.4113980409617093</v>
      </c>
      <c r="H741" s="10">
        <v>39833</v>
      </c>
      <c r="I741" s="11">
        <v>673.80000000000007</v>
      </c>
      <c r="J741" s="10">
        <v>40928</v>
      </c>
      <c r="K741" s="11">
        <v>2298.6</v>
      </c>
    </row>
    <row r="742" spans="1:11" ht="135">
      <c r="A742" s="1" t="s">
        <v>4419</v>
      </c>
      <c r="B742" s="1" t="s">
        <v>4420</v>
      </c>
      <c r="C742" s="1" t="s">
        <v>4421</v>
      </c>
      <c r="D742" s="1" t="s">
        <v>4422</v>
      </c>
      <c r="E742" s="1" t="s">
        <v>4423</v>
      </c>
      <c r="F742" s="6">
        <v>39543</v>
      </c>
      <c r="G742" s="7">
        <v>1.7854889589905363</v>
      </c>
      <c r="H742" s="10">
        <v>39558</v>
      </c>
      <c r="I742" s="11">
        <v>25.36</v>
      </c>
      <c r="J742" s="10">
        <v>40653</v>
      </c>
      <c r="K742" s="11">
        <v>70.64</v>
      </c>
    </row>
    <row r="743" spans="1:11" ht="135">
      <c r="A743" s="1" t="s">
        <v>4433</v>
      </c>
      <c r="B743" s="1" t="s">
        <v>4434</v>
      </c>
      <c r="C743" s="1" t="s">
        <v>4435</v>
      </c>
      <c r="D743" s="1" t="s">
        <v>4436</v>
      </c>
      <c r="E743" s="1" t="s">
        <v>4437</v>
      </c>
      <c r="F743" s="6">
        <v>39391</v>
      </c>
      <c r="G743" s="7">
        <v>0.39703281587738254</v>
      </c>
      <c r="H743" s="10">
        <v>40045</v>
      </c>
      <c r="I743" s="11">
        <v>101.78</v>
      </c>
      <c r="J743" s="10">
        <v>41141</v>
      </c>
      <c r="K743" s="11">
        <v>142.19</v>
      </c>
    </row>
    <row r="744" spans="1:11" ht="135">
      <c r="A744" s="1" t="s">
        <v>4454</v>
      </c>
      <c r="B744" s="1" t="s">
        <v>4455</v>
      </c>
      <c r="C744" s="1" t="s">
        <v>4456</v>
      </c>
      <c r="D744" s="1" t="s">
        <v>4457</v>
      </c>
      <c r="E744" s="1" t="s">
        <v>4458</v>
      </c>
      <c r="F744" s="6">
        <v>40729</v>
      </c>
      <c r="G744" s="7">
        <v>2.6249089584850696</v>
      </c>
      <c r="H744" s="10">
        <v>40744</v>
      </c>
      <c r="I744" s="11">
        <v>41.19</v>
      </c>
      <c r="J744" s="10">
        <v>41840</v>
      </c>
      <c r="K744" s="11">
        <v>149.31</v>
      </c>
    </row>
    <row r="745" spans="1:11" ht="135">
      <c r="A745" s="1" t="s">
        <v>4459</v>
      </c>
      <c r="B745" s="1" t="s">
        <v>4460</v>
      </c>
      <c r="C745" s="1" t="s">
        <v>4461</v>
      </c>
      <c r="D745" s="1" t="s">
        <v>4462</v>
      </c>
      <c r="E745" s="1" t="s">
        <v>4463</v>
      </c>
      <c r="F745" s="6">
        <v>40913</v>
      </c>
      <c r="G745" s="7">
        <v>0.32524077046548944</v>
      </c>
      <c r="H745" s="10">
        <v>40928</v>
      </c>
      <c r="I745" s="11">
        <v>199.36</v>
      </c>
      <c r="J745" s="10">
        <v>42024</v>
      </c>
      <c r="K745" s="11">
        <v>264.2</v>
      </c>
    </row>
    <row r="746" spans="1:11" ht="135">
      <c r="A746" s="1" t="s">
        <v>4464</v>
      </c>
      <c r="B746" s="1" t="s">
        <v>4465</v>
      </c>
      <c r="C746" s="1" t="s">
        <v>4466</v>
      </c>
      <c r="D746" s="1" t="s">
        <v>4467</v>
      </c>
      <c r="E746" s="1" t="s">
        <v>4468</v>
      </c>
      <c r="F746" s="6">
        <v>40760</v>
      </c>
      <c r="G746" s="7">
        <v>0.38470623653921854</v>
      </c>
      <c r="H746" s="10">
        <v>40775</v>
      </c>
      <c r="I746" s="11">
        <v>2590.86</v>
      </c>
      <c r="J746" s="10">
        <v>41871</v>
      </c>
      <c r="K746" s="11">
        <v>3587.58</v>
      </c>
    </row>
    <row r="747" spans="1:11" ht="135">
      <c r="A747" s="1" t="s">
        <v>4469</v>
      </c>
      <c r="B747" s="1" t="s">
        <v>4470</v>
      </c>
      <c r="C747" s="1" t="s">
        <v>4471</v>
      </c>
      <c r="D747" s="1" t="s">
        <v>4472</v>
      </c>
      <c r="E747" s="1" t="s">
        <v>4473</v>
      </c>
      <c r="F747" s="6">
        <v>32694</v>
      </c>
      <c r="G747" s="7">
        <v>3.0870248774623139</v>
      </c>
      <c r="H747" s="10">
        <v>33928</v>
      </c>
      <c r="I747" s="11">
        <v>108.13</v>
      </c>
      <c r="J747" s="10">
        <v>35023</v>
      </c>
      <c r="K747" s="11">
        <v>441.93</v>
      </c>
    </row>
    <row r="748" spans="1:11" ht="135">
      <c r="A748" s="1" t="s">
        <v>4474</v>
      </c>
      <c r="B748" s="1" t="s">
        <v>4475</v>
      </c>
      <c r="C748" s="1" t="s">
        <v>4476</v>
      </c>
      <c r="D748" s="1" t="s">
        <v>4477</v>
      </c>
      <c r="E748" s="1" t="s">
        <v>4478</v>
      </c>
      <c r="F748" s="6">
        <v>39726</v>
      </c>
      <c r="G748" s="7">
        <v>1.3477630488815247</v>
      </c>
      <c r="H748" s="10">
        <v>39741</v>
      </c>
      <c r="I748" s="11">
        <v>48.28</v>
      </c>
      <c r="J748" s="10">
        <v>40836</v>
      </c>
      <c r="K748" s="11">
        <v>113.35000000000001</v>
      </c>
    </row>
    <row r="749" spans="1:11" ht="135">
      <c r="A749" s="1" t="s">
        <v>4184</v>
      </c>
      <c r="B749" s="1" t="s">
        <v>4479</v>
      </c>
      <c r="C749" s="1" t="s">
        <v>4186</v>
      </c>
      <c r="D749" s="1" t="s">
        <v>4187</v>
      </c>
      <c r="E749" s="1" t="s">
        <v>4188</v>
      </c>
      <c r="F749" s="6">
        <v>39547</v>
      </c>
      <c r="G749" s="7">
        <v>0.42558949649365019</v>
      </c>
      <c r="H749" s="10">
        <v>39558</v>
      </c>
      <c r="I749" s="11">
        <v>1093.73</v>
      </c>
      <c r="J749" s="10">
        <v>40653</v>
      </c>
      <c r="K749" s="11">
        <v>1559.21</v>
      </c>
    </row>
    <row r="750" spans="1:11" ht="135">
      <c r="A750" s="1" t="s">
        <v>4184</v>
      </c>
      <c r="B750" s="1" t="s">
        <v>4479</v>
      </c>
      <c r="C750" s="1" t="s">
        <v>4186</v>
      </c>
      <c r="D750" s="1" t="s">
        <v>4187</v>
      </c>
      <c r="E750" s="1" t="s">
        <v>4189</v>
      </c>
      <c r="F750" s="6">
        <v>39547</v>
      </c>
      <c r="G750" s="7">
        <v>0.38987210602383338</v>
      </c>
      <c r="H750" s="10">
        <v>39552</v>
      </c>
      <c r="I750" s="11">
        <v>1100.1300000000001</v>
      </c>
      <c r="J750" s="10">
        <v>40647</v>
      </c>
      <c r="K750" s="11">
        <v>1529.04</v>
      </c>
    </row>
    <row r="751" spans="1:11" ht="135">
      <c r="A751" s="1" t="s">
        <v>4485</v>
      </c>
      <c r="B751" s="1" t="s">
        <v>4486</v>
      </c>
      <c r="C751" s="1" t="s">
        <v>4487</v>
      </c>
      <c r="D751" s="1" t="s">
        <v>4488</v>
      </c>
      <c r="E751" s="1" t="s">
        <v>4489</v>
      </c>
      <c r="F751" s="6">
        <v>41004</v>
      </c>
      <c r="G751" s="7">
        <v>0.44348168570303259</v>
      </c>
      <c r="H751" s="10">
        <v>41598</v>
      </c>
      <c r="I751" s="11">
        <v>101.56</v>
      </c>
      <c r="J751" s="10">
        <v>42694</v>
      </c>
      <c r="K751" s="11">
        <v>146.6</v>
      </c>
    </row>
    <row r="752" spans="1:11" ht="135">
      <c r="A752" s="1" t="s">
        <v>4494</v>
      </c>
      <c r="B752" s="1" t="s">
        <v>4495</v>
      </c>
      <c r="C752" s="1" t="s">
        <v>4496</v>
      </c>
      <c r="D752" s="1" t="s">
        <v>4497</v>
      </c>
      <c r="E752" s="1" t="s">
        <v>4498</v>
      </c>
      <c r="F752" s="6">
        <v>38447</v>
      </c>
      <c r="G752" s="7">
        <v>1.1843737373737375</v>
      </c>
      <c r="H752" s="10">
        <v>38462</v>
      </c>
      <c r="I752" s="11">
        <v>2970</v>
      </c>
      <c r="J752" s="10">
        <v>39558</v>
      </c>
      <c r="K752" s="11">
        <v>6487.59</v>
      </c>
    </row>
    <row r="753" spans="1:11" ht="135">
      <c r="A753" s="1" t="s">
        <v>4501</v>
      </c>
      <c r="B753" s="1" t="s">
        <v>4502</v>
      </c>
      <c r="C753" s="1" t="s">
        <v>4503</v>
      </c>
      <c r="D753" s="1" t="s">
        <v>4504</v>
      </c>
      <c r="E753" s="1" t="s">
        <v>4505</v>
      </c>
      <c r="F753" s="6">
        <v>38934</v>
      </c>
      <c r="G753" s="7">
        <v>-0.36867421585329196</v>
      </c>
      <c r="H753" s="10">
        <v>41445</v>
      </c>
      <c r="I753" s="11">
        <v>99.79</v>
      </c>
      <c r="J753" s="10">
        <v>42541</v>
      </c>
      <c r="K753" s="11">
        <v>63</v>
      </c>
    </row>
    <row r="754" spans="1:11" ht="135">
      <c r="A754" s="1" t="s">
        <v>4506</v>
      </c>
      <c r="B754" s="1" t="s">
        <v>4507</v>
      </c>
      <c r="C754" s="1" t="s">
        <v>4508</v>
      </c>
      <c r="D754" s="1" t="s">
        <v>4509</v>
      </c>
      <c r="E754" s="1" t="s">
        <v>4510</v>
      </c>
      <c r="F754" s="6">
        <v>37838</v>
      </c>
      <c r="G754" s="7">
        <v>0.73632152247402027</v>
      </c>
      <c r="H754" s="10">
        <v>38949</v>
      </c>
      <c r="I754" s="11">
        <v>79.87</v>
      </c>
      <c r="J754" s="10">
        <v>40045</v>
      </c>
      <c r="K754" s="11">
        <v>138.68</v>
      </c>
    </row>
    <row r="755" spans="1:11" ht="135">
      <c r="A755" s="1" t="s">
        <v>4513</v>
      </c>
      <c r="B755" s="1" t="s">
        <v>4514</v>
      </c>
      <c r="C755" s="1" t="s">
        <v>4515</v>
      </c>
      <c r="D755" s="1" t="s">
        <v>4516</v>
      </c>
      <c r="E755" s="1" t="s">
        <v>4517</v>
      </c>
      <c r="F755" s="6">
        <v>40521</v>
      </c>
      <c r="G755" s="7">
        <v>1.3962302391568706</v>
      </c>
      <c r="H755" s="10">
        <v>41811</v>
      </c>
      <c r="I755" s="11">
        <v>98.68</v>
      </c>
      <c r="J755" s="10">
        <v>42907</v>
      </c>
      <c r="K755" s="11">
        <v>236.46</v>
      </c>
    </row>
    <row r="756" spans="1:11" ht="135">
      <c r="A756" s="1" t="s">
        <v>4513</v>
      </c>
      <c r="B756" s="1" t="s">
        <v>4514</v>
      </c>
      <c r="C756" s="1" t="s">
        <v>4515</v>
      </c>
      <c r="D756" s="1" t="s">
        <v>4516</v>
      </c>
      <c r="E756" s="1" t="s">
        <v>4518</v>
      </c>
      <c r="F756" s="6">
        <v>40521</v>
      </c>
      <c r="G756" s="7">
        <v>1.5287733970529671</v>
      </c>
      <c r="H756" s="10">
        <v>41804</v>
      </c>
      <c r="I756" s="11">
        <v>100.44</v>
      </c>
      <c r="J756" s="10">
        <v>42900</v>
      </c>
      <c r="K756" s="11">
        <v>253.99</v>
      </c>
    </row>
    <row r="757" spans="1:11" ht="135">
      <c r="A757" s="1" t="s">
        <v>4529</v>
      </c>
      <c r="B757" s="1" t="s">
        <v>4530</v>
      </c>
      <c r="C757" s="1" t="s">
        <v>4531</v>
      </c>
      <c r="D757" s="1" t="s">
        <v>4532</v>
      </c>
      <c r="E757" s="1" t="s">
        <v>4533</v>
      </c>
      <c r="F757" s="6">
        <v>41252</v>
      </c>
      <c r="G757" s="7">
        <v>0.75364145658263304</v>
      </c>
      <c r="H757" s="10">
        <v>41263</v>
      </c>
      <c r="I757" s="11">
        <v>142.80000000000001</v>
      </c>
      <c r="J757" s="10">
        <v>42358</v>
      </c>
      <c r="K757" s="11">
        <v>250.42000000000002</v>
      </c>
    </row>
    <row r="758" spans="1:11" ht="135">
      <c r="A758" s="1" t="s">
        <v>4529</v>
      </c>
      <c r="B758" s="1" t="s">
        <v>4530</v>
      </c>
      <c r="C758" s="1" t="s">
        <v>4531</v>
      </c>
      <c r="D758" s="1" t="s">
        <v>4532</v>
      </c>
      <c r="E758" s="1" t="s">
        <v>4534</v>
      </c>
      <c r="F758" s="6">
        <v>41252</v>
      </c>
      <c r="G758" s="7">
        <v>0.76561393570315828</v>
      </c>
      <c r="H758" s="10">
        <v>41260</v>
      </c>
      <c r="I758" s="11">
        <v>141.22</v>
      </c>
      <c r="J758" s="10">
        <v>42355</v>
      </c>
      <c r="K758" s="11">
        <v>249.34</v>
      </c>
    </row>
    <row r="759" spans="1:11" ht="135">
      <c r="A759" s="1" t="s">
        <v>4541</v>
      </c>
      <c r="B759" s="1" t="s">
        <v>4542</v>
      </c>
      <c r="C759" s="1" t="s">
        <v>4543</v>
      </c>
      <c r="D759" s="1" t="s">
        <v>4544</v>
      </c>
      <c r="E759" s="1" t="s">
        <v>4545</v>
      </c>
      <c r="F759" s="6">
        <v>41187</v>
      </c>
      <c r="G759" s="7">
        <v>1.7862679955703213</v>
      </c>
      <c r="H759" s="10">
        <v>41202</v>
      </c>
      <c r="I759" s="11">
        <v>81.27</v>
      </c>
      <c r="J759" s="10">
        <v>42297</v>
      </c>
      <c r="K759" s="11">
        <v>226.44</v>
      </c>
    </row>
    <row r="760" spans="1:11" ht="120">
      <c r="A760" s="1" t="s">
        <v>4551</v>
      </c>
      <c r="B760" s="1" t="s">
        <v>4552</v>
      </c>
      <c r="C760" s="1" t="s">
        <v>698</v>
      </c>
      <c r="D760" s="1" t="s">
        <v>699</v>
      </c>
      <c r="E760" s="1" t="s">
        <v>700</v>
      </c>
      <c r="F760" s="6">
        <v>38695</v>
      </c>
      <c r="G760" s="7">
        <v>-0.37644501577875272</v>
      </c>
      <c r="H760" s="10">
        <v>38700</v>
      </c>
      <c r="I760" s="11">
        <v>21291.29</v>
      </c>
      <c r="J760" s="10">
        <v>39796</v>
      </c>
      <c r="K760" s="11">
        <v>13276.29</v>
      </c>
    </row>
    <row r="761" spans="1:11" ht="135">
      <c r="A761" s="1" t="s">
        <v>4559</v>
      </c>
      <c r="B761" s="1" t="s">
        <v>68</v>
      </c>
      <c r="C761" s="1" t="s">
        <v>4560</v>
      </c>
      <c r="D761" s="1" t="s">
        <v>4561</v>
      </c>
      <c r="E761" s="1" t="s">
        <v>4562</v>
      </c>
      <c r="F761" s="6">
        <v>39573</v>
      </c>
      <c r="G761" s="7">
        <v>1.1473119128443987</v>
      </c>
      <c r="H761" s="10">
        <v>39741</v>
      </c>
      <c r="I761" s="11">
        <v>126.67</v>
      </c>
      <c r="J761" s="10">
        <v>40836</v>
      </c>
      <c r="K761" s="11">
        <v>272</v>
      </c>
    </row>
    <row r="762" spans="1:11" ht="135">
      <c r="A762" s="1" t="s">
        <v>4568</v>
      </c>
      <c r="B762" s="1" t="s">
        <v>4569</v>
      </c>
      <c r="C762" s="1" t="s">
        <v>4570</v>
      </c>
      <c r="D762" s="1" t="s">
        <v>4571</v>
      </c>
      <c r="E762" s="1" t="s">
        <v>4572</v>
      </c>
      <c r="F762" s="6">
        <v>40303</v>
      </c>
      <c r="G762" s="7">
        <v>-0.15646418528062619</v>
      </c>
      <c r="H762" s="10">
        <v>40318</v>
      </c>
      <c r="I762" s="11">
        <v>935.23</v>
      </c>
      <c r="J762" s="10">
        <v>41414</v>
      </c>
      <c r="K762" s="11">
        <v>788.9</v>
      </c>
    </row>
    <row r="763" spans="1:11" ht="135">
      <c r="A763" s="1" t="s">
        <v>4578</v>
      </c>
      <c r="B763" s="1" t="s">
        <v>4579</v>
      </c>
      <c r="C763" s="1" t="s">
        <v>4580</v>
      </c>
      <c r="D763" s="1" t="s">
        <v>4581</v>
      </c>
      <c r="E763" s="1" t="s">
        <v>4582</v>
      </c>
      <c r="F763" s="6">
        <v>41275</v>
      </c>
      <c r="G763" s="7">
        <v>1.0579651398459669</v>
      </c>
      <c r="H763" s="10">
        <v>41384</v>
      </c>
      <c r="I763" s="11">
        <v>98.68</v>
      </c>
      <c r="J763" s="10">
        <v>42480</v>
      </c>
      <c r="K763" s="11">
        <v>203.08</v>
      </c>
    </row>
    <row r="764" spans="1:11" ht="135">
      <c r="A764" s="1" t="s">
        <v>4529</v>
      </c>
      <c r="B764" s="1" t="s">
        <v>4583</v>
      </c>
      <c r="C764" s="1" t="s">
        <v>4531</v>
      </c>
      <c r="D764" s="1" t="s">
        <v>4532</v>
      </c>
      <c r="E764" s="1" t="s">
        <v>4533</v>
      </c>
      <c r="F764" s="6">
        <v>41252</v>
      </c>
      <c r="G764" s="7">
        <v>0.75364145658263304</v>
      </c>
      <c r="H764" s="10">
        <v>41263</v>
      </c>
      <c r="I764" s="11">
        <v>142.80000000000001</v>
      </c>
      <c r="J764" s="10">
        <v>42358</v>
      </c>
      <c r="K764" s="11">
        <v>250.42000000000002</v>
      </c>
    </row>
    <row r="765" spans="1:11" ht="135">
      <c r="A765" s="1" t="s">
        <v>4529</v>
      </c>
      <c r="B765" s="1" t="s">
        <v>4583</v>
      </c>
      <c r="C765" s="1" t="s">
        <v>4531</v>
      </c>
      <c r="D765" s="1" t="s">
        <v>4532</v>
      </c>
      <c r="E765" s="1" t="s">
        <v>4534</v>
      </c>
      <c r="F765" s="6">
        <v>41252</v>
      </c>
      <c r="G765" s="7">
        <v>0.76561393570315828</v>
      </c>
      <c r="H765" s="10">
        <v>41260</v>
      </c>
      <c r="I765" s="11">
        <v>141.22</v>
      </c>
      <c r="J765" s="10">
        <v>42355</v>
      </c>
      <c r="K765" s="11">
        <v>249.34</v>
      </c>
    </row>
    <row r="766" spans="1:11" ht="120">
      <c r="A766" s="1" t="s">
        <v>4585</v>
      </c>
      <c r="B766" s="1" t="s">
        <v>4586</v>
      </c>
      <c r="C766" s="1" t="s">
        <v>4587</v>
      </c>
      <c r="D766" s="1" t="s">
        <v>4588</v>
      </c>
      <c r="E766" s="1" t="s">
        <v>4589</v>
      </c>
      <c r="F766" s="6">
        <v>39818</v>
      </c>
      <c r="G766" s="7">
        <v>-0.53199619137123</v>
      </c>
      <c r="H766" s="10">
        <v>39833</v>
      </c>
      <c r="I766" s="11">
        <v>808.69</v>
      </c>
      <c r="J766" s="10">
        <v>40928</v>
      </c>
      <c r="K766" s="11">
        <v>378.47</v>
      </c>
    </row>
    <row r="767" spans="1:11" ht="135">
      <c r="A767" s="1" t="s">
        <v>4603</v>
      </c>
      <c r="B767" s="1" t="s">
        <v>4604</v>
      </c>
      <c r="C767" s="1" t="s">
        <v>4605</v>
      </c>
      <c r="D767" s="1" t="s">
        <v>4606</v>
      </c>
      <c r="E767" s="1" t="s">
        <v>4607</v>
      </c>
      <c r="F767" s="6">
        <v>41310</v>
      </c>
      <c r="G767" s="7">
        <v>-0.10775720390051489</v>
      </c>
      <c r="H767" s="10">
        <v>41325</v>
      </c>
      <c r="I767" s="11">
        <v>365.08</v>
      </c>
      <c r="J767" s="10">
        <v>42420</v>
      </c>
      <c r="K767" s="11">
        <v>325.74</v>
      </c>
    </row>
    <row r="768" spans="1:11" ht="150">
      <c r="A768" s="1" t="s">
        <v>4603</v>
      </c>
      <c r="B768" s="1" t="s">
        <v>4604</v>
      </c>
      <c r="C768" s="1" t="s">
        <v>4608</v>
      </c>
      <c r="D768" s="1" t="s">
        <v>4609</v>
      </c>
      <c r="E768" s="1" t="s">
        <v>4610</v>
      </c>
      <c r="F768" s="6">
        <v>41310</v>
      </c>
      <c r="G768" s="7">
        <v>-1.5159475831375857E-2</v>
      </c>
      <c r="H768" s="10">
        <v>41319</v>
      </c>
      <c r="I768" s="11">
        <v>1294.24</v>
      </c>
      <c r="J768" s="10">
        <v>42414</v>
      </c>
      <c r="K768" s="11">
        <v>1274.6200000000001</v>
      </c>
    </row>
    <row r="769" spans="1:11" ht="135">
      <c r="A769" s="1" t="s">
        <v>4616</v>
      </c>
      <c r="B769" s="1" t="s">
        <v>4617</v>
      </c>
      <c r="C769" s="1" t="s">
        <v>4618</v>
      </c>
      <c r="D769" s="1" t="s">
        <v>4619</v>
      </c>
      <c r="E769" s="1" t="s">
        <v>4620</v>
      </c>
      <c r="F769" s="6">
        <v>40122</v>
      </c>
      <c r="G769" s="7">
        <v>0.42176326997598146</v>
      </c>
      <c r="H769" s="10">
        <v>40137</v>
      </c>
      <c r="I769" s="11">
        <v>2552.19</v>
      </c>
      <c r="J769" s="10">
        <v>41233</v>
      </c>
      <c r="K769" s="11">
        <v>3628.61</v>
      </c>
    </row>
    <row r="770" spans="1:11" ht="135">
      <c r="A770" s="1" t="s">
        <v>4621</v>
      </c>
      <c r="B770" s="1" t="s">
        <v>4622</v>
      </c>
      <c r="C770" s="1" t="s">
        <v>4623</v>
      </c>
      <c r="D770" s="1" t="s">
        <v>4624</v>
      </c>
      <c r="E770" s="1" t="s">
        <v>4625</v>
      </c>
      <c r="F770" s="6">
        <v>41095</v>
      </c>
      <c r="G770" s="7">
        <v>-0.68756944135816189</v>
      </c>
      <c r="H770" s="10">
        <v>41110</v>
      </c>
      <c r="I770" s="11">
        <v>1350.06</v>
      </c>
      <c r="J770" s="10">
        <v>42205</v>
      </c>
      <c r="K770" s="11">
        <v>421.8</v>
      </c>
    </row>
    <row r="771" spans="1:11" ht="135">
      <c r="A771" s="1" t="s">
        <v>4631</v>
      </c>
      <c r="B771" s="1" t="s">
        <v>4632</v>
      </c>
      <c r="C771" s="1" t="s">
        <v>4633</v>
      </c>
      <c r="D771" s="1" t="s">
        <v>4634</v>
      </c>
      <c r="E771" s="1" t="s">
        <v>4635</v>
      </c>
      <c r="F771" s="6">
        <v>38695</v>
      </c>
      <c r="G771" s="7">
        <v>-0.62354002973030376</v>
      </c>
      <c r="H771" s="10">
        <v>38706</v>
      </c>
      <c r="I771" s="11">
        <v>188.36</v>
      </c>
      <c r="J771" s="10">
        <v>39802</v>
      </c>
      <c r="K771" s="11">
        <v>70.91</v>
      </c>
    </row>
    <row r="772" spans="1:11" ht="135">
      <c r="A772" s="1" t="s">
        <v>4631</v>
      </c>
      <c r="B772" s="1" t="s">
        <v>4632</v>
      </c>
      <c r="C772" s="1" t="s">
        <v>4633</v>
      </c>
      <c r="D772" s="1" t="s">
        <v>4634</v>
      </c>
      <c r="E772" s="1" t="s">
        <v>4636</v>
      </c>
      <c r="F772" s="6">
        <v>38695</v>
      </c>
      <c r="G772" s="7">
        <v>-0.64730246945944525</v>
      </c>
      <c r="H772" s="10">
        <v>38700</v>
      </c>
      <c r="I772" s="11">
        <v>190.73</v>
      </c>
      <c r="J772" s="10">
        <v>39796</v>
      </c>
      <c r="K772" s="11">
        <v>67.27</v>
      </c>
    </row>
    <row r="773" spans="1:11" ht="135">
      <c r="A773" s="1" t="s">
        <v>4641</v>
      </c>
      <c r="B773" s="1" t="s">
        <v>4642</v>
      </c>
      <c r="C773" s="1" t="s">
        <v>4643</v>
      </c>
      <c r="D773" s="1" t="s">
        <v>4644</v>
      </c>
      <c r="E773" s="1" t="s">
        <v>4645</v>
      </c>
      <c r="F773" s="6">
        <v>39849</v>
      </c>
      <c r="G773" s="7">
        <v>0.28398353718625013</v>
      </c>
      <c r="H773" s="10">
        <v>39864</v>
      </c>
      <c r="I773" s="11">
        <v>172.51</v>
      </c>
      <c r="J773" s="10">
        <v>40959</v>
      </c>
      <c r="K773" s="11">
        <v>221.5</v>
      </c>
    </row>
    <row r="774" spans="1:11" ht="135">
      <c r="A774" s="1" t="s">
        <v>4646</v>
      </c>
      <c r="B774" s="1" t="s">
        <v>4647</v>
      </c>
      <c r="C774" s="1" t="s">
        <v>4648</v>
      </c>
      <c r="D774" s="1" t="s">
        <v>4649</v>
      </c>
      <c r="E774" s="1" t="s">
        <v>4650</v>
      </c>
      <c r="F774" s="6">
        <v>39730</v>
      </c>
      <c r="G774" s="7">
        <v>3.017714791851196</v>
      </c>
      <c r="H774" s="10">
        <v>39742</v>
      </c>
      <c r="I774" s="11">
        <v>56.45</v>
      </c>
      <c r="J774" s="10">
        <v>40837</v>
      </c>
      <c r="K774" s="11">
        <v>226.8</v>
      </c>
    </row>
    <row r="775" spans="1:11" ht="135">
      <c r="A775" s="1" t="s">
        <v>4646</v>
      </c>
      <c r="B775" s="1" t="s">
        <v>4647</v>
      </c>
      <c r="C775" s="1" t="s">
        <v>4648</v>
      </c>
      <c r="D775" s="1" t="s">
        <v>4649</v>
      </c>
      <c r="E775" s="1" t="s">
        <v>4651</v>
      </c>
      <c r="F775" s="6">
        <v>39730</v>
      </c>
      <c r="G775" s="7">
        <v>2.6189222884055963</v>
      </c>
      <c r="H775" s="10">
        <v>39735</v>
      </c>
      <c r="I775" s="11">
        <v>72.19</v>
      </c>
      <c r="J775" s="10">
        <v>40830</v>
      </c>
      <c r="K775" s="11">
        <v>261.25</v>
      </c>
    </row>
    <row r="776" spans="1:11" ht="135">
      <c r="A776" s="1" t="s">
        <v>4652</v>
      </c>
      <c r="B776" s="1" t="s">
        <v>4653</v>
      </c>
      <c r="C776" s="1" t="s">
        <v>4654</v>
      </c>
      <c r="D776" s="1" t="s">
        <v>4655</v>
      </c>
      <c r="E776" s="1" t="s">
        <v>4656</v>
      </c>
      <c r="F776" s="6">
        <v>41004</v>
      </c>
      <c r="G776" s="7">
        <v>2.6208656857277681</v>
      </c>
      <c r="H776" s="10">
        <v>41019</v>
      </c>
      <c r="I776" s="11">
        <v>233.11</v>
      </c>
      <c r="J776" s="10">
        <v>42114</v>
      </c>
      <c r="K776" s="11">
        <v>844.06000000000006</v>
      </c>
    </row>
    <row r="777" spans="1:11" ht="135">
      <c r="A777" s="1" t="s">
        <v>4631</v>
      </c>
      <c r="B777" s="1" t="s">
        <v>4662</v>
      </c>
      <c r="C777" s="1" t="s">
        <v>4633</v>
      </c>
      <c r="D777" s="1" t="s">
        <v>4634</v>
      </c>
      <c r="E777" s="1" t="s">
        <v>4635</v>
      </c>
      <c r="F777" s="6">
        <v>38695</v>
      </c>
      <c r="G777" s="7">
        <v>-0.62354002973030376</v>
      </c>
      <c r="H777" s="10">
        <v>38706</v>
      </c>
      <c r="I777" s="11">
        <v>188.36</v>
      </c>
      <c r="J777" s="10">
        <v>39802</v>
      </c>
      <c r="K777" s="11">
        <v>70.91</v>
      </c>
    </row>
    <row r="778" spans="1:11" ht="135">
      <c r="A778" s="1" t="s">
        <v>4631</v>
      </c>
      <c r="B778" s="1" t="s">
        <v>4662</v>
      </c>
      <c r="C778" s="1" t="s">
        <v>4633</v>
      </c>
      <c r="D778" s="1" t="s">
        <v>4634</v>
      </c>
      <c r="E778" s="1" t="s">
        <v>4636</v>
      </c>
      <c r="F778" s="6">
        <v>38695</v>
      </c>
      <c r="G778" s="7">
        <v>-0.64730246945944525</v>
      </c>
      <c r="H778" s="10">
        <v>38700</v>
      </c>
      <c r="I778" s="11">
        <v>190.73</v>
      </c>
      <c r="J778" s="10">
        <v>39796</v>
      </c>
      <c r="K778" s="11">
        <v>67.27</v>
      </c>
    </row>
    <row r="779" spans="1:11" ht="135">
      <c r="A779" s="1" t="s">
        <v>4665</v>
      </c>
      <c r="B779" s="1" t="s">
        <v>4666</v>
      </c>
      <c r="C779" s="1" t="s">
        <v>4667</v>
      </c>
      <c r="D779" s="1" t="s">
        <v>4668</v>
      </c>
      <c r="E779" s="1" t="s">
        <v>4669</v>
      </c>
      <c r="F779" s="6">
        <v>38634</v>
      </c>
      <c r="G779" s="7">
        <v>-0.20219999999999999</v>
      </c>
      <c r="H779" s="10">
        <v>38648</v>
      </c>
      <c r="I779" s="11">
        <v>100</v>
      </c>
      <c r="J779" s="10">
        <v>39744</v>
      </c>
      <c r="K779" s="11">
        <v>79.78</v>
      </c>
    </row>
    <row r="780" spans="1:11" ht="135">
      <c r="A780" s="1" t="s">
        <v>4665</v>
      </c>
      <c r="B780" s="1" t="s">
        <v>4666</v>
      </c>
      <c r="C780" s="1" t="s">
        <v>4667</v>
      </c>
      <c r="D780" s="1" t="s">
        <v>4668</v>
      </c>
      <c r="E780" s="1" t="s">
        <v>4670</v>
      </c>
      <c r="F780" s="6">
        <v>38634</v>
      </c>
      <c r="G780" s="7">
        <v>-0.11289999999999992</v>
      </c>
      <c r="H780" s="10">
        <v>38639</v>
      </c>
      <c r="I780" s="11">
        <v>100</v>
      </c>
      <c r="J780" s="10">
        <v>39735</v>
      </c>
      <c r="K780" s="11">
        <v>88.710000000000008</v>
      </c>
    </row>
    <row r="781" spans="1:11" ht="120">
      <c r="A781" s="1" t="s">
        <v>4681</v>
      </c>
      <c r="B781" s="1" t="s">
        <v>4682</v>
      </c>
      <c r="C781" s="1" t="s">
        <v>4683</v>
      </c>
      <c r="D781" s="1" t="s">
        <v>4684</v>
      </c>
      <c r="E781" s="1" t="s">
        <v>4685</v>
      </c>
      <c r="F781" s="6">
        <v>39268</v>
      </c>
      <c r="G781" s="7">
        <v>-0.73277934566739833</v>
      </c>
      <c r="H781" s="10">
        <v>39283</v>
      </c>
      <c r="I781" s="11">
        <v>574.02</v>
      </c>
      <c r="J781" s="10">
        <v>40379</v>
      </c>
      <c r="K781" s="11">
        <v>153.39000000000001</v>
      </c>
    </row>
    <row r="782" spans="1:11" ht="120">
      <c r="A782" s="1" t="s">
        <v>4686</v>
      </c>
      <c r="B782" s="1" t="s">
        <v>4687</v>
      </c>
      <c r="C782" s="1" t="s">
        <v>4688</v>
      </c>
      <c r="D782" s="1" t="s">
        <v>4689</v>
      </c>
      <c r="E782" s="1" t="s">
        <v>4690</v>
      </c>
      <c r="F782" s="6">
        <v>41095</v>
      </c>
      <c r="G782" s="7">
        <v>6.3031674208144803</v>
      </c>
      <c r="H782" s="10">
        <v>41110</v>
      </c>
      <c r="I782" s="11">
        <v>2.21</v>
      </c>
      <c r="J782" s="10">
        <v>42205</v>
      </c>
      <c r="K782" s="11">
        <v>16.14</v>
      </c>
    </row>
    <row r="783" spans="1:11" ht="135">
      <c r="A783" s="1" t="s">
        <v>4691</v>
      </c>
      <c r="B783" s="1" t="s">
        <v>4692</v>
      </c>
      <c r="C783" s="1" t="s">
        <v>4693</v>
      </c>
      <c r="D783" s="1" t="s">
        <v>4694</v>
      </c>
      <c r="E783" s="1" t="s">
        <v>4695</v>
      </c>
      <c r="F783" s="6">
        <v>41342</v>
      </c>
      <c r="G783" s="7">
        <v>0.39909168136966627</v>
      </c>
      <c r="H783" s="10">
        <v>41354</v>
      </c>
      <c r="I783" s="11">
        <v>1530.3</v>
      </c>
      <c r="J783" s="10">
        <v>42450</v>
      </c>
      <c r="K783" s="11">
        <v>2141.0300000000002</v>
      </c>
    </row>
    <row r="784" spans="1:11" ht="135">
      <c r="A784" s="1" t="s">
        <v>4691</v>
      </c>
      <c r="B784" s="1" t="s">
        <v>4692</v>
      </c>
      <c r="C784" s="1" t="s">
        <v>4693</v>
      </c>
      <c r="D784" s="1" t="s">
        <v>4694</v>
      </c>
      <c r="E784" s="1" t="s">
        <v>4696</v>
      </c>
      <c r="F784" s="6">
        <v>41342</v>
      </c>
      <c r="G784" s="7">
        <v>0.47614905130488394</v>
      </c>
      <c r="H784" s="10">
        <v>41347</v>
      </c>
      <c r="I784" s="11">
        <v>1459.9</v>
      </c>
      <c r="J784" s="10">
        <v>42443</v>
      </c>
      <c r="K784" s="11">
        <v>2155.0300000000002</v>
      </c>
    </row>
    <row r="785" spans="1:11" ht="135">
      <c r="A785" s="1" t="s">
        <v>4697</v>
      </c>
      <c r="B785" s="1" t="s">
        <v>4698</v>
      </c>
      <c r="C785" s="1" t="s">
        <v>4699</v>
      </c>
      <c r="D785" s="1" t="s">
        <v>4700</v>
      </c>
      <c r="E785" s="1" t="s">
        <v>4701</v>
      </c>
      <c r="F785" s="6">
        <v>38753</v>
      </c>
      <c r="G785" s="7">
        <v>0.93244437304201122</v>
      </c>
      <c r="H785" s="10">
        <v>39010</v>
      </c>
      <c r="I785" s="11">
        <v>124.49000000000001</v>
      </c>
      <c r="J785" s="10">
        <v>40106</v>
      </c>
      <c r="K785" s="11">
        <v>240.57</v>
      </c>
    </row>
    <row r="786" spans="1:11" ht="120">
      <c r="A786" s="1" t="s">
        <v>4702</v>
      </c>
      <c r="B786" s="1" t="s">
        <v>4703</v>
      </c>
      <c r="C786" s="1" t="s">
        <v>4704</v>
      </c>
      <c r="D786" s="1" t="s">
        <v>4705</v>
      </c>
      <c r="E786" s="1" t="s">
        <v>4706</v>
      </c>
      <c r="F786" s="6">
        <v>39177</v>
      </c>
      <c r="G786" s="7">
        <v>-0.47186574531095749</v>
      </c>
      <c r="H786" s="10">
        <v>39192</v>
      </c>
      <c r="I786" s="11">
        <v>70.91</v>
      </c>
      <c r="J786" s="10">
        <v>40288</v>
      </c>
      <c r="K786" s="11">
        <v>37.450000000000003</v>
      </c>
    </row>
    <row r="787" spans="1:11" ht="135">
      <c r="A787" s="1" t="s">
        <v>4707</v>
      </c>
      <c r="B787" s="1" t="s">
        <v>4708</v>
      </c>
      <c r="C787" s="1" t="s">
        <v>4709</v>
      </c>
      <c r="D787" s="1" t="s">
        <v>4710</v>
      </c>
      <c r="E787" s="1" t="s">
        <v>4711</v>
      </c>
      <c r="F787" s="6">
        <v>39207</v>
      </c>
      <c r="G787" s="7">
        <v>1.2419597046677513</v>
      </c>
      <c r="H787" s="10">
        <v>39222</v>
      </c>
      <c r="I787" s="11">
        <v>159.82</v>
      </c>
      <c r="J787" s="10">
        <v>40318</v>
      </c>
      <c r="K787" s="11">
        <v>358.31</v>
      </c>
    </row>
    <row r="788" spans="1:11" ht="135">
      <c r="A788" s="1" t="s">
        <v>4713</v>
      </c>
      <c r="B788" s="1" t="s">
        <v>4714</v>
      </c>
      <c r="C788" s="1" t="s">
        <v>4715</v>
      </c>
      <c r="D788" s="1" t="s">
        <v>4716</v>
      </c>
      <c r="E788" s="1" t="s">
        <v>4717</v>
      </c>
      <c r="F788" s="6">
        <v>40544</v>
      </c>
      <c r="G788" s="7">
        <v>-0.89510000000000001</v>
      </c>
      <c r="H788" s="10">
        <v>41810</v>
      </c>
      <c r="I788" s="11">
        <v>100</v>
      </c>
      <c r="J788" s="10">
        <v>42906</v>
      </c>
      <c r="K788" s="11">
        <v>10.49</v>
      </c>
    </row>
    <row r="789" spans="1:11" ht="135">
      <c r="A789" s="1" t="s">
        <v>4718</v>
      </c>
      <c r="B789" s="1" t="s">
        <v>4719</v>
      </c>
      <c r="C789" s="1" t="s">
        <v>4720</v>
      </c>
      <c r="D789" s="1" t="s">
        <v>4721</v>
      </c>
      <c r="E789" s="1" t="s">
        <v>4722</v>
      </c>
      <c r="F789" s="6">
        <v>41583</v>
      </c>
      <c r="G789" s="7">
        <v>0.22489782392577046</v>
      </c>
      <c r="H789" s="10">
        <v>41810</v>
      </c>
      <c r="I789" s="11">
        <v>90.53</v>
      </c>
      <c r="J789" s="10">
        <v>42906</v>
      </c>
      <c r="K789" s="11">
        <v>110.89</v>
      </c>
    </row>
    <row r="790" spans="1:11" ht="135">
      <c r="A790" s="1" t="s">
        <v>4727</v>
      </c>
      <c r="B790" s="1" t="s">
        <v>4728</v>
      </c>
      <c r="C790" s="1" t="s">
        <v>4729</v>
      </c>
      <c r="D790" s="1" t="s">
        <v>4730</v>
      </c>
      <c r="E790" s="1" t="s">
        <v>4731</v>
      </c>
      <c r="F790" s="6">
        <v>40395</v>
      </c>
      <c r="G790" s="7">
        <v>-3.526117770583604E-2</v>
      </c>
      <c r="H790" s="10">
        <v>40410</v>
      </c>
      <c r="I790" s="11">
        <v>114.29</v>
      </c>
      <c r="J790" s="10">
        <v>41506</v>
      </c>
      <c r="K790" s="11">
        <v>110.26</v>
      </c>
    </row>
    <row r="791" spans="1:11" ht="135">
      <c r="A791" s="1" t="s">
        <v>4732</v>
      </c>
      <c r="B791" s="1" t="s">
        <v>4733</v>
      </c>
      <c r="C791" s="1" t="s">
        <v>4734</v>
      </c>
      <c r="D791" s="1" t="s">
        <v>4735</v>
      </c>
      <c r="E791" s="1" t="s">
        <v>4736</v>
      </c>
      <c r="F791" s="6">
        <v>39026</v>
      </c>
      <c r="G791" s="7">
        <v>-0.26418727199027164</v>
      </c>
      <c r="H791" s="10">
        <v>39283</v>
      </c>
      <c r="I791" s="11">
        <v>98.68</v>
      </c>
      <c r="J791" s="10">
        <v>40379</v>
      </c>
      <c r="K791" s="11">
        <v>72.61</v>
      </c>
    </row>
    <row r="792" spans="1:11" ht="135">
      <c r="A792" s="1" t="s">
        <v>4737</v>
      </c>
      <c r="B792" s="1" t="s">
        <v>4738</v>
      </c>
      <c r="C792" s="1" t="s">
        <v>4739</v>
      </c>
      <c r="D792" s="1" t="s">
        <v>4740</v>
      </c>
      <c r="E792" s="1" t="s">
        <v>4741</v>
      </c>
      <c r="F792" s="6">
        <v>37899</v>
      </c>
      <c r="G792" s="7">
        <v>-0.59615384615384615</v>
      </c>
      <c r="H792" s="10">
        <v>37914</v>
      </c>
      <c r="I792" s="11">
        <v>1560</v>
      </c>
      <c r="J792" s="10">
        <v>39010</v>
      </c>
      <c r="K792" s="11">
        <v>630</v>
      </c>
    </row>
    <row r="793" spans="1:11" ht="135">
      <c r="A793" s="1" t="s">
        <v>4742</v>
      </c>
      <c r="B793" s="1" t="s">
        <v>4743</v>
      </c>
      <c r="C793" s="1" t="s">
        <v>4744</v>
      </c>
      <c r="D793" s="1" t="s">
        <v>4745</v>
      </c>
      <c r="E793" s="1" t="s">
        <v>4746</v>
      </c>
      <c r="F793" s="6">
        <v>36896</v>
      </c>
      <c r="G793" s="7">
        <v>4.7812999999999999</v>
      </c>
      <c r="H793" s="10">
        <v>37792</v>
      </c>
      <c r="I793" s="11">
        <v>100</v>
      </c>
      <c r="J793" s="10">
        <v>38888</v>
      </c>
      <c r="K793" s="11">
        <v>578.13</v>
      </c>
    </row>
    <row r="794" spans="1:11" ht="135">
      <c r="A794" s="1" t="s">
        <v>4747</v>
      </c>
      <c r="B794" s="1" t="s">
        <v>4748</v>
      </c>
      <c r="C794" s="1" t="s">
        <v>4749</v>
      </c>
      <c r="D794" s="1" t="s">
        <v>4750</v>
      </c>
      <c r="E794" s="1" t="s">
        <v>4751</v>
      </c>
      <c r="F794" s="6">
        <v>39207</v>
      </c>
      <c r="G794" s="7">
        <v>0.3839124322153043</v>
      </c>
      <c r="H794" s="10">
        <v>39498</v>
      </c>
      <c r="I794" s="11">
        <v>99.58</v>
      </c>
      <c r="J794" s="10">
        <v>40594</v>
      </c>
      <c r="K794" s="11">
        <v>137.81</v>
      </c>
    </row>
    <row r="795" spans="1:11" ht="135">
      <c r="A795" s="1" t="s">
        <v>4754</v>
      </c>
      <c r="B795" s="1" t="s">
        <v>4755</v>
      </c>
      <c r="C795" s="1" t="s">
        <v>4756</v>
      </c>
      <c r="D795" s="1" t="s">
        <v>4757</v>
      </c>
      <c r="E795" s="1" t="s">
        <v>4758</v>
      </c>
      <c r="F795" s="6">
        <v>40852</v>
      </c>
      <c r="G795" s="7">
        <v>1.785427807486631</v>
      </c>
      <c r="H795" s="10">
        <v>40870</v>
      </c>
      <c r="I795" s="11">
        <v>14.96</v>
      </c>
      <c r="J795" s="10">
        <v>41966</v>
      </c>
      <c r="K795" s="11">
        <v>41.67</v>
      </c>
    </row>
    <row r="796" spans="1:11" ht="135">
      <c r="A796" s="1" t="s">
        <v>4759</v>
      </c>
      <c r="B796" s="1" t="s">
        <v>4760</v>
      </c>
      <c r="C796" s="1" t="s">
        <v>4761</v>
      </c>
      <c r="D796" s="1" t="s">
        <v>4762</v>
      </c>
      <c r="E796" s="1" t="s">
        <v>4763</v>
      </c>
      <c r="F796" s="6">
        <v>40638</v>
      </c>
      <c r="G796" s="7">
        <v>-0.23688430698739971</v>
      </c>
      <c r="H796" s="10">
        <v>41570</v>
      </c>
      <c r="I796" s="11">
        <v>87.3</v>
      </c>
      <c r="J796" s="10">
        <v>42666</v>
      </c>
      <c r="K796" s="11">
        <v>66.62</v>
      </c>
    </row>
    <row r="797" spans="1:11" ht="135">
      <c r="A797" s="1" t="s">
        <v>4665</v>
      </c>
      <c r="B797" s="1" t="s">
        <v>4764</v>
      </c>
      <c r="C797" s="1" t="s">
        <v>4667</v>
      </c>
      <c r="D797" s="1" t="s">
        <v>4668</v>
      </c>
      <c r="E797" s="1" t="s">
        <v>4669</v>
      </c>
      <c r="F797" s="6">
        <v>38634</v>
      </c>
      <c r="G797" s="7">
        <v>-0.20219999999999999</v>
      </c>
      <c r="H797" s="10">
        <v>38648</v>
      </c>
      <c r="I797" s="11">
        <v>100</v>
      </c>
      <c r="J797" s="10">
        <v>39744</v>
      </c>
      <c r="K797" s="11">
        <v>79.78</v>
      </c>
    </row>
    <row r="798" spans="1:11" ht="135">
      <c r="A798" s="1" t="s">
        <v>4665</v>
      </c>
      <c r="B798" s="1" t="s">
        <v>4764</v>
      </c>
      <c r="C798" s="1" t="s">
        <v>4667</v>
      </c>
      <c r="D798" s="1" t="s">
        <v>4668</v>
      </c>
      <c r="E798" s="1" t="s">
        <v>4670</v>
      </c>
      <c r="F798" s="6">
        <v>38634</v>
      </c>
      <c r="G798" s="7">
        <v>-0.11289999999999992</v>
      </c>
      <c r="H798" s="10">
        <v>38639</v>
      </c>
      <c r="I798" s="11">
        <v>100</v>
      </c>
      <c r="J798" s="10">
        <v>39735</v>
      </c>
      <c r="K798" s="11">
        <v>88.710000000000008</v>
      </c>
    </row>
    <row r="799" spans="1:11" ht="135">
      <c r="A799" s="1" t="s">
        <v>4765</v>
      </c>
      <c r="B799" s="1" t="s">
        <v>4766</v>
      </c>
      <c r="C799" s="1" t="s">
        <v>4767</v>
      </c>
      <c r="D799" s="1" t="s">
        <v>4768</v>
      </c>
      <c r="E799" s="1" t="s">
        <v>4769</v>
      </c>
      <c r="F799" s="6">
        <v>41738</v>
      </c>
      <c r="G799" s="7">
        <v>0.45898277347864297</v>
      </c>
      <c r="H799" s="10">
        <v>41750</v>
      </c>
      <c r="I799" s="11">
        <v>5744.05</v>
      </c>
      <c r="J799" s="10">
        <v>42846</v>
      </c>
      <c r="K799" s="11">
        <v>8380.4699999999993</v>
      </c>
    </row>
    <row r="800" spans="1:11" ht="135">
      <c r="A800" s="1" t="s">
        <v>4765</v>
      </c>
      <c r="B800" s="1" t="s">
        <v>4766</v>
      </c>
      <c r="C800" s="1" t="s">
        <v>4767</v>
      </c>
      <c r="D800" s="1" t="s">
        <v>4768</v>
      </c>
      <c r="E800" s="1" t="s">
        <v>4770</v>
      </c>
      <c r="F800" s="6">
        <v>41738</v>
      </c>
      <c r="G800" s="7">
        <v>0.43313460018556088</v>
      </c>
      <c r="H800" s="10">
        <v>41743</v>
      </c>
      <c r="I800" s="11">
        <v>5820.2</v>
      </c>
      <c r="J800" s="10">
        <v>42839</v>
      </c>
      <c r="K800" s="11">
        <v>8341.130000000001</v>
      </c>
    </row>
    <row r="801" spans="1:11" ht="135">
      <c r="A801" s="1" t="s">
        <v>4771</v>
      </c>
      <c r="B801" s="1" t="s">
        <v>4772</v>
      </c>
      <c r="C801" s="1" t="s">
        <v>4773</v>
      </c>
      <c r="D801" s="1" t="s">
        <v>4774</v>
      </c>
      <c r="E801" s="1" t="s">
        <v>4775</v>
      </c>
      <c r="F801" s="6">
        <v>41552</v>
      </c>
      <c r="G801" s="7">
        <v>0.44599999999999995</v>
      </c>
      <c r="H801" s="10">
        <v>41813</v>
      </c>
      <c r="I801" s="11">
        <v>100</v>
      </c>
      <c r="J801" s="10">
        <v>42909</v>
      </c>
      <c r="K801" s="11">
        <v>144.6</v>
      </c>
    </row>
    <row r="802" spans="1:11" ht="135">
      <c r="A802" s="1" t="s">
        <v>4776</v>
      </c>
      <c r="B802" s="1" t="s">
        <v>4777</v>
      </c>
      <c r="C802" s="1" t="s">
        <v>4778</v>
      </c>
      <c r="D802" s="1" t="s">
        <v>4779</v>
      </c>
      <c r="E802" s="1" t="s">
        <v>4780</v>
      </c>
      <c r="F802" s="6">
        <v>39999</v>
      </c>
      <c r="G802" s="7">
        <v>-6.7634198530095918E-2</v>
      </c>
      <c r="H802" s="10">
        <v>40017</v>
      </c>
      <c r="I802" s="11">
        <v>107.49000000000001</v>
      </c>
      <c r="J802" s="10">
        <v>41113</v>
      </c>
      <c r="K802" s="11">
        <v>100.22</v>
      </c>
    </row>
    <row r="803" spans="1:11" ht="120">
      <c r="A803" s="1" t="s">
        <v>4785</v>
      </c>
      <c r="B803" s="1" t="s">
        <v>4786</v>
      </c>
      <c r="C803" s="1" t="s">
        <v>4787</v>
      </c>
      <c r="D803" s="1" t="s">
        <v>4788</v>
      </c>
      <c r="E803" s="1" t="s">
        <v>4789</v>
      </c>
      <c r="F803" s="6">
        <v>36469</v>
      </c>
      <c r="G803" s="7">
        <v>0.38578888092556562</v>
      </c>
      <c r="H803" s="10">
        <v>40382</v>
      </c>
      <c r="I803" s="11">
        <v>97.67</v>
      </c>
      <c r="J803" s="10">
        <v>41478</v>
      </c>
      <c r="K803" s="11">
        <v>135.35</v>
      </c>
    </row>
    <row r="804" spans="1:11" ht="135">
      <c r="A804" s="1" t="s">
        <v>4790</v>
      </c>
      <c r="B804" s="1" t="s">
        <v>4791</v>
      </c>
      <c r="C804" s="1" t="s">
        <v>4792</v>
      </c>
      <c r="D804" s="1" t="s">
        <v>4793</v>
      </c>
      <c r="E804" s="1" t="s">
        <v>4794</v>
      </c>
      <c r="F804" s="6">
        <v>40548</v>
      </c>
      <c r="G804" s="7">
        <v>9.5238095238095261E-2</v>
      </c>
      <c r="H804" s="10">
        <v>41509</v>
      </c>
      <c r="I804" s="11">
        <v>93.66</v>
      </c>
      <c r="J804" s="10">
        <v>42605</v>
      </c>
      <c r="K804" s="11">
        <v>102.58</v>
      </c>
    </row>
    <row r="805" spans="1:11" ht="135">
      <c r="A805" s="1" t="s">
        <v>4797</v>
      </c>
      <c r="B805" s="1" t="s">
        <v>4798</v>
      </c>
      <c r="C805" s="1" t="s">
        <v>4799</v>
      </c>
      <c r="D805" s="1" t="s">
        <v>4800</v>
      </c>
      <c r="E805" s="1" t="s">
        <v>4801</v>
      </c>
      <c r="F805" s="6">
        <v>41095</v>
      </c>
      <c r="G805" s="7">
        <v>0.25474055563721876</v>
      </c>
      <c r="H805" s="10">
        <v>41113</v>
      </c>
      <c r="I805" s="11">
        <v>340.15000000000003</v>
      </c>
      <c r="J805" s="10">
        <v>42208</v>
      </c>
      <c r="K805" s="11">
        <v>426.8</v>
      </c>
    </row>
    <row r="806" spans="1:11" ht="135">
      <c r="A806" s="1" t="s">
        <v>4811</v>
      </c>
      <c r="B806" s="1" t="s">
        <v>4812</v>
      </c>
      <c r="C806" s="1" t="s">
        <v>4813</v>
      </c>
      <c r="D806" s="1" t="s">
        <v>4814</v>
      </c>
      <c r="E806" s="1" t="s">
        <v>4815</v>
      </c>
      <c r="F806" s="6">
        <v>39757</v>
      </c>
      <c r="G806" s="7">
        <v>11.094637223974765</v>
      </c>
      <c r="H806" s="10">
        <v>39775</v>
      </c>
      <c r="I806" s="11">
        <v>12.68</v>
      </c>
      <c r="J806" s="10">
        <v>40870</v>
      </c>
      <c r="K806" s="11">
        <v>153.36000000000001</v>
      </c>
    </row>
    <row r="807" spans="1:11" ht="135">
      <c r="A807" s="1" t="s">
        <v>4822</v>
      </c>
      <c r="B807" s="1" t="s">
        <v>4823</v>
      </c>
      <c r="C807" s="1" t="s">
        <v>4824</v>
      </c>
      <c r="D807" s="1" t="s">
        <v>4825</v>
      </c>
      <c r="E807" s="1" t="s">
        <v>4826</v>
      </c>
      <c r="F807" s="6">
        <v>38995</v>
      </c>
      <c r="G807" s="7">
        <v>0.1784069756049769</v>
      </c>
      <c r="H807" s="10">
        <v>41540</v>
      </c>
      <c r="I807" s="11">
        <v>102.07000000000001</v>
      </c>
      <c r="J807" s="10">
        <v>42636</v>
      </c>
      <c r="K807" s="11">
        <v>120.28</v>
      </c>
    </row>
    <row r="808" spans="1:11" ht="135">
      <c r="A808" s="1" t="s">
        <v>4827</v>
      </c>
      <c r="B808" s="1" t="s">
        <v>4828</v>
      </c>
      <c r="C808" s="1" t="s">
        <v>4829</v>
      </c>
      <c r="D808" s="1" t="s">
        <v>4830</v>
      </c>
      <c r="E808" s="1" t="s">
        <v>4831</v>
      </c>
      <c r="F808" s="6">
        <v>41611</v>
      </c>
      <c r="G808" s="7">
        <v>-0.1717485998755445</v>
      </c>
      <c r="H808" s="10">
        <v>41631</v>
      </c>
      <c r="I808" s="11">
        <v>48.21</v>
      </c>
      <c r="J808" s="10">
        <v>42727</v>
      </c>
      <c r="K808" s="11">
        <v>39.93</v>
      </c>
    </row>
    <row r="809" spans="1:11" ht="135">
      <c r="A809" s="1" t="s">
        <v>4827</v>
      </c>
      <c r="B809" s="1" t="s">
        <v>4828</v>
      </c>
      <c r="C809" s="1" t="s">
        <v>4829</v>
      </c>
      <c r="D809" s="1" t="s">
        <v>4830</v>
      </c>
      <c r="E809" s="1" t="s">
        <v>4832</v>
      </c>
      <c r="F809" s="6">
        <v>41611</v>
      </c>
      <c r="G809" s="7">
        <v>-8.3797637619790463E-2</v>
      </c>
      <c r="H809" s="10">
        <v>41622</v>
      </c>
      <c r="I809" s="11">
        <v>44.87</v>
      </c>
      <c r="J809" s="10">
        <v>42718</v>
      </c>
      <c r="K809" s="11">
        <v>41.11</v>
      </c>
    </row>
    <row r="810" spans="1:11" ht="135">
      <c r="A810" s="1" t="s">
        <v>4833</v>
      </c>
      <c r="B810" s="1" t="s">
        <v>4834</v>
      </c>
      <c r="C810" s="1" t="s">
        <v>4835</v>
      </c>
      <c r="D810" s="1" t="s">
        <v>4836</v>
      </c>
      <c r="E810" s="1" t="s">
        <v>4837</v>
      </c>
      <c r="F810" s="6">
        <v>39268</v>
      </c>
      <c r="G810" s="7">
        <v>-0.48161347804957072</v>
      </c>
      <c r="H810" s="10">
        <v>39284</v>
      </c>
      <c r="I810" s="11">
        <v>185.19</v>
      </c>
      <c r="J810" s="10">
        <v>40380</v>
      </c>
      <c r="K810" s="11">
        <v>96</v>
      </c>
    </row>
    <row r="811" spans="1:11" ht="135">
      <c r="A811" s="1" t="s">
        <v>4838</v>
      </c>
      <c r="B811" s="1" t="s">
        <v>4839</v>
      </c>
      <c r="C811" s="1" t="s">
        <v>4840</v>
      </c>
      <c r="D811" s="1" t="s">
        <v>4841</v>
      </c>
      <c r="E811" s="1" t="s">
        <v>4842</v>
      </c>
      <c r="F811" s="6">
        <v>41004</v>
      </c>
      <c r="G811" s="7">
        <v>0.64172365584004598</v>
      </c>
      <c r="H811" s="10">
        <v>41020</v>
      </c>
      <c r="I811" s="11">
        <v>17016.39</v>
      </c>
      <c r="J811" s="10">
        <v>42115</v>
      </c>
      <c r="K811" s="11">
        <v>27936.21</v>
      </c>
    </row>
    <row r="812" spans="1:11" ht="135">
      <c r="A812" s="1" t="s">
        <v>4843</v>
      </c>
      <c r="B812" s="1" t="s">
        <v>4844</v>
      </c>
      <c r="C812" s="1" t="s">
        <v>4845</v>
      </c>
      <c r="D812" s="1" t="s">
        <v>4846</v>
      </c>
      <c r="E812" s="1" t="s">
        <v>4847</v>
      </c>
      <c r="F812" s="6">
        <v>33363</v>
      </c>
      <c r="G812" s="7">
        <v>2.2917049481559264</v>
      </c>
      <c r="H812" s="10">
        <v>33379</v>
      </c>
      <c r="I812" s="11">
        <v>152.38</v>
      </c>
      <c r="J812" s="10">
        <v>34475</v>
      </c>
      <c r="K812" s="11">
        <v>501.59000000000003</v>
      </c>
    </row>
    <row r="813" spans="1:11" ht="135">
      <c r="A813" s="1" t="s">
        <v>4848</v>
      </c>
      <c r="B813" s="1" t="s">
        <v>4849</v>
      </c>
      <c r="C813" s="1" t="s">
        <v>4850</v>
      </c>
      <c r="D813" s="1" t="s">
        <v>4851</v>
      </c>
      <c r="E813" s="1" t="s">
        <v>4852</v>
      </c>
      <c r="F813" s="6">
        <v>40548</v>
      </c>
      <c r="G813" s="7">
        <v>0.87100000000000011</v>
      </c>
      <c r="H813" s="10">
        <v>40564</v>
      </c>
      <c r="I813" s="11">
        <v>40</v>
      </c>
      <c r="J813" s="10">
        <v>41660</v>
      </c>
      <c r="K813" s="11">
        <v>74.84</v>
      </c>
    </row>
    <row r="814" spans="1:11" ht="135">
      <c r="A814" s="1" t="s">
        <v>4854</v>
      </c>
      <c r="B814" s="1" t="s">
        <v>4855</v>
      </c>
      <c r="C814" s="1" t="s">
        <v>4856</v>
      </c>
      <c r="D814" s="1" t="s">
        <v>4857</v>
      </c>
      <c r="E814" s="1" t="s">
        <v>4858</v>
      </c>
      <c r="F814" s="6">
        <v>38934</v>
      </c>
      <c r="G814" s="7">
        <v>0.21269563526781368</v>
      </c>
      <c r="H814" s="10">
        <v>39407</v>
      </c>
      <c r="I814" s="11">
        <v>102.87</v>
      </c>
      <c r="J814" s="10">
        <v>40503</v>
      </c>
      <c r="K814" s="11">
        <v>124.75</v>
      </c>
    </row>
    <row r="815" spans="1:11" ht="135">
      <c r="A815" s="1" t="s">
        <v>4859</v>
      </c>
      <c r="B815" s="1" t="s">
        <v>4860</v>
      </c>
      <c r="C815" s="1" t="s">
        <v>4861</v>
      </c>
      <c r="D815" s="1" t="s">
        <v>4862</v>
      </c>
      <c r="E815" s="1" t="s">
        <v>4863</v>
      </c>
      <c r="F815" s="6">
        <v>40456</v>
      </c>
      <c r="G815" s="7">
        <v>-2.2346848879433671E-3</v>
      </c>
      <c r="H815" s="10">
        <v>40472</v>
      </c>
      <c r="I815" s="11">
        <v>465.39</v>
      </c>
      <c r="J815" s="10">
        <v>41568</v>
      </c>
      <c r="K815" s="11">
        <v>464.35</v>
      </c>
    </row>
    <row r="816" spans="1:11" ht="135">
      <c r="A816" s="1" t="s">
        <v>4864</v>
      </c>
      <c r="B816" s="1" t="s">
        <v>4865</v>
      </c>
      <c r="C816" s="1" t="s">
        <v>4866</v>
      </c>
      <c r="D816" s="1" t="s">
        <v>4867</v>
      </c>
      <c r="E816" s="1" t="s">
        <v>4868</v>
      </c>
      <c r="F816" s="6">
        <v>41369</v>
      </c>
      <c r="G816" s="7">
        <v>0.61764705882352944</v>
      </c>
      <c r="H816" s="10">
        <v>41385</v>
      </c>
      <c r="I816" s="11">
        <v>57.46</v>
      </c>
      <c r="J816" s="10">
        <v>42481</v>
      </c>
      <c r="K816" s="11">
        <v>92.95</v>
      </c>
    </row>
    <row r="817" spans="1:11" ht="120">
      <c r="A817" s="1" t="s">
        <v>4869</v>
      </c>
      <c r="B817" s="1" t="s">
        <v>4870</v>
      </c>
      <c r="C817" s="1" t="s">
        <v>4871</v>
      </c>
      <c r="D817" s="1" t="s">
        <v>4872</v>
      </c>
      <c r="E817" s="1" t="s">
        <v>4873</v>
      </c>
      <c r="F817" s="6">
        <v>39483</v>
      </c>
      <c r="G817" s="7">
        <v>0.58785822021116141</v>
      </c>
      <c r="H817" s="10">
        <v>39499</v>
      </c>
      <c r="I817" s="11">
        <v>26.52</v>
      </c>
      <c r="J817" s="10">
        <v>40595</v>
      </c>
      <c r="K817" s="11">
        <v>42.11</v>
      </c>
    </row>
    <row r="818" spans="1:11" ht="135">
      <c r="A818" s="1" t="s">
        <v>4884</v>
      </c>
      <c r="B818" s="1" t="s">
        <v>4885</v>
      </c>
      <c r="C818" s="1" t="s">
        <v>4886</v>
      </c>
      <c r="D818" s="1" t="s">
        <v>4887</v>
      </c>
      <c r="E818" s="1" t="s">
        <v>4888</v>
      </c>
      <c r="F818" s="6">
        <v>41369</v>
      </c>
      <c r="G818" s="7">
        <v>6.0601503759398501</v>
      </c>
      <c r="H818" s="10">
        <v>41385</v>
      </c>
      <c r="I818" s="11">
        <v>1.33</v>
      </c>
      <c r="J818" s="10">
        <v>42481</v>
      </c>
      <c r="K818" s="11">
        <v>9.39</v>
      </c>
    </row>
    <row r="819" spans="1:11" ht="135">
      <c r="A819" s="1" t="s">
        <v>4894</v>
      </c>
      <c r="B819" s="1" t="s">
        <v>4895</v>
      </c>
      <c r="C819" s="1" t="s">
        <v>4896</v>
      </c>
      <c r="D819" s="1" t="s">
        <v>4897</v>
      </c>
      <c r="E819" s="1" t="s">
        <v>4898</v>
      </c>
      <c r="F819" s="6">
        <v>40456</v>
      </c>
      <c r="G819" s="7">
        <v>1.5615688543264354</v>
      </c>
      <c r="H819" s="10">
        <v>40472</v>
      </c>
      <c r="I819" s="11">
        <v>4459.5600000000004</v>
      </c>
      <c r="J819" s="10">
        <v>41568</v>
      </c>
      <c r="K819" s="11">
        <v>11423.47</v>
      </c>
    </row>
    <row r="820" spans="1:11" ht="120">
      <c r="A820" s="1" t="s">
        <v>4915</v>
      </c>
      <c r="B820" s="1" t="s">
        <v>4916</v>
      </c>
      <c r="C820" s="1" t="s">
        <v>4917</v>
      </c>
      <c r="D820" s="1" t="s">
        <v>4918</v>
      </c>
      <c r="E820" s="1" t="s">
        <v>4919</v>
      </c>
      <c r="F820" s="6">
        <v>38512</v>
      </c>
      <c r="G820" s="7">
        <v>0.59720833333333323</v>
      </c>
      <c r="H820" s="10">
        <v>38524</v>
      </c>
      <c r="I820" s="11">
        <v>240</v>
      </c>
      <c r="J820" s="10">
        <v>39620</v>
      </c>
      <c r="K820" s="11">
        <v>383.33</v>
      </c>
    </row>
    <row r="821" spans="1:11" ht="135">
      <c r="A821" s="1" t="s">
        <v>4915</v>
      </c>
      <c r="B821" s="1" t="s">
        <v>4916</v>
      </c>
      <c r="C821" s="1" t="s">
        <v>4917</v>
      </c>
      <c r="D821" s="1" t="s">
        <v>4918</v>
      </c>
      <c r="E821" s="1" t="s">
        <v>4920</v>
      </c>
      <c r="F821" s="6">
        <v>38512</v>
      </c>
      <c r="G821" s="7">
        <v>0.5233199999999999</v>
      </c>
      <c r="H821" s="10">
        <v>38520</v>
      </c>
      <c r="I821" s="11">
        <v>250</v>
      </c>
      <c r="J821" s="10">
        <v>39616</v>
      </c>
      <c r="K821" s="11">
        <v>380.83</v>
      </c>
    </row>
    <row r="822" spans="1:11" ht="135">
      <c r="A822" s="1" t="s">
        <v>4921</v>
      </c>
      <c r="B822" s="1" t="s">
        <v>4922</v>
      </c>
      <c r="C822" s="1" t="s">
        <v>4923</v>
      </c>
      <c r="D822" s="1" t="s">
        <v>4924</v>
      </c>
      <c r="E822" s="1" t="s">
        <v>4925</v>
      </c>
      <c r="F822" s="6">
        <v>39360</v>
      </c>
      <c r="G822" s="7">
        <v>0.67862068965517242</v>
      </c>
      <c r="H822" s="10">
        <v>40230</v>
      </c>
      <c r="I822" s="11">
        <v>101.5</v>
      </c>
      <c r="J822" s="10">
        <v>41326</v>
      </c>
      <c r="K822" s="11">
        <v>170.38</v>
      </c>
    </row>
    <row r="823" spans="1:11" ht="135">
      <c r="A823" s="1" t="s">
        <v>4928</v>
      </c>
      <c r="B823" s="1" t="s">
        <v>4929</v>
      </c>
      <c r="C823" s="1" t="s">
        <v>4930</v>
      </c>
      <c r="D823" s="1" t="s">
        <v>4931</v>
      </c>
      <c r="E823" s="1" t="s">
        <v>4932</v>
      </c>
      <c r="F823" s="6">
        <v>40729</v>
      </c>
      <c r="G823" s="7">
        <v>2.1012276321265086</v>
      </c>
      <c r="H823" s="10">
        <v>40745</v>
      </c>
      <c r="I823" s="11">
        <v>96.12</v>
      </c>
      <c r="J823" s="10">
        <v>41841</v>
      </c>
      <c r="K823" s="11">
        <v>298.09000000000003</v>
      </c>
    </row>
    <row r="824" spans="1:11" ht="135">
      <c r="A824" s="1" t="s">
        <v>4933</v>
      </c>
      <c r="B824" s="1" t="s">
        <v>4934</v>
      </c>
      <c r="C824" s="1" t="s">
        <v>4935</v>
      </c>
      <c r="D824" s="1" t="s">
        <v>4936</v>
      </c>
      <c r="E824" s="1" t="s">
        <v>4937</v>
      </c>
      <c r="F824" s="6">
        <v>40852</v>
      </c>
      <c r="G824" s="7">
        <v>-0.38292578902473701</v>
      </c>
      <c r="H824" s="10">
        <v>40868</v>
      </c>
      <c r="I824" s="11">
        <v>140.68</v>
      </c>
      <c r="J824" s="10">
        <v>41964</v>
      </c>
      <c r="K824" s="11">
        <v>86.81</v>
      </c>
    </row>
    <row r="825" spans="1:11" ht="195">
      <c r="A825" s="1" t="s">
        <v>4933</v>
      </c>
      <c r="B825" s="1" t="s">
        <v>4934</v>
      </c>
      <c r="C825" s="1" t="s">
        <v>4938</v>
      </c>
      <c r="D825" s="1" t="s">
        <v>4939</v>
      </c>
      <c r="E825" s="1" t="s">
        <v>4940</v>
      </c>
      <c r="F825" s="6">
        <v>40852</v>
      </c>
      <c r="G825" s="7">
        <v>-0.61951861202200786</v>
      </c>
      <c r="H825" s="10">
        <v>40861</v>
      </c>
      <c r="I825" s="11">
        <v>5830.64</v>
      </c>
      <c r="J825" s="10">
        <v>41957</v>
      </c>
      <c r="K825" s="11">
        <v>2218.4500000000003</v>
      </c>
    </row>
    <row r="826" spans="1:11" ht="135">
      <c r="A826" s="1" t="s">
        <v>4941</v>
      </c>
      <c r="B826" s="1" t="s">
        <v>4942</v>
      </c>
      <c r="C826" s="1" t="s">
        <v>4943</v>
      </c>
      <c r="D826" s="1" t="s">
        <v>4944</v>
      </c>
      <c r="E826" s="1" t="s">
        <v>4945</v>
      </c>
      <c r="F826" s="6">
        <v>36285</v>
      </c>
      <c r="G826" s="7">
        <v>0.77602523659306</v>
      </c>
      <c r="H826" s="10">
        <v>36301</v>
      </c>
      <c r="I826" s="11">
        <v>88.76</v>
      </c>
      <c r="J826" s="10">
        <v>37397</v>
      </c>
      <c r="K826" s="11">
        <v>157.64000000000001</v>
      </c>
    </row>
    <row r="827" spans="1:11" ht="135">
      <c r="A827" s="1" t="s">
        <v>4765</v>
      </c>
      <c r="B827" s="1" t="s">
        <v>4946</v>
      </c>
      <c r="C827" s="1" t="s">
        <v>4767</v>
      </c>
      <c r="D827" s="1" t="s">
        <v>4768</v>
      </c>
      <c r="E827" s="1" t="s">
        <v>4769</v>
      </c>
      <c r="F827" s="6">
        <v>41738</v>
      </c>
      <c r="G827" s="7">
        <v>0.45898277347864297</v>
      </c>
      <c r="H827" s="10">
        <v>41750</v>
      </c>
      <c r="I827" s="11">
        <v>5744.05</v>
      </c>
      <c r="J827" s="10">
        <v>42846</v>
      </c>
      <c r="K827" s="11">
        <v>8380.4699999999993</v>
      </c>
    </row>
    <row r="828" spans="1:11" ht="135">
      <c r="A828" s="1" t="s">
        <v>4765</v>
      </c>
      <c r="B828" s="1" t="s">
        <v>4946</v>
      </c>
      <c r="C828" s="1" t="s">
        <v>4767</v>
      </c>
      <c r="D828" s="1" t="s">
        <v>4768</v>
      </c>
      <c r="E828" s="1" t="s">
        <v>4770</v>
      </c>
      <c r="F828" s="6">
        <v>41738</v>
      </c>
      <c r="G828" s="7">
        <v>0.43313460018556088</v>
      </c>
      <c r="H828" s="10">
        <v>41743</v>
      </c>
      <c r="I828" s="11">
        <v>5820.2</v>
      </c>
      <c r="J828" s="10">
        <v>42839</v>
      </c>
      <c r="K828" s="11">
        <v>8341.130000000001</v>
      </c>
    </row>
    <row r="829" spans="1:11" ht="135">
      <c r="A829" s="1" t="s">
        <v>4691</v>
      </c>
      <c r="B829" s="1" t="s">
        <v>4949</v>
      </c>
      <c r="C829" s="1" t="s">
        <v>4693</v>
      </c>
      <c r="D829" s="1" t="s">
        <v>4694</v>
      </c>
      <c r="E829" s="1" t="s">
        <v>4695</v>
      </c>
      <c r="F829" s="6">
        <v>41342</v>
      </c>
      <c r="G829" s="7">
        <v>0.39909168136966627</v>
      </c>
      <c r="H829" s="10">
        <v>41354</v>
      </c>
      <c r="I829" s="11">
        <v>1530.3</v>
      </c>
      <c r="J829" s="10">
        <v>42450</v>
      </c>
      <c r="K829" s="11">
        <v>2141.0300000000002</v>
      </c>
    </row>
    <row r="830" spans="1:11" ht="135">
      <c r="A830" s="1" t="s">
        <v>4691</v>
      </c>
      <c r="B830" s="1" t="s">
        <v>4949</v>
      </c>
      <c r="C830" s="1" t="s">
        <v>4693</v>
      </c>
      <c r="D830" s="1" t="s">
        <v>4694</v>
      </c>
      <c r="E830" s="1" t="s">
        <v>4696</v>
      </c>
      <c r="F830" s="6">
        <v>41342</v>
      </c>
      <c r="G830" s="7">
        <v>0.47614905130488394</v>
      </c>
      <c r="H830" s="10">
        <v>41347</v>
      </c>
      <c r="I830" s="11">
        <v>1459.9</v>
      </c>
      <c r="J830" s="10">
        <v>42443</v>
      </c>
      <c r="K830" s="11">
        <v>2155.0300000000002</v>
      </c>
    </row>
    <row r="831" spans="1:11" ht="135">
      <c r="A831" s="1" t="s">
        <v>4950</v>
      </c>
      <c r="B831" s="1" t="s">
        <v>4951</v>
      </c>
      <c r="C831" s="1" t="s">
        <v>4952</v>
      </c>
      <c r="D831" s="1" t="s">
        <v>4953</v>
      </c>
      <c r="E831" s="1" t="s">
        <v>4954</v>
      </c>
      <c r="F831" s="6">
        <v>39391</v>
      </c>
      <c r="G831" s="7">
        <v>1.4727818259751391</v>
      </c>
      <c r="H831" s="10">
        <v>41750</v>
      </c>
      <c r="I831" s="11">
        <v>93.320000000000007</v>
      </c>
      <c r="J831" s="10">
        <v>42846</v>
      </c>
      <c r="K831" s="11">
        <v>230.76</v>
      </c>
    </row>
    <row r="832" spans="1:11" ht="120">
      <c r="A832" s="1" t="s">
        <v>4957</v>
      </c>
      <c r="B832" s="1" t="s">
        <v>4958</v>
      </c>
      <c r="C832" s="1" t="s">
        <v>4959</v>
      </c>
      <c r="D832" s="1" t="s">
        <v>4960</v>
      </c>
      <c r="E832" s="1" t="s">
        <v>4961</v>
      </c>
      <c r="F832" s="6">
        <v>40395</v>
      </c>
      <c r="G832" s="7">
        <v>1.673806914416651E-2</v>
      </c>
      <c r="H832" s="10">
        <v>40564</v>
      </c>
      <c r="I832" s="11">
        <v>100.37</v>
      </c>
      <c r="J832" s="10">
        <v>41660</v>
      </c>
      <c r="K832" s="11">
        <v>102.05</v>
      </c>
    </row>
    <row r="833" spans="1:11" ht="120">
      <c r="A833" s="1" t="s">
        <v>4915</v>
      </c>
      <c r="B833" s="1" t="s">
        <v>4962</v>
      </c>
      <c r="C833" s="1" t="s">
        <v>4917</v>
      </c>
      <c r="D833" s="1" t="s">
        <v>4918</v>
      </c>
      <c r="E833" s="1" t="s">
        <v>4919</v>
      </c>
      <c r="F833" s="6">
        <v>38512</v>
      </c>
      <c r="G833" s="7">
        <v>0.59720833333333323</v>
      </c>
      <c r="H833" s="10">
        <v>38524</v>
      </c>
      <c r="I833" s="11">
        <v>240</v>
      </c>
      <c r="J833" s="10">
        <v>39620</v>
      </c>
      <c r="K833" s="11">
        <v>383.33</v>
      </c>
    </row>
    <row r="834" spans="1:11" ht="135">
      <c r="A834" s="1" t="s">
        <v>4915</v>
      </c>
      <c r="B834" s="1" t="s">
        <v>4962</v>
      </c>
      <c r="C834" s="1" t="s">
        <v>4917</v>
      </c>
      <c r="D834" s="1" t="s">
        <v>4918</v>
      </c>
      <c r="E834" s="1" t="s">
        <v>4920</v>
      </c>
      <c r="F834" s="6">
        <v>38512</v>
      </c>
      <c r="G834" s="7">
        <v>0.5233199999999999</v>
      </c>
      <c r="H834" s="10">
        <v>38520</v>
      </c>
      <c r="I834" s="11">
        <v>250</v>
      </c>
      <c r="J834" s="10">
        <v>39616</v>
      </c>
      <c r="K834" s="11">
        <v>380.83</v>
      </c>
    </row>
    <row r="835" spans="1:11" ht="135">
      <c r="A835" s="1" t="s">
        <v>4971</v>
      </c>
      <c r="B835" s="1" t="s">
        <v>4972</v>
      </c>
      <c r="C835" s="1" t="s">
        <v>4973</v>
      </c>
      <c r="D835" s="1" t="s">
        <v>4974</v>
      </c>
      <c r="E835" s="1" t="s">
        <v>4975</v>
      </c>
      <c r="F835" s="6">
        <v>40729</v>
      </c>
      <c r="G835" s="7">
        <v>3.0782029950083198</v>
      </c>
      <c r="H835" s="10">
        <v>41050</v>
      </c>
      <c r="I835" s="11">
        <v>96.16</v>
      </c>
      <c r="J835" s="10">
        <v>42145</v>
      </c>
      <c r="K835" s="11">
        <v>392.16</v>
      </c>
    </row>
    <row r="836" spans="1:11" ht="135">
      <c r="A836" s="1" t="s">
        <v>4981</v>
      </c>
      <c r="B836" s="1" t="s">
        <v>4982</v>
      </c>
      <c r="C836" s="1" t="s">
        <v>4983</v>
      </c>
      <c r="D836" s="1" t="s">
        <v>4984</v>
      </c>
      <c r="E836" s="1" t="s">
        <v>4985</v>
      </c>
      <c r="F836" s="6">
        <v>37746</v>
      </c>
      <c r="G836" s="7">
        <v>1.5131813323833274</v>
      </c>
      <c r="H836" s="10">
        <v>37762</v>
      </c>
      <c r="I836" s="11">
        <v>112.28</v>
      </c>
      <c r="J836" s="10">
        <v>38858</v>
      </c>
      <c r="K836" s="11">
        <v>282.18</v>
      </c>
    </row>
    <row r="837" spans="1:11" ht="135">
      <c r="A837" s="1" t="s">
        <v>5011</v>
      </c>
      <c r="B837" s="1" t="s">
        <v>5012</v>
      </c>
      <c r="C837" s="1" t="s">
        <v>5013</v>
      </c>
      <c r="D837" s="1" t="s">
        <v>5014</v>
      </c>
      <c r="E837" s="1" t="s">
        <v>5015</v>
      </c>
      <c r="F837" s="6">
        <v>39693</v>
      </c>
      <c r="G837" s="7">
        <v>1.5</v>
      </c>
      <c r="H837" s="10">
        <v>39712</v>
      </c>
      <c r="I837" s="11">
        <v>187.5</v>
      </c>
      <c r="J837" s="10">
        <v>40807</v>
      </c>
      <c r="K837" s="11">
        <v>468.75</v>
      </c>
    </row>
    <row r="838" spans="1:11" ht="135">
      <c r="A838" s="1" t="s">
        <v>5011</v>
      </c>
      <c r="B838" s="1" t="s">
        <v>5012</v>
      </c>
      <c r="C838" s="1" t="s">
        <v>5013</v>
      </c>
      <c r="D838" s="1" t="s">
        <v>5014</v>
      </c>
      <c r="E838" s="1" t="s">
        <v>5016</v>
      </c>
      <c r="F838" s="6">
        <v>39693</v>
      </c>
      <c r="G838" s="7">
        <v>1.125</v>
      </c>
      <c r="H838" s="10">
        <v>39705</v>
      </c>
      <c r="I838" s="11">
        <v>250</v>
      </c>
      <c r="J838" s="10">
        <v>40800</v>
      </c>
      <c r="K838" s="11">
        <v>531.25</v>
      </c>
    </row>
    <row r="839" spans="1:11" ht="135">
      <c r="A839" s="1" t="s">
        <v>5017</v>
      </c>
      <c r="B839" s="1" t="s">
        <v>5018</v>
      </c>
      <c r="C839" s="1" t="s">
        <v>5019</v>
      </c>
      <c r="D839" s="1" t="s">
        <v>5020</v>
      </c>
      <c r="E839" s="1" t="s">
        <v>5021</v>
      </c>
      <c r="F839" s="6">
        <v>36255</v>
      </c>
      <c r="G839" s="7">
        <v>0.5655708478927477</v>
      </c>
      <c r="H839" s="10">
        <v>41020</v>
      </c>
      <c r="I839" s="11">
        <v>140.22999999999999</v>
      </c>
      <c r="J839" s="10">
        <v>42115</v>
      </c>
      <c r="K839" s="11">
        <v>219.54</v>
      </c>
    </row>
    <row r="840" spans="1:11" ht="135">
      <c r="A840" s="1" t="s">
        <v>5027</v>
      </c>
      <c r="B840" s="1" t="s">
        <v>5028</v>
      </c>
      <c r="C840" s="1" t="s">
        <v>5029</v>
      </c>
      <c r="D840" s="1" t="s">
        <v>5030</v>
      </c>
      <c r="E840" s="1" t="s">
        <v>5031</v>
      </c>
      <c r="F840" s="6">
        <v>40638</v>
      </c>
      <c r="G840" s="7">
        <v>0.89045725963632261</v>
      </c>
      <c r="H840" s="10">
        <v>40654</v>
      </c>
      <c r="I840" s="11">
        <v>32559.62</v>
      </c>
      <c r="J840" s="10">
        <v>41750</v>
      </c>
      <c r="K840" s="11">
        <v>61552.57</v>
      </c>
    </row>
    <row r="841" spans="1:11" ht="135">
      <c r="A841" s="1" t="s">
        <v>5032</v>
      </c>
      <c r="B841" s="1" t="s">
        <v>5033</v>
      </c>
      <c r="C841" s="1" t="s">
        <v>5034</v>
      </c>
      <c r="D841" s="1" t="s">
        <v>5035</v>
      </c>
      <c r="E841" s="1" t="s">
        <v>5036</v>
      </c>
      <c r="F841" s="6">
        <v>41583</v>
      </c>
      <c r="G841" s="7">
        <v>0.48375822368421056</v>
      </c>
      <c r="H841" s="10">
        <v>41599</v>
      </c>
      <c r="I841" s="11">
        <v>97.28</v>
      </c>
      <c r="J841" s="10">
        <v>42695</v>
      </c>
      <c r="K841" s="11">
        <v>144.34</v>
      </c>
    </row>
    <row r="842" spans="1:11" ht="135">
      <c r="A842" s="1" t="s">
        <v>5037</v>
      </c>
      <c r="B842" s="1" t="s">
        <v>5038</v>
      </c>
      <c r="C842" s="1" t="s">
        <v>5039</v>
      </c>
      <c r="D842" s="1" t="s">
        <v>5040</v>
      </c>
      <c r="E842" s="1" t="s">
        <v>5041</v>
      </c>
      <c r="F842" s="6">
        <v>41734</v>
      </c>
      <c r="G842" s="7">
        <v>0.25125397028327034</v>
      </c>
      <c r="H842" s="10">
        <v>41750</v>
      </c>
      <c r="I842" s="11">
        <v>6022.87</v>
      </c>
      <c r="J842" s="10">
        <v>42846</v>
      </c>
      <c r="K842" s="11">
        <v>7536.14</v>
      </c>
    </row>
    <row r="843" spans="1:11" ht="135">
      <c r="A843" s="1" t="s">
        <v>5042</v>
      </c>
      <c r="B843" s="1" t="s">
        <v>5043</v>
      </c>
      <c r="C843" s="1" t="s">
        <v>5044</v>
      </c>
      <c r="D843" s="1" t="s">
        <v>5045</v>
      </c>
      <c r="E843" s="1" t="s">
        <v>5046</v>
      </c>
      <c r="F843" s="6">
        <v>39908</v>
      </c>
      <c r="G843" s="7">
        <v>1.0295000000000001</v>
      </c>
      <c r="H843" s="10">
        <v>40960</v>
      </c>
      <c r="I843" s="11">
        <v>100</v>
      </c>
      <c r="J843" s="10">
        <v>42056</v>
      </c>
      <c r="K843" s="11">
        <v>202.95000000000002</v>
      </c>
    </row>
    <row r="844" spans="1:11" ht="135">
      <c r="A844" s="1" t="s">
        <v>4513</v>
      </c>
      <c r="B844" s="1" t="s">
        <v>5047</v>
      </c>
      <c r="C844" s="1" t="s">
        <v>4515</v>
      </c>
      <c r="D844" s="1" t="s">
        <v>4516</v>
      </c>
      <c r="E844" s="1" t="s">
        <v>4517</v>
      </c>
      <c r="F844" s="6">
        <v>40521</v>
      </c>
      <c r="G844" s="7">
        <v>1.3962302391568706</v>
      </c>
      <c r="H844" s="10">
        <v>41811</v>
      </c>
      <c r="I844" s="11">
        <v>98.68</v>
      </c>
      <c r="J844" s="10">
        <v>42907</v>
      </c>
      <c r="K844" s="11">
        <v>236.46</v>
      </c>
    </row>
    <row r="845" spans="1:11" ht="135">
      <c r="A845" s="1" t="s">
        <v>4513</v>
      </c>
      <c r="B845" s="1" t="s">
        <v>5047</v>
      </c>
      <c r="C845" s="1" t="s">
        <v>4515</v>
      </c>
      <c r="D845" s="1" t="s">
        <v>4516</v>
      </c>
      <c r="E845" s="1" t="s">
        <v>4518</v>
      </c>
      <c r="F845" s="6">
        <v>40521</v>
      </c>
      <c r="G845" s="7">
        <v>1.5287733970529671</v>
      </c>
      <c r="H845" s="10">
        <v>41804</v>
      </c>
      <c r="I845" s="11">
        <v>100.44</v>
      </c>
      <c r="J845" s="10">
        <v>42900</v>
      </c>
      <c r="K845" s="11">
        <v>253.99</v>
      </c>
    </row>
    <row r="846" spans="1:11" ht="120">
      <c r="A846" s="1" t="s">
        <v>5054</v>
      </c>
      <c r="B846" s="1" t="s">
        <v>5055</v>
      </c>
      <c r="C846" s="1" t="s">
        <v>5056</v>
      </c>
      <c r="D846" s="1" t="s">
        <v>5057</v>
      </c>
      <c r="E846" s="1" t="s">
        <v>5058</v>
      </c>
      <c r="F846" s="6">
        <v>39818</v>
      </c>
      <c r="G846" s="7">
        <v>-0.28803711572648821</v>
      </c>
      <c r="H846" s="10">
        <v>39834</v>
      </c>
      <c r="I846" s="11">
        <v>230.63</v>
      </c>
      <c r="J846" s="10">
        <v>40929</v>
      </c>
      <c r="K846" s="11">
        <v>164.20000000000002</v>
      </c>
    </row>
    <row r="847" spans="1:11" ht="120">
      <c r="A847" s="1" t="s">
        <v>5059</v>
      </c>
      <c r="B847" s="1" t="s">
        <v>5060</v>
      </c>
      <c r="C847" s="1" t="s">
        <v>5061</v>
      </c>
      <c r="D847" s="1" t="s">
        <v>5062</v>
      </c>
      <c r="E847" s="1" t="s">
        <v>5063</v>
      </c>
      <c r="F847" s="6">
        <v>39818</v>
      </c>
      <c r="G847" s="7">
        <v>0.22271433090794052</v>
      </c>
      <c r="H847" s="10">
        <v>39834</v>
      </c>
      <c r="I847" s="11">
        <v>221.27</v>
      </c>
      <c r="J847" s="10">
        <v>40929</v>
      </c>
      <c r="K847" s="11">
        <v>270.55</v>
      </c>
    </row>
    <row r="848" spans="1:11" ht="135">
      <c r="A848" s="1" t="s">
        <v>5064</v>
      </c>
      <c r="B848" s="1" t="s">
        <v>5065</v>
      </c>
      <c r="C848" s="1" t="s">
        <v>5066</v>
      </c>
      <c r="D848" s="1" t="s">
        <v>5067</v>
      </c>
      <c r="E848" s="1" t="s">
        <v>5068</v>
      </c>
      <c r="F848" s="6">
        <v>37473</v>
      </c>
      <c r="G848" s="7">
        <v>6.3679715302491093</v>
      </c>
      <c r="H848" s="10">
        <v>37489</v>
      </c>
      <c r="I848" s="11">
        <v>56.2</v>
      </c>
      <c r="J848" s="10">
        <v>38585</v>
      </c>
      <c r="K848" s="11">
        <v>414.08</v>
      </c>
    </row>
    <row r="849" spans="1:11" ht="135">
      <c r="A849" s="1" t="s">
        <v>5087</v>
      </c>
      <c r="B849" s="1" t="s">
        <v>5088</v>
      </c>
      <c r="C849" s="1" t="s">
        <v>5089</v>
      </c>
      <c r="D849" s="1" t="s">
        <v>5090</v>
      </c>
      <c r="E849" s="1" t="s">
        <v>5091</v>
      </c>
      <c r="F849" s="6">
        <v>38604</v>
      </c>
      <c r="G849" s="7">
        <v>0.65670325362602899</v>
      </c>
      <c r="H849" s="10">
        <v>41743</v>
      </c>
      <c r="I849" s="11">
        <v>102.04</v>
      </c>
      <c r="J849" s="10">
        <v>42839</v>
      </c>
      <c r="K849" s="11">
        <v>169.05</v>
      </c>
    </row>
    <row r="850" spans="1:11" ht="135">
      <c r="A850" s="1" t="s">
        <v>5092</v>
      </c>
      <c r="B850" s="1" t="s">
        <v>5093</v>
      </c>
      <c r="C850" s="1" t="s">
        <v>5094</v>
      </c>
      <c r="D850" s="1" t="s">
        <v>5095</v>
      </c>
      <c r="E850" s="1" t="s">
        <v>5096</v>
      </c>
      <c r="F850" s="6">
        <v>40487</v>
      </c>
      <c r="G850" s="7">
        <v>-0.35931645800968659</v>
      </c>
      <c r="H850" s="10">
        <v>40533</v>
      </c>
      <c r="I850" s="11">
        <v>109.43</v>
      </c>
      <c r="J850" s="10">
        <v>41629</v>
      </c>
      <c r="K850" s="11">
        <v>70.11</v>
      </c>
    </row>
    <row r="851" spans="1:11" ht="135">
      <c r="A851" s="1" t="s">
        <v>4827</v>
      </c>
      <c r="B851" s="1" t="s">
        <v>5103</v>
      </c>
      <c r="C851" s="1" t="s">
        <v>4829</v>
      </c>
      <c r="D851" s="1" t="s">
        <v>4830</v>
      </c>
      <c r="E851" s="1" t="s">
        <v>4831</v>
      </c>
      <c r="F851" s="6">
        <v>41611</v>
      </c>
      <c r="G851" s="7">
        <v>-0.1717485998755445</v>
      </c>
      <c r="H851" s="10">
        <v>41631</v>
      </c>
      <c r="I851" s="11">
        <v>48.21</v>
      </c>
      <c r="J851" s="10">
        <v>42727</v>
      </c>
      <c r="K851" s="11">
        <v>39.93</v>
      </c>
    </row>
    <row r="852" spans="1:11" ht="135">
      <c r="A852" s="1" t="s">
        <v>4827</v>
      </c>
      <c r="B852" s="1" t="s">
        <v>5103</v>
      </c>
      <c r="C852" s="1" t="s">
        <v>4829</v>
      </c>
      <c r="D852" s="1" t="s">
        <v>4830</v>
      </c>
      <c r="E852" s="1" t="s">
        <v>4832</v>
      </c>
      <c r="F852" s="6">
        <v>41611</v>
      </c>
      <c r="G852" s="7">
        <v>-8.3797637619790463E-2</v>
      </c>
      <c r="H852" s="10">
        <v>41622</v>
      </c>
      <c r="I852" s="11">
        <v>44.87</v>
      </c>
      <c r="J852" s="10">
        <v>42718</v>
      </c>
      <c r="K852" s="11">
        <v>41.11</v>
      </c>
    </row>
    <row r="853" spans="1:11" ht="135">
      <c r="A853" s="1" t="s">
        <v>5112</v>
      </c>
      <c r="B853" s="1" t="s">
        <v>5113</v>
      </c>
      <c r="C853" s="1" t="s">
        <v>5114</v>
      </c>
      <c r="D853" s="1" t="s">
        <v>5115</v>
      </c>
      <c r="E853" s="1" t="s">
        <v>5116</v>
      </c>
      <c r="F853" s="6">
        <v>38995</v>
      </c>
      <c r="G853" s="7">
        <v>0.38412064759370146</v>
      </c>
      <c r="H853" s="10">
        <v>40107</v>
      </c>
      <c r="I853" s="11">
        <v>90.18</v>
      </c>
      <c r="J853" s="10">
        <v>41203</v>
      </c>
      <c r="K853" s="11">
        <v>124.82000000000001</v>
      </c>
    </row>
    <row r="854" spans="1:11" ht="135">
      <c r="A854" s="1" t="s">
        <v>5117</v>
      </c>
      <c r="B854" s="1" t="s">
        <v>5118</v>
      </c>
      <c r="C854" s="1" t="s">
        <v>5119</v>
      </c>
      <c r="D854" s="1" t="s">
        <v>5120</v>
      </c>
      <c r="E854" s="1" t="s">
        <v>5121</v>
      </c>
      <c r="F854" s="6">
        <v>38265</v>
      </c>
      <c r="G854" s="7">
        <v>0.14176829268292684</v>
      </c>
      <c r="H854" s="10">
        <v>40472</v>
      </c>
      <c r="I854" s="11">
        <v>98.4</v>
      </c>
      <c r="J854" s="10">
        <v>41568</v>
      </c>
      <c r="K854" s="11">
        <v>112.35000000000001</v>
      </c>
    </row>
    <row r="855" spans="1:11" ht="150">
      <c r="A855" s="1" t="s">
        <v>5117</v>
      </c>
      <c r="B855" s="1" t="s">
        <v>5118</v>
      </c>
      <c r="C855" s="1" t="s">
        <v>5122</v>
      </c>
      <c r="D855" s="1" t="s">
        <v>5123</v>
      </c>
      <c r="E855" s="1" t="s">
        <v>5124</v>
      </c>
      <c r="F855" s="6">
        <v>38265</v>
      </c>
      <c r="G855" s="7">
        <v>0.91885927686301139</v>
      </c>
      <c r="H855" s="10">
        <v>38274</v>
      </c>
      <c r="I855" s="11">
        <v>58.910000000000004</v>
      </c>
      <c r="J855" s="10">
        <v>39369</v>
      </c>
      <c r="K855" s="11">
        <v>113.04</v>
      </c>
    </row>
    <row r="856" spans="1:11" ht="135">
      <c r="A856" s="1" t="s">
        <v>5130</v>
      </c>
      <c r="B856" s="1" t="s">
        <v>5131</v>
      </c>
      <c r="C856" s="1" t="s">
        <v>5132</v>
      </c>
      <c r="D856" s="1" t="s">
        <v>5133</v>
      </c>
      <c r="E856" s="1" t="s">
        <v>5134</v>
      </c>
      <c r="F856" s="6">
        <v>41095</v>
      </c>
      <c r="G856" s="7">
        <v>0.32285115303983214</v>
      </c>
      <c r="H856" s="10">
        <v>41111</v>
      </c>
      <c r="I856" s="11">
        <v>109.71000000000001</v>
      </c>
      <c r="J856" s="10">
        <v>42206</v>
      </c>
      <c r="K856" s="11">
        <v>145.13</v>
      </c>
    </row>
    <row r="857" spans="1:11" ht="135">
      <c r="A857" s="1" t="s">
        <v>5135</v>
      </c>
      <c r="B857" s="1" t="s">
        <v>5136</v>
      </c>
      <c r="C857" s="1" t="s">
        <v>5137</v>
      </c>
      <c r="D857" s="1" t="s">
        <v>5138</v>
      </c>
      <c r="E857" s="1" t="s">
        <v>5139</v>
      </c>
      <c r="F857" s="6">
        <v>37746</v>
      </c>
      <c r="G857" s="7">
        <v>0.32654155495978543</v>
      </c>
      <c r="H857" s="10">
        <v>39559</v>
      </c>
      <c r="I857" s="11">
        <v>111.9</v>
      </c>
      <c r="J857" s="10">
        <v>40654</v>
      </c>
      <c r="K857" s="11">
        <v>148.44</v>
      </c>
    </row>
    <row r="858" spans="1:11" ht="135">
      <c r="A858" s="1" t="s">
        <v>5140</v>
      </c>
      <c r="B858" s="1" t="s">
        <v>5141</v>
      </c>
      <c r="C858" s="1" t="s">
        <v>5142</v>
      </c>
      <c r="D858" s="1" t="s">
        <v>5143</v>
      </c>
      <c r="E858" s="1" t="s">
        <v>5144</v>
      </c>
      <c r="F858" s="6">
        <v>41154</v>
      </c>
      <c r="G858" s="7">
        <v>-0.44780219780219782</v>
      </c>
      <c r="H858" s="10">
        <v>41173</v>
      </c>
      <c r="I858" s="11">
        <v>1820</v>
      </c>
      <c r="J858" s="10">
        <v>42268</v>
      </c>
      <c r="K858" s="11">
        <v>1005</v>
      </c>
    </row>
    <row r="859" spans="1:11" ht="135">
      <c r="A859" s="1" t="s">
        <v>5140</v>
      </c>
      <c r="B859" s="1" t="s">
        <v>5141</v>
      </c>
      <c r="C859" s="1" t="s">
        <v>5142</v>
      </c>
      <c r="D859" s="1" t="s">
        <v>5143</v>
      </c>
      <c r="E859" s="1" t="s">
        <v>5145</v>
      </c>
      <c r="F859" s="6">
        <v>41154</v>
      </c>
      <c r="G859" s="7">
        <v>-0.49473684210526314</v>
      </c>
      <c r="H859" s="10">
        <v>41166</v>
      </c>
      <c r="I859" s="11">
        <v>1900</v>
      </c>
      <c r="J859" s="10">
        <v>42261</v>
      </c>
      <c r="K859" s="11">
        <v>960</v>
      </c>
    </row>
    <row r="860" spans="1:11" ht="135">
      <c r="A860" s="1" t="s">
        <v>5146</v>
      </c>
      <c r="B860" s="1" t="s">
        <v>5147</v>
      </c>
      <c r="C860" s="1" t="s">
        <v>5148</v>
      </c>
      <c r="D860" s="1" t="s">
        <v>5149</v>
      </c>
      <c r="E860" s="1" t="s">
        <v>5150</v>
      </c>
      <c r="F860" s="6">
        <v>38630</v>
      </c>
      <c r="G860" s="7">
        <v>0.13437499999999991</v>
      </c>
      <c r="H860" s="10">
        <v>38646</v>
      </c>
      <c r="I860" s="11">
        <v>3.2</v>
      </c>
      <c r="J860" s="10">
        <v>39742</v>
      </c>
      <c r="K860" s="11">
        <v>3.63</v>
      </c>
    </row>
    <row r="861" spans="1:11" ht="135">
      <c r="A861" s="1" t="s">
        <v>5151</v>
      </c>
      <c r="B861" s="1" t="s">
        <v>5152</v>
      </c>
      <c r="C861" s="1" t="s">
        <v>5153</v>
      </c>
      <c r="D861" s="1" t="s">
        <v>5154</v>
      </c>
      <c r="E861" s="1" t="s">
        <v>5155</v>
      </c>
      <c r="F861" s="6">
        <v>41767</v>
      </c>
      <c r="G861" s="7">
        <v>0.6746232426418528</v>
      </c>
      <c r="H861" s="10">
        <v>41780</v>
      </c>
      <c r="I861" s="11">
        <v>98.87</v>
      </c>
      <c r="J861" s="10">
        <v>42876</v>
      </c>
      <c r="K861" s="11">
        <v>165.57</v>
      </c>
    </row>
    <row r="862" spans="1:11" ht="135">
      <c r="A862" s="1" t="s">
        <v>5156</v>
      </c>
      <c r="B862" s="1" t="s">
        <v>5157</v>
      </c>
      <c r="C862" s="1" t="s">
        <v>5158</v>
      </c>
      <c r="D862" s="1" t="s">
        <v>5159</v>
      </c>
      <c r="E862" s="1" t="s">
        <v>5160</v>
      </c>
      <c r="F862" s="6">
        <v>41764</v>
      </c>
      <c r="G862" s="7">
        <v>7.9293306521114619</v>
      </c>
      <c r="H862" s="10">
        <v>41780</v>
      </c>
      <c r="I862" s="11">
        <v>174.05</v>
      </c>
      <c r="J862" s="10">
        <v>42876</v>
      </c>
      <c r="K862" s="11">
        <v>1554.15</v>
      </c>
    </row>
    <row r="863" spans="1:11" ht="135">
      <c r="A863" s="1" t="s">
        <v>5161</v>
      </c>
      <c r="B863" s="1" t="s">
        <v>5162</v>
      </c>
      <c r="C863" s="1" t="s">
        <v>5163</v>
      </c>
      <c r="D863" s="1" t="s">
        <v>5164</v>
      </c>
      <c r="E863" s="1" t="s">
        <v>5165</v>
      </c>
      <c r="F863" s="6">
        <v>37351</v>
      </c>
      <c r="G863" s="7">
        <v>0.84560836028862907</v>
      </c>
      <c r="H863" s="10">
        <v>37367</v>
      </c>
      <c r="I863" s="11">
        <v>80.38</v>
      </c>
      <c r="J863" s="10">
        <v>38463</v>
      </c>
      <c r="K863" s="11">
        <v>148.35</v>
      </c>
    </row>
    <row r="864" spans="1:11" ht="135">
      <c r="A864" s="1" t="s">
        <v>5166</v>
      </c>
      <c r="B864" s="1" t="s">
        <v>5167</v>
      </c>
      <c r="C864" s="1" t="s">
        <v>5168</v>
      </c>
      <c r="D864" s="1" t="s">
        <v>5169</v>
      </c>
      <c r="E864" s="1" t="s">
        <v>5170</v>
      </c>
      <c r="F864" s="6">
        <v>38538</v>
      </c>
      <c r="G864" s="7">
        <v>-0.76768713832368862</v>
      </c>
      <c r="H864" s="10">
        <v>38769</v>
      </c>
      <c r="I864" s="11">
        <v>107.14</v>
      </c>
      <c r="J864" s="10">
        <v>39865</v>
      </c>
      <c r="K864" s="11">
        <v>24.89</v>
      </c>
    </row>
    <row r="865" spans="1:11" ht="135">
      <c r="A865" s="1" t="s">
        <v>5171</v>
      </c>
      <c r="B865" s="1" t="s">
        <v>5172</v>
      </c>
      <c r="C865" s="1" t="s">
        <v>5173</v>
      </c>
      <c r="D865" s="1" t="s">
        <v>5174</v>
      </c>
      <c r="E865" s="1" t="s">
        <v>5175</v>
      </c>
      <c r="F865" s="6">
        <v>36438</v>
      </c>
      <c r="G865" s="7">
        <v>-0.17431972789115638</v>
      </c>
      <c r="H865" s="10">
        <v>36454</v>
      </c>
      <c r="I865" s="11">
        <v>94.08</v>
      </c>
      <c r="J865" s="10">
        <v>37550</v>
      </c>
      <c r="K865" s="11">
        <v>77.680000000000007</v>
      </c>
    </row>
    <row r="866" spans="1:11" ht="135">
      <c r="A866" s="1" t="s">
        <v>4646</v>
      </c>
      <c r="B866" s="1" t="s">
        <v>5182</v>
      </c>
      <c r="C866" s="1" t="s">
        <v>4648</v>
      </c>
      <c r="D866" s="1" t="s">
        <v>4649</v>
      </c>
      <c r="E866" s="1" t="s">
        <v>4650</v>
      </c>
      <c r="F866" s="6">
        <v>39730</v>
      </c>
      <c r="G866" s="7">
        <v>3.017714791851196</v>
      </c>
      <c r="H866" s="10">
        <v>39742</v>
      </c>
      <c r="I866" s="11">
        <v>56.45</v>
      </c>
      <c r="J866" s="10">
        <v>40837</v>
      </c>
      <c r="K866" s="11">
        <v>226.8</v>
      </c>
    </row>
    <row r="867" spans="1:11" ht="135">
      <c r="A867" s="1" t="s">
        <v>4646</v>
      </c>
      <c r="B867" s="1" t="s">
        <v>5182</v>
      </c>
      <c r="C867" s="1" t="s">
        <v>4648</v>
      </c>
      <c r="D867" s="1" t="s">
        <v>4649</v>
      </c>
      <c r="E867" s="1" t="s">
        <v>4651</v>
      </c>
      <c r="F867" s="6">
        <v>39730</v>
      </c>
      <c r="G867" s="7">
        <v>2.6189222884055963</v>
      </c>
      <c r="H867" s="10">
        <v>39735</v>
      </c>
      <c r="I867" s="11">
        <v>72.19</v>
      </c>
      <c r="J867" s="10">
        <v>40830</v>
      </c>
      <c r="K867" s="11">
        <v>261.25</v>
      </c>
    </row>
    <row r="868" spans="1:11" ht="195">
      <c r="A868" s="1" t="s">
        <v>5187</v>
      </c>
      <c r="B868" s="1" t="s">
        <v>5188</v>
      </c>
      <c r="C868" s="1" t="s">
        <v>5189</v>
      </c>
      <c r="D868" s="1" t="s">
        <v>5190</v>
      </c>
      <c r="E868" s="1" t="s">
        <v>5191</v>
      </c>
      <c r="F868" s="6">
        <v>39299</v>
      </c>
      <c r="G868" s="7">
        <v>-0.14187877779626243</v>
      </c>
      <c r="H868" s="10">
        <v>39315</v>
      </c>
      <c r="I868" s="11">
        <v>360.66</v>
      </c>
      <c r="J868" s="10">
        <v>40411</v>
      </c>
      <c r="K868" s="11">
        <v>309.49</v>
      </c>
    </row>
    <row r="869" spans="1:11" ht="135">
      <c r="A869" s="1" t="s">
        <v>5192</v>
      </c>
      <c r="B869" s="1" t="s">
        <v>5193</v>
      </c>
      <c r="C869" s="1" t="s">
        <v>5194</v>
      </c>
      <c r="D869" s="1" t="s">
        <v>5195</v>
      </c>
      <c r="E869" s="1" t="s">
        <v>5196</v>
      </c>
      <c r="F869" s="6">
        <v>40703</v>
      </c>
      <c r="G869" s="7">
        <v>-9.5059288537549455E-2</v>
      </c>
      <c r="H869" s="10">
        <v>40747</v>
      </c>
      <c r="I869" s="11">
        <v>101.2</v>
      </c>
      <c r="J869" s="10">
        <v>41843</v>
      </c>
      <c r="K869" s="11">
        <v>91.58</v>
      </c>
    </row>
    <row r="870" spans="1:11" ht="135">
      <c r="A870" s="1" t="s">
        <v>5192</v>
      </c>
      <c r="B870" s="1" t="s">
        <v>5193</v>
      </c>
      <c r="C870" s="1" t="s">
        <v>5194</v>
      </c>
      <c r="D870" s="1" t="s">
        <v>5195</v>
      </c>
      <c r="E870" s="1" t="s">
        <v>5197</v>
      </c>
      <c r="F870" s="6">
        <v>40703</v>
      </c>
      <c r="G870" s="7">
        <v>-5.5E-2</v>
      </c>
      <c r="H870" s="10">
        <v>40738</v>
      </c>
      <c r="I870" s="11">
        <v>100</v>
      </c>
      <c r="J870" s="10">
        <v>41834</v>
      </c>
      <c r="K870" s="11">
        <v>94.5</v>
      </c>
    </row>
    <row r="871" spans="1:11" ht="135">
      <c r="A871" s="1" t="s">
        <v>5198</v>
      </c>
      <c r="B871" s="1" t="s">
        <v>5199</v>
      </c>
      <c r="C871" s="1" t="s">
        <v>5200</v>
      </c>
      <c r="D871" s="1" t="s">
        <v>5201</v>
      </c>
      <c r="E871" s="1" t="s">
        <v>5202</v>
      </c>
      <c r="F871" s="6">
        <v>41710</v>
      </c>
      <c r="G871" s="7">
        <v>-0.61361334323722061</v>
      </c>
      <c r="H871" s="10">
        <v>41719</v>
      </c>
      <c r="I871" s="11">
        <v>148.09</v>
      </c>
      <c r="J871" s="10">
        <v>42815</v>
      </c>
      <c r="K871" s="11">
        <v>57.22</v>
      </c>
    </row>
    <row r="872" spans="1:11" ht="135">
      <c r="A872" s="1" t="s">
        <v>5203</v>
      </c>
      <c r="B872" s="1" t="s">
        <v>5204</v>
      </c>
      <c r="C872" s="1" t="s">
        <v>5205</v>
      </c>
      <c r="D872" s="1" t="s">
        <v>5206</v>
      </c>
      <c r="E872" s="1" t="s">
        <v>5207</v>
      </c>
      <c r="F872" s="6">
        <v>35831</v>
      </c>
      <c r="G872" s="7">
        <v>-0.62461248146650494</v>
      </c>
      <c r="H872" s="10">
        <v>40595</v>
      </c>
      <c r="I872" s="11">
        <v>148.38</v>
      </c>
      <c r="J872" s="10">
        <v>41691</v>
      </c>
      <c r="K872" s="11">
        <v>55.7</v>
      </c>
    </row>
    <row r="873" spans="1:11" ht="135">
      <c r="A873" s="1" t="s">
        <v>5208</v>
      </c>
      <c r="B873" s="1" t="s">
        <v>5209</v>
      </c>
      <c r="C873" s="1" t="s">
        <v>5210</v>
      </c>
      <c r="D873" s="1" t="s">
        <v>5211</v>
      </c>
      <c r="E873" s="1" t="s">
        <v>5212</v>
      </c>
      <c r="F873" s="6">
        <v>39818</v>
      </c>
      <c r="G873" s="7">
        <v>-0.66811279826464209</v>
      </c>
      <c r="H873" s="10">
        <v>41811</v>
      </c>
      <c r="I873" s="11">
        <v>101.42</v>
      </c>
      <c r="J873" s="10">
        <v>42907</v>
      </c>
      <c r="K873" s="11">
        <v>33.660000000000004</v>
      </c>
    </row>
    <row r="874" spans="1:11" ht="135">
      <c r="A874" s="1" t="s">
        <v>5213</v>
      </c>
      <c r="B874" s="1" t="s">
        <v>5214</v>
      </c>
      <c r="C874" s="1" t="s">
        <v>5215</v>
      </c>
      <c r="D874" s="1" t="s">
        <v>5216</v>
      </c>
      <c r="E874" s="1" t="s">
        <v>5217</v>
      </c>
      <c r="F874" s="6">
        <v>40729</v>
      </c>
      <c r="G874" s="7">
        <v>-9.3147039254824066E-3</v>
      </c>
      <c r="H874" s="10">
        <v>40745</v>
      </c>
      <c r="I874" s="11">
        <v>120.24000000000001</v>
      </c>
      <c r="J874" s="10">
        <v>41841</v>
      </c>
      <c r="K874" s="11">
        <v>119.12</v>
      </c>
    </row>
    <row r="875" spans="1:11" ht="135">
      <c r="A875" s="1" t="s">
        <v>5218</v>
      </c>
      <c r="B875" s="1" t="s">
        <v>5219</v>
      </c>
      <c r="C875" s="1" t="s">
        <v>5220</v>
      </c>
      <c r="D875" s="1" t="s">
        <v>5221</v>
      </c>
      <c r="E875" s="1" t="s">
        <v>5222</v>
      </c>
      <c r="F875" s="6">
        <v>40638</v>
      </c>
      <c r="G875" s="7">
        <v>1.7665393122863462</v>
      </c>
      <c r="H875" s="10">
        <v>40654</v>
      </c>
      <c r="I875" s="11">
        <v>49.730000000000004</v>
      </c>
      <c r="J875" s="10">
        <v>41750</v>
      </c>
      <c r="K875" s="11">
        <v>137.58000000000001</v>
      </c>
    </row>
    <row r="876" spans="1:11" ht="135">
      <c r="A876" s="1" t="s">
        <v>5223</v>
      </c>
      <c r="B876" s="1" t="s">
        <v>5224</v>
      </c>
      <c r="C876" s="1" t="s">
        <v>5225</v>
      </c>
      <c r="D876" s="1" t="s">
        <v>5226</v>
      </c>
      <c r="E876" s="1" t="s">
        <v>5227</v>
      </c>
      <c r="F876" s="6">
        <v>36986</v>
      </c>
      <c r="G876" s="7">
        <v>0.25865324103209564</v>
      </c>
      <c r="H876" s="10">
        <v>37002</v>
      </c>
      <c r="I876" s="11">
        <v>31.78</v>
      </c>
      <c r="J876" s="10">
        <v>38098</v>
      </c>
      <c r="K876" s="11">
        <v>40</v>
      </c>
    </row>
    <row r="877" spans="1:11" ht="135">
      <c r="A877" s="1" t="s">
        <v>5228</v>
      </c>
      <c r="B877" s="1" t="s">
        <v>5229</v>
      </c>
      <c r="C877" s="1" t="s">
        <v>5230</v>
      </c>
      <c r="D877" s="1" t="s">
        <v>5231</v>
      </c>
      <c r="E877" s="1" t="s">
        <v>5232</v>
      </c>
      <c r="F877" s="6">
        <v>38265</v>
      </c>
      <c r="G877" s="7">
        <v>1.8635686367660702E-2</v>
      </c>
      <c r="H877" s="10">
        <v>38281</v>
      </c>
      <c r="I877" s="11">
        <v>926.18000000000006</v>
      </c>
      <c r="J877" s="10">
        <v>39376</v>
      </c>
      <c r="K877" s="11">
        <v>943.44</v>
      </c>
    </row>
    <row r="878" spans="1:11" ht="135">
      <c r="A878" s="1" t="s">
        <v>5235</v>
      </c>
      <c r="B878" s="1" t="s">
        <v>5236</v>
      </c>
      <c r="C878" s="1" t="s">
        <v>5237</v>
      </c>
      <c r="D878" s="1" t="s">
        <v>5238</v>
      </c>
      <c r="E878" s="1" t="s">
        <v>5239</v>
      </c>
      <c r="F878" s="6">
        <v>41727</v>
      </c>
      <c r="G878" s="7">
        <v>-4.5771689534395886E-2</v>
      </c>
      <c r="H878" s="10">
        <v>41719</v>
      </c>
      <c r="I878" s="11">
        <v>39837.07</v>
      </c>
      <c r="J878" s="10">
        <v>42815</v>
      </c>
      <c r="K878" s="11">
        <v>38013.660000000003</v>
      </c>
    </row>
    <row r="879" spans="1:11" ht="135">
      <c r="A879" s="1" t="s">
        <v>5240</v>
      </c>
      <c r="B879" s="1" t="s">
        <v>5241</v>
      </c>
      <c r="C879" s="1" t="s">
        <v>5242</v>
      </c>
      <c r="D879" s="1" t="s">
        <v>5243</v>
      </c>
      <c r="E879" s="1" t="s">
        <v>5244</v>
      </c>
      <c r="F879" s="6">
        <v>40183</v>
      </c>
      <c r="G879" s="7">
        <v>1.7733990147783221E-2</v>
      </c>
      <c r="H879" s="10">
        <v>41599</v>
      </c>
      <c r="I879" s="11">
        <v>81.2</v>
      </c>
      <c r="J879" s="10">
        <v>42695</v>
      </c>
      <c r="K879" s="11">
        <v>82.64</v>
      </c>
    </row>
    <row r="880" spans="1:11" ht="135">
      <c r="A880" s="1" t="s">
        <v>5245</v>
      </c>
      <c r="B880" s="1" t="s">
        <v>5246</v>
      </c>
      <c r="C880" s="1" t="s">
        <v>5247</v>
      </c>
      <c r="D880" s="1" t="s">
        <v>5248</v>
      </c>
      <c r="E880" s="1" t="s">
        <v>5249</v>
      </c>
      <c r="F880" s="6">
        <v>40030</v>
      </c>
      <c r="G880" s="7">
        <v>-0.72383720930232553</v>
      </c>
      <c r="H880" s="10">
        <v>40046</v>
      </c>
      <c r="I880" s="11">
        <v>13.76</v>
      </c>
      <c r="J880" s="10">
        <v>41142</v>
      </c>
      <c r="K880" s="11">
        <v>3.8000000000000003</v>
      </c>
    </row>
    <row r="881" spans="1:11" ht="135">
      <c r="A881" s="1" t="s">
        <v>5262</v>
      </c>
      <c r="B881" s="1" t="s">
        <v>5263</v>
      </c>
      <c r="C881" s="1" t="s">
        <v>5264</v>
      </c>
      <c r="D881" s="1" t="s">
        <v>5265</v>
      </c>
      <c r="E881" s="1" t="s">
        <v>5266</v>
      </c>
      <c r="F881" s="6">
        <v>38722</v>
      </c>
      <c r="G881" s="7">
        <v>-0.50729870928088505</v>
      </c>
      <c r="H881" s="10">
        <v>38738</v>
      </c>
      <c r="I881" s="11">
        <v>650.80000000000007</v>
      </c>
      <c r="J881" s="10">
        <v>39834</v>
      </c>
      <c r="K881" s="11">
        <v>320.65000000000003</v>
      </c>
    </row>
    <row r="882" spans="1:11" ht="135">
      <c r="A882" s="1" t="s">
        <v>5267</v>
      </c>
      <c r="B882" s="1" t="s">
        <v>5268</v>
      </c>
      <c r="C882" s="1" t="s">
        <v>5269</v>
      </c>
      <c r="D882" s="1" t="s">
        <v>5270</v>
      </c>
      <c r="E882" s="1" t="s">
        <v>5271</v>
      </c>
      <c r="F882" s="6">
        <v>39634</v>
      </c>
      <c r="G882" s="7">
        <v>-0.40567610794133324</v>
      </c>
      <c r="H882" s="10">
        <v>39650</v>
      </c>
      <c r="I882" s="11">
        <v>881.59</v>
      </c>
      <c r="J882" s="10">
        <v>40745</v>
      </c>
      <c r="K882" s="11">
        <v>523.95000000000005</v>
      </c>
    </row>
    <row r="883" spans="1:11" ht="135">
      <c r="A883" s="1" t="s">
        <v>5272</v>
      </c>
      <c r="B883" s="1" t="s">
        <v>5273</v>
      </c>
      <c r="C883" s="1" t="s">
        <v>5274</v>
      </c>
      <c r="D883" s="1" t="s">
        <v>5275</v>
      </c>
      <c r="E883" s="1" t="s">
        <v>5276</v>
      </c>
      <c r="F883" s="6">
        <v>40364</v>
      </c>
      <c r="G883" s="7">
        <v>1.8301278292482706</v>
      </c>
      <c r="H883" s="10">
        <v>40380</v>
      </c>
      <c r="I883" s="11">
        <v>170.54</v>
      </c>
      <c r="J883" s="10">
        <v>41476</v>
      </c>
      <c r="K883" s="11">
        <v>482.65000000000003</v>
      </c>
    </row>
    <row r="884" spans="1:11" ht="135">
      <c r="A884" s="1" t="s">
        <v>5279</v>
      </c>
      <c r="B884" s="1" t="s">
        <v>5280</v>
      </c>
      <c r="C884" s="1" t="s">
        <v>1440</v>
      </c>
      <c r="D884" s="1" t="s">
        <v>1441</v>
      </c>
      <c r="E884" s="1" t="s">
        <v>1442</v>
      </c>
      <c r="F884" s="6">
        <v>41310</v>
      </c>
      <c r="G884" s="7">
        <v>-0.10465556396669191</v>
      </c>
      <c r="H884" s="10">
        <v>41326</v>
      </c>
      <c r="I884" s="11">
        <v>211.36</v>
      </c>
      <c r="J884" s="10">
        <v>42421</v>
      </c>
      <c r="K884" s="11">
        <v>189.24</v>
      </c>
    </row>
    <row r="885" spans="1:11" ht="135">
      <c r="A885" s="1" t="s">
        <v>5279</v>
      </c>
      <c r="B885" s="1" t="s">
        <v>5280</v>
      </c>
      <c r="C885" s="1" t="s">
        <v>1440</v>
      </c>
      <c r="D885" s="1" t="s">
        <v>1441</v>
      </c>
      <c r="E885" s="1" t="s">
        <v>1443</v>
      </c>
      <c r="F885" s="6">
        <v>41310</v>
      </c>
      <c r="G885" s="7">
        <v>-0.10465556396669191</v>
      </c>
      <c r="H885" s="10">
        <v>41326</v>
      </c>
      <c r="I885" s="11">
        <v>211.36</v>
      </c>
      <c r="J885" s="10">
        <v>42421</v>
      </c>
      <c r="K885" s="11">
        <v>189.24</v>
      </c>
    </row>
    <row r="886" spans="1:11" ht="135">
      <c r="A886" s="1" t="s">
        <v>5279</v>
      </c>
      <c r="B886" s="1" t="s">
        <v>5280</v>
      </c>
      <c r="C886" s="1" t="s">
        <v>1444</v>
      </c>
      <c r="D886" s="1" t="s">
        <v>1445</v>
      </c>
      <c r="E886" s="1" t="s">
        <v>1446</v>
      </c>
      <c r="F886" s="6">
        <v>41310</v>
      </c>
      <c r="G886" s="7">
        <v>0.73232847504508491</v>
      </c>
      <c r="H886" s="10">
        <v>41319</v>
      </c>
      <c r="I886" s="11">
        <v>9276.93</v>
      </c>
      <c r="J886" s="10">
        <v>42414</v>
      </c>
      <c r="K886" s="11">
        <v>16070.69</v>
      </c>
    </row>
    <row r="887" spans="1:11" ht="135">
      <c r="A887" s="1" t="s">
        <v>5286</v>
      </c>
      <c r="B887" s="1" t="s">
        <v>5287</v>
      </c>
      <c r="C887" s="1" t="s">
        <v>5288</v>
      </c>
      <c r="D887" s="1" t="s">
        <v>5289</v>
      </c>
      <c r="E887" s="1" t="s">
        <v>5290</v>
      </c>
      <c r="F887" s="6">
        <v>40162</v>
      </c>
      <c r="G887" s="7">
        <v>0.25954756563530512</v>
      </c>
      <c r="H887" s="10">
        <v>40168</v>
      </c>
      <c r="I887" s="11">
        <v>2598.83</v>
      </c>
      <c r="J887" s="10">
        <v>41264</v>
      </c>
      <c r="K887" s="11">
        <v>3273.35</v>
      </c>
    </row>
    <row r="888" spans="1:11" ht="135">
      <c r="A888" s="1" t="s">
        <v>5279</v>
      </c>
      <c r="B888" s="1" t="s">
        <v>5280</v>
      </c>
      <c r="C888" s="1" t="s">
        <v>1440</v>
      </c>
      <c r="D888" s="1" t="s">
        <v>1441</v>
      </c>
      <c r="E888" s="1" t="s">
        <v>1442</v>
      </c>
      <c r="F888" s="6">
        <v>41310</v>
      </c>
      <c r="G888" s="7">
        <v>-0.10465556396669191</v>
      </c>
      <c r="H888" s="10">
        <v>41326</v>
      </c>
      <c r="I888" s="11">
        <v>211.36</v>
      </c>
      <c r="J888" s="10">
        <v>42421</v>
      </c>
      <c r="K888" s="11">
        <v>189.24</v>
      </c>
    </row>
    <row r="889" spans="1:11" ht="135">
      <c r="A889" s="1" t="s">
        <v>5279</v>
      </c>
      <c r="B889" s="1" t="s">
        <v>5280</v>
      </c>
      <c r="C889" s="1" t="s">
        <v>1440</v>
      </c>
      <c r="D889" s="1" t="s">
        <v>1441</v>
      </c>
      <c r="E889" s="1" t="s">
        <v>1443</v>
      </c>
      <c r="F889" s="6">
        <v>41310</v>
      </c>
      <c r="G889" s="7">
        <v>-0.10465556396669191</v>
      </c>
      <c r="H889" s="10">
        <v>41326</v>
      </c>
      <c r="I889" s="11">
        <v>211.36</v>
      </c>
      <c r="J889" s="10">
        <v>42421</v>
      </c>
      <c r="K889" s="11">
        <v>189.24</v>
      </c>
    </row>
    <row r="890" spans="1:11" ht="135">
      <c r="A890" s="1" t="s">
        <v>5279</v>
      </c>
      <c r="B890" s="1" t="s">
        <v>5280</v>
      </c>
      <c r="C890" s="1" t="s">
        <v>1444</v>
      </c>
      <c r="D890" s="1" t="s">
        <v>1445</v>
      </c>
      <c r="E890" s="1" t="s">
        <v>1446</v>
      </c>
      <c r="F890" s="6">
        <v>41310</v>
      </c>
      <c r="G890" s="7">
        <v>0.73232847504508491</v>
      </c>
      <c r="H890" s="10">
        <v>41319</v>
      </c>
      <c r="I890" s="11">
        <v>9276.93</v>
      </c>
      <c r="J890" s="10">
        <v>42414</v>
      </c>
      <c r="K890" s="11">
        <v>16070.69</v>
      </c>
    </row>
    <row r="891" spans="1:11" ht="135">
      <c r="A891" s="1" t="s">
        <v>5293</v>
      </c>
      <c r="B891" s="1" t="s">
        <v>5294</v>
      </c>
      <c r="C891" s="1" t="s">
        <v>5295</v>
      </c>
      <c r="D891" s="1" t="s">
        <v>5296</v>
      </c>
      <c r="E891" s="1" t="s">
        <v>5297</v>
      </c>
      <c r="F891" s="6">
        <v>41707</v>
      </c>
      <c r="G891" s="7">
        <v>0.85587944664031612</v>
      </c>
      <c r="H891" s="10">
        <v>41721</v>
      </c>
      <c r="I891" s="11">
        <v>202.4</v>
      </c>
      <c r="J891" s="10">
        <v>42817</v>
      </c>
      <c r="K891" s="11">
        <v>375.63</v>
      </c>
    </row>
    <row r="892" spans="1:11" ht="135">
      <c r="A892" s="1" t="s">
        <v>5293</v>
      </c>
      <c r="B892" s="1" t="s">
        <v>5294</v>
      </c>
      <c r="C892" s="1" t="s">
        <v>5295</v>
      </c>
      <c r="D892" s="1" t="s">
        <v>5296</v>
      </c>
      <c r="E892" s="1" t="s">
        <v>5298</v>
      </c>
      <c r="F892" s="6">
        <v>41707</v>
      </c>
      <c r="G892" s="7">
        <v>0.79024861211682362</v>
      </c>
      <c r="H892" s="10">
        <v>41712</v>
      </c>
      <c r="I892" s="11">
        <v>207.15</v>
      </c>
      <c r="J892" s="10">
        <v>42808</v>
      </c>
      <c r="K892" s="11">
        <v>370.85</v>
      </c>
    </row>
    <row r="893" spans="1:11" ht="135">
      <c r="A893" s="1" t="s">
        <v>5302</v>
      </c>
      <c r="B893" s="1" t="s">
        <v>5303</v>
      </c>
      <c r="C893" s="1" t="s">
        <v>5304</v>
      </c>
      <c r="D893" s="1" t="s">
        <v>5305</v>
      </c>
      <c r="E893" s="1" t="s">
        <v>5306</v>
      </c>
      <c r="F893" s="6">
        <v>39483</v>
      </c>
      <c r="G893" s="7">
        <v>-9.0245327102803724E-2</v>
      </c>
      <c r="H893" s="10">
        <v>39501</v>
      </c>
      <c r="I893" s="11">
        <v>136.96</v>
      </c>
      <c r="J893" s="10">
        <v>40597</v>
      </c>
      <c r="K893" s="11">
        <v>124.60000000000001</v>
      </c>
    </row>
    <row r="894" spans="1:11" ht="135">
      <c r="A894" s="1" t="s">
        <v>5307</v>
      </c>
      <c r="B894" s="1" t="s">
        <v>5308</v>
      </c>
      <c r="C894" s="1" t="s">
        <v>5309</v>
      </c>
      <c r="D894" s="1" t="s">
        <v>5310</v>
      </c>
      <c r="E894" s="1" t="s">
        <v>5311</v>
      </c>
      <c r="F894" s="6">
        <v>40638</v>
      </c>
      <c r="G894" s="7">
        <v>0.25807761000162355</v>
      </c>
      <c r="H894" s="10">
        <v>40656</v>
      </c>
      <c r="I894" s="11">
        <v>123.18</v>
      </c>
      <c r="J894" s="10">
        <v>41752</v>
      </c>
      <c r="K894" s="11">
        <v>154.97</v>
      </c>
    </row>
    <row r="895" spans="1:11" ht="135">
      <c r="A895" s="1" t="s">
        <v>5312</v>
      </c>
      <c r="B895" s="1" t="s">
        <v>5313</v>
      </c>
      <c r="C895" s="1" t="s">
        <v>5314</v>
      </c>
      <c r="D895" s="1" t="s">
        <v>5315</v>
      </c>
      <c r="E895" s="1" t="s">
        <v>5316</v>
      </c>
      <c r="F895" s="6">
        <v>39818</v>
      </c>
      <c r="G895" s="7">
        <v>1.5003024803387777</v>
      </c>
      <c r="H895" s="10">
        <v>39836</v>
      </c>
      <c r="I895" s="11">
        <v>16.53</v>
      </c>
      <c r="J895" s="10">
        <v>40931</v>
      </c>
      <c r="K895" s="11">
        <v>41.33</v>
      </c>
    </row>
    <row r="896" spans="1:11" ht="135">
      <c r="A896" s="1" t="s">
        <v>5317</v>
      </c>
      <c r="B896" s="1" t="s">
        <v>5318</v>
      </c>
      <c r="C896" s="1" t="s">
        <v>5319</v>
      </c>
      <c r="D896" s="1" t="s">
        <v>5320</v>
      </c>
      <c r="E896" s="1" t="s">
        <v>5321</v>
      </c>
      <c r="F896" s="6">
        <v>38538</v>
      </c>
      <c r="G896" s="7">
        <v>0.86607080994942121</v>
      </c>
      <c r="H896" s="10">
        <v>38556</v>
      </c>
      <c r="I896" s="11">
        <v>144.33000000000001</v>
      </c>
      <c r="J896" s="10">
        <v>39652</v>
      </c>
      <c r="K896" s="11">
        <v>269.33</v>
      </c>
    </row>
    <row r="897" spans="1:11" ht="135">
      <c r="A897" s="1" t="s">
        <v>5322</v>
      </c>
      <c r="B897" s="1" t="s">
        <v>5323</v>
      </c>
      <c r="C897" s="1" t="s">
        <v>5324</v>
      </c>
      <c r="D897" s="1" t="s">
        <v>5325</v>
      </c>
      <c r="E897" s="1" t="s">
        <v>5326</v>
      </c>
      <c r="F897" s="6">
        <v>41126</v>
      </c>
      <c r="G897" s="7">
        <v>-0.35222486724043217</v>
      </c>
      <c r="H897" s="10">
        <v>41752</v>
      </c>
      <c r="I897" s="11">
        <v>109.22</v>
      </c>
      <c r="J897" s="10">
        <v>42848</v>
      </c>
      <c r="K897" s="11">
        <v>70.75</v>
      </c>
    </row>
    <row r="898" spans="1:11" ht="135">
      <c r="A898" s="1" t="s">
        <v>5327</v>
      </c>
      <c r="B898" s="1" t="s">
        <v>5328</v>
      </c>
      <c r="C898" s="1" t="s">
        <v>5329</v>
      </c>
      <c r="D898" s="1" t="s">
        <v>5330</v>
      </c>
      <c r="E898" s="1" t="s">
        <v>5331</v>
      </c>
      <c r="F898" s="6">
        <v>41187</v>
      </c>
      <c r="G898" s="7">
        <v>1.7589029881293494</v>
      </c>
      <c r="H898" s="10">
        <v>41205</v>
      </c>
      <c r="I898" s="11">
        <v>48.86</v>
      </c>
      <c r="J898" s="10">
        <v>42300</v>
      </c>
      <c r="K898" s="11">
        <v>134.80000000000001</v>
      </c>
    </row>
    <row r="899" spans="1:11" ht="135">
      <c r="A899" s="1" t="s">
        <v>5351</v>
      </c>
      <c r="B899" s="1" t="s">
        <v>4427</v>
      </c>
      <c r="C899" s="1" t="s">
        <v>5352</v>
      </c>
      <c r="D899" s="1" t="s">
        <v>5353</v>
      </c>
      <c r="E899" s="1" t="s">
        <v>5354</v>
      </c>
      <c r="F899" s="6">
        <v>41369</v>
      </c>
      <c r="G899" s="7">
        <v>-0.84997422237497855</v>
      </c>
      <c r="H899" s="10">
        <v>41387</v>
      </c>
      <c r="I899" s="11">
        <v>116.38</v>
      </c>
      <c r="J899" s="10">
        <v>42483</v>
      </c>
      <c r="K899" s="11">
        <v>17.46</v>
      </c>
    </row>
    <row r="900" spans="1:11" ht="135">
      <c r="A900" s="1" t="s">
        <v>5355</v>
      </c>
      <c r="B900" s="1" t="s">
        <v>5356</v>
      </c>
      <c r="C900" s="1" t="s">
        <v>5357</v>
      </c>
      <c r="D900" s="1" t="s">
        <v>5358</v>
      </c>
      <c r="E900" s="1" t="s">
        <v>5359</v>
      </c>
      <c r="F900" s="6">
        <v>41644</v>
      </c>
      <c r="G900" s="7">
        <v>8.8407005838198507E-2</v>
      </c>
      <c r="H900" s="10">
        <v>41662</v>
      </c>
      <c r="I900" s="11">
        <v>83.93</v>
      </c>
      <c r="J900" s="10">
        <v>42758</v>
      </c>
      <c r="K900" s="11">
        <v>91.350000000000009</v>
      </c>
    </row>
    <row r="901" spans="1:11" ht="135">
      <c r="A901" s="1" t="s">
        <v>5192</v>
      </c>
      <c r="B901" s="1" t="s">
        <v>5360</v>
      </c>
      <c r="C901" s="1" t="s">
        <v>5194</v>
      </c>
      <c r="D901" s="1" t="s">
        <v>5195</v>
      </c>
      <c r="E901" s="1" t="s">
        <v>5196</v>
      </c>
      <c r="F901" s="6">
        <v>40703</v>
      </c>
      <c r="G901" s="7">
        <v>-9.5059288537549455E-2</v>
      </c>
      <c r="H901" s="10">
        <v>40747</v>
      </c>
      <c r="I901" s="11">
        <v>101.2</v>
      </c>
      <c r="J901" s="10">
        <v>41843</v>
      </c>
      <c r="K901" s="11">
        <v>91.58</v>
      </c>
    </row>
    <row r="902" spans="1:11" ht="135">
      <c r="A902" s="1" t="s">
        <v>5192</v>
      </c>
      <c r="B902" s="1" t="s">
        <v>5360</v>
      </c>
      <c r="C902" s="1" t="s">
        <v>5194</v>
      </c>
      <c r="D902" s="1" t="s">
        <v>5195</v>
      </c>
      <c r="E902" s="1" t="s">
        <v>5197</v>
      </c>
      <c r="F902" s="6">
        <v>40703</v>
      </c>
      <c r="G902" s="7">
        <v>-5.5E-2</v>
      </c>
      <c r="H902" s="10">
        <v>40738</v>
      </c>
      <c r="I902" s="11">
        <v>100</v>
      </c>
      <c r="J902" s="10">
        <v>41834</v>
      </c>
      <c r="K902" s="11">
        <v>94.5</v>
      </c>
    </row>
    <row r="903" spans="1:11" ht="135">
      <c r="A903" s="1" t="s">
        <v>5361</v>
      </c>
      <c r="B903" s="1" t="s">
        <v>5362</v>
      </c>
      <c r="C903" s="1" t="s">
        <v>5363</v>
      </c>
      <c r="D903" s="1" t="s">
        <v>5364</v>
      </c>
      <c r="E903" s="1" t="s">
        <v>5365</v>
      </c>
      <c r="F903" s="6">
        <v>38722</v>
      </c>
      <c r="G903" s="7">
        <v>3.8539188053030469E-3</v>
      </c>
      <c r="H903" s="10">
        <v>38740</v>
      </c>
      <c r="I903" s="11">
        <v>5602.09</v>
      </c>
      <c r="J903" s="10">
        <v>39836</v>
      </c>
      <c r="K903" s="11">
        <v>5623.68</v>
      </c>
    </row>
    <row r="904" spans="1:11" ht="135">
      <c r="A904" s="1" t="s">
        <v>5366</v>
      </c>
      <c r="B904" s="1" t="s">
        <v>5367</v>
      </c>
      <c r="C904" s="1" t="s">
        <v>5368</v>
      </c>
      <c r="D904" s="1" t="s">
        <v>5369</v>
      </c>
      <c r="E904" s="1" t="s">
        <v>5370</v>
      </c>
      <c r="F904" s="6">
        <v>39999</v>
      </c>
      <c r="G904" s="7">
        <v>5.2589062499999999</v>
      </c>
      <c r="H904" s="10">
        <v>40048</v>
      </c>
      <c r="I904" s="11">
        <v>192</v>
      </c>
      <c r="J904" s="10">
        <v>41144</v>
      </c>
      <c r="K904" s="11">
        <v>1201.71</v>
      </c>
    </row>
    <row r="905" spans="1:11" ht="135">
      <c r="A905" s="1" t="s">
        <v>5371</v>
      </c>
      <c r="B905" s="1" t="s">
        <v>5372</v>
      </c>
      <c r="C905" s="1" t="s">
        <v>5373</v>
      </c>
      <c r="D905" s="1" t="s">
        <v>5374</v>
      </c>
      <c r="E905" s="1" t="s">
        <v>5375</v>
      </c>
      <c r="F905" s="6">
        <v>41399</v>
      </c>
      <c r="G905" s="7">
        <v>6.3029610225140004E-2</v>
      </c>
      <c r="H905" s="10">
        <v>41417</v>
      </c>
      <c r="I905" s="11">
        <v>13139.380000000001</v>
      </c>
      <c r="J905" s="10">
        <v>42513</v>
      </c>
      <c r="K905" s="11">
        <v>13967.550000000001</v>
      </c>
    </row>
    <row r="906" spans="1:11" ht="135">
      <c r="A906" s="1" t="s">
        <v>5376</v>
      </c>
      <c r="B906" s="1" t="s">
        <v>5377</v>
      </c>
      <c r="C906" s="1" t="s">
        <v>5378</v>
      </c>
      <c r="D906" s="1" t="s">
        <v>5379</v>
      </c>
      <c r="E906" s="1" t="s">
        <v>5380</v>
      </c>
      <c r="F906" s="6">
        <v>36896</v>
      </c>
      <c r="G906" s="7">
        <v>0.73530309970987939</v>
      </c>
      <c r="H906" s="10">
        <v>36914</v>
      </c>
      <c r="I906" s="11">
        <v>130.97999999999999</v>
      </c>
      <c r="J906" s="10">
        <v>38009</v>
      </c>
      <c r="K906" s="11">
        <v>227.29</v>
      </c>
    </row>
    <row r="907" spans="1:11" ht="135">
      <c r="A907" s="1" t="s">
        <v>5387</v>
      </c>
      <c r="B907" s="1" t="s">
        <v>2975</v>
      </c>
      <c r="C907" s="1" t="s">
        <v>1168</v>
      </c>
      <c r="D907" s="1" t="s">
        <v>1169</v>
      </c>
      <c r="E907" s="1" t="s">
        <v>1170</v>
      </c>
      <c r="F907" s="6">
        <v>40483</v>
      </c>
      <c r="G907" s="7">
        <v>0.82208372530573859</v>
      </c>
      <c r="H907" s="10">
        <v>40588</v>
      </c>
      <c r="I907" s="11">
        <v>85.04</v>
      </c>
      <c r="J907" s="10">
        <v>41684</v>
      </c>
      <c r="K907" s="11">
        <v>154.95000000000002</v>
      </c>
    </row>
    <row r="908" spans="1:11" ht="135">
      <c r="A908" s="1" t="s">
        <v>5387</v>
      </c>
      <c r="B908" s="1" t="s">
        <v>2975</v>
      </c>
      <c r="C908" s="1" t="s">
        <v>1171</v>
      </c>
      <c r="D908" s="1" t="s">
        <v>1172</v>
      </c>
      <c r="E908" s="1" t="s">
        <v>1173</v>
      </c>
      <c r="F908" s="6">
        <v>40483</v>
      </c>
      <c r="G908" s="7">
        <v>-0.73033066224555587</v>
      </c>
      <c r="H908" s="10">
        <v>40505</v>
      </c>
      <c r="I908" s="11">
        <v>542.85</v>
      </c>
      <c r="J908" s="10">
        <v>41601</v>
      </c>
      <c r="K908" s="11">
        <v>146.39000000000001</v>
      </c>
    </row>
    <row r="909" spans="1:11" ht="135">
      <c r="A909" s="1" t="s">
        <v>5387</v>
      </c>
      <c r="B909" s="1" t="s">
        <v>2975</v>
      </c>
      <c r="C909" s="1" t="s">
        <v>1168</v>
      </c>
      <c r="D909" s="1" t="s">
        <v>1169</v>
      </c>
      <c r="E909" s="1" t="s">
        <v>1174</v>
      </c>
      <c r="F909" s="6">
        <v>40483</v>
      </c>
      <c r="G909" s="7">
        <v>0.76266148393735</v>
      </c>
      <c r="H909" s="10">
        <v>40591</v>
      </c>
      <c r="I909" s="11">
        <v>87.47</v>
      </c>
      <c r="J909" s="10">
        <v>41687</v>
      </c>
      <c r="K909" s="11">
        <v>154.18</v>
      </c>
    </row>
    <row r="910" spans="1:11" ht="135">
      <c r="A910" s="1" t="s">
        <v>5397</v>
      </c>
      <c r="B910" s="1" t="s">
        <v>5398</v>
      </c>
      <c r="C910" s="1" t="s">
        <v>5399</v>
      </c>
      <c r="D910" s="1" t="s">
        <v>5400</v>
      </c>
      <c r="E910" s="1" t="s">
        <v>5401</v>
      </c>
      <c r="F910" s="6">
        <v>41707</v>
      </c>
      <c r="G910" s="7">
        <v>0.11723037014865809</v>
      </c>
      <c r="H910" s="10">
        <v>41752</v>
      </c>
      <c r="I910" s="11">
        <v>100.23</v>
      </c>
      <c r="J910" s="10">
        <v>42848</v>
      </c>
      <c r="K910" s="11">
        <v>111.98</v>
      </c>
    </row>
    <row r="911" spans="1:11" ht="135">
      <c r="A911" s="1" t="s">
        <v>5397</v>
      </c>
      <c r="B911" s="1" t="s">
        <v>5398</v>
      </c>
      <c r="C911" s="1" t="s">
        <v>5402</v>
      </c>
      <c r="D911" s="1" t="s">
        <v>5400</v>
      </c>
      <c r="E911" s="1" t="s">
        <v>5403</v>
      </c>
      <c r="F911" s="6">
        <v>41707</v>
      </c>
      <c r="G911" s="7">
        <v>0.12776264002422036</v>
      </c>
      <c r="H911" s="10">
        <v>41743</v>
      </c>
      <c r="I911" s="11">
        <v>99.09</v>
      </c>
      <c r="J911" s="10">
        <v>42839</v>
      </c>
      <c r="K911" s="11">
        <v>111.75</v>
      </c>
    </row>
    <row r="912" spans="1:11" ht="135">
      <c r="A912" s="1" t="s">
        <v>5407</v>
      </c>
      <c r="B912" s="1" t="s">
        <v>5408</v>
      </c>
      <c r="C912" s="1" t="s">
        <v>5409</v>
      </c>
      <c r="D912" s="1" t="s">
        <v>5410</v>
      </c>
      <c r="E912" s="1" t="s">
        <v>5411</v>
      </c>
      <c r="F912" s="6">
        <v>41095</v>
      </c>
      <c r="G912" s="7">
        <v>-0.11785213535943005</v>
      </c>
      <c r="H912" s="10">
        <v>41113</v>
      </c>
      <c r="I912" s="11">
        <v>527.78</v>
      </c>
      <c r="J912" s="10">
        <v>42208</v>
      </c>
      <c r="K912" s="11">
        <v>465.58</v>
      </c>
    </row>
    <row r="913" spans="1:11" ht="135">
      <c r="A913" s="1" t="s">
        <v>5412</v>
      </c>
      <c r="B913" s="1" t="s">
        <v>5413</v>
      </c>
      <c r="C913" s="1" t="s">
        <v>5414</v>
      </c>
      <c r="D913" s="1" t="s">
        <v>5415</v>
      </c>
      <c r="E913" s="1" t="s">
        <v>5416</v>
      </c>
      <c r="F913" s="6">
        <v>38839</v>
      </c>
      <c r="G913" s="7">
        <v>1.030691127264336</v>
      </c>
      <c r="H913" s="10">
        <v>38952</v>
      </c>
      <c r="I913" s="11">
        <v>86.67</v>
      </c>
      <c r="J913" s="10">
        <v>40048</v>
      </c>
      <c r="K913" s="11">
        <v>176</v>
      </c>
    </row>
    <row r="914" spans="1:11" ht="135">
      <c r="A914" s="1" t="s">
        <v>5412</v>
      </c>
      <c r="B914" s="1" t="s">
        <v>5413</v>
      </c>
      <c r="C914" s="1" t="s">
        <v>5414</v>
      </c>
      <c r="D914" s="1" t="s">
        <v>5415</v>
      </c>
      <c r="E914" s="1" t="s">
        <v>5417</v>
      </c>
      <c r="F914" s="6">
        <v>38839</v>
      </c>
      <c r="G914" s="7">
        <v>2.0633191220590557</v>
      </c>
      <c r="H914" s="10">
        <v>38974</v>
      </c>
      <c r="I914" s="11">
        <v>63.33</v>
      </c>
      <c r="J914" s="10">
        <v>40070</v>
      </c>
      <c r="K914" s="11">
        <v>194</v>
      </c>
    </row>
    <row r="915" spans="1:11" ht="135">
      <c r="A915" s="1" t="s">
        <v>5418</v>
      </c>
      <c r="B915" s="1" t="s">
        <v>5419</v>
      </c>
      <c r="C915" s="1" t="s">
        <v>5420</v>
      </c>
      <c r="D915" s="1" t="s">
        <v>5421</v>
      </c>
      <c r="E915" s="1" t="s">
        <v>5422</v>
      </c>
      <c r="F915" s="6">
        <v>41218</v>
      </c>
      <c r="G915" s="7">
        <v>1.2649113161056469</v>
      </c>
      <c r="H915" s="10">
        <v>41236</v>
      </c>
      <c r="I915" s="11">
        <v>491.07</v>
      </c>
      <c r="J915" s="10">
        <v>42331</v>
      </c>
      <c r="K915" s="11">
        <v>1112.23</v>
      </c>
    </row>
    <row r="916" spans="1:11" ht="135">
      <c r="A916" s="1" t="s">
        <v>5423</v>
      </c>
      <c r="B916" s="1" t="s">
        <v>5424</v>
      </c>
      <c r="C916" s="1" t="s">
        <v>5425</v>
      </c>
      <c r="D916" s="1" t="s">
        <v>5426</v>
      </c>
      <c r="E916" s="1" t="s">
        <v>5427</v>
      </c>
      <c r="F916" s="6">
        <v>35739</v>
      </c>
      <c r="G916" s="7">
        <v>-0.26890171110226824</v>
      </c>
      <c r="H916" s="10">
        <v>35969</v>
      </c>
      <c r="I916" s="11">
        <v>100.52</v>
      </c>
      <c r="J916" s="10">
        <v>37065</v>
      </c>
      <c r="K916" s="11">
        <v>73.489999999999995</v>
      </c>
    </row>
    <row r="917" spans="1:11" ht="135">
      <c r="A917" s="1" t="s">
        <v>5432</v>
      </c>
      <c r="B917" s="1" t="s">
        <v>5433</v>
      </c>
      <c r="C917" s="1" t="s">
        <v>5434</v>
      </c>
      <c r="D917" s="1" t="s">
        <v>5435</v>
      </c>
      <c r="E917" s="1" t="s">
        <v>5436</v>
      </c>
      <c r="F917" s="6">
        <v>41764</v>
      </c>
      <c r="G917" s="7">
        <v>0.23077811510031679</v>
      </c>
      <c r="H917" s="10">
        <v>41782</v>
      </c>
      <c r="I917" s="11">
        <v>606.08000000000004</v>
      </c>
      <c r="J917" s="10">
        <v>42878</v>
      </c>
      <c r="K917" s="11">
        <v>745.95</v>
      </c>
    </row>
    <row r="918" spans="1:11" ht="135">
      <c r="A918" s="1" t="s">
        <v>5439</v>
      </c>
      <c r="B918" s="1" t="s">
        <v>5440</v>
      </c>
      <c r="C918" s="1" t="s">
        <v>5441</v>
      </c>
      <c r="D918" s="1" t="s">
        <v>5442</v>
      </c>
      <c r="E918" s="1" t="s">
        <v>5443</v>
      </c>
      <c r="F918" s="6">
        <v>39516</v>
      </c>
      <c r="G918" s="7">
        <v>4.7867884638398703E-3</v>
      </c>
      <c r="H918" s="10">
        <v>39521</v>
      </c>
      <c r="I918" s="11">
        <v>250.69</v>
      </c>
      <c r="J918" s="10">
        <v>40616</v>
      </c>
      <c r="K918" s="11">
        <v>251.89000000000001</v>
      </c>
    </row>
    <row r="919" spans="1:11" ht="135">
      <c r="A919" s="1" t="s">
        <v>5439</v>
      </c>
      <c r="B919" s="1" t="s">
        <v>5440</v>
      </c>
      <c r="C919" s="1" t="s">
        <v>5444</v>
      </c>
      <c r="D919" s="1" t="s">
        <v>5445</v>
      </c>
      <c r="E919" s="1" t="s">
        <v>5446</v>
      </c>
      <c r="F919" s="6">
        <v>39516</v>
      </c>
      <c r="G919" s="7">
        <v>0.59073533340088236</v>
      </c>
      <c r="H919" s="10">
        <v>39521</v>
      </c>
      <c r="I919" s="11">
        <v>1085.6300000000001</v>
      </c>
      <c r="J919" s="10">
        <v>40616</v>
      </c>
      <c r="K919" s="11">
        <v>1726.95</v>
      </c>
    </row>
    <row r="920" spans="1:11" ht="135">
      <c r="A920" s="1" t="s">
        <v>5447</v>
      </c>
      <c r="B920" s="1" t="s">
        <v>5448</v>
      </c>
      <c r="C920" s="1" t="s">
        <v>5449</v>
      </c>
      <c r="D920" s="1" t="s">
        <v>5450</v>
      </c>
      <c r="E920" s="1" t="s">
        <v>5451</v>
      </c>
      <c r="F920" s="6">
        <v>40729</v>
      </c>
      <c r="G920" s="7">
        <v>0.1491191566097933</v>
      </c>
      <c r="H920" s="10">
        <v>40747</v>
      </c>
      <c r="I920" s="11">
        <v>72.09</v>
      </c>
      <c r="J920" s="10">
        <v>41843</v>
      </c>
      <c r="K920" s="11">
        <v>82.84</v>
      </c>
    </row>
    <row r="921" spans="1:11" ht="135">
      <c r="A921" s="1" t="s">
        <v>5459</v>
      </c>
      <c r="B921" s="1" t="s">
        <v>5460</v>
      </c>
      <c r="C921" s="1" t="s">
        <v>5461</v>
      </c>
      <c r="D921" s="1" t="s">
        <v>5462</v>
      </c>
      <c r="E921" s="1" t="s">
        <v>5463</v>
      </c>
      <c r="F921" s="6">
        <v>40091</v>
      </c>
      <c r="G921" s="7">
        <v>-0.973604826546003</v>
      </c>
      <c r="H921" s="10">
        <v>40109</v>
      </c>
      <c r="I921" s="11">
        <v>26.52</v>
      </c>
      <c r="J921" s="10">
        <v>41205</v>
      </c>
      <c r="K921" s="11">
        <v>0.70000000000000007</v>
      </c>
    </row>
    <row r="922" spans="1:11" ht="135">
      <c r="A922" s="1" t="s">
        <v>5464</v>
      </c>
      <c r="B922" s="1" t="s">
        <v>5465</v>
      </c>
      <c r="C922" s="1" t="s">
        <v>5466</v>
      </c>
      <c r="D922" s="1" t="s">
        <v>5467</v>
      </c>
      <c r="E922" s="1" t="s">
        <v>5468</v>
      </c>
      <c r="F922" s="6">
        <v>38357</v>
      </c>
      <c r="G922" s="7">
        <v>2.1346153846153841</v>
      </c>
      <c r="H922" s="10">
        <v>41631</v>
      </c>
      <c r="I922" s="11">
        <v>105.04</v>
      </c>
      <c r="J922" s="10">
        <v>42727</v>
      </c>
      <c r="K922" s="11">
        <v>329.26</v>
      </c>
    </row>
    <row r="923" spans="1:11" ht="135">
      <c r="A923" s="1" t="s">
        <v>5471</v>
      </c>
      <c r="B923" s="1" t="s">
        <v>5472</v>
      </c>
      <c r="C923" s="1" t="s">
        <v>5473</v>
      </c>
      <c r="D923" s="1" t="s">
        <v>5474</v>
      </c>
      <c r="E923" s="1" t="s">
        <v>5475</v>
      </c>
      <c r="F923" s="6">
        <v>40944</v>
      </c>
      <c r="G923" s="7">
        <v>-0.71243140121615756</v>
      </c>
      <c r="H923" s="10">
        <v>40962</v>
      </c>
      <c r="I923" s="11">
        <v>188232.2</v>
      </c>
      <c r="J923" s="10">
        <v>42058</v>
      </c>
      <c r="K923" s="11">
        <v>54129.67</v>
      </c>
    </row>
    <row r="924" spans="1:11" ht="135">
      <c r="A924" s="1" t="s">
        <v>5471</v>
      </c>
      <c r="B924" s="1" t="s">
        <v>5472</v>
      </c>
      <c r="C924" s="1" t="s">
        <v>5473</v>
      </c>
      <c r="D924" s="1" t="s">
        <v>5474</v>
      </c>
      <c r="E924" s="1" t="s">
        <v>5476</v>
      </c>
      <c r="F924" s="6">
        <v>40944</v>
      </c>
      <c r="G924" s="7">
        <v>-0.69811926107867384</v>
      </c>
      <c r="H924" s="10">
        <v>40953</v>
      </c>
      <c r="I924" s="11">
        <v>179748.5</v>
      </c>
      <c r="J924" s="10">
        <v>42049</v>
      </c>
      <c r="K924" s="11">
        <v>54262.61</v>
      </c>
    </row>
    <row r="925" spans="1:11" ht="135">
      <c r="A925" s="1" t="s">
        <v>5477</v>
      </c>
      <c r="B925" s="1" t="s">
        <v>5478</v>
      </c>
      <c r="C925" s="1" t="s">
        <v>5479</v>
      </c>
      <c r="D925" s="1" t="s">
        <v>5480</v>
      </c>
      <c r="E925" s="1" t="s">
        <v>5481</v>
      </c>
      <c r="F925" s="6">
        <v>40456</v>
      </c>
      <c r="G925" s="7">
        <v>-0.44439067666747323</v>
      </c>
      <c r="H925" s="10">
        <v>40478</v>
      </c>
      <c r="I925" s="11">
        <v>123.99000000000001</v>
      </c>
      <c r="J925" s="10">
        <v>41574</v>
      </c>
      <c r="K925" s="11">
        <v>68.89</v>
      </c>
    </row>
    <row r="926" spans="1:11" ht="135">
      <c r="A926" s="1" t="s">
        <v>5484</v>
      </c>
      <c r="B926" s="1" t="s">
        <v>5485</v>
      </c>
      <c r="C926" s="1" t="s">
        <v>5486</v>
      </c>
      <c r="D926" s="1" t="s">
        <v>5487</v>
      </c>
      <c r="E926" s="1" t="s">
        <v>5488</v>
      </c>
      <c r="F926" s="6">
        <v>34486</v>
      </c>
      <c r="G926" s="7">
        <v>0.53044978108000529</v>
      </c>
      <c r="H926" s="10">
        <v>40109</v>
      </c>
      <c r="I926" s="11">
        <v>75.37</v>
      </c>
      <c r="J926" s="10">
        <v>41205</v>
      </c>
      <c r="K926" s="11">
        <v>115.35000000000001</v>
      </c>
    </row>
    <row r="927" spans="1:11" ht="135">
      <c r="A927" s="1" t="s">
        <v>5499</v>
      </c>
      <c r="B927" s="1" t="s">
        <v>5500</v>
      </c>
      <c r="C927" s="1" t="s">
        <v>5501</v>
      </c>
      <c r="D927" s="1" t="s">
        <v>5502</v>
      </c>
      <c r="E927" s="1" t="s">
        <v>5503</v>
      </c>
      <c r="F927" s="6">
        <v>40913</v>
      </c>
      <c r="G927" s="7">
        <v>2.0767651289071196</v>
      </c>
      <c r="H927" s="10">
        <v>40931</v>
      </c>
      <c r="I927" s="11">
        <v>4178.59</v>
      </c>
      <c r="J927" s="10">
        <v>42027</v>
      </c>
      <c r="K927" s="11">
        <v>12856.54</v>
      </c>
    </row>
    <row r="928" spans="1:11" ht="135">
      <c r="A928" s="1" t="s">
        <v>5504</v>
      </c>
      <c r="B928" s="1" t="s">
        <v>5505</v>
      </c>
      <c r="C928" s="1" t="s">
        <v>5506</v>
      </c>
      <c r="D928" s="1" t="s">
        <v>5507</v>
      </c>
      <c r="E928" s="1" t="s">
        <v>5508</v>
      </c>
      <c r="F928" s="6">
        <v>40638</v>
      </c>
      <c r="G928" s="7">
        <v>0.76183975637929213</v>
      </c>
      <c r="H928" s="10">
        <v>40656</v>
      </c>
      <c r="I928" s="11">
        <v>95.23</v>
      </c>
      <c r="J928" s="10">
        <v>41752</v>
      </c>
      <c r="K928" s="11">
        <v>167.78</v>
      </c>
    </row>
    <row r="929" spans="1:11" ht="135">
      <c r="A929" s="1" t="s">
        <v>5397</v>
      </c>
      <c r="B929" s="1" t="s">
        <v>5516</v>
      </c>
      <c r="C929" s="1" t="s">
        <v>5399</v>
      </c>
      <c r="D929" s="1" t="s">
        <v>5400</v>
      </c>
      <c r="E929" s="1" t="s">
        <v>5401</v>
      </c>
      <c r="F929" s="6">
        <v>41707</v>
      </c>
      <c r="G929" s="7">
        <v>0.11723037014865809</v>
      </c>
      <c r="H929" s="10">
        <v>41752</v>
      </c>
      <c r="I929" s="11">
        <v>100.23</v>
      </c>
      <c r="J929" s="10">
        <v>42848</v>
      </c>
      <c r="K929" s="11">
        <v>111.98</v>
      </c>
    </row>
    <row r="930" spans="1:11" ht="135">
      <c r="A930" s="1" t="s">
        <v>5397</v>
      </c>
      <c r="B930" s="1" t="s">
        <v>5516</v>
      </c>
      <c r="C930" s="1" t="s">
        <v>5402</v>
      </c>
      <c r="D930" s="1" t="s">
        <v>5400</v>
      </c>
      <c r="E930" s="1" t="s">
        <v>5403</v>
      </c>
      <c r="F930" s="6">
        <v>41707</v>
      </c>
      <c r="G930" s="7">
        <v>0.12776264002422036</v>
      </c>
      <c r="H930" s="10">
        <v>41743</v>
      </c>
      <c r="I930" s="11">
        <v>99.09</v>
      </c>
      <c r="J930" s="10">
        <v>42839</v>
      </c>
      <c r="K930" s="11">
        <v>111.75</v>
      </c>
    </row>
    <row r="931" spans="1:11" ht="135">
      <c r="A931" s="1" t="s">
        <v>5522</v>
      </c>
      <c r="B931" s="1" t="s">
        <v>5523</v>
      </c>
      <c r="C931" s="1" t="s">
        <v>5524</v>
      </c>
      <c r="D931" s="1" t="s">
        <v>5525</v>
      </c>
      <c r="E931" s="1" t="s">
        <v>5526</v>
      </c>
      <c r="F931" s="6">
        <v>40273</v>
      </c>
      <c r="G931" s="7">
        <v>-0.72222222222222221</v>
      </c>
      <c r="H931" s="10">
        <v>40291</v>
      </c>
      <c r="I931" s="11">
        <v>53.28</v>
      </c>
      <c r="J931" s="10">
        <v>41387</v>
      </c>
      <c r="K931" s="11">
        <v>14.8</v>
      </c>
    </row>
    <row r="932" spans="1:11" ht="135">
      <c r="A932" s="1" t="s">
        <v>5527</v>
      </c>
      <c r="B932" s="1" t="s">
        <v>5528</v>
      </c>
      <c r="C932" s="1" t="s">
        <v>5529</v>
      </c>
      <c r="D932" s="1" t="s">
        <v>5530</v>
      </c>
      <c r="E932" s="1" t="s">
        <v>5531</v>
      </c>
      <c r="F932" s="6">
        <v>39268</v>
      </c>
      <c r="G932" s="7">
        <v>0.3285105428443249</v>
      </c>
      <c r="H932" s="10">
        <v>39286</v>
      </c>
      <c r="I932" s="11">
        <v>89.16</v>
      </c>
      <c r="J932" s="10">
        <v>40382</v>
      </c>
      <c r="K932" s="11">
        <v>118.45</v>
      </c>
    </row>
    <row r="933" spans="1:11" ht="135">
      <c r="A933" s="1" t="s">
        <v>5532</v>
      </c>
      <c r="B933" s="1" t="s">
        <v>5533</v>
      </c>
      <c r="C933" s="1" t="s">
        <v>5534</v>
      </c>
      <c r="D933" s="1" t="s">
        <v>5535</v>
      </c>
      <c r="E933" s="1" t="s">
        <v>5536</v>
      </c>
      <c r="F933" s="6">
        <v>34794</v>
      </c>
      <c r="G933" s="7">
        <v>-0.72911311053984573</v>
      </c>
      <c r="H933" s="10">
        <v>36639</v>
      </c>
      <c r="I933" s="11">
        <v>62.24</v>
      </c>
      <c r="J933" s="10">
        <v>37734</v>
      </c>
      <c r="K933" s="11">
        <v>16.86</v>
      </c>
    </row>
    <row r="934" spans="1:11" ht="135">
      <c r="A934" s="1" t="s">
        <v>5542</v>
      </c>
      <c r="B934" s="1" t="s">
        <v>5543</v>
      </c>
      <c r="C934" s="1" t="s">
        <v>5544</v>
      </c>
      <c r="D934" s="1" t="s">
        <v>5545</v>
      </c>
      <c r="E934" s="1" t="s">
        <v>5546</v>
      </c>
      <c r="F934" s="6">
        <v>40303</v>
      </c>
      <c r="G934" s="7">
        <v>-0.2394356057043259</v>
      </c>
      <c r="H934" s="10">
        <v>40321</v>
      </c>
      <c r="I934" s="11">
        <v>8611.7100000000009</v>
      </c>
      <c r="J934" s="10">
        <v>41417</v>
      </c>
      <c r="K934" s="11">
        <v>6549.76</v>
      </c>
    </row>
    <row r="935" spans="1:11" ht="135">
      <c r="A935" s="1" t="s">
        <v>5542</v>
      </c>
      <c r="B935" s="1" t="s">
        <v>5543</v>
      </c>
      <c r="C935" s="1" t="s">
        <v>5544</v>
      </c>
      <c r="D935" s="1" t="s">
        <v>5545</v>
      </c>
      <c r="E935" s="1" t="s">
        <v>5547</v>
      </c>
      <c r="F935" s="6">
        <v>40303</v>
      </c>
      <c r="G935" s="7">
        <v>-0.26290371670008594</v>
      </c>
      <c r="H935" s="10">
        <v>40315</v>
      </c>
      <c r="I935" s="11">
        <v>8936.9600000000009</v>
      </c>
      <c r="J935" s="10">
        <v>41411</v>
      </c>
      <c r="K935" s="11">
        <v>6587.4000000000005</v>
      </c>
    </row>
    <row r="936" spans="1:11" ht="135">
      <c r="A936" s="1" t="s">
        <v>5542</v>
      </c>
      <c r="B936" s="1" t="s">
        <v>5548</v>
      </c>
      <c r="C936" s="1" t="s">
        <v>5544</v>
      </c>
      <c r="D936" s="1" t="s">
        <v>5545</v>
      </c>
      <c r="E936" s="1" t="s">
        <v>5546</v>
      </c>
      <c r="F936" s="6">
        <v>40303</v>
      </c>
      <c r="G936" s="7">
        <v>-0.2394356057043259</v>
      </c>
      <c r="H936" s="10">
        <v>40321</v>
      </c>
      <c r="I936" s="11">
        <v>8611.7100000000009</v>
      </c>
      <c r="J936" s="10">
        <v>41417</v>
      </c>
      <c r="K936" s="11">
        <v>6549.76</v>
      </c>
    </row>
    <row r="937" spans="1:11" ht="135">
      <c r="A937" s="1" t="s">
        <v>5542</v>
      </c>
      <c r="B937" s="1" t="s">
        <v>5548</v>
      </c>
      <c r="C937" s="1" t="s">
        <v>5544</v>
      </c>
      <c r="D937" s="1" t="s">
        <v>5545</v>
      </c>
      <c r="E937" s="1" t="s">
        <v>5547</v>
      </c>
      <c r="F937" s="6">
        <v>40303</v>
      </c>
      <c r="G937" s="7">
        <v>-0.26290371670008594</v>
      </c>
      <c r="H937" s="10">
        <v>40315</v>
      </c>
      <c r="I937" s="11">
        <v>8936.9600000000009</v>
      </c>
      <c r="J937" s="10">
        <v>41411</v>
      </c>
      <c r="K937" s="11">
        <v>6587.4000000000005</v>
      </c>
    </row>
    <row r="938" spans="1:11" ht="135">
      <c r="A938" s="1" t="s">
        <v>5554</v>
      </c>
      <c r="B938" s="1" t="s">
        <v>5555</v>
      </c>
      <c r="C938" s="1" t="s">
        <v>5556</v>
      </c>
      <c r="D938" s="1" t="s">
        <v>5557</v>
      </c>
      <c r="E938" s="1" t="s">
        <v>5558</v>
      </c>
      <c r="F938" s="6">
        <v>37930</v>
      </c>
      <c r="G938" s="7">
        <v>1.5475508254877881</v>
      </c>
      <c r="H938" s="10">
        <v>37948</v>
      </c>
      <c r="I938" s="11">
        <v>73.290000000000006</v>
      </c>
      <c r="J938" s="10">
        <v>39044</v>
      </c>
      <c r="K938" s="11">
        <v>186.71</v>
      </c>
    </row>
    <row r="939" spans="1:11" ht="135">
      <c r="A939" s="1" t="s">
        <v>5559</v>
      </c>
      <c r="B939" s="1" t="s">
        <v>5560</v>
      </c>
      <c r="C939" s="1" t="s">
        <v>5561</v>
      </c>
      <c r="D939" s="1" t="s">
        <v>5562</v>
      </c>
      <c r="E939" s="1" t="s">
        <v>5563</v>
      </c>
      <c r="F939" s="6">
        <v>41583</v>
      </c>
      <c r="G939" s="7">
        <v>-0.62698574338085533</v>
      </c>
      <c r="H939" s="10">
        <v>41813</v>
      </c>
      <c r="I939" s="11">
        <v>98.2</v>
      </c>
      <c r="J939" s="10">
        <v>42909</v>
      </c>
      <c r="K939" s="11">
        <v>36.630000000000003</v>
      </c>
    </row>
    <row r="940" spans="1:11" ht="135">
      <c r="A940" s="1" t="s">
        <v>5566</v>
      </c>
      <c r="B940" s="1" t="s">
        <v>5567</v>
      </c>
      <c r="C940" s="1" t="s">
        <v>5568</v>
      </c>
      <c r="D940" s="1" t="s">
        <v>5569</v>
      </c>
      <c r="E940" s="1" t="s">
        <v>5570</v>
      </c>
      <c r="F940" s="6">
        <v>41552</v>
      </c>
      <c r="G940" s="7">
        <v>-0.39619260918253074</v>
      </c>
      <c r="H940" s="10">
        <v>41570</v>
      </c>
      <c r="I940" s="11">
        <v>89.3</v>
      </c>
      <c r="J940" s="10">
        <v>42666</v>
      </c>
      <c r="K940" s="11">
        <v>53.92</v>
      </c>
    </row>
    <row r="941" spans="1:11" ht="135">
      <c r="A941" s="1" t="s">
        <v>5571</v>
      </c>
      <c r="B941" s="1" t="s">
        <v>5572</v>
      </c>
      <c r="C941" s="1" t="s">
        <v>5573</v>
      </c>
      <c r="D941" s="1" t="s">
        <v>5574</v>
      </c>
      <c r="E941" s="1" t="s">
        <v>5575</v>
      </c>
      <c r="F941" s="6">
        <v>40183</v>
      </c>
      <c r="G941" s="7">
        <v>-0.45817074331398122</v>
      </c>
      <c r="H941" s="10">
        <v>41601</v>
      </c>
      <c r="I941" s="11">
        <v>105.07000000000001</v>
      </c>
      <c r="J941" s="10">
        <v>42697</v>
      </c>
      <c r="K941" s="11">
        <v>56.93</v>
      </c>
    </row>
    <row r="942" spans="1:11" ht="135">
      <c r="A942" s="1" t="s">
        <v>5576</v>
      </c>
      <c r="B942" s="1" t="s">
        <v>5577</v>
      </c>
      <c r="C942" s="1" t="s">
        <v>5578</v>
      </c>
      <c r="D942" s="1" t="s">
        <v>5579</v>
      </c>
      <c r="E942" s="1" t="s">
        <v>5580</v>
      </c>
      <c r="F942" s="6">
        <v>40941</v>
      </c>
      <c r="G942" s="7">
        <v>-0.23746982134234668</v>
      </c>
      <c r="H942" s="10">
        <v>40962</v>
      </c>
      <c r="I942" s="11">
        <v>724.85</v>
      </c>
      <c r="J942" s="10">
        <v>42058</v>
      </c>
      <c r="K942" s="11">
        <v>552.72</v>
      </c>
    </row>
    <row r="943" spans="1:11" ht="135">
      <c r="A943" s="1" t="s">
        <v>5576</v>
      </c>
      <c r="B943" s="1" t="s">
        <v>5577</v>
      </c>
      <c r="C943" s="1" t="s">
        <v>5578</v>
      </c>
      <c r="D943" s="1" t="s">
        <v>5579</v>
      </c>
      <c r="E943" s="1" t="s">
        <v>5581</v>
      </c>
      <c r="F943" s="6">
        <v>40941</v>
      </c>
      <c r="G943" s="7">
        <v>-0.21786467373373689</v>
      </c>
      <c r="H943" s="10">
        <v>40953</v>
      </c>
      <c r="I943" s="11">
        <v>697.13</v>
      </c>
      <c r="J943" s="10">
        <v>42049</v>
      </c>
      <c r="K943" s="11">
        <v>545.25</v>
      </c>
    </row>
    <row r="944" spans="1:11" ht="135">
      <c r="A944" s="1" t="s">
        <v>5584</v>
      </c>
      <c r="B944" s="1" t="s">
        <v>5585</v>
      </c>
      <c r="C944" s="1" t="s">
        <v>5586</v>
      </c>
      <c r="D944" s="1" t="s">
        <v>5587</v>
      </c>
      <c r="E944" s="1" t="s">
        <v>5588</v>
      </c>
      <c r="F944" s="6">
        <v>37930</v>
      </c>
      <c r="G944" s="7">
        <v>0.25453561333520458</v>
      </c>
      <c r="H944" s="10">
        <v>37948</v>
      </c>
      <c r="I944" s="11">
        <v>498.83</v>
      </c>
      <c r="J944" s="10">
        <v>39044</v>
      </c>
      <c r="K944" s="11">
        <v>625.80000000000007</v>
      </c>
    </row>
    <row r="945" spans="1:11" ht="135">
      <c r="A945" s="1" t="s">
        <v>5589</v>
      </c>
      <c r="B945" s="1" t="s">
        <v>5590</v>
      </c>
      <c r="C945" s="1" t="s">
        <v>5591</v>
      </c>
      <c r="D945" s="1" t="s">
        <v>5592</v>
      </c>
      <c r="E945" s="1" t="s">
        <v>5593</v>
      </c>
      <c r="F945" s="6">
        <v>40638</v>
      </c>
      <c r="G945" s="7">
        <v>1.3859357696567001</v>
      </c>
      <c r="H945" s="10">
        <v>40656</v>
      </c>
      <c r="I945" s="11">
        <v>343.14</v>
      </c>
      <c r="J945" s="10">
        <v>41752</v>
      </c>
      <c r="K945" s="11">
        <v>818.71</v>
      </c>
    </row>
    <row r="946" spans="1:11" ht="135">
      <c r="A946" s="1" t="s">
        <v>5599</v>
      </c>
      <c r="B946" s="1" t="s">
        <v>5600</v>
      </c>
      <c r="C946" s="1" t="s">
        <v>5601</v>
      </c>
      <c r="D946" s="1" t="s">
        <v>5602</v>
      </c>
      <c r="E946" s="1" t="s">
        <v>5603</v>
      </c>
      <c r="F946" s="6">
        <v>40091</v>
      </c>
      <c r="G946" s="7">
        <v>-0.67251089150993515</v>
      </c>
      <c r="H946" s="10">
        <v>40140</v>
      </c>
      <c r="I946" s="11">
        <v>94.11</v>
      </c>
      <c r="J946" s="10">
        <v>41236</v>
      </c>
      <c r="K946" s="11">
        <v>30.82</v>
      </c>
    </row>
    <row r="947" spans="1:11" ht="135">
      <c r="A947" s="1" t="s">
        <v>5606</v>
      </c>
      <c r="B947" s="1" t="s">
        <v>5607</v>
      </c>
      <c r="C947" s="1" t="s">
        <v>5608</v>
      </c>
      <c r="D947" s="1" t="s">
        <v>5609</v>
      </c>
      <c r="E947" s="1" t="s">
        <v>5610</v>
      </c>
      <c r="F947" s="6">
        <v>38812</v>
      </c>
      <c r="G947" s="7">
        <v>-0.46587369017275565</v>
      </c>
      <c r="H947" s="10">
        <v>38830</v>
      </c>
      <c r="I947" s="11">
        <v>35.31</v>
      </c>
      <c r="J947" s="10">
        <v>39926</v>
      </c>
      <c r="K947" s="11">
        <v>18.86</v>
      </c>
    </row>
    <row r="948" spans="1:11" ht="135">
      <c r="A948" s="1" t="s">
        <v>5293</v>
      </c>
      <c r="B948" s="1" t="s">
        <v>5611</v>
      </c>
      <c r="C948" s="1" t="s">
        <v>5295</v>
      </c>
      <c r="D948" s="1" t="s">
        <v>5296</v>
      </c>
      <c r="E948" s="1" t="s">
        <v>5297</v>
      </c>
      <c r="F948" s="6">
        <v>41707</v>
      </c>
      <c r="G948" s="7">
        <v>0.85587944664031612</v>
      </c>
      <c r="H948" s="10">
        <v>41721</v>
      </c>
      <c r="I948" s="11">
        <v>202.4</v>
      </c>
      <c r="J948" s="10">
        <v>42817</v>
      </c>
      <c r="K948" s="11">
        <v>375.63</v>
      </c>
    </row>
    <row r="949" spans="1:11" ht="135">
      <c r="A949" s="1" t="s">
        <v>5293</v>
      </c>
      <c r="B949" s="1" t="s">
        <v>5611</v>
      </c>
      <c r="C949" s="1" t="s">
        <v>5295</v>
      </c>
      <c r="D949" s="1" t="s">
        <v>5296</v>
      </c>
      <c r="E949" s="1" t="s">
        <v>5298</v>
      </c>
      <c r="F949" s="6">
        <v>41707</v>
      </c>
      <c r="G949" s="7">
        <v>0.79024861211682362</v>
      </c>
      <c r="H949" s="10">
        <v>41712</v>
      </c>
      <c r="I949" s="11">
        <v>207.15</v>
      </c>
      <c r="J949" s="10">
        <v>42808</v>
      </c>
      <c r="K949" s="11">
        <v>370.85</v>
      </c>
    </row>
    <row r="950" spans="1:11" ht="135">
      <c r="A950" s="1" t="s">
        <v>5612</v>
      </c>
      <c r="B950" s="1" t="s">
        <v>5613</v>
      </c>
      <c r="C950" s="1" t="s">
        <v>5614</v>
      </c>
      <c r="D950" s="1" t="s">
        <v>5615</v>
      </c>
      <c r="E950" s="1" t="s">
        <v>5616</v>
      </c>
      <c r="F950" s="6">
        <v>39360</v>
      </c>
      <c r="G950" s="7">
        <v>-0.25482742891895999</v>
      </c>
      <c r="H950" s="10">
        <v>39378</v>
      </c>
      <c r="I950" s="11">
        <v>460.39</v>
      </c>
      <c r="J950" s="10">
        <v>40474</v>
      </c>
      <c r="K950" s="11">
        <v>343.07</v>
      </c>
    </row>
    <row r="951" spans="1:11" ht="135">
      <c r="A951" s="1" t="s">
        <v>5617</v>
      </c>
      <c r="B951" s="1" t="s">
        <v>5618</v>
      </c>
      <c r="C951" s="1" t="s">
        <v>5619</v>
      </c>
      <c r="D951" s="1" t="s">
        <v>5620</v>
      </c>
      <c r="E951" s="1" t="s">
        <v>5621</v>
      </c>
      <c r="F951" s="6">
        <v>40944</v>
      </c>
      <c r="G951" s="7">
        <v>-0.36370077943111656</v>
      </c>
      <c r="H951" s="10">
        <v>41601</v>
      </c>
      <c r="I951" s="11">
        <v>98.79</v>
      </c>
      <c r="J951" s="10">
        <v>42697</v>
      </c>
      <c r="K951" s="11">
        <v>62.86</v>
      </c>
    </row>
    <row r="952" spans="1:11" ht="135">
      <c r="A952" s="1" t="s">
        <v>5622</v>
      </c>
      <c r="B952" s="1" t="s">
        <v>5623</v>
      </c>
      <c r="C952" s="1" t="s">
        <v>5624</v>
      </c>
      <c r="D952" s="1" t="s">
        <v>5625</v>
      </c>
      <c r="E952" s="1" t="s">
        <v>5626</v>
      </c>
      <c r="F952" s="6">
        <v>39634</v>
      </c>
      <c r="G952" s="7">
        <v>0.52884615384615385</v>
      </c>
      <c r="H952" s="10">
        <v>39652</v>
      </c>
      <c r="I952" s="11">
        <v>21.84</v>
      </c>
      <c r="J952" s="10">
        <v>40747</v>
      </c>
      <c r="K952" s="11">
        <v>33.39</v>
      </c>
    </row>
    <row r="953" spans="1:11" ht="135">
      <c r="A953" s="1" t="s">
        <v>5632</v>
      </c>
      <c r="B953" s="1" t="s">
        <v>5633</v>
      </c>
      <c r="C953" s="1" t="s">
        <v>5634</v>
      </c>
      <c r="D953" s="1" t="s">
        <v>5635</v>
      </c>
      <c r="E953" s="1" t="s">
        <v>5636</v>
      </c>
      <c r="F953" s="6">
        <v>35773</v>
      </c>
      <c r="G953" s="7">
        <v>-0.18956939440727394</v>
      </c>
      <c r="H953" s="10">
        <v>35781</v>
      </c>
      <c r="I953" s="11">
        <v>524.61</v>
      </c>
      <c r="J953" s="10">
        <v>36877</v>
      </c>
      <c r="K953" s="11">
        <v>425.16</v>
      </c>
    </row>
    <row r="954" spans="1:11" ht="135">
      <c r="A954" s="1" t="s">
        <v>5637</v>
      </c>
      <c r="B954" s="1" t="s">
        <v>5638</v>
      </c>
      <c r="C954" s="1" t="s">
        <v>5639</v>
      </c>
      <c r="D954" s="1" t="s">
        <v>5640</v>
      </c>
      <c r="E954" s="1" t="s">
        <v>5641</v>
      </c>
      <c r="F954" s="6">
        <v>41369</v>
      </c>
      <c r="G954" s="7">
        <v>0.90596416154051862</v>
      </c>
      <c r="H954" s="10">
        <v>41387</v>
      </c>
      <c r="I954" s="11">
        <v>186.95000000000002</v>
      </c>
      <c r="J954" s="10">
        <v>42483</v>
      </c>
      <c r="K954" s="11">
        <v>356.32</v>
      </c>
    </row>
    <row r="955" spans="1:11" ht="135">
      <c r="A955" s="1" t="s">
        <v>5656</v>
      </c>
      <c r="B955" s="1" t="s">
        <v>5657</v>
      </c>
      <c r="C955" s="1" t="s">
        <v>5658</v>
      </c>
      <c r="D955" s="1" t="s">
        <v>5659</v>
      </c>
      <c r="E955" s="1" t="s">
        <v>5660</v>
      </c>
      <c r="F955" s="6">
        <v>39295</v>
      </c>
      <c r="G955" s="7">
        <v>0.65406389001213106</v>
      </c>
      <c r="H955" s="10">
        <v>40474</v>
      </c>
      <c r="I955" s="11">
        <v>98.92</v>
      </c>
      <c r="J955" s="10">
        <v>41570</v>
      </c>
      <c r="K955" s="11">
        <v>163.62</v>
      </c>
    </row>
    <row r="956" spans="1:11" ht="135">
      <c r="A956" s="1" t="s">
        <v>5663</v>
      </c>
      <c r="B956" s="1" t="s">
        <v>5664</v>
      </c>
      <c r="C956" s="1" t="s">
        <v>5665</v>
      </c>
      <c r="D956" s="1" t="s">
        <v>5666</v>
      </c>
      <c r="E956" s="1" t="s">
        <v>5667</v>
      </c>
      <c r="F956" s="6">
        <v>37746</v>
      </c>
      <c r="G956" s="7">
        <v>0.57761880429228407</v>
      </c>
      <c r="H956" s="10">
        <v>41356</v>
      </c>
      <c r="I956" s="11">
        <v>97.850000000000009</v>
      </c>
      <c r="J956" s="10">
        <v>42452</v>
      </c>
      <c r="K956" s="11">
        <v>154.37</v>
      </c>
    </row>
    <row r="957" spans="1:11" ht="135">
      <c r="A957" s="1" t="s">
        <v>5668</v>
      </c>
      <c r="B957" s="1" t="s">
        <v>5669</v>
      </c>
      <c r="C957" s="1" t="s">
        <v>5670</v>
      </c>
      <c r="D957" s="1" t="s">
        <v>5671</v>
      </c>
      <c r="E957" s="1" t="s">
        <v>5672</v>
      </c>
      <c r="F957" s="6">
        <v>29530</v>
      </c>
      <c r="G957" s="7">
        <v>-0.82866666666666666</v>
      </c>
      <c r="H957" s="10">
        <v>35665</v>
      </c>
      <c r="I957" s="11">
        <v>90</v>
      </c>
      <c r="J957" s="10">
        <v>36761</v>
      </c>
      <c r="K957" s="11">
        <v>15.42</v>
      </c>
    </row>
    <row r="958" spans="1:11" ht="135">
      <c r="A958" s="1" t="s">
        <v>5673</v>
      </c>
      <c r="B958" s="1" t="s">
        <v>5674</v>
      </c>
      <c r="C958" s="1" t="s">
        <v>5675</v>
      </c>
      <c r="D958" s="1" t="s">
        <v>5676</v>
      </c>
      <c r="E958" s="1" t="s">
        <v>5677</v>
      </c>
      <c r="F958" s="6">
        <v>41187</v>
      </c>
      <c r="G958" s="7">
        <v>2.0325259515570933</v>
      </c>
      <c r="H958" s="10">
        <v>41205</v>
      </c>
      <c r="I958" s="11">
        <v>115.60000000000001</v>
      </c>
      <c r="J958" s="10">
        <v>42300</v>
      </c>
      <c r="K958" s="11">
        <v>350.56</v>
      </c>
    </row>
    <row r="959" spans="1:11" ht="135">
      <c r="A959" s="1" t="s">
        <v>5687</v>
      </c>
      <c r="B959" s="1" t="s">
        <v>5688</v>
      </c>
      <c r="C959" s="1" t="s">
        <v>5689</v>
      </c>
      <c r="D959" s="1" t="s">
        <v>5690</v>
      </c>
      <c r="E959" s="1" t="s">
        <v>5691</v>
      </c>
      <c r="F959" s="6">
        <v>41122</v>
      </c>
      <c r="G959" s="7">
        <v>0.9326434758549883</v>
      </c>
      <c r="H959" s="10">
        <v>41144</v>
      </c>
      <c r="I959" s="11">
        <v>11999.58</v>
      </c>
      <c r="J959" s="10">
        <v>42239</v>
      </c>
      <c r="K959" s="11">
        <v>23190.91</v>
      </c>
    </row>
    <row r="960" spans="1:11" ht="135">
      <c r="A960" s="1" t="s">
        <v>5692</v>
      </c>
      <c r="B960" s="1" t="s">
        <v>5693</v>
      </c>
      <c r="C960" s="1" t="s">
        <v>5694</v>
      </c>
      <c r="D960" s="1" t="s">
        <v>5695</v>
      </c>
      <c r="E960" s="1" t="s">
        <v>5696</v>
      </c>
      <c r="F960" s="6">
        <v>39207</v>
      </c>
      <c r="G960" s="7">
        <v>0.73815503097271051</v>
      </c>
      <c r="H960" s="10">
        <v>41144</v>
      </c>
      <c r="I960" s="11">
        <v>119.46000000000001</v>
      </c>
      <c r="J960" s="10">
        <v>42239</v>
      </c>
      <c r="K960" s="11">
        <v>207.64000000000001</v>
      </c>
    </row>
    <row r="961" spans="1:11" ht="135">
      <c r="A961" s="1" t="s">
        <v>5704</v>
      </c>
      <c r="B961" s="1" t="s">
        <v>5705</v>
      </c>
      <c r="C961" s="1" t="s">
        <v>5706</v>
      </c>
      <c r="D961" s="1" t="s">
        <v>5707</v>
      </c>
      <c r="E961" s="1" t="s">
        <v>5708</v>
      </c>
      <c r="F961" s="6">
        <v>39665</v>
      </c>
      <c r="G961" s="7">
        <v>-0.13361641243394176</v>
      </c>
      <c r="H961" s="10">
        <v>39683</v>
      </c>
      <c r="I961" s="11">
        <v>433.33</v>
      </c>
      <c r="J961" s="10">
        <v>40778</v>
      </c>
      <c r="K961" s="11">
        <v>375.43</v>
      </c>
    </row>
    <row r="962" spans="1:11" ht="135">
      <c r="A962" s="1" t="s">
        <v>5715</v>
      </c>
      <c r="B962" s="1" t="s">
        <v>5716</v>
      </c>
      <c r="C962" s="1" t="s">
        <v>5717</v>
      </c>
      <c r="D962" s="1" t="s">
        <v>5718</v>
      </c>
      <c r="E962" s="1" t="s">
        <v>5719</v>
      </c>
      <c r="F962" s="6">
        <v>40579</v>
      </c>
      <c r="G962" s="7">
        <v>0.87382120611058922</v>
      </c>
      <c r="H962" s="10">
        <v>40597</v>
      </c>
      <c r="I962" s="11">
        <v>287.37</v>
      </c>
      <c r="J962" s="10">
        <v>41693</v>
      </c>
      <c r="K962" s="11">
        <v>538.48</v>
      </c>
    </row>
    <row r="963" spans="1:11" ht="135">
      <c r="A963" s="1" t="s">
        <v>5720</v>
      </c>
      <c r="B963" s="1" t="s">
        <v>5721</v>
      </c>
      <c r="C963" s="1" t="s">
        <v>5722</v>
      </c>
      <c r="D963" s="1" t="s">
        <v>5723</v>
      </c>
      <c r="E963" s="1" t="s">
        <v>5724</v>
      </c>
      <c r="F963" s="6">
        <v>36104</v>
      </c>
      <c r="G963" s="7">
        <v>-0.54994720168954603</v>
      </c>
      <c r="H963" s="10">
        <v>41509</v>
      </c>
      <c r="I963" s="11">
        <v>94.7</v>
      </c>
      <c r="J963" s="10">
        <v>42605</v>
      </c>
      <c r="K963" s="11">
        <v>42.62</v>
      </c>
    </row>
    <row r="964" spans="1:11" ht="135">
      <c r="A964" s="1" t="s">
        <v>5725</v>
      </c>
      <c r="B964" s="1" t="s">
        <v>5726</v>
      </c>
      <c r="C964" s="1" t="s">
        <v>5727</v>
      </c>
      <c r="D964" s="1" t="s">
        <v>5728</v>
      </c>
      <c r="E964" s="1" t="s">
        <v>5729</v>
      </c>
      <c r="F964" s="6">
        <v>37169</v>
      </c>
      <c r="G964" s="7">
        <v>1.5242424242424242</v>
      </c>
      <c r="H964" s="10">
        <v>37187</v>
      </c>
      <c r="I964" s="11">
        <v>66</v>
      </c>
      <c r="J964" s="10">
        <v>38283</v>
      </c>
      <c r="K964" s="11">
        <v>166.6</v>
      </c>
    </row>
    <row r="965" spans="1:11" ht="135">
      <c r="A965" s="1" t="s">
        <v>5732</v>
      </c>
      <c r="B965" s="1" t="s">
        <v>5733</v>
      </c>
      <c r="C965" s="1" t="s">
        <v>5734</v>
      </c>
      <c r="D965" s="1" t="s">
        <v>5735</v>
      </c>
      <c r="E965" s="1" t="s">
        <v>5736</v>
      </c>
      <c r="F965" s="6">
        <v>29530</v>
      </c>
      <c r="G965" s="7">
        <v>0.83935695846045533</v>
      </c>
      <c r="H965" s="10">
        <v>40535</v>
      </c>
      <c r="I965" s="11">
        <v>85.22</v>
      </c>
      <c r="J965" s="10">
        <v>41631</v>
      </c>
      <c r="K965" s="11">
        <v>156.75</v>
      </c>
    </row>
    <row r="966" spans="1:11" ht="135">
      <c r="A966" s="1" t="s">
        <v>5737</v>
      </c>
      <c r="B966" s="1" t="s">
        <v>5738</v>
      </c>
      <c r="C966" s="1" t="s">
        <v>5739</v>
      </c>
      <c r="D966" s="1" t="s">
        <v>5740</v>
      </c>
      <c r="E966" s="1" t="s">
        <v>5741</v>
      </c>
      <c r="F966" s="6">
        <v>36986</v>
      </c>
      <c r="G966" s="7">
        <v>0.28738496932515339</v>
      </c>
      <c r="H966" s="10">
        <v>39256</v>
      </c>
      <c r="I966" s="11">
        <v>104.32000000000001</v>
      </c>
      <c r="J966" s="10">
        <v>40352</v>
      </c>
      <c r="K966" s="11">
        <v>134.30000000000001</v>
      </c>
    </row>
    <row r="967" spans="1:11" ht="135">
      <c r="A967" s="1" t="s">
        <v>5742</v>
      </c>
      <c r="B967" s="1" t="s">
        <v>5743</v>
      </c>
      <c r="C967" s="1" t="s">
        <v>5744</v>
      </c>
      <c r="D967" s="1" t="s">
        <v>5745</v>
      </c>
      <c r="E967" s="1" t="s">
        <v>5746</v>
      </c>
      <c r="F967" s="6">
        <v>41126</v>
      </c>
      <c r="G967" s="7">
        <v>6.6451315182279536E-2</v>
      </c>
      <c r="H967" s="10">
        <v>41144</v>
      </c>
      <c r="I967" s="11">
        <v>21.67</v>
      </c>
      <c r="J967" s="10">
        <v>42239</v>
      </c>
      <c r="K967" s="11">
        <v>23.11</v>
      </c>
    </row>
    <row r="968" spans="1:11" ht="135">
      <c r="A968" s="1" t="s">
        <v>5747</v>
      </c>
      <c r="B968" s="1" t="s">
        <v>5748</v>
      </c>
      <c r="C968" s="1" t="s">
        <v>5749</v>
      </c>
      <c r="D968" s="1" t="s">
        <v>5750</v>
      </c>
      <c r="E968" s="1" t="s">
        <v>5751</v>
      </c>
      <c r="F968" s="6">
        <v>41764</v>
      </c>
      <c r="G968" s="7">
        <v>0.34894276541569813</v>
      </c>
      <c r="H968" s="10">
        <v>41782</v>
      </c>
      <c r="I968" s="11">
        <v>90.33</v>
      </c>
      <c r="J968" s="10">
        <v>42878</v>
      </c>
      <c r="K968" s="11">
        <v>121.85000000000001</v>
      </c>
    </row>
    <row r="969" spans="1:11" ht="135">
      <c r="A969" s="1" t="s">
        <v>5757</v>
      </c>
      <c r="B969" s="1" t="s">
        <v>5758</v>
      </c>
      <c r="C969" s="1" t="s">
        <v>5759</v>
      </c>
      <c r="D969" s="1" t="s">
        <v>5760</v>
      </c>
      <c r="E969" s="1" t="s">
        <v>5761</v>
      </c>
      <c r="F969" s="6">
        <v>41734</v>
      </c>
      <c r="G969" s="7">
        <v>-0.57338468121523323</v>
      </c>
      <c r="H969" s="10">
        <v>41813</v>
      </c>
      <c r="I969" s="11">
        <v>93.48</v>
      </c>
      <c r="J969" s="10">
        <v>42909</v>
      </c>
      <c r="K969" s="11">
        <v>39.880000000000003</v>
      </c>
    </row>
    <row r="970" spans="1:11" ht="135">
      <c r="A970" s="1" t="s">
        <v>5767</v>
      </c>
      <c r="B970" s="1" t="s">
        <v>5768</v>
      </c>
      <c r="C970" s="1" t="s">
        <v>5769</v>
      </c>
      <c r="D970" s="1" t="s">
        <v>5770</v>
      </c>
      <c r="E970" s="1" t="s">
        <v>5771</v>
      </c>
      <c r="F970" s="6">
        <v>38082</v>
      </c>
      <c r="G970" s="7">
        <v>-0.22591491231034364</v>
      </c>
      <c r="H970" s="10">
        <v>38100</v>
      </c>
      <c r="I970" s="11">
        <v>591.86</v>
      </c>
      <c r="J970" s="10">
        <v>39195</v>
      </c>
      <c r="K970" s="11">
        <v>458.15000000000003</v>
      </c>
    </row>
    <row r="971" spans="1:11" ht="135">
      <c r="A971" s="1" t="s">
        <v>5772</v>
      </c>
      <c r="B971" s="1" t="s">
        <v>5773</v>
      </c>
      <c r="C971" s="1" t="s">
        <v>5774</v>
      </c>
      <c r="D971" s="1" t="s">
        <v>5775</v>
      </c>
      <c r="E971" s="1" t="s">
        <v>5776</v>
      </c>
      <c r="F971" s="6">
        <v>35890</v>
      </c>
      <c r="G971" s="7">
        <v>-0.70860889133829341</v>
      </c>
      <c r="H971" s="10">
        <v>35908</v>
      </c>
      <c r="I971" s="11">
        <v>870.96</v>
      </c>
      <c r="J971" s="10">
        <v>37004</v>
      </c>
      <c r="K971" s="11">
        <v>253.79</v>
      </c>
    </row>
    <row r="972" spans="1:11" ht="135">
      <c r="A972" s="1" t="s">
        <v>5777</v>
      </c>
      <c r="B972" s="1" t="s">
        <v>5778</v>
      </c>
      <c r="C972" s="1" t="s">
        <v>5779</v>
      </c>
      <c r="D972" s="1" t="s">
        <v>5780</v>
      </c>
      <c r="E972" s="1" t="s">
        <v>5781</v>
      </c>
      <c r="F972" s="6">
        <v>41095</v>
      </c>
      <c r="G972" s="7">
        <v>-0.10401860315287194</v>
      </c>
      <c r="H972" s="10">
        <v>41113</v>
      </c>
      <c r="I972" s="11">
        <v>993.38</v>
      </c>
      <c r="J972" s="10">
        <v>42208</v>
      </c>
      <c r="K972" s="11">
        <v>890.05000000000007</v>
      </c>
    </row>
    <row r="973" spans="1:11" ht="135">
      <c r="A973" s="1" t="s">
        <v>5786</v>
      </c>
      <c r="B973" s="1" t="s">
        <v>5787</v>
      </c>
      <c r="C973" s="1" t="s">
        <v>4338</v>
      </c>
      <c r="D973" s="1" t="s">
        <v>4339</v>
      </c>
      <c r="E973" s="1" t="s">
        <v>4340</v>
      </c>
      <c r="F973" s="6">
        <v>37746</v>
      </c>
      <c r="G973" s="7">
        <v>-0.18735386804920207</v>
      </c>
      <c r="H973" s="10">
        <v>41719</v>
      </c>
      <c r="I973" s="11">
        <v>98.37</v>
      </c>
      <c r="J973" s="10">
        <v>42815</v>
      </c>
      <c r="K973" s="11">
        <v>79.94</v>
      </c>
    </row>
    <row r="974" spans="1:11" ht="135">
      <c r="A974" s="1" t="s">
        <v>5786</v>
      </c>
      <c r="B974" s="1" t="s">
        <v>5787</v>
      </c>
      <c r="C974" s="1" t="s">
        <v>4341</v>
      </c>
      <c r="D974" s="1" t="s">
        <v>4342</v>
      </c>
      <c r="E974" s="1" t="s">
        <v>4343</v>
      </c>
      <c r="F974" s="6">
        <v>37746</v>
      </c>
      <c r="G974" s="7">
        <v>2.2447455843173367</v>
      </c>
      <c r="H974" s="10">
        <v>37764</v>
      </c>
      <c r="I974" s="11">
        <v>304.03000000000003</v>
      </c>
      <c r="J974" s="10">
        <v>38860</v>
      </c>
      <c r="K974" s="11">
        <v>986.5</v>
      </c>
    </row>
    <row r="975" spans="1:11" ht="135">
      <c r="A975" s="1" t="s">
        <v>5788</v>
      </c>
      <c r="B975" s="1" t="s">
        <v>5789</v>
      </c>
      <c r="C975" s="1" t="s">
        <v>5790</v>
      </c>
      <c r="D975" s="1" t="s">
        <v>5791</v>
      </c>
      <c r="E975" s="1" t="s">
        <v>5792</v>
      </c>
      <c r="F975" s="6">
        <v>38082</v>
      </c>
      <c r="G975" s="7">
        <v>-0.79126637554585155</v>
      </c>
      <c r="H975" s="10">
        <v>39074</v>
      </c>
      <c r="I975" s="11">
        <v>103.05</v>
      </c>
      <c r="J975" s="10">
        <v>40170</v>
      </c>
      <c r="K975" s="11">
        <v>21.51</v>
      </c>
    </row>
    <row r="976" spans="1:11" ht="135">
      <c r="A976" s="1" t="s">
        <v>5794</v>
      </c>
      <c r="B976" s="1" t="s">
        <v>5795</v>
      </c>
      <c r="C976" s="1" t="s">
        <v>5796</v>
      </c>
      <c r="D976" s="1" t="s">
        <v>5797</v>
      </c>
      <c r="E976" s="1" t="s">
        <v>5798</v>
      </c>
      <c r="F976" s="6">
        <v>39999</v>
      </c>
      <c r="G976" s="7">
        <v>-0.52795222897148153</v>
      </c>
      <c r="H976" s="10">
        <v>41752</v>
      </c>
      <c r="I976" s="11">
        <v>97.13</v>
      </c>
      <c r="J976" s="10">
        <v>42848</v>
      </c>
      <c r="K976" s="11">
        <v>45.85</v>
      </c>
    </row>
    <row r="977" spans="1:11" ht="135">
      <c r="A977" s="1" t="s">
        <v>5799</v>
      </c>
      <c r="B977" s="1" t="s">
        <v>5800</v>
      </c>
      <c r="C977" s="1" t="s">
        <v>5801</v>
      </c>
      <c r="D977" s="1" t="s">
        <v>5802</v>
      </c>
      <c r="E977" s="1" t="s">
        <v>5803</v>
      </c>
      <c r="F977" s="6">
        <v>40364</v>
      </c>
      <c r="G977" s="7">
        <v>-0.43445807770961142</v>
      </c>
      <c r="H977" s="10">
        <v>40597</v>
      </c>
      <c r="I977" s="11">
        <v>97.8</v>
      </c>
      <c r="J977" s="10">
        <v>41693</v>
      </c>
      <c r="K977" s="11">
        <v>55.31</v>
      </c>
    </row>
    <row r="978" spans="1:11" ht="135">
      <c r="A978" s="1" t="s">
        <v>5804</v>
      </c>
      <c r="B978" s="1" t="s">
        <v>5805</v>
      </c>
      <c r="C978" s="1" t="s">
        <v>5806</v>
      </c>
      <c r="D978" s="1" t="s">
        <v>5807</v>
      </c>
      <c r="E978" s="1" t="s">
        <v>5808</v>
      </c>
      <c r="F978" s="6">
        <v>39908</v>
      </c>
      <c r="G978" s="7">
        <v>0.28021978021978022</v>
      </c>
      <c r="H978" s="10">
        <v>39926</v>
      </c>
      <c r="I978" s="11">
        <v>45.5</v>
      </c>
      <c r="J978" s="10">
        <v>41022</v>
      </c>
      <c r="K978" s="11">
        <v>58.25</v>
      </c>
    </row>
    <row r="979" spans="1:11" ht="135">
      <c r="A979" s="1" t="s">
        <v>5811</v>
      </c>
      <c r="B979" s="1" t="s">
        <v>5812</v>
      </c>
      <c r="C979" s="1" t="s">
        <v>5813</v>
      </c>
      <c r="D979" s="1" t="s">
        <v>5814</v>
      </c>
      <c r="E979" s="1" t="s">
        <v>5815</v>
      </c>
      <c r="F979" s="6">
        <v>40668</v>
      </c>
      <c r="G979" s="7">
        <v>-0.90322580645161288</v>
      </c>
      <c r="H979" s="10">
        <v>40686</v>
      </c>
      <c r="I979" s="11">
        <v>0.62</v>
      </c>
      <c r="J979" s="10">
        <v>41782</v>
      </c>
      <c r="K979" s="11">
        <v>0.06</v>
      </c>
    </row>
    <row r="980" spans="1:11" ht="135">
      <c r="A980" s="1" t="s">
        <v>5827</v>
      </c>
      <c r="B980" s="1" t="s">
        <v>5828</v>
      </c>
      <c r="C980" s="1" t="s">
        <v>5829</v>
      </c>
      <c r="D980" s="1" t="s">
        <v>5830</v>
      </c>
      <c r="E980" s="1" t="s">
        <v>5831</v>
      </c>
      <c r="F980" s="6">
        <v>38357</v>
      </c>
      <c r="G980" s="7">
        <v>-7.5747205110654643E-3</v>
      </c>
      <c r="H980" s="10">
        <v>38375</v>
      </c>
      <c r="I980" s="11">
        <v>219.15</v>
      </c>
      <c r="J980" s="10">
        <v>39470</v>
      </c>
      <c r="K980" s="11">
        <v>217.49</v>
      </c>
    </row>
    <row r="981" spans="1:11" ht="135">
      <c r="A981" s="1" t="s">
        <v>5832</v>
      </c>
      <c r="B981" s="1" t="s">
        <v>5833</v>
      </c>
      <c r="C981" s="1" t="s">
        <v>5834</v>
      </c>
      <c r="D981" s="1" t="s">
        <v>5835</v>
      </c>
      <c r="E981" s="1" t="s">
        <v>5836</v>
      </c>
      <c r="F981" s="6">
        <v>40364</v>
      </c>
      <c r="G981" s="7">
        <v>-0.89434219495569189</v>
      </c>
      <c r="H981" s="10">
        <v>40382</v>
      </c>
      <c r="I981" s="11">
        <v>58.68</v>
      </c>
      <c r="J981" s="10">
        <v>41478</v>
      </c>
      <c r="K981" s="11">
        <v>6.2</v>
      </c>
    </row>
    <row r="982" spans="1:11" ht="135">
      <c r="A982" s="1" t="s">
        <v>5837</v>
      </c>
      <c r="B982" s="1" t="s">
        <v>5838</v>
      </c>
      <c r="C982" s="1" t="s">
        <v>5839</v>
      </c>
      <c r="D982" s="1" t="s">
        <v>5840</v>
      </c>
      <c r="E982" s="1" t="s">
        <v>5841</v>
      </c>
      <c r="F982" s="6">
        <v>41460</v>
      </c>
      <c r="G982" s="7">
        <v>0.43273403595784238</v>
      </c>
      <c r="H982" s="10">
        <v>41478</v>
      </c>
      <c r="I982" s="11">
        <v>161.30000000000001</v>
      </c>
      <c r="J982" s="10">
        <v>42574</v>
      </c>
      <c r="K982" s="11">
        <v>231.1</v>
      </c>
    </row>
    <row r="983" spans="1:11" ht="135">
      <c r="A983" s="1" t="s">
        <v>5844</v>
      </c>
      <c r="B983" s="1" t="s">
        <v>5845</v>
      </c>
      <c r="C983" s="1" t="s">
        <v>5846</v>
      </c>
      <c r="D983" s="1" t="s">
        <v>5847</v>
      </c>
      <c r="E983" s="1" t="s">
        <v>5848</v>
      </c>
      <c r="F983" s="6">
        <v>39360</v>
      </c>
      <c r="G983" s="7">
        <v>-0.79679144385026734</v>
      </c>
      <c r="H983" s="10">
        <v>39378</v>
      </c>
      <c r="I983" s="11">
        <v>1.87</v>
      </c>
      <c r="J983" s="10">
        <v>40474</v>
      </c>
      <c r="K983" s="11">
        <v>0.38</v>
      </c>
    </row>
    <row r="984" spans="1:11" ht="135">
      <c r="A984" s="1" t="s">
        <v>5855</v>
      </c>
      <c r="B984" s="1" t="s">
        <v>5856</v>
      </c>
      <c r="C984" s="1" t="s">
        <v>5857</v>
      </c>
      <c r="D984" s="1" t="s">
        <v>5858</v>
      </c>
      <c r="E984" s="1" t="s">
        <v>5859</v>
      </c>
      <c r="F984" s="6">
        <v>41369</v>
      </c>
      <c r="G984" s="7">
        <v>-0.11287278218195552</v>
      </c>
      <c r="H984" s="10">
        <v>41387</v>
      </c>
      <c r="I984" s="11">
        <v>26.490000000000002</v>
      </c>
      <c r="J984" s="10">
        <v>42483</v>
      </c>
      <c r="K984" s="11">
        <v>23.5</v>
      </c>
    </row>
    <row r="985" spans="1:11" ht="135">
      <c r="A985" s="1" t="s">
        <v>5865</v>
      </c>
      <c r="B985" s="1" t="s">
        <v>5866</v>
      </c>
      <c r="C985" s="1" t="s">
        <v>5867</v>
      </c>
      <c r="D985" s="1" t="s">
        <v>5868</v>
      </c>
      <c r="E985" s="1" t="s">
        <v>5869</v>
      </c>
      <c r="F985" s="6">
        <v>40273</v>
      </c>
      <c r="G985" s="7">
        <v>0.42636191785530164</v>
      </c>
      <c r="H985" s="10">
        <v>41478</v>
      </c>
      <c r="I985" s="11">
        <v>116.38</v>
      </c>
      <c r="J985" s="10">
        <v>42574</v>
      </c>
      <c r="K985" s="11">
        <v>166</v>
      </c>
    </row>
    <row r="986" spans="1:11" ht="135">
      <c r="A986" s="1" t="s">
        <v>5870</v>
      </c>
      <c r="B986" s="1" t="s">
        <v>5871</v>
      </c>
      <c r="C986" s="1" t="s">
        <v>5872</v>
      </c>
      <c r="D986" s="1" t="s">
        <v>5873</v>
      </c>
      <c r="E986" s="1" t="s">
        <v>5874</v>
      </c>
      <c r="F986" s="6">
        <v>37716</v>
      </c>
      <c r="G986" s="7">
        <v>-0.90364308342133048</v>
      </c>
      <c r="H986" s="10">
        <v>38830</v>
      </c>
      <c r="I986" s="11">
        <v>113.64</v>
      </c>
      <c r="J986" s="10">
        <v>39926</v>
      </c>
      <c r="K986" s="11">
        <v>10.950000000000001</v>
      </c>
    </row>
    <row r="987" spans="1:11" ht="135">
      <c r="A987" s="1" t="s">
        <v>5882</v>
      </c>
      <c r="B987" s="1" t="s">
        <v>5883</v>
      </c>
      <c r="C987" s="1" t="s">
        <v>5884</v>
      </c>
      <c r="D987" s="1" t="s">
        <v>5885</v>
      </c>
      <c r="E987" s="1" t="s">
        <v>5886</v>
      </c>
      <c r="F987" s="6">
        <v>38296</v>
      </c>
      <c r="G987" s="7">
        <v>0.38204496458269177</v>
      </c>
      <c r="H987" s="10">
        <v>38587</v>
      </c>
      <c r="I987" s="11">
        <v>129.88</v>
      </c>
      <c r="J987" s="10">
        <v>39683</v>
      </c>
      <c r="K987" s="11">
        <v>179.5</v>
      </c>
    </row>
    <row r="988" spans="1:11" ht="135">
      <c r="A988" s="1" t="s">
        <v>5889</v>
      </c>
      <c r="B988" s="1" t="s">
        <v>5890</v>
      </c>
      <c r="C988" s="1" t="s">
        <v>5891</v>
      </c>
      <c r="D988" s="1" t="s">
        <v>5892</v>
      </c>
      <c r="E988" s="1" t="s">
        <v>5893</v>
      </c>
      <c r="F988" s="6">
        <v>37565</v>
      </c>
      <c r="G988" s="7">
        <v>0.30110000000000015</v>
      </c>
      <c r="H988" s="10">
        <v>37948</v>
      </c>
      <c r="I988" s="11">
        <v>100</v>
      </c>
      <c r="J988" s="10">
        <v>39044</v>
      </c>
      <c r="K988" s="11">
        <v>130.11000000000001</v>
      </c>
    </row>
    <row r="989" spans="1:11" ht="135">
      <c r="A989" s="1" t="s">
        <v>5894</v>
      </c>
      <c r="B989" s="1" t="s">
        <v>5895</v>
      </c>
      <c r="C989" s="1" t="s">
        <v>5896</v>
      </c>
      <c r="D989" s="1" t="s">
        <v>5897</v>
      </c>
      <c r="E989" s="1" t="s">
        <v>5898</v>
      </c>
      <c r="F989" s="6">
        <v>38022</v>
      </c>
      <c r="G989" s="7">
        <v>-0.20567891188095788</v>
      </c>
      <c r="H989" s="10">
        <v>38040</v>
      </c>
      <c r="I989" s="11">
        <v>344.08</v>
      </c>
      <c r="J989" s="10">
        <v>39136</v>
      </c>
      <c r="K989" s="11">
        <v>273.31</v>
      </c>
    </row>
    <row r="990" spans="1:11" ht="135">
      <c r="A990" s="1" t="s">
        <v>5899</v>
      </c>
      <c r="B990" s="1" t="s">
        <v>5900</v>
      </c>
      <c r="C990" s="1" t="s">
        <v>5901</v>
      </c>
      <c r="D990" s="1" t="s">
        <v>5902</v>
      </c>
      <c r="E990" s="1" t="s">
        <v>5903</v>
      </c>
      <c r="F990" s="6">
        <v>39784</v>
      </c>
      <c r="G990" s="7">
        <v>5.7075737296349276</v>
      </c>
      <c r="H990" s="10">
        <v>39805</v>
      </c>
      <c r="I990" s="11">
        <v>216.67000000000002</v>
      </c>
      <c r="J990" s="10">
        <v>40900</v>
      </c>
      <c r="K990" s="11">
        <v>1453.33</v>
      </c>
    </row>
    <row r="991" spans="1:11" ht="135">
      <c r="A991" s="1" t="s">
        <v>5899</v>
      </c>
      <c r="B991" s="1" t="s">
        <v>5900</v>
      </c>
      <c r="C991" s="1" t="s">
        <v>5901</v>
      </c>
      <c r="D991" s="1" t="s">
        <v>5902</v>
      </c>
      <c r="E991" s="1" t="s">
        <v>5904</v>
      </c>
      <c r="F991" s="6">
        <v>39784</v>
      </c>
      <c r="G991" s="7">
        <v>6.7819778541428022</v>
      </c>
      <c r="H991" s="10">
        <v>39796</v>
      </c>
      <c r="I991" s="11">
        <v>183.33</v>
      </c>
      <c r="J991" s="10">
        <v>40891</v>
      </c>
      <c r="K991" s="11">
        <v>1426.67</v>
      </c>
    </row>
    <row r="992" spans="1:11" ht="135">
      <c r="A992" s="1" t="s">
        <v>5910</v>
      </c>
      <c r="B992" s="1" t="s">
        <v>5911</v>
      </c>
      <c r="C992" s="1" t="s">
        <v>5912</v>
      </c>
      <c r="D992" s="1" t="s">
        <v>5913</v>
      </c>
      <c r="E992" s="1" t="s">
        <v>5914</v>
      </c>
      <c r="F992" s="6">
        <v>41734</v>
      </c>
      <c r="G992" s="7">
        <v>-0.39472398632144595</v>
      </c>
      <c r="H992" s="10">
        <v>41752</v>
      </c>
      <c r="I992" s="11">
        <v>40.94</v>
      </c>
      <c r="J992" s="10">
        <v>42848</v>
      </c>
      <c r="K992" s="11">
        <v>24.78</v>
      </c>
    </row>
    <row r="993" spans="1:11" ht="135">
      <c r="A993" s="1" t="s">
        <v>5921</v>
      </c>
      <c r="B993" s="1" t="s">
        <v>5922</v>
      </c>
      <c r="C993" s="1" t="s">
        <v>5923</v>
      </c>
      <c r="D993" s="1" t="s">
        <v>5924</v>
      </c>
      <c r="E993" s="1" t="s">
        <v>5925</v>
      </c>
      <c r="F993" s="6">
        <v>41034</v>
      </c>
      <c r="G993" s="7">
        <v>4.6347376201034729</v>
      </c>
      <c r="H993" s="10">
        <v>41052</v>
      </c>
      <c r="I993" s="11">
        <v>67.650000000000006</v>
      </c>
      <c r="J993" s="10">
        <v>42147</v>
      </c>
      <c r="K993" s="11">
        <v>381.19</v>
      </c>
    </row>
    <row r="994" spans="1:11" ht="135">
      <c r="A994" s="1" t="s">
        <v>5926</v>
      </c>
      <c r="B994" s="1" t="s">
        <v>5927</v>
      </c>
      <c r="C994" s="1" t="s">
        <v>5928</v>
      </c>
      <c r="D994" s="1" t="s">
        <v>5929</v>
      </c>
      <c r="E994" s="1" t="s">
        <v>5930</v>
      </c>
      <c r="F994" s="6">
        <v>39118</v>
      </c>
      <c r="G994" s="7">
        <v>0.60670615208253709</v>
      </c>
      <c r="H994" s="10">
        <v>40444</v>
      </c>
      <c r="I994" s="11">
        <v>104.68</v>
      </c>
      <c r="J994" s="10">
        <v>41540</v>
      </c>
      <c r="K994" s="11">
        <v>168.19</v>
      </c>
    </row>
    <row r="995" spans="1:11" ht="150">
      <c r="A995" s="1" t="s">
        <v>5926</v>
      </c>
      <c r="B995" s="1" t="s">
        <v>5927</v>
      </c>
      <c r="C995" s="1" t="s">
        <v>5931</v>
      </c>
      <c r="D995" s="1" t="s">
        <v>5932</v>
      </c>
      <c r="E995" s="1" t="s">
        <v>5933</v>
      </c>
      <c r="F995" s="6">
        <v>39118</v>
      </c>
      <c r="G995" s="7">
        <v>1.1672123865272872</v>
      </c>
      <c r="H995" s="10">
        <v>39127</v>
      </c>
      <c r="I995" s="11">
        <v>1395.71</v>
      </c>
      <c r="J995" s="10">
        <v>40223</v>
      </c>
      <c r="K995" s="11">
        <v>3024.8</v>
      </c>
    </row>
    <row r="996" spans="1:11" ht="135">
      <c r="A996" s="1" t="s">
        <v>5942</v>
      </c>
      <c r="B996" s="1" t="s">
        <v>5943</v>
      </c>
      <c r="C996" s="1" t="s">
        <v>5944</v>
      </c>
      <c r="D996" s="1" t="s">
        <v>5945</v>
      </c>
      <c r="E996" s="1" t="s">
        <v>5946</v>
      </c>
      <c r="F996" s="6">
        <v>40760</v>
      </c>
      <c r="G996" s="7">
        <v>-0.52007136485281003</v>
      </c>
      <c r="H996" s="10">
        <v>40778</v>
      </c>
      <c r="I996" s="11">
        <v>11.21</v>
      </c>
      <c r="J996" s="10">
        <v>41874</v>
      </c>
      <c r="K996" s="11">
        <v>5.38</v>
      </c>
    </row>
    <row r="997" spans="1:11" ht="135">
      <c r="A997" s="1" t="s">
        <v>5942</v>
      </c>
      <c r="B997" s="1" t="s">
        <v>5943</v>
      </c>
      <c r="C997" s="1" t="s">
        <v>5944</v>
      </c>
      <c r="D997" s="1" t="s">
        <v>5945</v>
      </c>
      <c r="E997" s="1" t="s">
        <v>5947</v>
      </c>
      <c r="F997" s="6">
        <v>40760</v>
      </c>
      <c r="G997" s="7">
        <v>-0.59047619047619049</v>
      </c>
      <c r="H997" s="10">
        <v>40769</v>
      </c>
      <c r="I997" s="11">
        <v>11.55</v>
      </c>
      <c r="J997" s="10">
        <v>41865</v>
      </c>
      <c r="K997" s="11">
        <v>4.7300000000000004</v>
      </c>
    </row>
    <row r="998" spans="1:11" ht="135">
      <c r="A998" s="1" t="s">
        <v>5959</v>
      </c>
      <c r="B998" s="1" t="s">
        <v>5960</v>
      </c>
      <c r="C998" s="1" t="s">
        <v>5961</v>
      </c>
      <c r="D998" s="1" t="s">
        <v>5962</v>
      </c>
      <c r="E998" s="1" t="s">
        <v>5963</v>
      </c>
      <c r="F998" s="6">
        <v>41644</v>
      </c>
      <c r="G998" s="7">
        <v>0.19505015918784166</v>
      </c>
      <c r="H998" s="10">
        <v>41662</v>
      </c>
      <c r="I998" s="11">
        <v>166.47</v>
      </c>
      <c r="J998" s="10">
        <v>42758</v>
      </c>
      <c r="K998" s="11">
        <v>198.94</v>
      </c>
    </row>
    <row r="999" spans="1:11" ht="135">
      <c r="A999" s="1" t="s">
        <v>5967</v>
      </c>
      <c r="B999" s="1" t="s">
        <v>5968</v>
      </c>
      <c r="C999" s="1" t="s">
        <v>5969</v>
      </c>
      <c r="D999" s="1" t="s">
        <v>5970</v>
      </c>
      <c r="E999" s="1" t="s">
        <v>5971</v>
      </c>
      <c r="F999" s="6">
        <v>39087</v>
      </c>
      <c r="G999" s="7">
        <v>-0.18609729786618245</v>
      </c>
      <c r="H999" s="10">
        <v>39105</v>
      </c>
      <c r="I999" s="11">
        <v>380.07</v>
      </c>
      <c r="J999" s="10">
        <v>40201</v>
      </c>
      <c r="K999" s="11">
        <v>309.34000000000003</v>
      </c>
    </row>
    <row r="1000" spans="1:11" ht="135">
      <c r="A1000" s="1" t="s">
        <v>5972</v>
      </c>
      <c r="B1000" s="1" t="s">
        <v>5973</v>
      </c>
      <c r="C1000" s="1" t="s">
        <v>5974</v>
      </c>
      <c r="D1000" s="1" t="s">
        <v>5975</v>
      </c>
      <c r="E1000" s="1" t="s">
        <v>5976</v>
      </c>
      <c r="F1000" s="6">
        <v>39234</v>
      </c>
      <c r="G1000" s="7">
        <v>0.90615106286748082</v>
      </c>
      <c r="H1000" s="10">
        <v>39256</v>
      </c>
      <c r="I1000" s="11">
        <v>132.66</v>
      </c>
      <c r="J1000" s="10">
        <v>40352</v>
      </c>
      <c r="K1000" s="11">
        <v>252.87</v>
      </c>
    </row>
    <row r="1001" spans="1:11" ht="135">
      <c r="A1001" s="1" t="s">
        <v>5972</v>
      </c>
      <c r="B1001" s="1" t="s">
        <v>5973</v>
      </c>
      <c r="C1001" s="1" t="s">
        <v>5974</v>
      </c>
      <c r="D1001" s="1" t="s">
        <v>5975</v>
      </c>
      <c r="E1001" s="1" t="s">
        <v>5977</v>
      </c>
      <c r="F1001" s="6">
        <v>39234</v>
      </c>
      <c r="G1001" s="7">
        <v>0.80961653684841217</v>
      </c>
      <c r="H1001" s="10">
        <v>39247</v>
      </c>
      <c r="I1001" s="11">
        <v>133.52000000000001</v>
      </c>
      <c r="J1001" s="10">
        <v>40343</v>
      </c>
      <c r="K1001" s="11">
        <v>241.62</v>
      </c>
    </row>
    <row r="1002" spans="1:11" ht="135">
      <c r="A1002" s="1" t="s">
        <v>5980</v>
      </c>
      <c r="B1002" s="1" t="s">
        <v>5981</v>
      </c>
      <c r="C1002" s="1" t="s">
        <v>5982</v>
      </c>
      <c r="D1002" s="1" t="s">
        <v>5983</v>
      </c>
      <c r="E1002" s="1" t="s">
        <v>5984</v>
      </c>
      <c r="F1002" s="6">
        <v>41187</v>
      </c>
      <c r="G1002" s="7">
        <v>-0.1046831955922866</v>
      </c>
      <c r="H1002" s="10">
        <v>41205</v>
      </c>
      <c r="I1002" s="11">
        <v>145.20000000000002</v>
      </c>
      <c r="J1002" s="10">
        <v>42300</v>
      </c>
      <c r="K1002" s="11">
        <v>130</v>
      </c>
    </row>
    <row r="1003" spans="1:11" ht="135">
      <c r="A1003" s="1" t="s">
        <v>5987</v>
      </c>
      <c r="B1003" s="1" t="s">
        <v>5988</v>
      </c>
      <c r="C1003" s="1" t="s">
        <v>5989</v>
      </c>
      <c r="D1003" s="1" t="s">
        <v>5990</v>
      </c>
      <c r="E1003" s="1" t="s">
        <v>5991</v>
      </c>
      <c r="F1003" s="6">
        <v>41310</v>
      </c>
      <c r="G1003" s="7">
        <v>0.12373816213966074</v>
      </c>
      <c r="H1003" s="10">
        <v>41328</v>
      </c>
      <c r="I1003" s="11">
        <v>96.09</v>
      </c>
      <c r="J1003" s="10">
        <v>42423</v>
      </c>
      <c r="K1003" s="11">
        <v>107.98</v>
      </c>
    </row>
    <row r="1004" spans="1:11" ht="135">
      <c r="A1004" s="1" t="s">
        <v>5997</v>
      </c>
      <c r="B1004" s="1" t="s">
        <v>5998</v>
      </c>
      <c r="C1004" s="1" t="s">
        <v>5999</v>
      </c>
      <c r="D1004" s="1" t="s">
        <v>6000</v>
      </c>
      <c r="E1004" s="1" t="s">
        <v>6001</v>
      </c>
      <c r="F1004" s="6">
        <v>33882</v>
      </c>
      <c r="G1004" s="7">
        <v>-0.97188821627000577</v>
      </c>
      <c r="H1004" s="10">
        <v>33900</v>
      </c>
      <c r="I1004" s="11">
        <v>241.18</v>
      </c>
      <c r="J1004" s="10">
        <v>34995</v>
      </c>
      <c r="K1004" s="11">
        <v>6.78</v>
      </c>
    </row>
    <row r="1005" spans="1:11" ht="135">
      <c r="A1005" s="1" t="s">
        <v>6002</v>
      </c>
      <c r="B1005" s="1" t="s">
        <v>6003</v>
      </c>
      <c r="C1005" s="1" t="s">
        <v>6004</v>
      </c>
      <c r="D1005" s="1" t="s">
        <v>6005</v>
      </c>
      <c r="E1005" s="1" t="s">
        <v>6006</v>
      </c>
      <c r="F1005" s="6">
        <v>36530</v>
      </c>
      <c r="G1005" s="7">
        <v>0.425897714907508</v>
      </c>
      <c r="H1005" s="10">
        <v>36548</v>
      </c>
      <c r="I1005" s="11">
        <v>45.95</v>
      </c>
      <c r="J1005" s="10">
        <v>37644</v>
      </c>
      <c r="K1005" s="11">
        <v>65.52</v>
      </c>
    </row>
    <row r="1006" spans="1:11" ht="135">
      <c r="A1006" s="1" t="s">
        <v>6007</v>
      </c>
      <c r="B1006" s="1" t="s">
        <v>6008</v>
      </c>
      <c r="C1006" s="1" t="s">
        <v>6009</v>
      </c>
      <c r="D1006" s="1" t="s">
        <v>6010</v>
      </c>
      <c r="E1006" s="1" t="s">
        <v>6011</v>
      </c>
      <c r="F1006" s="6">
        <v>40940</v>
      </c>
      <c r="G1006" s="7">
        <v>-0.81123423767672909</v>
      </c>
      <c r="H1006" s="10">
        <v>40962</v>
      </c>
      <c r="I1006" s="11">
        <v>78.510000000000005</v>
      </c>
      <c r="J1006" s="10">
        <v>42058</v>
      </c>
      <c r="K1006" s="11">
        <v>14.82</v>
      </c>
    </row>
    <row r="1007" spans="1:11" ht="135">
      <c r="A1007" s="1" t="s">
        <v>6012</v>
      </c>
      <c r="B1007" s="1" t="s">
        <v>6013</v>
      </c>
      <c r="C1007" s="1" t="s">
        <v>6014</v>
      </c>
      <c r="D1007" s="1" t="s">
        <v>6015</v>
      </c>
      <c r="E1007" s="1" t="s">
        <v>6016</v>
      </c>
      <c r="F1007" s="6">
        <v>40456</v>
      </c>
      <c r="G1007" s="7">
        <v>1.0190188172043009</v>
      </c>
      <c r="H1007" s="10">
        <v>40474</v>
      </c>
      <c r="I1007" s="11">
        <v>297.60000000000002</v>
      </c>
      <c r="J1007" s="10">
        <v>41570</v>
      </c>
      <c r="K1007" s="11">
        <v>600.86</v>
      </c>
    </row>
    <row r="1008" spans="1:11" ht="135">
      <c r="A1008" s="1" t="s">
        <v>6017</v>
      </c>
      <c r="B1008" s="1" t="s">
        <v>6018</v>
      </c>
      <c r="C1008" s="1" t="s">
        <v>6019</v>
      </c>
      <c r="D1008" s="1" t="s">
        <v>6020</v>
      </c>
      <c r="E1008" s="1" t="s">
        <v>6021</v>
      </c>
      <c r="F1008" s="6">
        <v>40395</v>
      </c>
      <c r="G1008" s="7">
        <v>0.2150789012273524</v>
      </c>
      <c r="H1008" s="10">
        <v>40413</v>
      </c>
      <c r="I1008" s="11">
        <v>17.11</v>
      </c>
      <c r="J1008" s="10">
        <v>41509</v>
      </c>
      <c r="K1008" s="11">
        <v>20.79</v>
      </c>
    </row>
    <row r="1009" spans="1:11" ht="135">
      <c r="A1009" s="1" t="s">
        <v>6022</v>
      </c>
      <c r="B1009" s="1" t="s">
        <v>6023</v>
      </c>
      <c r="C1009" s="1" t="s">
        <v>6024</v>
      </c>
      <c r="D1009" s="1" t="s">
        <v>6025</v>
      </c>
      <c r="E1009" s="1" t="s">
        <v>6026</v>
      </c>
      <c r="F1009" s="6">
        <v>38505</v>
      </c>
      <c r="G1009" s="7">
        <v>3.4917394542623064</v>
      </c>
      <c r="H1009" s="10">
        <v>38526</v>
      </c>
      <c r="I1009" s="11">
        <v>295.38</v>
      </c>
      <c r="J1009" s="10">
        <v>39622</v>
      </c>
      <c r="K1009" s="11">
        <v>1326.77</v>
      </c>
    </row>
    <row r="1010" spans="1:11" ht="135">
      <c r="A1010" s="1" t="s">
        <v>6022</v>
      </c>
      <c r="B1010" s="1" t="s">
        <v>6023</v>
      </c>
      <c r="C1010" s="1" t="s">
        <v>6024</v>
      </c>
      <c r="D1010" s="1" t="s">
        <v>6025</v>
      </c>
      <c r="E1010" s="1" t="s">
        <v>6027</v>
      </c>
      <c r="F1010" s="6">
        <v>38505</v>
      </c>
      <c r="G1010" s="7">
        <v>3.0409576770670306</v>
      </c>
      <c r="H1010" s="10">
        <v>38517</v>
      </c>
      <c r="I1010" s="11">
        <v>300.31</v>
      </c>
      <c r="J1010" s="10">
        <v>39613</v>
      </c>
      <c r="K1010" s="11">
        <v>1213.54</v>
      </c>
    </row>
    <row r="1011" spans="1:11" ht="135">
      <c r="A1011" s="1" t="s">
        <v>6028</v>
      </c>
      <c r="B1011" s="1" t="s">
        <v>6029</v>
      </c>
      <c r="C1011" s="1" t="s">
        <v>6030</v>
      </c>
      <c r="D1011" s="1" t="s">
        <v>6031</v>
      </c>
      <c r="E1011" s="1" t="s">
        <v>6032</v>
      </c>
      <c r="F1011" s="6">
        <v>41399</v>
      </c>
      <c r="G1011" s="7">
        <v>0.11800661584927367</v>
      </c>
      <c r="H1011" s="10">
        <v>41417</v>
      </c>
      <c r="I1011" s="11">
        <v>139.06</v>
      </c>
      <c r="J1011" s="10">
        <v>42513</v>
      </c>
      <c r="K1011" s="11">
        <v>155.47</v>
      </c>
    </row>
    <row r="1012" spans="1:11" ht="135">
      <c r="A1012" s="1" t="s">
        <v>6033</v>
      </c>
      <c r="B1012" s="1" t="s">
        <v>6034</v>
      </c>
      <c r="C1012" s="1" t="s">
        <v>6035</v>
      </c>
      <c r="D1012" s="1" t="s">
        <v>6036</v>
      </c>
      <c r="E1012" s="1" t="s">
        <v>6037</v>
      </c>
      <c r="F1012" s="6">
        <v>41126</v>
      </c>
      <c r="G1012" s="7">
        <v>0.54466190520359892</v>
      </c>
      <c r="H1012" s="10">
        <v>41144</v>
      </c>
      <c r="I1012" s="11">
        <v>107.81</v>
      </c>
      <c r="J1012" s="10">
        <v>42239</v>
      </c>
      <c r="K1012" s="11">
        <v>166.53</v>
      </c>
    </row>
    <row r="1013" spans="1:11" ht="135">
      <c r="A1013" s="1" t="s">
        <v>6038</v>
      </c>
      <c r="B1013" s="1" t="s">
        <v>6039</v>
      </c>
      <c r="C1013" s="1" t="s">
        <v>6040</v>
      </c>
      <c r="D1013" s="1" t="s">
        <v>6041</v>
      </c>
      <c r="E1013" s="1" t="s">
        <v>6042</v>
      </c>
      <c r="F1013" s="6">
        <v>40183</v>
      </c>
      <c r="G1013" s="7">
        <v>2.0271457085828346</v>
      </c>
      <c r="H1013" s="10">
        <v>40201</v>
      </c>
      <c r="I1013" s="11">
        <v>125.25</v>
      </c>
      <c r="J1013" s="10">
        <v>41297</v>
      </c>
      <c r="K1013" s="11">
        <v>379.15000000000003</v>
      </c>
    </row>
    <row r="1014" spans="1:11" ht="135">
      <c r="A1014" s="1" t="s">
        <v>6048</v>
      </c>
      <c r="B1014" s="1" t="s">
        <v>6049</v>
      </c>
      <c r="C1014" s="1" t="s">
        <v>6050</v>
      </c>
      <c r="D1014" s="1" t="s">
        <v>6051</v>
      </c>
      <c r="E1014" s="1" t="s">
        <v>6052</v>
      </c>
      <c r="F1014" s="6">
        <v>38661</v>
      </c>
      <c r="G1014" s="7">
        <v>-0.54452124415531611</v>
      </c>
      <c r="H1014" s="10">
        <v>41478</v>
      </c>
      <c r="I1014" s="11">
        <v>98.38</v>
      </c>
      <c r="J1014" s="10">
        <v>42574</v>
      </c>
      <c r="K1014" s="11">
        <v>44.81</v>
      </c>
    </row>
    <row r="1015" spans="1:11" ht="135">
      <c r="A1015" s="1" t="s">
        <v>6053</v>
      </c>
      <c r="B1015" s="1" t="s">
        <v>6054</v>
      </c>
      <c r="C1015" s="1" t="s">
        <v>6055</v>
      </c>
      <c r="D1015" s="1" t="s">
        <v>6056</v>
      </c>
      <c r="E1015" s="1" t="s">
        <v>6057</v>
      </c>
      <c r="F1015" s="6">
        <v>41126</v>
      </c>
      <c r="G1015" s="7">
        <v>0.53991161065037108</v>
      </c>
      <c r="H1015" s="10">
        <v>41144</v>
      </c>
      <c r="I1015" s="11">
        <v>366.56</v>
      </c>
      <c r="J1015" s="10">
        <v>42239</v>
      </c>
      <c r="K1015" s="11">
        <v>564.47</v>
      </c>
    </row>
    <row r="1016" spans="1:11" ht="135">
      <c r="A1016" s="1" t="s">
        <v>6063</v>
      </c>
      <c r="B1016" s="1" t="s">
        <v>6064</v>
      </c>
      <c r="C1016" s="1" t="s">
        <v>6065</v>
      </c>
      <c r="D1016" s="1" t="s">
        <v>6066</v>
      </c>
      <c r="E1016" s="1" t="s">
        <v>6067</v>
      </c>
      <c r="F1016" s="6">
        <v>39818</v>
      </c>
      <c r="G1016" s="7">
        <v>-0.40709677419354839</v>
      </c>
      <c r="H1016" s="10">
        <v>39836</v>
      </c>
      <c r="I1016" s="11">
        <v>31</v>
      </c>
      <c r="J1016" s="10">
        <v>40931</v>
      </c>
      <c r="K1016" s="11">
        <v>18.38</v>
      </c>
    </row>
    <row r="1017" spans="1:11" ht="135">
      <c r="A1017" s="1" t="s">
        <v>6063</v>
      </c>
      <c r="B1017" s="1" t="s">
        <v>6064</v>
      </c>
      <c r="C1017" s="1" t="s">
        <v>6068</v>
      </c>
      <c r="D1017" s="1" t="s">
        <v>6069</v>
      </c>
      <c r="E1017" s="1" t="s">
        <v>6070</v>
      </c>
      <c r="F1017" s="6">
        <v>39818</v>
      </c>
      <c r="G1017" s="7">
        <v>6.1731914893617015</v>
      </c>
      <c r="H1017" s="10">
        <v>39830</v>
      </c>
      <c r="I1017" s="11">
        <v>94</v>
      </c>
      <c r="J1017" s="10">
        <v>40925</v>
      </c>
      <c r="K1017" s="11">
        <v>674.28</v>
      </c>
    </row>
    <row r="1018" spans="1:11" ht="135">
      <c r="A1018" s="1" t="s">
        <v>5942</v>
      </c>
      <c r="B1018" s="1" t="s">
        <v>6071</v>
      </c>
      <c r="C1018" s="1" t="s">
        <v>5944</v>
      </c>
      <c r="D1018" s="1" t="s">
        <v>5945</v>
      </c>
      <c r="E1018" s="1" t="s">
        <v>5946</v>
      </c>
      <c r="F1018" s="6">
        <v>40760</v>
      </c>
      <c r="G1018" s="7">
        <v>-0.52007136485281003</v>
      </c>
      <c r="H1018" s="10">
        <v>40778</v>
      </c>
      <c r="I1018" s="11">
        <v>11.21</v>
      </c>
      <c r="J1018" s="10">
        <v>41874</v>
      </c>
      <c r="K1018" s="11">
        <v>5.38</v>
      </c>
    </row>
    <row r="1019" spans="1:11" ht="135">
      <c r="A1019" s="1" t="s">
        <v>5942</v>
      </c>
      <c r="B1019" s="1" t="s">
        <v>6071</v>
      </c>
      <c r="C1019" s="1" t="s">
        <v>5944</v>
      </c>
      <c r="D1019" s="1" t="s">
        <v>5945</v>
      </c>
      <c r="E1019" s="1" t="s">
        <v>5947</v>
      </c>
      <c r="F1019" s="6">
        <v>40760</v>
      </c>
      <c r="G1019" s="7">
        <v>-0.59047619047619049</v>
      </c>
      <c r="H1019" s="10">
        <v>40769</v>
      </c>
      <c r="I1019" s="11">
        <v>11.55</v>
      </c>
      <c r="J1019" s="10">
        <v>41865</v>
      </c>
      <c r="K1019" s="11">
        <v>4.7300000000000004</v>
      </c>
    </row>
    <row r="1020" spans="1:11" ht="135">
      <c r="A1020" s="1" t="s">
        <v>6078</v>
      </c>
      <c r="B1020" s="1" t="s">
        <v>6079</v>
      </c>
      <c r="C1020" s="1" t="s">
        <v>6080</v>
      </c>
      <c r="D1020" s="1" t="s">
        <v>6081</v>
      </c>
      <c r="E1020" s="1" t="s">
        <v>6082</v>
      </c>
      <c r="F1020" s="6">
        <v>38995</v>
      </c>
      <c r="G1020" s="7">
        <v>0.69392737259688742</v>
      </c>
      <c r="H1020" s="10">
        <v>39074</v>
      </c>
      <c r="I1020" s="11">
        <v>98.31</v>
      </c>
      <c r="J1020" s="10">
        <v>40170</v>
      </c>
      <c r="K1020" s="11">
        <v>166.53</v>
      </c>
    </row>
    <row r="1021" spans="1:11" ht="135">
      <c r="A1021" s="1" t="s">
        <v>6085</v>
      </c>
      <c r="B1021" s="1" t="s">
        <v>6086</v>
      </c>
      <c r="C1021" s="1" t="s">
        <v>6087</v>
      </c>
      <c r="D1021" s="1" t="s">
        <v>6088</v>
      </c>
      <c r="E1021" s="1" t="s">
        <v>6089</v>
      </c>
      <c r="F1021" s="6">
        <v>39452</v>
      </c>
      <c r="G1021" s="7">
        <v>-0.12458863706923314</v>
      </c>
      <c r="H1021" s="10">
        <v>39470</v>
      </c>
      <c r="I1021" s="11">
        <v>322.10000000000002</v>
      </c>
      <c r="J1021" s="10">
        <v>40566</v>
      </c>
      <c r="K1021" s="11">
        <v>281.97000000000003</v>
      </c>
    </row>
    <row r="1022" spans="1:11" ht="135">
      <c r="A1022" s="1" t="s">
        <v>6093</v>
      </c>
      <c r="B1022" s="1" t="s">
        <v>6094</v>
      </c>
      <c r="C1022" s="1" t="s">
        <v>6095</v>
      </c>
      <c r="D1022" s="1" t="s">
        <v>6096</v>
      </c>
      <c r="E1022" s="1" t="s">
        <v>6097</v>
      </c>
      <c r="F1022" s="6">
        <v>38969</v>
      </c>
      <c r="G1022" s="7">
        <v>7.61904761904761E-2</v>
      </c>
      <c r="H1022" s="10">
        <v>38983</v>
      </c>
      <c r="I1022" s="11">
        <v>101.85000000000001</v>
      </c>
      <c r="J1022" s="10">
        <v>40079</v>
      </c>
      <c r="K1022" s="11">
        <v>109.61</v>
      </c>
    </row>
    <row r="1023" spans="1:11" ht="135">
      <c r="A1023" s="1" t="s">
        <v>6093</v>
      </c>
      <c r="B1023" s="1" t="s">
        <v>6094</v>
      </c>
      <c r="C1023" s="1" t="s">
        <v>6095</v>
      </c>
      <c r="D1023" s="1" t="s">
        <v>6096</v>
      </c>
      <c r="E1023" s="1" t="s">
        <v>6098</v>
      </c>
      <c r="F1023" s="6">
        <v>38969</v>
      </c>
      <c r="G1023" s="7">
        <v>0.12260043538491985</v>
      </c>
      <c r="H1023" s="10">
        <v>38974</v>
      </c>
      <c r="I1023" s="11">
        <v>101.06</v>
      </c>
      <c r="J1023" s="10">
        <v>40070</v>
      </c>
      <c r="K1023" s="11">
        <v>113.45</v>
      </c>
    </row>
    <row r="1024" spans="1:11" ht="135">
      <c r="A1024" s="1" t="s">
        <v>6093</v>
      </c>
      <c r="B1024" s="1" t="s">
        <v>6099</v>
      </c>
      <c r="C1024" s="1" t="s">
        <v>6095</v>
      </c>
      <c r="D1024" s="1" t="s">
        <v>6096</v>
      </c>
      <c r="E1024" s="1" t="s">
        <v>6097</v>
      </c>
      <c r="F1024" s="6">
        <v>38969</v>
      </c>
      <c r="G1024" s="7">
        <v>7.61904761904761E-2</v>
      </c>
      <c r="H1024" s="10">
        <v>38983</v>
      </c>
      <c r="I1024" s="11">
        <v>101.85000000000001</v>
      </c>
      <c r="J1024" s="10">
        <v>40079</v>
      </c>
      <c r="K1024" s="11">
        <v>109.61</v>
      </c>
    </row>
    <row r="1025" spans="1:11" ht="135">
      <c r="A1025" s="1" t="s">
        <v>6093</v>
      </c>
      <c r="B1025" s="1" t="s">
        <v>6099</v>
      </c>
      <c r="C1025" s="1" t="s">
        <v>6095</v>
      </c>
      <c r="D1025" s="1" t="s">
        <v>6096</v>
      </c>
      <c r="E1025" s="1" t="s">
        <v>6098</v>
      </c>
      <c r="F1025" s="6">
        <v>38969</v>
      </c>
      <c r="G1025" s="7">
        <v>0.12260043538491985</v>
      </c>
      <c r="H1025" s="10">
        <v>38974</v>
      </c>
      <c r="I1025" s="11">
        <v>101.06</v>
      </c>
      <c r="J1025" s="10">
        <v>40070</v>
      </c>
      <c r="K1025" s="11">
        <v>113.45</v>
      </c>
    </row>
    <row r="1026" spans="1:11" ht="135">
      <c r="A1026" s="1" t="s">
        <v>6100</v>
      </c>
      <c r="B1026" s="1" t="s">
        <v>6101</v>
      </c>
      <c r="C1026" s="1" t="s">
        <v>6102</v>
      </c>
      <c r="D1026" s="1" t="s">
        <v>6103</v>
      </c>
      <c r="E1026" s="1" t="s">
        <v>6104</v>
      </c>
      <c r="F1026" s="6">
        <v>41310</v>
      </c>
      <c r="G1026" s="7">
        <v>-0.37883110906580769</v>
      </c>
      <c r="H1026" s="10">
        <v>41601</v>
      </c>
      <c r="I1026" s="11">
        <v>108.65</v>
      </c>
      <c r="J1026" s="10">
        <v>42697</v>
      </c>
      <c r="K1026" s="11">
        <v>67.489999999999995</v>
      </c>
    </row>
    <row r="1027" spans="1:11" ht="135">
      <c r="A1027" s="1" t="s">
        <v>6105</v>
      </c>
      <c r="B1027" s="1" t="s">
        <v>6106</v>
      </c>
      <c r="C1027" s="1" t="s">
        <v>6107</v>
      </c>
      <c r="D1027" s="1" t="s">
        <v>6108</v>
      </c>
      <c r="E1027" s="1" t="s">
        <v>6109</v>
      </c>
      <c r="F1027" s="6">
        <v>39543</v>
      </c>
      <c r="G1027" s="7">
        <v>-0.53063157894736834</v>
      </c>
      <c r="H1027" s="10">
        <v>41570</v>
      </c>
      <c r="I1027" s="11">
        <v>95</v>
      </c>
      <c r="J1027" s="10">
        <v>42666</v>
      </c>
      <c r="K1027" s="11">
        <v>44.59</v>
      </c>
    </row>
    <row r="1028" spans="1:11" ht="135">
      <c r="A1028" s="1" t="s">
        <v>6110</v>
      </c>
      <c r="B1028" s="1" t="s">
        <v>6111</v>
      </c>
      <c r="C1028" s="1" t="s">
        <v>6112</v>
      </c>
      <c r="D1028" s="1" t="s">
        <v>6113</v>
      </c>
      <c r="E1028" s="1" t="s">
        <v>6114</v>
      </c>
      <c r="F1028" s="6">
        <v>39757</v>
      </c>
      <c r="G1028" s="7">
        <v>1.7653686015184913</v>
      </c>
      <c r="H1028" s="10">
        <v>40140</v>
      </c>
      <c r="I1028" s="11">
        <v>81.66</v>
      </c>
      <c r="J1028" s="10">
        <v>41236</v>
      </c>
      <c r="K1028" s="11">
        <v>225.82</v>
      </c>
    </row>
    <row r="1029" spans="1:11" ht="135">
      <c r="A1029" s="1" t="s">
        <v>6117</v>
      </c>
      <c r="B1029" s="1" t="s">
        <v>6118</v>
      </c>
      <c r="C1029" s="1" t="s">
        <v>6119</v>
      </c>
      <c r="D1029" s="1" t="s">
        <v>6120</v>
      </c>
      <c r="E1029" s="1" t="s">
        <v>6121</v>
      </c>
      <c r="F1029" s="6">
        <v>40273</v>
      </c>
      <c r="G1029" s="7">
        <v>0.61965177486840317</v>
      </c>
      <c r="H1029" s="10">
        <v>40291</v>
      </c>
      <c r="I1029" s="11">
        <v>74.09</v>
      </c>
      <c r="J1029" s="10">
        <v>41387</v>
      </c>
      <c r="K1029" s="11">
        <v>120</v>
      </c>
    </row>
    <row r="1030" spans="1:11" ht="135">
      <c r="A1030" s="1" t="s">
        <v>6127</v>
      </c>
      <c r="B1030" s="1" t="s">
        <v>6128</v>
      </c>
      <c r="C1030" s="1" t="s">
        <v>6129</v>
      </c>
      <c r="D1030" s="1" t="s">
        <v>6130</v>
      </c>
      <c r="E1030" s="1" t="s">
        <v>6131</v>
      </c>
      <c r="F1030" s="6">
        <v>40156</v>
      </c>
      <c r="G1030" s="7">
        <v>0.39877078814172079</v>
      </c>
      <c r="H1030" s="10">
        <v>40161</v>
      </c>
      <c r="I1030" s="11">
        <v>55.32</v>
      </c>
      <c r="J1030" s="10">
        <v>41257</v>
      </c>
      <c r="K1030" s="11">
        <v>77.38</v>
      </c>
    </row>
    <row r="1031" spans="1:11" ht="135">
      <c r="A1031" s="1" t="s">
        <v>6132</v>
      </c>
      <c r="B1031" s="1" t="s">
        <v>6133</v>
      </c>
      <c r="C1031" s="1" t="s">
        <v>6134</v>
      </c>
      <c r="D1031" s="1" t="s">
        <v>6135</v>
      </c>
      <c r="E1031" s="1" t="s">
        <v>6136</v>
      </c>
      <c r="F1031" s="6">
        <v>41675</v>
      </c>
      <c r="G1031" s="7">
        <v>1.5440330697340046</v>
      </c>
      <c r="H1031" s="10">
        <v>41693</v>
      </c>
      <c r="I1031" s="11">
        <v>55.64</v>
      </c>
      <c r="J1031" s="10">
        <v>42789</v>
      </c>
      <c r="K1031" s="11">
        <v>141.55000000000001</v>
      </c>
    </row>
    <row r="1032" spans="1:11" ht="135">
      <c r="A1032" s="1" t="s">
        <v>6137</v>
      </c>
      <c r="B1032" s="1" t="s">
        <v>6138</v>
      </c>
      <c r="C1032" s="1" t="s">
        <v>6139</v>
      </c>
      <c r="D1032" s="1" t="s">
        <v>6140</v>
      </c>
      <c r="E1032" s="1" t="s">
        <v>6141</v>
      </c>
      <c r="F1032" s="6">
        <v>40729</v>
      </c>
      <c r="G1032" s="7">
        <v>-0.35637108792846489</v>
      </c>
      <c r="H1032" s="10">
        <v>40747</v>
      </c>
      <c r="I1032" s="11">
        <v>53.68</v>
      </c>
      <c r="J1032" s="10">
        <v>41843</v>
      </c>
      <c r="K1032" s="11">
        <v>34.550000000000004</v>
      </c>
    </row>
    <row r="1033" spans="1:11" ht="135">
      <c r="A1033" s="1" t="s">
        <v>6144</v>
      </c>
      <c r="B1033" s="1" t="s">
        <v>6145</v>
      </c>
      <c r="C1033" s="1" t="s">
        <v>6146</v>
      </c>
      <c r="D1033" s="1" t="s">
        <v>6147</v>
      </c>
      <c r="E1033" s="1" t="s">
        <v>6148</v>
      </c>
      <c r="F1033" s="6">
        <v>39757</v>
      </c>
      <c r="G1033" s="7">
        <v>-0.81356255969436486</v>
      </c>
      <c r="H1033" s="10">
        <v>41509</v>
      </c>
      <c r="I1033" s="11">
        <v>104.7</v>
      </c>
      <c r="J1033" s="10">
        <v>42605</v>
      </c>
      <c r="K1033" s="11">
        <v>19.52</v>
      </c>
    </row>
    <row r="1034" spans="1:11" ht="135">
      <c r="A1034" s="1" t="s">
        <v>6149</v>
      </c>
      <c r="B1034" s="1" t="s">
        <v>6150</v>
      </c>
      <c r="C1034" s="1" t="s">
        <v>6151</v>
      </c>
      <c r="D1034" s="1" t="s">
        <v>6152</v>
      </c>
      <c r="E1034" s="1" t="s">
        <v>6153</v>
      </c>
      <c r="F1034" s="6">
        <v>39634</v>
      </c>
      <c r="G1034" s="7">
        <v>1.834779059087662</v>
      </c>
      <c r="H1034" s="10">
        <v>39744</v>
      </c>
      <c r="I1034" s="11">
        <v>97.990000000000009</v>
      </c>
      <c r="J1034" s="10">
        <v>40839</v>
      </c>
      <c r="K1034" s="11">
        <v>277.78000000000003</v>
      </c>
    </row>
    <row r="1035" spans="1:11" ht="135">
      <c r="A1035" s="1" t="s">
        <v>6156</v>
      </c>
      <c r="B1035" s="1" t="s">
        <v>6157</v>
      </c>
      <c r="C1035" s="1" t="s">
        <v>6158</v>
      </c>
      <c r="D1035" s="1" t="s">
        <v>6159</v>
      </c>
      <c r="E1035" s="1" t="s">
        <v>6160</v>
      </c>
      <c r="F1035" s="6">
        <v>40944</v>
      </c>
      <c r="G1035" s="7">
        <v>0.57954847277556432</v>
      </c>
      <c r="H1035" s="10">
        <v>40966</v>
      </c>
      <c r="I1035" s="11">
        <v>112.95</v>
      </c>
      <c r="J1035" s="10">
        <v>42062</v>
      </c>
      <c r="K1035" s="11">
        <v>178.41</v>
      </c>
    </row>
    <row r="1036" spans="1:11" ht="135">
      <c r="A1036" s="1" t="s">
        <v>6161</v>
      </c>
      <c r="B1036" s="1" t="s">
        <v>6162</v>
      </c>
      <c r="C1036" s="1" t="s">
        <v>6163</v>
      </c>
      <c r="D1036" s="1" t="s">
        <v>6164</v>
      </c>
      <c r="E1036" s="1" t="s">
        <v>6165</v>
      </c>
      <c r="F1036" s="6">
        <v>39391</v>
      </c>
      <c r="G1036" s="7">
        <v>-0.35732381391064028</v>
      </c>
      <c r="H1036" s="10">
        <v>41817</v>
      </c>
      <c r="I1036" s="11">
        <v>86.84</v>
      </c>
      <c r="J1036" s="10">
        <v>42913</v>
      </c>
      <c r="K1036" s="11">
        <v>55.81</v>
      </c>
    </row>
    <row r="1037" spans="1:11" ht="135">
      <c r="A1037" s="1" t="s">
        <v>6166</v>
      </c>
      <c r="B1037" s="1" t="s">
        <v>6167</v>
      </c>
      <c r="C1037" s="1" t="s">
        <v>6168</v>
      </c>
      <c r="D1037" s="1" t="s">
        <v>6169</v>
      </c>
      <c r="E1037" s="1" t="s">
        <v>6170</v>
      </c>
      <c r="F1037" s="6">
        <v>40364</v>
      </c>
      <c r="G1037" s="7">
        <v>4.6020112493607634E-3</v>
      </c>
      <c r="H1037" s="10">
        <v>40386</v>
      </c>
      <c r="I1037" s="11">
        <v>58.67</v>
      </c>
      <c r="J1037" s="10">
        <v>41482</v>
      </c>
      <c r="K1037" s="11">
        <v>58.94</v>
      </c>
    </row>
    <row r="1038" spans="1:11" ht="135">
      <c r="A1038" s="1" t="s">
        <v>6171</v>
      </c>
      <c r="B1038" s="1" t="s">
        <v>6172</v>
      </c>
      <c r="C1038" s="1" t="s">
        <v>6173</v>
      </c>
      <c r="D1038" s="1" t="s">
        <v>6174</v>
      </c>
      <c r="E1038" s="1" t="s">
        <v>6175</v>
      </c>
      <c r="F1038" s="6">
        <v>39026</v>
      </c>
      <c r="G1038" s="7">
        <v>-0.27529873578479469</v>
      </c>
      <c r="H1038" s="10">
        <v>39048</v>
      </c>
      <c r="I1038" s="11">
        <v>173.23</v>
      </c>
      <c r="J1038" s="10">
        <v>40144</v>
      </c>
      <c r="K1038" s="11">
        <v>125.54</v>
      </c>
    </row>
    <row r="1039" spans="1:11" ht="135">
      <c r="A1039" s="1" t="s">
        <v>6176</v>
      </c>
      <c r="B1039" s="1" t="s">
        <v>6177</v>
      </c>
      <c r="C1039" s="1" t="s">
        <v>6178</v>
      </c>
      <c r="D1039" s="1" t="s">
        <v>6179</v>
      </c>
      <c r="E1039" s="1" t="s">
        <v>6180</v>
      </c>
      <c r="F1039" s="6">
        <v>39087</v>
      </c>
      <c r="G1039" s="7">
        <v>0.11460000000000008</v>
      </c>
      <c r="H1039" s="10">
        <v>41117</v>
      </c>
      <c r="I1039" s="11">
        <v>100</v>
      </c>
      <c r="J1039" s="10">
        <v>42212</v>
      </c>
      <c r="K1039" s="11">
        <v>111.46000000000001</v>
      </c>
    </row>
    <row r="1040" spans="1:11" ht="135">
      <c r="A1040" s="1" t="s">
        <v>6182</v>
      </c>
      <c r="B1040" s="1" t="s">
        <v>6183</v>
      </c>
      <c r="C1040" s="1" t="s">
        <v>6184</v>
      </c>
      <c r="D1040" s="1" t="s">
        <v>6185</v>
      </c>
      <c r="E1040" s="1" t="s">
        <v>6186</v>
      </c>
      <c r="F1040" s="6">
        <v>41460</v>
      </c>
      <c r="G1040" s="7">
        <v>-0.35751052877866168</v>
      </c>
      <c r="H1040" s="10">
        <v>41482</v>
      </c>
      <c r="I1040" s="11">
        <v>21.37</v>
      </c>
      <c r="J1040" s="10">
        <v>42578</v>
      </c>
      <c r="K1040" s="11">
        <v>13.73</v>
      </c>
    </row>
    <row r="1041" spans="1:11" ht="135">
      <c r="A1041" s="1" t="s">
        <v>6187</v>
      </c>
      <c r="B1041" s="1" t="s">
        <v>6188</v>
      </c>
      <c r="C1041" s="1" t="s">
        <v>6189</v>
      </c>
      <c r="D1041" s="1" t="s">
        <v>6190</v>
      </c>
      <c r="E1041" s="1" t="s">
        <v>6191</v>
      </c>
      <c r="F1041" s="6">
        <v>36743</v>
      </c>
      <c r="G1041" s="7">
        <v>0.18370000000000006</v>
      </c>
      <c r="H1041" s="10">
        <v>40751</v>
      </c>
      <c r="I1041" s="11">
        <v>100</v>
      </c>
      <c r="J1041" s="10">
        <v>41847</v>
      </c>
      <c r="K1041" s="11">
        <v>118.37</v>
      </c>
    </row>
    <row r="1042" spans="1:11" ht="135">
      <c r="A1042" s="1" t="s">
        <v>6192</v>
      </c>
      <c r="B1042" s="1" t="s">
        <v>6193</v>
      </c>
      <c r="C1042" s="1" t="s">
        <v>6194</v>
      </c>
      <c r="D1042" s="1" t="s">
        <v>6195</v>
      </c>
      <c r="E1042" s="1" t="s">
        <v>6196</v>
      </c>
      <c r="F1042" s="6">
        <v>39881</v>
      </c>
      <c r="G1042" s="7">
        <v>3.7057509389785865</v>
      </c>
      <c r="H1042" s="10">
        <v>39899</v>
      </c>
      <c r="I1042" s="11">
        <v>7175.35</v>
      </c>
      <c r="J1042" s="10">
        <v>40995</v>
      </c>
      <c r="K1042" s="11">
        <v>33765.410000000003</v>
      </c>
    </row>
    <row r="1043" spans="1:11" ht="135">
      <c r="A1043" s="1" t="s">
        <v>6192</v>
      </c>
      <c r="B1043" s="1" t="s">
        <v>6193</v>
      </c>
      <c r="C1043" s="1" t="s">
        <v>6194</v>
      </c>
      <c r="D1043" s="1" t="s">
        <v>6195</v>
      </c>
      <c r="E1043" s="1" t="s">
        <v>6197</v>
      </c>
      <c r="F1043" s="6">
        <v>39881</v>
      </c>
      <c r="G1043" s="7">
        <v>3.8160424230176924</v>
      </c>
      <c r="H1043" s="10">
        <v>39886</v>
      </c>
      <c r="I1043" s="11">
        <v>7175.35</v>
      </c>
      <c r="J1043" s="10">
        <v>40982</v>
      </c>
      <c r="K1043" s="11">
        <v>34556.79</v>
      </c>
    </row>
    <row r="1044" spans="1:11" ht="135">
      <c r="A1044" s="1" t="s">
        <v>6198</v>
      </c>
      <c r="B1044" s="1" t="s">
        <v>6199</v>
      </c>
      <c r="C1044" s="1" t="s">
        <v>4050</v>
      </c>
      <c r="D1044" s="1" t="s">
        <v>4051</v>
      </c>
      <c r="E1044" s="1" t="s">
        <v>4052</v>
      </c>
      <c r="F1044" s="6">
        <v>41526</v>
      </c>
      <c r="G1044" s="7">
        <v>-0.59203097273753835</v>
      </c>
      <c r="H1044" s="10">
        <v>41536</v>
      </c>
      <c r="I1044" s="11">
        <v>247.96</v>
      </c>
      <c r="J1044" s="10">
        <v>42632</v>
      </c>
      <c r="K1044" s="11">
        <v>101.16</v>
      </c>
    </row>
    <row r="1045" spans="1:11" ht="135">
      <c r="A1045" s="1" t="s">
        <v>6198</v>
      </c>
      <c r="B1045" s="1" t="s">
        <v>6199</v>
      </c>
      <c r="C1045" s="1" t="s">
        <v>4050</v>
      </c>
      <c r="D1045" s="1" t="s">
        <v>4051</v>
      </c>
      <c r="E1045" s="1" t="s">
        <v>4053</v>
      </c>
      <c r="F1045" s="6">
        <v>41526</v>
      </c>
      <c r="G1045" s="7">
        <v>-0.59185286897183043</v>
      </c>
      <c r="H1045" s="10">
        <v>41531</v>
      </c>
      <c r="I1045" s="11">
        <v>240.33</v>
      </c>
      <c r="J1045" s="10">
        <v>42627</v>
      </c>
      <c r="K1045" s="11">
        <v>98.09</v>
      </c>
    </row>
    <row r="1046" spans="1:11" ht="135">
      <c r="A1046" s="1" t="s">
        <v>6207</v>
      </c>
      <c r="B1046" s="1" t="s">
        <v>6208</v>
      </c>
      <c r="C1046" s="1" t="s">
        <v>6209</v>
      </c>
      <c r="D1046" s="1" t="s">
        <v>6210</v>
      </c>
      <c r="E1046" s="1" t="s">
        <v>6211</v>
      </c>
      <c r="F1046" s="6">
        <v>37534</v>
      </c>
      <c r="G1046" s="7">
        <v>-0.39057649667405769</v>
      </c>
      <c r="H1046" s="10">
        <v>40264</v>
      </c>
      <c r="I1046" s="11">
        <v>90.2</v>
      </c>
      <c r="J1046" s="10">
        <v>41360</v>
      </c>
      <c r="K1046" s="11">
        <v>54.97</v>
      </c>
    </row>
    <row r="1047" spans="1:11" ht="135">
      <c r="A1047" s="1" t="s">
        <v>5972</v>
      </c>
      <c r="B1047" s="1" t="s">
        <v>6212</v>
      </c>
      <c r="C1047" s="1" t="s">
        <v>5974</v>
      </c>
      <c r="D1047" s="1" t="s">
        <v>5975</v>
      </c>
      <c r="E1047" s="1" t="s">
        <v>5976</v>
      </c>
      <c r="F1047" s="6">
        <v>39234</v>
      </c>
      <c r="G1047" s="7">
        <v>0.90615106286748082</v>
      </c>
      <c r="H1047" s="10">
        <v>39256</v>
      </c>
      <c r="I1047" s="11">
        <v>132.66</v>
      </c>
      <c r="J1047" s="10">
        <v>40352</v>
      </c>
      <c r="K1047" s="11">
        <v>252.87</v>
      </c>
    </row>
    <row r="1048" spans="1:11" ht="135">
      <c r="A1048" s="1" t="s">
        <v>5972</v>
      </c>
      <c r="B1048" s="1" t="s">
        <v>6212</v>
      </c>
      <c r="C1048" s="1" t="s">
        <v>5974</v>
      </c>
      <c r="D1048" s="1" t="s">
        <v>5975</v>
      </c>
      <c r="E1048" s="1" t="s">
        <v>5977</v>
      </c>
      <c r="F1048" s="6">
        <v>39234</v>
      </c>
      <c r="G1048" s="7">
        <v>0.80961653684841217</v>
      </c>
      <c r="H1048" s="10">
        <v>39247</v>
      </c>
      <c r="I1048" s="11">
        <v>133.52000000000001</v>
      </c>
      <c r="J1048" s="10">
        <v>40343</v>
      </c>
      <c r="K1048" s="11">
        <v>241.62</v>
      </c>
    </row>
    <row r="1049" spans="1:11" ht="135">
      <c r="A1049" s="1" t="s">
        <v>6213</v>
      </c>
      <c r="B1049" s="1" t="s">
        <v>6214</v>
      </c>
      <c r="C1049" s="1" t="s">
        <v>6215</v>
      </c>
      <c r="D1049" s="1" t="s">
        <v>6216</v>
      </c>
      <c r="E1049" s="1" t="s">
        <v>6217</v>
      </c>
      <c r="F1049" s="6">
        <v>37899</v>
      </c>
      <c r="G1049" s="7">
        <v>1.1117577325142796</v>
      </c>
      <c r="H1049" s="10">
        <v>39930</v>
      </c>
      <c r="I1049" s="11">
        <v>92.79</v>
      </c>
      <c r="J1049" s="10">
        <v>41026</v>
      </c>
      <c r="K1049" s="11">
        <v>195.95000000000002</v>
      </c>
    </row>
    <row r="1050" spans="1:11" ht="135">
      <c r="A1050" s="1" t="s">
        <v>6223</v>
      </c>
      <c r="B1050" s="1" t="s">
        <v>6224</v>
      </c>
      <c r="C1050" s="1" t="s">
        <v>6225</v>
      </c>
      <c r="D1050" s="1" t="s">
        <v>6226</v>
      </c>
      <c r="E1050" s="1" t="s">
        <v>6227</v>
      </c>
      <c r="F1050" s="6">
        <v>40364</v>
      </c>
      <c r="G1050" s="7">
        <v>0.12639599206763386</v>
      </c>
      <c r="H1050" s="10">
        <v>40813</v>
      </c>
      <c r="I1050" s="11">
        <v>95.81</v>
      </c>
      <c r="J1050" s="10">
        <v>41909</v>
      </c>
      <c r="K1050" s="11">
        <v>107.92</v>
      </c>
    </row>
    <row r="1051" spans="1:11" ht="135">
      <c r="A1051" s="1" t="s">
        <v>6228</v>
      </c>
      <c r="B1051" s="1" t="s">
        <v>6229</v>
      </c>
      <c r="C1051" s="1" t="s">
        <v>6230</v>
      </c>
      <c r="D1051" s="1" t="s">
        <v>6231</v>
      </c>
      <c r="E1051" s="1" t="s">
        <v>6232</v>
      </c>
      <c r="F1051" s="6">
        <v>41792</v>
      </c>
      <c r="G1051" s="7">
        <v>0.35604229607250742</v>
      </c>
      <c r="H1051" s="10">
        <v>41817</v>
      </c>
      <c r="I1051" s="11">
        <v>264.8</v>
      </c>
      <c r="J1051" s="10">
        <v>42913</v>
      </c>
      <c r="K1051" s="11">
        <v>359.08</v>
      </c>
    </row>
    <row r="1052" spans="1:11" ht="135">
      <c r="A1052" s="1" t="s">
        <v>6228</v>
      </c>
      <c r="B1052" s="1" t="s">
        <v>6229</v>
      </c>
      <c r="C1052" s="1" t="s">
        <v>6230</v>
      </c>
      <c r="D1052" s="1" t="s">
        <v>6231</v>
      </c>
      <c r="E1052" s="1" t="s">
        <v>6233</v>
      </c>
      <c r="F1052" s="6">
        <v>41792</v>
      </c>
      <c r="G1052" s="7">
        <v>0.3055545080885404</v>
      </c>
      <c r="H1052" s="10">
        <v>41804</v>
      </c>
      <c r="I1052" s="11">
        <v>265.19</v>
      </c>
      <c r="J1052" s="10">
        <v>42900</v>
      </c>
      <c r="K1052" s="11">
        <v>346.22</v>
      </c>
    </row>
    <row r="1053" spans="1:11" ht="135">
      <c r="A1053" s="1" t="s">
        <v>6234</v>
      </c>
      <c r="B1053" s="1" t="s">
        <v>6235</v>
      </c>
      <c r="C1053" s="1" t="s">
        <v>6236</v>
      </c>
      <c r="D1053" s="1" t="s">
        <v>6237</v>
      </c>
      <c r="E1053" s="1" t="s">
        <v>6238</v>
      </c>
      <c r="F1053" s="6">
        <v>38082</v>
      </c>
      <c r="G1053" s="7">
        <v>4.0710793531402764E-2</v>
      </c>
      <c r="H1053" s="10">
        <v>38104</v>
      </c>
      <c r="I1053" s="11">
        <v>106.36</v>
      </c>
      <c r="J1053" s="10">
        <v>39199</v>
      </c>
      <c r="K1053" s="11">
        <v>110.69</v>
      </c>
    </row>
    <row r="1054" spans="1:11" ht="135">
      <c r="A1054" s="1" t="s">
        <v>6250</v>
      </c>
      <c r="B1054" s="1" t="s">
        <v>6251</v>
      </c>
      <c r="C1054" s="1" t="s">
        <v>6252</v>
      </c>
      <c r="D1054" s="1" t="s">
        <v>6253</v>
      </c>
      <c r="E1054" s="1" t="s">
        <v>6254</v>
      </c>
      <c r="F1054" s="6">
        <v>40214</v>
      </c>
      <c r="G1054" s="7">
        <v>1.3397143959861058</v>
      </c>
      <c r="H1054" s="10">
        <v>40236</v>
      </c>
      <c r="I1054" s="11">
        <v>129.55000000000001</v>
      </c>
      <c r="J1054" s="10">
        <v>41332</v>
      </c>
      <c r="K1054" s="11">
        <v>303.11</v>
      </c>
    </row>
    <row r="1055" spans="1:11" ht="135">
      <c r="A1055" s="1" t="s">
        <v>6261</v>
      </c>
      <c r="B1055" s="1" t="s">
        <v>6262</v>
      </c>
      <c r="C1055" s="1" t="s">
        <v>6263</v>
      </c>
      <c r="D1055" s="1" t="s">
        <v>6264</v>
      </c>
      <c r="E1055" s="1" t="s">
        <v>6265</v>
      </c>
      <c r="F1055" s="6">
        <v>41004</v>
      </c>
      <c r="G1055" s="7">
        <v>2.4085044317289355</v>
      </c>
      <c r="H1055" s="10">
        <v>41026</v>
      </c>
      <c r="I1055" s="11">
        <v>89.13</v>
      </c>
      <c r="J1055" s="10">
        <v>42121</v>
      </c>
      <c r="K1055" s="11">
        <v>303.8</v>
      </c>
    </row>
    <row r="1056" spans="1:11" ht="135">
      <c r="A1056" s="1" t="s">
        <v>6266</v>
      </c>
      <c r="B1056" s="1" t="s">
        <v>6267</v>
      </c>
      <c r="C1056" s="1" t="s">
        <v>6268</v>
      </c>
      <c r="D1056" s="1" t="s">
        <v>6269</v>
      </c>
      <c r="E1056" s="1" t="s">
        <v>6270</v>
      </c>
      <c r="F1056" s="6">
        <v>38296</v>
      </c>
      <c r="G1056" s="7">
        <v>0.90880579010856466</v>
      </c>
      <c r="H1056" s="10">
        <v>38318</v>
      </c>
      <c r="I1056" s="11">
        <v>207.25</v>
      </c>
      <c r="J1056" s="10">
        <v>39413</v>
      </c>
      <c r="K1056" s="11">
        <v>395.6</v>
      </c>
    </row>
    <row r="1057" spans="1:11" ht="135">
      <c r="A1057" s="1" t="s">
        <v>6271</v>
      </c>
      <c r="B1057" s="1" t="s">
        <v>6272</v>
      </c>
      <c r="C1057" s="1" t="s">
        <v>6273</v>
      </c>
      <c r="D1057" s="1" t="s">
        <v>6274</v>
      </c>
      <c r="E1057" s="1" t="s">
        <v>6275</v>
      </c>
      <c r="F1057" s="6">
        <v>41460</v>
      </c>
      <c r="G1057" s="7">
        <v>-0.52342888643880925</v>
      </c>
      <c r="H1057" s="10">
        <v>41725</v>
      </c>
      <c r="I1057" s="11">
        <v>72.56</v>
      </c>
      <c r="J1057" s="10">
        <v>42821</v>
      </c>
      <c r="K1057" s="11">
        <v>34.58</v>
      </c>
    </row>
    <row r="1058" spans="1:11" ht="135">
      <c r="A1058" s="1" t="s">
        <v>6278</v>
      </c>
      <c r="B1058" s="1" t="s">
        <v>6279</v>
      </c>
      <c r="C1058" s="1" t="s">
        <v>6280</v>
      </c>
      <c r="D1058" s="1" t="s">
        <v>6281</v>
      </c>
      <c r="E1058" s="1" t="s">
        <v>6282</v>
      </c>
      <c r="F1058" s="6">
        <v>39741</v>
      </c>
      <c r="G1058" s="7">
        <v>-0.18508997429305918</v>
      </c>
      <c r="H1058" s="10">
        <v>39750</v>
      </c>
      <c r="I1058" s="11">
        <v>3.89</v>
      </c>
      <c r="J1058" s="10">
        <v>40845</v>
      </c>
      <c r="K1058" s="11">
        <v>3.17</v>
      </c>
    </row>
    <row r="1059" spans="1:11" ht="135">
      <c r="A1059" s="1" t="s">
        <v>6288</v>
      </c>
      <c r="B1059" s="1" t="s">
        <v>6289</v>
      </c>
      <c r="C1059" s="1" t="s">
        <v>6290</v>
      </c>
      <c r="D1059" s="1" t="s">
        <v>6291</v>
      </c>
      <c r="E1059" s="1" t="s">
        <v>6292</v>
      </c>
      <c r="F1059" s="6">
        <v>34005</v>
      </c>
      <c r="G1059" s="7">
        <v>0.3293835519819438</v>
      </c>
      <c r="H1059" s="10">
        <v>34027</v>
      </c>
      <c r="I1059" s="11">
        <v>141.78</v>
      </c>
      <c r="J1059" s="10">
        <v>35122</v>
      </c>
      <c r="K1059" s="11">
        <v>188.48</v>
      </c>
    </row>
    <row r="1060" spans="1:11" ht="135">
      <c r="A1060" s="1" t="s">
        <v>6305</v>
      </c>
      <c r="B1060" s="1" t="s">
        <v>6306</v>
      </c>
      <c r="C1060" s="1" t="s">
        <v>6307</v>
      </c>
      <c r="D1060" s="1" t="s">
        <v>6308</v>
      </c>
      <c r="E1060" s="1" t="s">
        <v>6309</v>
      </c>
      <c r="F1060" s="6">
        <v>41161</v>
      </c>
      <c r="G1060" s="7">
        <v>2.084611699395472</v>
      </c>
      <c r="H1060" s="10">
        <v>41179</v>
      </c>
      <c r="I1060" s="11">
        <v>4049.44</v>
      </c>
      <c r="J1060" s="10">
        <v>42274</v>
      </c>
      <c r="K1060" s="11">
        <v>12490.95</v>
      </c>
    </row>
    <row r="1061" spans="1:11" ht="135">
      <c r="A1061" s="1" t="s">
        <v>6305</v>
      </c>
      <c r="B1061" s="1" t="s">
        <v>6306</v>
      </c>
      <c r="C1061" s="1" t="s">
        <v>6307</v>
      </c>
      <c r="D1061" s="1" t="s">
        <v>6308</v>
      </c>
      <c r="E1061" s="1" t="s">
        <v>6310</v>
      </c>
      <c r="F1061" s="6">
        <v>41161</v>
      </c>
      <c r="G1061" s="7">
        <v>2.2361910668302478</v>
      </c>
      <c r="H1061" s="10">
        <v>41166</v>
      </c>
      <c r="I1061" s="11">
        <v>3708.65</v>
      </c>
      <c r="J1061" s="10">
        <v>42261</v>
      </c>
      <c r="K1061" s="11">
        <v>12001.9</v>
      </c>
    </row>
    <row r="1062" spans="1:11" ht="135">
      <c r="A1062" s="1" t="s">
        <v>6311</v>
      </c>
      <c r="B1062" s="1" t="s">
        <v>6312</v>
      </c>
      <c r="C1062" s="1" t="s">
        <v>6313</v>
      </c>
      <c r="D1062" s="1" t="s">
        <v>6314</v>
      </c>
      <c r="E1062" s="1" t="s">
        <v>6315</v>
      </c>
      <c r="F1062" s="6">
        <v>39026</v>
      </c>
      <c r="G1062" s="7">
        <v>-0.84513018322082933</v>
      </c>
      <c r="H1062" s="10">
        <v>40478</v>
      </c>
      <c r="I1062" s="11">
        <v>103.7</v>
      </c>
      <c r="J1062" s="10">
        <v>41574</v>
      </c>
      <c r="K1062" s="11">
        <v>16.059999999999999</v>
      </c>
    </row>
    <row r="1063" spans="1:11" ht="135">
      <c r="A1063" s="1" t="s">
        <v>6316</v>
      </c>
      <c r="B1063" s="1" t="s">
        <v>6317</v>
      </c>
      <c r="C1063" s="1" t="s">
        <v>6318</v>
      </c>
      <c r="D1063" s="1" t="s">
        <v>6319</v>
      </c>
      <c r="E1063" s="1" t="s">
        <v>6320</v>
      </c>
      <c r="F1063" s="6">
        <v>38296</v>
      </c>
      <c r="G1063" s="7">
        <v>-0.38572443902934311</v>
      </c>
      <c r="H1063" s="10">
        <v>39140</v>
      </c>
      <c r="I1063" s="11">
        <v>98.490000000000009</v>
      </c>
      <c r="J1063" s="10">
        <v>40236</v>
      </c>
      <c r="K1063" s="11">
        <v>60.5</v>
      </c>
    </row>
    <row r="1064" spans="1:11" ht="135">
      <c r="A1064" s="1" t="s">
        <v>6321</v>
      </c>
      <c r="B1064" s="1" t="s">
        <v>6322</v>
      </c>
      <c r="C1064" s="1" t="s">
        <v>6323</v>
      </c>
      <c r="D1064" s="1" t="s">
        <v>6324</v>
      </c>
      <c r="E1064" s="1" t="s">
        <v>6325</v>
      </c>
      <c r="F1064" s="6">
        <v>41034</v>
      </c>
      <c r="G1064" s="7">
        <v>-0.41477732793522265</v>
      </c>
      <c r="H1064" s="10">
        <v>41056</v>
      </c>
      <c r="I1064" s="11">
        <v>49.4</v>
      </c>
      <c r="J1064" s="10">
        <v>42151</v>
      </c>
      <c r="K1064" s="11">
        <v>28.91</v>
      </c>
    </row>
    <row r="1065" spans="1:11" ht="135">
      <c r="A1065" s="1" t="s">
        <v>6326</v>
      </c>
      <c r="B1065" s="1" t="s">
        <v>6327</v>
      </c>
      <c r="C1065" s="1" t="s">
        <v>6328</v>
      </c>
      <c r="D1065" s="1" t="s">
        <v>6329</v>
      </c>
      <c r="E1065" s="1" t="s">
        <v>6330</v>
      </c>
      <c r="F1065" s="6">
        <v>38661</v>
      </c>
      <c r="G1065" s="7">
        <v>0.95992928697701818</v>
      </c>
      <c r="H1065" s="10">
        <v>40325</v>
      </c>
      <c r="I1065" s="11">
        <v>101.82000000000001</v>
      </c>
      <c r="J1065" s="10">
        <v>41421</v>
      </c>
      <c r="K1065" s="11">
        <v>199.56</v>
      </c>
    </row>
    <row r="1066" spans="1:11" ht="135">
      <c r="A1066" s="1" t="s">
        <v>6331</v>
      </c>
      <c r="B1066" s="1" t="s">
        <v>6332</v>
      </c>
      <c r="C1066" s="1" t="s">
        <v>6333</v>
      </c>
      <c r="D1066" s="1" t="s">
        <v>6334</v>
      </c>
      <c r="E1066" s="1" t="s">
        <v>6335</v>
      </c>
      <c r="F1066" s="6">
        <v>35374</v>
      </c>
      <c r="G1066" s="7">
        <v>-0.20736932305055697</v>
      </c>
      <c r="H1066" s="10">
        <v>40966</v>
      </c>
      <c r="I1066" s="11">
        <v>93.36</v>
      </c>
      <c r="J1066" s="10">
        <v>42062</v>
      </c>
      <c r="K1066" s="11">
        <v>74</v>
      </c>
    </row>
    <row r="1067" spans="1:11" ht="135">
      <c r="A1067" s="1" t="s">
        <v>6338</v>
      </c>
      <c r="B1067" s="1" t="s">
        <v>6339</v>
      </c>
      <c r="C1067" s="1" t="s">
        <v>6340</v>
      </c>
      <c r="D1067" s="1" t="s">
        <v>6341</v>
      </c>
      <c r="E1067" s="1" t="s">
        <v>6342</v>
      </c>
      <c r="F1067" s="6">
        <v>39483</v>
      </c>
      <c r="G1067" s="7">
        <v>-0.74864864864864866</v>
      </c>
      <c r="H1067" s="10">
        <v>39505</v>
      </c>
      <c r="I1067" s="11">
        <v>18.5</v>
      </c>
      <c r="J1067" s="10">
        <v>40601</v>
      </c>
      <c r="K1067" s="11">
        <v>4.6500000000000004</v>
      </c>
    </row>
    <row r="1068" spans="1:11" ht="135">
      <c r="A1068" s="1" t="s">
        <v>6354</v>
      </c>
      <c r="B1068" s="1" t="s">
        <v>6355</v>
      </c>
      <c r="C1068" s="1" t="s">
        <v>6356</v>
      </c>
      <c r="D1068" s="1" t="s">
        <v>6357</v>
      </c>
      <c r="E1068" s="1" t="s">
        <v>6358</v>
      </c>
      <c r="F1068" s="6">
        <v>41279</v>
      </c>
      <c r="G1068" s="7">
        <v>-4.4043321299638949E-2</v>
      </c>
      <c r="H1068" s="10">
        <v>41301</v>
      </c>
      <c r="I1068" s="11">
        <v>27.7</v>
      </c>
      <c r="J1068" s="10">
        <v>42396</v>
      </c>
      <c r="K1068" s="11">
        <v>26.48</v>
      </c>
    </row>
    <row r="1069" spans="1:11" ht="135">
      <c r="A1069" s="1" t="s">
        <v>6359</v>
      </c>
      <c r="B1069" s="1" t="s">
        <v>6360</v>
      </c>
      <c r="C1069" s="1" t="s">
        <v>6361</v>
      </c>
      <c r="D1069" s="1" t="s">
        <v>6362</v>
      </c>
      <c r="E1069" s="1" t="s">
        <v>6363</v>
      </c>
      <c r="F1069" s="6">
        <v>39026</v>
      </c>
      <c r="G1069" s="7">
        <v>0.39289033457249078</v>
      </c>
      <c r="H1069" s="10">
        <v>40509</v>
      </c>
      <c r="I1069" s="11">
        <v>172.16</v>
      </c>
      <c r="J1069" s="10">
        <v>41605</v>
      </c>
      <c r="K1069" s="11">
        <v>239.8</v>
      </c>
    </row>
    <row r="1070" spans="1:11" ht="135">
      <c r="A1070" s="1" t="s">
        <v>6364</v>
      </c>
      <c r="B1070" s="1" t="s">
        <v>6365</v>
      </c>
      <c r="C1070" s="1" t="s">
        <v>6366</v>
      </c>
      <c r="D1070" s="1" t="s">
        <v>6367</v>
      </c>
      <c r="E1070" s="1" t="s">
        <v>6368</v>
      </c>
      <c r="F1070" s="6">
        <v>38082</v>
      </c>
      <c r="G1070" s="7">
        <v>0.11184292647825475</v>
      </c>
      <c r="H1070" s="10">
        <v>38104</v>
      </c>
      <c r="I1070" s="11">
        <v>1361.91</v>
      </c>
      <c r="J1070" s="10">
        <v>39199</v>
      </c>
      <c r="K1070" s="11">
        <v>1514.23</v>
      </c>
    </row>
    <row r="1071" spans="1:11" ht="135">
      <c r="A1071" s="1" t="s">
        <v>6374</v>
      </c>
      <c r="B1071" s="1" t="s">
        <v>6375</v>
      </c>
      <c r="C1071" s="1" t="s">
        <v>6376</v>
      </c>
      <c r="D1071" s="1" t="s">
        <v>6377</v>
      </c>
      <c r="E1071" s="1" t="s">
        <v>6378</v>
      </c>
      <c r="F1071" s="6">
        <v>39452</v>
      </c>
      <c r="G1071" s="7">
        <v>0.38944648713107421</v>
      </c>
      <c r="H1071" s="10">
        <v>40751</v>
      </c>
      <c r="I1071" s="11">
        <v>100.63</v>
      </c>
      <c r="J1071" s="10">
        <v>41847</v>
      </c>
      <c r="K1071" s="11">
        <v>139.82</v>
      </c>
    </row>
    <row r="1072" spans="1:11" ht="135">
      <c r="A1072" s="1" t="s">
        <v>6381</v>
      </c>
      <c r="B1072" s="1" t="s">
        <v>6382</v>
      </c>
      <c r="C1072" s="1" t="s">
        <v>6383</v>
      </c>
      <c r="D1072" s="1" t="s">
        <v>6384</v>
      </c>
      <c r="E1072" s="1" t="s">
        <v>6385</v>
      </c>
      <c r="F1072" s="6">
        <v>36469</v>
      </c>
      <c r="G1072" s="7">
        <v>5.22368068577551E-2</v>
      </c>
      <c r="H1072" s="10">
        <v>41756</v>
      </c>
      <c r="I1072" s="11">
        <v>111.99000000000001</v>
      </c>
      <c r="J1072" s="10">
        <v>42852</v>
      </c>
      <c r="K1072" s="11">
        <v>117.84</v>
      </c>
    </row>
    <row r="1073" spans="1:11" ht="135">
      <c r="A1073" s="1" t="s">
        <v>6396</v>
      </c>
      <c r="B1073" s="1" t="s">
        <v>6397</v>
      </c>
      <c r="C1073" s="1" t="s">
        <v>6398</v>
      </c>
      <c r="D1073" s="1" t="s">
        <v>6399</v>
      </c>
      <c r="E1073" s="1" t="s">
        <v>6400</v>
      </c>
      <c r="F1073" s="6">
        <v>41126</v>
      </c>
      <c r="G1073" s="7">
        <v>-0.33639947437582129</v>
      </c>
      <c r="H1073" s="10">
        <v>41148</v>
      </c>
      <c r="I1073" s="11">
        <v>83.710000000000008</v>
      </c>
      <c r="J1073" s="10">
        <v>42243</v>
      </c>
      <c r="K1073" s="11">
        <v>55.550000000000004</v>
      </c>
    </row>
    <row r="1074" spans="1:11" ht="135">
      <c r="A1074" s="1" t="s">
        <v>6401</v>
      </c>
      <c r="B1074" s="1" t="s">
        <v>6402</v>
      </c>
      <c r="C1074" s="1" t="s">
        <v>6403</v>
      </c>
      <c r="D1074" s="1" t="s">
        <v>6404</v>
      </c>
      <c r="E1074" s="1" t="s">
        <v>6405</v>
      </c>
      <c r="F1074" s="6">
        <v>40729</v>
      </c>
      <c r="G1074" s="7">
        <v>-0.49844264483403045</v>
      </c>
      <c r="H1074" s="10">
        <v>41513</v>
      </c>
      <c r="I1074" s="11">
        <v>112.37</v>
      </c>
      <c r="J1074" s="10">
        <v>42609</v>
      </c>
      <c r="K1074" s="11">
        <v>56.36</v>
      </c>
    </row>
    <row r="1075" spans="1:11" ht="135">
      <c r="A1075" s="1" t="s">
        <v>6406</v>
      </c>
      <c r="B1075" s="1" t="s">
        <v>6407</v>
      </c>
      <c r="C1075" s="1" t="s">
        <v>6408</v>
      </c>
      <c r="D1075" s="1" t="s">
        <v>6409</v>
      </c>
      <c r="E1075" s="1" t="s">
        <v>6410</v>
      </c>
      <c r="F1075" s="6">
        <v>37351</v>
      </c>
      <c r="G1075" s="7">
        <v>-0.92525354969574036</v>
      </c>
      <c r="H1075" s="10">
        <v>38410</v>
      </c>
      <c r="I1075" s="11">
        <v>98.600000000000009</v>
      </c>
      <c r="J1075" s="10">
        <v>39505</v>
      </c>
      <c r="K1075" s="11">
        <v>7.37</v>
      </c>
    </row>
    <row r="1076" spans="1:11" ht="135">
      <c r="A1076" s="1" t="s">
        <v>6411</v>
      </c>
      <c r="B1076" s="1" t="s">
        <v>6412</v>
      </c>
      <c r="C1076" s="1" t="s">
        <v>6413</v>
      </c>
      <c r="D1076" s="1" t="s">
        <v>6414</v>
      </c>
      <c r="E1076" s="1" t="s">
        <v>6415</v>
      </c>
      <c r="F1076" s="6">
        <v>31356</v>
      </c>
      <c r="G1076" s="7">
        <v>0.31819999999999993</v>
      </c>
      <c r="H1076" s="10">
        <v>31529</v>
      </c>
      <c r="I1076" s="11">
        <v>100</v>
      </c>
      <c r="J1076" s="10">
        <v>32625</v>
      </c>
      <c r="K1076" s="11">
        <v>131.82</v>
      </c>
    </row>
    <row r="1077" spans="1:11" ht="135">
      <c r="A1077" s="1" t="s">
        <v>6416</v>
      </c>
      <c r="B1077" s="1" t="s">
        <v>6417</v>
      </c>
      <c r="C1077" s="1" t="s">
        <v>6418</v>
      </c>
      <c r="D1077" s="1" t="s">
        <v>6419</v>
      </c>
      <c r="E1077" s="1" t="s">
        <v>6420</v>
      </c>
      <c r="F1077" s="6">
        <v>41187</v>
      </c>
      <c r="G1077" s="7">
        <v>6.711548420507514E-2</v>
      </c>
      <c r="H1077" s="10">
        <v>41452</v>
      </c>
      <c r="I1077" s="11">
        <v>96.55</v>
      </c>
      <c r="J1077" s="10">
        <v>42548</v>
      </c>
      <c r="K1077" s="11">
        <v>103.03</v>
      </c>
    </row>
    <row r="1078" spans="1:11" ht="135">
      <c r="A1078" s="1" t="s">
        <v>6416</v>
      </c>
      <c r="B1078" s="1" t="s">
        <v>6417</v>
      </c>
      <c r="C1078" s="1" t="s">
        <v>6421</v>
      </c>
      <c r="D1078" s="1" t="s">
        <v>6422</v>
      </c>
      <c r="E1078" s="1" t="s">
        <v>6423</v>
      </c>
      <c r="F1078" s="6">
        <v>41187</v>
      </c>
      <c r="G1078" s="7">
        <v>-0.4195257971215296</v>
      </c>
      <c r="H1078" s="10">
        <v>41196</v>
      </c>
      <c r="I1078" s="11">
        <v>577.39</v>
      </c>
      <c r="J1078" s="10">
        <v>42291</v>
      </c>
      <c r="K1078" s="11">
        <v>335.16</v>
      </c>
    </row>
    <row r="1079" spans="1:11" ht="135">
      <c r="A1079" s="1" t="s">
        <v>6424</v>
      </c>
      <c r="B1079" s="1" t="s">
        <v>6425</v>
      </c>
      <c r="C1079" s="1" t="s">
        <v>6426</v>
      </c>
      <c r="D1079" s="1" t="s">
        <v>6427</v>
      </c>
      <c r="E1079" s="1" t="s">
        <v>6428</v>
      </c>
      <c r="F1079" s="6">
        <v>39483</v>
      </c>
      <c r="G1079" s="7">
        <v>-0.22420000000000001</v>
      </c>
      <c r="H1079" s="10">
        <v>40874</v>
      </c>
      <c r="I1079" s="11">
        <v>100</v>
      </c>
      <c r="J1079" s="10">
        <v>41970</v>
      </c>
      <c r="K1079" s="11">
        <v>77.58</v>
      </c>
    </row>
    <row r="1080" spans="1:11" ht="135">
      <c r="A1080" s="1" t="s">
        <v>6429</v>
      </c>
      <c r="B1080" s="1" t="s">
        <v>6430</v>
      </c>
      <c r="C1080" s="1" t="s">
        <v>6431</v>
      </c>
      <c r="D1080" s="1" t="s">
        <v>6432</v>
      </c>
      <c r="E1080" s="1" t="s">
        <v>6433</v>
      </c>
      <c r="F1080" s="6">
        <v>31356</v>
      </c>
      <c r="G1080" s="7">
        <v>0.65296069166582904</v>
      </c>
      <c r="H1080" s="10">
        <v>40021</v>
      </c>
      <c r="I1080" s="11">
        <v>99.47</v>
      </c>
      <c r="J1080" s="10">
        <v>41117</v>
      </c>
      <c r="K1080" s="11">
        <v>164.42000000000002</v>
      </c>
    </row>
    <row r="1081" spans="1:11" ht="135">
      <c r="A1081" s="1" t="s">
        <v>6436</v>
      </c>
      <c r="B1081" s="1" t="s">
        <v>6437</v>
      </c>
      <c r="C1081" s="1" t="s">
        <v>6438</v>
      </c>
      <c r="D1081" s="1" t="s">
        <v>6439</v>
      </c>
      <c r="E1081" s="1" t="s">
        <v>6440</v>
      </c>
      <c r="F1081" s="6">
        <v>36438</v>
      </c>
      <c r="G1081" s="7">
        <v>-0.47761194029850745</v>
      </c>
      <c r="H1081" s="10">
        <v>41360</v>
      </c>
      <c r="I1081" s="11">
        <v>100.5</v>
      </c>
      <c r="J1081" s="10">
        <v>42456</v>
      </c>
      <c r="K1081" s="11">
        <v>52.5</v>
      </c>
    </row>
    <row r="1082" spans="1:11" ht="135">
      <c r="A1082" s="1" t="s">
        <v>6441</v>
      </c>
      <c r="B1082" s="1" t="s">
        <v>6442</v>
      </c>
      <c r="C1082" s="1" t="s">
        <v>6443</v>
      </c>
      <c r="D1082" s="1" t="s">
        <v>6444</v>
      </c>
      <c r="E1082" s="1" t="s">
        <v>6445</v>
      </c>
      <c r="F1082" s="6">
        <v>37899</v>
      </c>
      <c r="G1082" s="7">
        <v>2.0833499999999998</v>
      </c>
      <c r="H1082" s="10">
        <v>37921</v>
      </c>
      <c r="I1082" s="11">
        <v>200</v>
      </c>
      <c r="J1082" s="10">
        <v>39017</v>
      </c>
      <c r="K1082" s="11">
        <v>616.66999999999996</v>
      </c>
    </row>
    <row r="1083" spans="1:11" ht="135">
      <c r="A1083" s="1" t="s">
        <v>6447</v>
      </c>
      <c r="B1083" s="1" t="s">
        <v>6448</v>
      </c>
      <c r="C1083" s="1" t="s">
        <v>6449</v>
      </c>
      <c r="D1083" s="1" t="s">
        <v>6450</v>
      </c>
      <c r="E1083" s="1" t="s">
        <v>6451</v>
      </c>
      <c r="F1083" s="6">
        <v>34278</v>
      </c>
      <c r="G1083" s="7">
        <v>-0.88507596067917782</v>
      </c>
      <c r="H1083" s="10">
        <v>35853</v>
      </c>
      <c r="I1083" s="11">
        <v>111.9</v>
      </c>
      <c r="J1083" s="10">
        <v>36949</v>
      </c>
      <c r="K1083" s="11">
        <v>12.86</v>
      </c>
    </row>
    <row r="1084" spans="1:11" ht="135">
      <c r="A1084" s="1" t="s">
        <v>6461</v>
      </c>
      <c r="B1084" s="1" t="s">
        <v>6462</v>
      </c>
      <c r="C1084" s="1" t="s">
        <v>6463</v>
      </c>
      <c r="D1084" s="1" t="s">
        <v>6464</v>
      </c>
      <c r="E1084" s="1" t="s">
        <v>6465</v>
      </c>
      <c r="F1084" s="6">
        <v>36835</v>
      </c>
      <c r="G1084" s="7">
        <v>3.8547184366160963</v>
      </c>
      <c r="H1084" s="10">
        <v>36857</v>
      </c>
      <c r="I1084" s="11">
        <v>116.67</v>
      </c>
      <c r="J1084" s="10">
        <v>37952</v>
      </c>
      <c r="K1084" s="11">
        <v>566.4</v>
      </c>
    </row>
    <row r="1085" spans="1:11" ht="135">
      <c r="A1085" s="1" t="s">
        <v>6192</v>
      </c>
      <c r="B1085" s="1" t="s">
        <v>6466</v>
      </c>
      <c r="C1085" s="1" t="s">
        <v>6194</v>
      </c>
      <c r="D1085" s="1" t="s">
        <v>6195</v>
      </c>
      <c r="E1085" s="1" t="s">
        <v>6196</v>
      </c>
      <c r="F1085" s="6">
        <v>39881</v>
      </c>
      <c r="G1085" s="7">
        <v>3.7057509389785865</v>
      </c>
      <c r="H1085" s="10">
        <v>39899</v>
      </c>
      <c r="I1085" s="11">
        <v>7175.35</v>
      </c>
      <c r="J1085" s="10">
        <v>40995</v>
      </c>
      <c r="K1085" s="11">
        <v>33765.410000000003</v>
      </c>
    </row>
    <row r="1086" spans="1:11" ht="135">
      <c r="A1086" s="1" t="s">
        <v>6192</v>
      </c>
      <c r="B1086" s="1" t="s">
        <v>6466</v>
      </c>
      <c r="C1086" s="1" t="s">
        <v>6194</v>
      </c>
      <c r="D1086" s="1" t="s">
        <v>6195</v>
      </c>
      <c r="E1086" s="1" t="s">
        <v>6197</v>
      </c>
      <c r="F1086" s="6">
        <v>39881</v>
      </c>
      <c r="G1086" s="7">
        <v>3.8160424230176924</v>
      </c>
      <c r="H1086" s="10">
        <v>39886</v>
      </c>
      <c r="I1086" s="11">
        <v>7175.35</v>
      </c>
      <c r="J1086" s="10">
        <v>40982</v>
      </c>
      <c r="K1086" s="11">
        <v>34556.79</v>
      </c>
    </row>
    <row r="1087" spans="1:11" ht="135">
      <c r="A1087" s="1" t="s">
        <v>6477</v>
      </c>
      <c r="B1087" s="1" t="s">
        <v>6478</v>
      </c>
      <c r="C1087" s="1" t="s">
        <v>6479</v>
      </c>
      <c r="D1087" s="1" t="s">
        <v>6480</v>
      </c>
      <c r="E1087" s="1" t="s">
        <v>6482</v>
      </c>
      <c r="F1087" s="6">
        <v>41829</v>
      </c>
      <c r="G1087" s="7">
        <v>9.6072671081292318E-2</v>
      </c>
      <c r="H1087" s="10">
        <v>41834</v>
      </c>
      <c r="I1087" s="11">
        <v>25199.57</v>
      </c>
      <c r="J1087" s="10">
        <v>42930</v>
      </c>
      <c r="K1087" s="11">
        <v>27620.560000000001</v>
      </c>
    </row>
    <row r="1088" spans="1:11" ht="135">
      <c r="A1088" s="1" t="s">
        <v>6483</v>
      </c>
      <c r="B1088" s="1" t="s">
        <v>6484</v>
      </c>
      <c r="C1088" s="1" t="s">
        <v>6485</v>
      </c>
      <c r="D1088" s="1" t="s">
        <v>6486</v>
      </c>
      <c r="E1088" s="1" t="s">
        <v>6487</v>
      </c>
      <c r="F1088" s="6">
        <v>41089</v>
      </c>
      <c r="G1088" s="7">
        <v>0.127836135377902</v>
      </c>
      <c r="H1088" s="10">
        <v>41087</v>
      </c>
      <c r="I1088" s="11">
        <v>4546.68</v>
      </c>
      <c r="J1088" s="10">
        <v>42182</v>
      </c>
      <c r="K1088" s="11">
        <v>5127.91</v>
      </c>
    </row>
    <row r="1089" spans="1:11" ht="135">
      <c r="A1089" s="1" t="s">
        <v>6483</v>
      </c>
      <c r="B1089" s="1" t="s">
        <v>6484</v>
      </c>
      <c r="C1089" s="1" t="s">
        <v>6485</v>
      </c>
      <c r="D1089" s="1" t="s">
        <v>6486</v>
      </c>
      <c r="E1089" s="1" t="s">
        <v>6488</v>
      </c>
      <c r="F1089" s="6">
        <v>41089</v>
      </c>
      <c r="G1089" s="7">
        <v>0.19888262676136939</v>
      </c>
      <c r="H1089" s="10">
        <v>41074</v>
      </c>
      <c r="I1089" s="11">
        <v>4281.47</v>
      </c>
      <c r="J1089" s="10">
        <v>42169</v>
      </c>
      <c r="K1089" s="11">
        <v>5132.9800000000005</v>
      </c>
    </row>
    <row r="1090" spans="1:11" ht="135">
      <c r="A1090" s="1" t="s">
        <v>6500</v>
      </c>
      <c r="B1090" s="1" t="s">
        <v>6501</v>
      </c>
      <c r="C1090" s="1" t="s">
        <v>6502</v>
      </c>
      <c r="D1090" s="1" t="s">
        <v>6503</v>
      </c>
      <c r="E1090" s="1" t="s">
        <v>6504</v>
      </c>
      <c r="F1090" s="6">
        <v>36896</v>
      </c>
      <c r="G1090" s="7">
        <v>6.4249287535623223</v>
      </c>
      <c r="H1090" s="10">
        <v>36977</v>
      </c>
      <c r="I1090" s="11">
        <v>66.67</v>
      </c>
      <c r="J1090" s="10">
        <v>38073</v>
      </c>
      <c r="K1090" s="11">
        <v>495.02000000000004</v>
      </c>
    </row>
    <row r="1091" spans="1:11" ht="135">
      <c r="A1091" s="1" t="s">
        <v>6510</v>
      </c>
      <c r="B1091" s="1" t="s">
        <v>6511</v>
      </c>
      <c r="C1091" s="1" t="s">
        <v>6512</v>
      </c>
      <c r="D1091" s="1" t="s">
        <v>6513</v>
      </c>
      <c r="E1091" s="1" t="s">
        <v>6514</v>
      </c>
      <c r="F1091" s="6">
        <v>36469</v>
      </c>
      <c r="G1091" s="7">
        <v>-0.78618988902589393</v>
      </c>
      <c r="H1091" s="10">
        <v>36491</v>
      </c>
      <c r="I1091" s="11">
        <v>40.550000000000004</v>
      </c>
      <c r="J1091" s="10">
        <v>37587</v>
      </c>
      <c r="K1091" s="11">
        <v>8.67</v>
      </c>
    </row>
    <row r="1092" spans="1:11" ht="135">
      <c r="A1092" s="1" t="s">
        <v>6517</v>
      </c>
      <c r="B1092" s="1" t="s">
        <v>6518</v>
      </c>
      <c r="C1092" s="1" t="s">
        <v>6519</v>
      </c>
      <c r="D1092" s="1" t="s">
        <v>6520</v>
      </c>
      <c r="E1092" s="1" t="s">
        <v>6521</v>
      </c>
      <c r="F1092" s="6">
        <v>33790</v>
      </c>
      <c r="G1092" s="7">
        <v>0.47829181494661926</v>
      </c>
      <c r="H1092" s="10">
        <v>35912</v>
      </c>
      <c r="I1092" s="11">
        <v>98.350000000000009</v>
      </c>
      <c r="J1092" s="10">
        <v>37008</v>
      </c>
      <c r="K1092" s="11">
        <v>145.39000000000001</v>
      </c>
    </row>
    <row r="1093" spans="1:11" ht="135">
      <c r="A1093" s="1" t="s">
        <v>6527</v>
      </c>
      <c r="B1093" s="1" t="s">
        <v>6528</v>
      </c>
      <c r="C1093" s="1" t="s">
        <v>6529</v>
      </c>
      <c r="D1093" s="1" t="s">
        <v>6530</v>
      </c>
      <c r="E1093" s="1" t="s">
        <v>6531</v>
      </c>
      <c r="F1093" s="6">
        <v>35160</v>
      </c>
      <c r="G1093" s="7">
        <v>-0.57647058823529407</v>
      </c>
      <c r="H1093" s="10">
        <v>35182</v>
      </c>
      <c r="I1093" s="11">
        <v>42.5</v>
      </c>
      <c r="J1093" s="10">
        <v>36277</v>
      </c>
      <c r="K1093" s="11">
        <v>18</v>
      </c>
    </row>
    <row r="1094" spans="1:11" ht="135">
      <c r="A1094" s="1" t="s">
        <v>6532</v>
      </c>
      <c r="B1094" s="1" t="s">
        <v>6533</v>
      </c>
      <c r="C1094" s="1" t="s">
        <v>6534</v>
      </c>
      <c r="D1094" s="1" t="s">
        <v>6535</v>
      </c>
      <c r="E1094" s="1" t="s">
        <v>6536</v>
      </c>
      <c r="F1094" s="6">
        <v>40852</v>
      </c>
      <c r="G1094" s="7">
        <v>-0.59703571073311457</v>
      </c>
      <c r="H1094" s="10">
        <v>40874</v>
      </c>
      <c r="I1094" s="11">
        <v>100.53</v>
      </c>
      <c r="J1094" s="10">
        <v>41970</v>
      </c>
      <c r="K1094" s="11">
        <v>40.51</v>
      </c>
    </row>
    <row r="1095" spans="1:11" ht="135">
      <c r="A1095" s="1" t="s">
        <v>6539</v>
      </c>
      <c r="B1095" s="1" t="s">
        <v>6540</v>
      </c>
      <c r="C1095" s="1" t="s">
        <v>6541</v>
      </c>
      <c r="D1095" s="1" t="s">
        <v>6542</v>
      </c>
      <c r="E1095" s="1" t="s">
        <v>6543</v>
      </c>
      <c r="F1095" s="6">
        <v>28069</v>
      </c>
      <c r="G1095" s="7">
        <v>2.8181818181818183</v>
      </c>
      <c r="H1095" s="10">
        <v>33508</v>
      </c>
      <c r="I1095" s="11">
        <v>110</v>
      </c>
      <c r="J1095" s="10">
        <v>34604</v>
      </c>
      <c r="K1095" s="11">
        <v>420</v>
      </c>
    </row>
    <row r="1096" spans="1:11" ht="135">
      <c r="A1096" s="1" t="s">
        <v>6544</v>
      </c>
      <c r="B1096" s="1" t="s">
        <v>6545</v>
      </c>
      <c r="C1096" s="1" t="s">
        <v>6546</v>
      </c>
      <c r="D1096" s="1" t="s">
        <v>6547</v>
      </c>
      <c r="E1096" s="1" t="s">
        <v>6548</v>
      </c>
      <c r="F1096" s="6">
        <v>38812</v>
      </c>
      <c r="G1096" s="7">
        <v>-0.36583962285031324</v>
      </c>
      <c r="H1096" s="10">
        <v>38834</v>
      </c>
      <c r="I1096" s="11">
        <v>451.81</v>
      </c>
      <c r="J1096" s="10">
        <v>39930</v>
      </c>
      <c r="K1096" s="11">
        <v>286.52</v>
      </c>
    </row>
    <row r="1097" spans="1:11" ht="135">
      <c r="A1097" s="1" t="s">
        <v>6544</v>
      </c>
      <c r="B1097" s="1" t="s">
        <v>6545</v>
      </c>
      <c r="C1097" s="1" t="s">
        <v>6549</v>
      </c>
      <c r="D1097" s="1" t="s">
        <v>6550</v>
      </c>
      <c r="E1097" s="1" t="s">
        <v>6551</v>
      </c>
      <c r="F1097" s="6">
        <v>38812</v>
      </c>
      <c r="G1097" s="7">
        <v>-0.22953939855348296</v>
      </c>
      <c r="H1097" s="10">
        <v>38821</v>
      </c>
      <c r="I1097" s="11">
        <v>105.08</v>
      </c>
      <c r="J1097" s="10">
        <v>39917</v>
      </c>
      <c r="K1097" s="11">
        <v>80.960000000000008</v>
      </c>
    </row>
    <row r="1098" spans="1:11" ht="135">
      <c r="A1098" s="1" t="s">
        <v>6556</v>
      </c>
      <c r="B1098" s="1" t="s">
        <v>6557</v>
      </c>
      <c r="C1098" s="1" t="s">
        <v>6558</v>
      </c>
      <c r="D1098" s="1" t="s">
        <v>6559</v>
      </c>
      <c r="E1098" s="1" t="s">
        <v>6560</v>
      </c>
      <c r="F1098" s="6">
        <v>41734</v>
      </c>
      <c r="G1098" s="7">
        <v>-0.68962322421247679</v>
      </c>
      <c r="H1098" s="10">
        <v>41756</v>
      </c>
      <c r="I1098" s="11">
        <v>32.380000000000003</v>
      </c>
      <c r="J1098" s="10">
        <v>42852</v>
      </c>
      <c r="K1098" s="11">
        <v>10.050000000000001</v>
      </c>
    </row>
    <row r="1099" spans="1:11" ht="135">
      <c r="A1099" s="1" t="s">
        <v>5471</v>
      </c>
      <c r="B1099" s="1" t="s">
        <v>6566</v>
      </c>
      <c r="C1099" s="1" t="s">
        <v>5473</v>
      </c>
      <c r="D1099" s="1" t="s">
        <v>5474</v>
      </c>
      <c r="E1099" s="1" t="s">
        <v>5475</v>
      </c>
      <c r="F1099" s="6">
        <v>40944</v>
      </c>
      <c r="G1099" s="7">
        <v>-0.71243140121615756</v>
      </c>
      <c r="H1099" s="10">
        <v>40962</v>
      </c>
      <c r="I1099" s="11">
        <v>188232.2</v>
      </c>
      <c r="J1099" s="10">
        <v>42058</v>
      </c>
      <c r="K1099" s="11">
        <v>54129.67</v>
      </c>
    </row>
    <row r="1100" spans="1:11" ht="135">
      <c r="A1100" s="1" t="s">
        <v>5471</v>
      </c>
      <c r="B1100" s="1" t="s">
        <v>6566</v>
      </c>
      <c r="C1100" s="1" t="s">
        <v>5473</v>
      </c>
      <c r="D1100" s="1" t="s">
        <v>5474</v>
      </c>
      <c r="E1100" s="1" t="s">
        <v>5476</v>
      </c>
      <c r="F1100" s="6">
        <v>40944</v>
      </c>
      <c r="G1100" s="7">
        <v>-0.69811926107867384</v>
      </c>
      <c r="H1100" s="10">
        <v>40953</v>
      </c>
      <c r="I1100" s="11">
        <v>179748.5</v>
      </c>
      <c r="J1100" s="10">
        <v>42049</v>
      </c>
      <c r="K1100" s="11">
        <v>54262.61</v>
      </c>
    </row>
    <row r="1101" spans="1:11" ht="135">
      <c r="A1101" s="1" t="s">
        <v>6567</v>
      </c>
      <c r="B1101" s="1" t="s">
        <v>6568</v>
      </c>
      <c r="C1101" s="1" t="s">
        <v>6569</v>
      </c>
      <c r="D1101" s="1" t="s">
        <v>6570</v>
      </c>
      <c r="E1101" s="1" t="s">
        <v>6571</v>
      </c>
      <c r="F1101" s="6">
        <v>38753</v>
      </c>
      <c r="G1101" s="7">
        <v>-0.37002888405116607</v>
      </c>
      <c r="H1101" s="10">
        <v>38775</v>
      </c>
      <c r="I1101" s="11">
        <v>702.81000000000006</v>
      </c>
      <c r="J1101" s="10">
        <v>39871</v>
      </c>
      <c r="K1101" s="11">
        <v>442.75</v>
      </c>
    </row>
    <row r="1102" spans="1:11" ht="135">
      <c r="A1102" s="1" t="s">
        <v>6574</v>
      </c>
      <c r="B1102" s="1" t="s">
        <v>6575</v>
      </c>
      <c r="C1102" s="1" t="s">
        <v>6576</v>
      </c>
      <c r="D1102" s="1" t="s">
        <v>6577</v>
      </c>
      <c r="E1102" s="1" t="s">
        <v>6578</v>
      </c>
      <c r="F1102" s="6">
        <v>40122</v>
      </c>
      <c r="G1102" s="7">
        <v>0.23981057784399273</v>
      </c>
      <c r="H1102" s="10">
        <v>40144</v>
      </c>
      <c r="I1102" s="11">
        <v>187.94</v>
      </c>
      <c r="J1102" s="10">
        <v>41240</v>
      </c>
      <c r="K1102" s="11">
        <v>233.01</v>
      </c>
    </row>
    <row r="1103" spans="1:11" ht="135">
      <c r="A1103" s="1" t="s">
        <v>6305</v>
      </c>
      <c r="B1103" s="1" t="s">
        <v>6586</v>
      </c>
      <c r="C1103" s="1" t="s">
        <v>6307</v>
      </c>
      <c r="D1103" s="1" t="s">
        <v>6308</v>
      </c>
      <c r="E1103" s="1" t="s">
        <v>6309</v>
      </c>
      <c r="F1103" s="6">
        <v>41161</v>
      </c>
      <c r="G1103" s="7">
        <v>2.084611699395472</v>
      </c>
      <c r="H1103" s="10">
        <v>41179</v>
      </c>
      <c r="I1103" s="11">
        <v>4049.44</v>
      </c>
      <c r="J1103" s="10">
        <v>42274</v>
      </c>
      <c r="K1103" s="11">
        <v>12490.95</v>
      </c>
    </row>
    <row r="1104" spans="1:11" ht="135">
      <c r="A1104" s="1" t="s">
        <v>6305</v>
      </c>
      <c r="B1104" s="1" t="s">
        <v>6586</v>
      </c>
      <c r="C1104" s="1" t="s">
        <v>6307</v>
      </c>
      <c r="D1104" s="1" t="s">
        <v>6308</v>
      </c>
      <c r="E1104" s="1" t="s">
        <v>6310</v>
      </c>
      <c r="F1104" s="6">
        <v>41161</v>
      </c>
      <c r="G1104" s="7">
        <v>2.2361910668302478</v>
      </c>
      <c r="H1104" s="10">
        <v>41166</v>
      </c>
      <c r="I1104" s="11">
        <v>3708.65</v>
      </c>
      <c r="J1104" s="10">
        <v>42261</v>
      </c>
      <c r="K1104" s="11">
        <v>12001.9</v>
      </c>
    </row>
    <row r="1105" spans="1:11" ht="135">
      <c r="A1105" s="1" t="s">
        <v>6594</v>
      </c>
      <c r="B1105" s="1" t="s">
        <v>6595</v>
      </c>
      <c r="C1105" s="1" t="s">
        <v>6596</v>
      </c>
      <c r="D1105" s="1" t="s">
        <v>6597</v>
      </c>
      <c r="E1105" s="1" t="s">
        <v>6598</v>
      </c>
      <c r="F1105" s="6">
        <v>40183</v>
      </c>
      <c r="G1105" s="7">
        <v>-0.81816270758881648</v>
      </c>
      <c r="H1105" s="10">
        <v>40205</v>
      </c>
      <c r="I1105" s="11">
        <v>47.57</v>
      </c>
      <c r="J1105" s="10">
        <v>41301</v>
      </c>
      <c r="K1105" s="11">
        <v>8.65</v>
      </c>
    </row>
    <row r="1106" spans="1:11" ht="135">
      <c r="A1106" s="1" t="s">
        <v>6625</v>
      </c>
      <c r="B1106" s="1" t="s">
        <v>6626</v>
      </c>
      <c r="C1106" s="1" t="s">
        <v>6627</v>
      </c>
      <c r="D1106" s="1" t="s">
        <v>6628</v>
      </c>
      <c r="E1106" s="1" t="s">
        <v>6629</v>
      </c>
      <c r="F1106" s="6">
        <v>40122</v>
      </c>
      <c r="G1106" s="7">
        <v>-0.40939728436065254</v>
      </c>
      <c r="H1106" s="10">
        <v>41513</v>
      </c>
      <c r="I1106" s="11">
        <v>102.37</v>
      </c>
      <c r="J1106" s="10">
        <v>42609</v>
      </c>
      <c r="K1106" s="11">
        <v>60.46</v>
      </c>
    </row>
    <row r="1107" spans="1:11" ht="135">
      <c r="A1107" s="1" t="s">
        <v>6632</v>
      </c>
      <c r="B1107" s="1" t="s">
        <v>6633</v>
      </c>
      <c r="C1107" s="1" t="s">
        <v>6634</v>
      </c>
      <c r="D1107" s="1" t="s">
        <v>6635</v>
      </c>
      <c r="E1107" s="1" t="s">
        <v>6636</v>
      </c>
      <c r="F1107" s="6">
        <v>41583</v>
      </c>
      <c r="G1107" s="7">
        <v>-0.75736325385694248</v>
      </c>
      <c r="H1107" s="10">
        <v>41605</v>
      </c>
      <c r="I1107" s="11">
        <v>64.17</v>
      </c>
      <c r="J1107" s="10">
        <v>42701</v>
      </c>
      <c r="K1107" s="11">
        <v>15.57</v>
      </c>
    </row>
    <row r="1108" spans="1:11" ht="135">
      <c r="A1108" s="1" t="s">
        <v>6637</v>
      </c>
      <c r="B1108" s="1" t="s">
        <v>6638</v>
      </c>
      <c r="C1108" s="1" t="s">
        <v>6639</v>
      </c>
      <c r="D1108" s="1" t="s">
        <v>6640</v>
      </c>
      <c r="E1108" s="1" t="s">
        <v>6641</v>
      </c>
      <c r="F1108" s="6">
        <v>40638</v>
      </c>
      <c r="G1108" s="7">
        <v>1.3615007957974936</v>
      </c>
      <c r="H1108" s="10">
        <v>40660</v>
      </c>
      <c r="I1108" s="11">
        <v>1149.79</v>
      </c>
      <c r="J1108" s="10">
        <v>41756</v>
      </c>
      <c r="K1108" s="11">
        <v>2715.23</v>
      </c>
    </row>
    <row r="1109" spans="1:11" ht="135">
      <c r="A1109" s="1" t="s">
        <v>6477</v>
      </c>
      <c r="B1109" s="1" t="s">
        <v>6642</v>
      </c>
      <c r="C1109" s="1" t="s">
        <v>6479</v>
      </c>
      <c r="D1109" s="1" t="s">
        <v>6480</v>
      </c>
      <c r="E1109" s="1" t="s">
        <v>6482</v>
      </c>
      <c r="F1109" s="6">
        <v>41829</v>
      </c>
      <c r="G1109" s="7">
        <v>9.6072671081292318E-2</v>
      </c>
      <c r="H1109" s="10">
        <v>41834</v>
      </c>
      <c r="I1109" s="11">
        <v>25199.57</v>
      </c>
      <c r="J1109" s="10">
        <v>42930</v>
      </c>
      <c r="K1109" s="11">
        <v>27620.560000000001</v>
      </c>
    </row>
    <row r="1110" spans="1:11" ht="135">
      <c r="A1110" s="1" t="s">
        <v>6657</v>
      </c>
      <c r="B1110" s="1" t="s">
        <v>6658</v>
      </c>
      <c r="C1110" s="1" t="s">
        <v>6659</v>
      </c>
      <c r="D1110" s="1" t="s">
        <v>6660</v>
      </c>
      <c r="E1110" s="1" t="s">
        <v>6661</v>
      </c>
      <c r="F1110" s="6">
        <v>40364</v>
      </c>
      <c r="G1110" s="7">
        <v>0.48655229662423893</v>
      </c>
      <c r="H1110" s="10">
        <v>40387</v>
      </c>
      <c r="I1110" s="11">
        <v>90.350000000000009</v>
      </c>
      <c r="J1110" s="10">
        <v>41483</v>
      </c>
      <c r="K1110" s="11">
        <v>134.31</v>
      </c>
    </row>
    <row r="1111" spans="1:11" ht="135">
      <c r="A1111" s="1" t="s">
        <v>6662</v>
      </c>
      <c r="B1111" s="1" t="s">
        <v>6663</v>
      </c>
      <c r="C1111" s="1" t="s">
        <v>6664</v>
      </c>
      <c r="D1111" s="1" t="s">
        <v>6665</v>
      </c>
      <c r="E1111" s="1" t="s">
        <v>6666</v>
      </c>
      <c r="F1111" s="6">
        <v>41552</v>
      </c>
      <c r="G1111" s="7">
        <v>-0.30575794342446433</v>
      </c>
      <c r="H1111" s="10">
        <v>41575</v>
      </c>
      <c r="I1111" s="11">
        <v>1623.67</v>
      </c>
      <c r="J1111" s="10">
        <v>42671</v>
      </c>
      <c r="K1111" s="11">
        <v>1127.22</v>
      </c>
    </row>
    <row r="1112" spans="1:11" ht="135">
      <c r="A1112" s="1" t="s">
        <v>6667</v>
      </c>
      <c r="B1112" s="1" t="s">
        <v>6668</v>
      </c>
      <c r="C1112" s="1" t="s">
        <v>6669</v>
      </c>
      <c r="D1112" s="1" t="s">
        <v>6670</v>
      </c>
      <c r="E1112" s="1" t="s">
        <v>6671</v>
      </c>
      <c r="F1112" s="6">
        <v>40638</v>
      </c>
      <c r="G1112" s="7">
        <v>0.78805220883534122</v>
      </c>
      <c r="H1112" s="10">
        <v>40722</v>
      </c>
      <c r="I1112" s="11">
        <v>99.600000000000009</v>
      </c>
      <c r="J1112" s="10">
        <v>41818</v>
      </c>
      <c r="K1112" s="11">
        <v>178.09</v>
      </c>
    </row>
    <row r="1113" spans="1:11" ht="135">
      <c r="A1113" s="1" t="s">
        <v>6673</v>
      </c>
      <c r="B1113" s="1" t="s">
        <v>6674</v>
      </c>
      <c r="C1113" s="1" t="s">
        <v>6675</v>
      </c>
      <c r="D1113" s="1" t="s">
        <v>6676</v>
      </c>
      <c r="E1113" s="1" t="s">
        <v>6677</v>
      </c>
      <c r="F1113" s="6">
        <v>40311</v>
      </c>
      <c r="G1113" s="7">
        <v>0.79518547750591961</v>
      </c>
      <c r="H1113" s="10">
        <v>40844</v>
      </c>
      <c r="I1113" s="11">
        <v>101.36</v>
      </c>
      <c r="J1113" s="10">
        <v>41940</v>
      </c>
      <c r="K1113" s="11">
        <v>181.96</v>
      </c>
    </row>
    <row r="1114" spans="1:11" ht="135">
      <c r="A1114" s="1" t="s">
        <v>6683</v>
      </c>
      <c r="B1114" s="1" t="s">
        <v>6684</v>
      </c>
      <c r="C1114" s="1" t="s">
        <v>6685</v>
      </c>
      <c r="D1114" s="1" t="s">
        <v>6686</v>
      </c>
      <c r="E1114" s="1" t="s">
        <v>6687</v>
      </c>
      <c r="F1114" s="6">
        <v>40487</v>
      </c>
      <c r="G1114" s="7">
        <v>-3.9555863983344985E-2</v>
      </c>
      <c r="H1114" s="10">
        <v>41361</v>
      </c>
      <c r="I1114" s="11">
        <v>100.87</v>
      </c>
      <c r="J1114" s="10">
        <v>42457</v>
      </c>
      <c r="K1114" s="11">
        <v>96.88</v>
      </c>
    </row>
    <row r="1115" spans="1:11" ht="135">
      <c r="A1115" s="1" t="s">
        <v>6688</v>
      </c>
      <c r="B1115" s="1" t="s">
        <v>6689</v>
      </c>
      <c r="C1115" s="1" t="s">
        <v>6690</v>
      </c>
      <c r="D1115" s="1" t="s">
        <v>6691</v>
      </c>
      <c r="E1115" s="1" t="s">
        <v>6692</v>
      </c>
      <c r="F1115" s="6">
        <v>36469</v>
      </c>
      <c r="G1115" s="7">
        <v>1.0968165740272866</v>
      </c>
      <c r="H1115" s="10">
        <v>36492</v>
      </c>
      <c r="I1115" s="11">
        <v>98.95</v>
      </c>
      <c r="J1115" s="10">
        <v>37588</v>
      </c>
      <c r="K1115" s="11">
        <v>207.48000000000002</v>
      </c>
    </row>
    <row r="1116" spans="1:11" ht="135">
      <c r="A1116" s="1" t="s">
        <v>6704</v>
      </c>
      <c r="B1116" s="1" t="s">
        <v>6705</v>
      </c>
      <c r="C1116" s="1" t="s">
        <v>6706</v>
      </c>
      <c r="D1116" s="1" t="s">
        <v>6707</v>
      </c>
      <c r="E1116" s="1" t="s">
        <v>6708</v>
      </c>
      <c r="F1116" s="6">
        <v>37442</v>
      </c>
      <c r="G1116" s="7">
        <v>0.4457541771572443</v>
      </c>
      <c r="H1116" s="10">
        <v>37465</v>
      </c>
      <c r="I1116" s="11">
        <v>87.38</v>
      </c>
      <c r="J1116" s="10">
        <v>38561</v>
      </c>
      <c r="K1116" s="11">
        <v>126.33</v>
      </c>
    </row>
    <row r="1117" spans="1:11" ht="135">
      <c r="A1117" s="1" t="s">
        <v>6709</v>
      </c>
      <c r="B1117" s="1" t="s">
        <v>6710</v>
      </c>
      <c r="C1117" s="1" t="s">
        <v>6711</v>
      </c>
      <c r="D1117" s="1" t="s">
        <v>6712</v>
      </c>
      <c r="E1117" s="1" t="s">
        <v>6713</v>
      </c>
      <c r="F1117" s="6">
        <v>41734</v>
      </c>
      <c r="G1117" s="7">
        <v>0.12701421800947865</v>
      </c>
      <c r="H1117" s="10">
        <v>41757</v>
      </c>
      <c r="I1117" s="11">
        <v>10.55</v>
      </c>
      <c r="J1117" s="10">
        <v>42853</v>
      </c>
      <c r="K1117" s="11">
        <v>11.89</v>
      </c>
    </row>
    <row r="1118" spans="1:11" ht="135">
      <c r="A1118" s="1" t="s">
        <v>6483</v>
      </c>
      <c r="B1118" s="1" t="s">
        <v>6721</v>
      </c>
      <c r="C1118" s="1" t="s">
        <v>6485</v>
      </c>
      <c r="D1118" s="1" t="s">
        <v>6486</v>
      </c>
      <c r="E1118" s="1" t="s">
        <v>6487</v>
      </c>
      <c r="F1118" s="6">
        <v>41089</v>
      </c>
      <c r="G1118" s="7">
        <v>0.127836135377902</v>
      </c>
      <c r="H1118" s="10">
        <v>41087</v>
      </c>
      <c r="I1118" s="11">
        <v>4546.68</v>
      </c>
      <c r="J1118" s="10">
        <v>42182</v>
      </c>
      <c r="K1118" s="11">
        <v>5127.91</v>
      </c>
    </row>
    <row r="1119" spans="1:11" ht="135">
      <c r="A1119" s="1" t="s">
        <v>6483</v>
      </c>
      <c r="B1119" s="1" t="s">
        <v>6721</v>
      </c>
      <c r="C1119" s="1" t="s">
        <v>6485</v>
      </c>
      <c r="D1119" s="1" t="s">
        <v>6486</v>
      </c>
      <c r="E1119" s="1" t="s">
        <v>6488</v>
      </c>
      <c r="F1119" s="6">
        <v>41089</v>
      </c>
      <c r="G1119" s="7">
        <v>0.19888262676136939</v>
      </c>
      <c r="H1119" s="10">
        <v>41074</v>
      </c>
      <c r="I1119" s="11">
        <v>4281.47</v>
      </c>
      <c r="J1119" s="10">
        <v>42169</v>
      </c>
      <c r="K1119" s="11">
        <v>5132.9800000000005</v>
      </c>
    </row>
    <row r="1120" spans="1:11" ht="135">
      <c r="A1120" s="1" t="s">
        <v>6727</v>
      </c>
      <c r="B1120" s="1" t="s">
        <v>6728</v>
      </c>
      <c r="C1120" s="1" t="s">
        <v>6729</v>
      </c>
      <c r="D1120" s="1" t="s">
        <v>6730</v>
      </c>
      <c r="E1120" s="1" t="s">
        <v>6731</v>
      </c>
      <c r="F1120" s="6">
        <v>40273</v>
      </c>
      <c r="G1120" s="7">
        <v>-0.921583364649881</v>
      </c>
      <c r="H1120" s="10">
        <v>41698</v>
      </c>
      <c r="I1120" s="11">
        <v>79.83</v>
      </c>
      <c r="J1120" s="10">
        <v>42794</v>
      </c>
      <c r="K1120" s="11">
        <v>6.26</v>
      </c>
    </row>
    <row r="1121" spans="1:11" ht="135">
      <c r="A1121" s="1" t="s">
        <v>6736</v>
      </c>
      <c r="B1121" s="1" t="s">
        <v>6737</v>
      </c>
      <c r="C1121" s="1" t="s">
        <v>6738</v>
      </c>
      <c r="D1121" s="1" t="s">
        <v>6739</v>
      </c>
      <c r="E1121" s="1" t="s">
        <v>6740</v>
      </c>
      <c r="F1121" s="6">
        <v>36438</v>
      </c>
      <c r="G1121" s="7">
        <v>-0.37509952229299365</v>
      </c>
      <c r="H1121" s="10">
        <v>39018</v>
      </c>
      <c r="I1121" s="11">
        <v>100.48</v>
      </c>
      <c r="J1121" s="10">
        <v>40114</v>
      </c>
      <c r="K1121" s="11">
        <v>62.79</v>
      </c>
    </row>
    <row r="1122" spans="1:11" ht="135">
      <c r="A1122" s="1" t="s">
        <v>6741</v>
      </c>
      <c r="B1122" s="1" t="s">
        <v>6742</v>
      </c>
      <c r="C1122" s="1" t="s">
        <v>6743</v>
      </c>
      <c r="D1122" s="1" t="s">
        <v>6744</v>
      </c>
      <c r="E1122" s="1" t="s">
        <v>6745</v>
      </c>
      <c r="F1122" s="6">
        <v>39268</v>
      </c>
      <c r="G1122" s="7">
        <v>-0.88189854948073132</v>
      </c>
      <c r="H1122" s="10">
        <v>41606</v>
      </c>
      <c r="I1122" s="11">
        <v>116.51</v>
      </c>
      <c r="J1122" s="10">
        <v>42702</v>
      </c>
      <c r="K1122" s="11">
        <v>13.76</v>
      </c>
    </row>
    <row r="1123" spans="1:11" ht="135">
      <c r="A1123" s="1" t="s">
        <v>6746</v>
      </c>
      <c r="B1123" s="1" t="s">
        <v>6747</v>
      </c>
      <c r="C1123" s="1" t="s">
        <v>6748</v>
      </c>
      <c r="D1123" s="1" t="s">
        <v>6749</v>
      </c>
      <c r="E1123" s="1" t="s">
        <v>6750</v>
      </c>
      <c r="F1123" s="6">
        <v>40395</v>
      </c>
      <c r="G1123" s="7">
        <v>0.75401175134547971</v>
      </c>
      <c r="H1123" s="10">
        <v>40418</v>
      </c>
      <c r="I1123" s="11">
        <v>405.06</v>
      </c>
      <c r="J1123" s="10">
        <v>41514</v>
      </c>
      <c r="K1123" s="11">
        <v>710.48</v>
      </c>
    </row>
    <row r="1124" spans="1:11" ht="135">
      <c r="A1124" s="1" t="s">
        <v>6751</v>
      </c>
      <c r="B1124" s="1" t="s">
        <v>6752</v>
      </c>
      <c r="C1124" s="1" t="s">
        <v>6753</v>
      </c>
      <c r="D1124" s="1" t="s">
        <v>6754</v>
      </c>
      <c r="E1124" s="1" t="s">
        <v>6755</v>
      </c>
      <c r="F1124" s="6">
        <v>40456</v>
      </c>
      <c r="G1124" s="7">
        <v>2.0084000000000004</v>
      </c>
      <c r="H1124" s="10">
        <v>41333</v>
      </c>
      <c r="I1124" s="11">
        <v>100</v>
      </c>
      <c r="J1124" s="10">
        <v>42428</v>
      </c>
      <c r="K1124" s="11">
        <v>300.84000000000003</v>
      </c>
    </row>
    <row r="1125" spans="1:11" ht="135">
      <c r="A1125" s="1" t="s">
        <v>6758</v>
      </c>
      <c r="B1125" s="1" t="s">
        <v>6759</v>
      </c>
      <c r="C1125" s="1" t="s">
        <v>6760</v>
      </c>
      <c r="D1125" s="1" t="s">
        <v>6761</v>
      </c>
      <c r="E1125" s="1" t="s">
        <v>6762</v>
      </c>
      <c r="F1125" s="6">
        <v>37442</v>
      </c>
      <c r="G1125" s="7">
        <v>-0.46709206927985414</v>
      </c>
      <c r="H1125" s="10">
        <v>37464</v>
      </c>
      <c r="I1125" s="11">
        <v>54.85</v>
      </c>
      <c r="J1125" s="10">
        <v>38560</v>
      </c>
      <c r="K1125" s="11">
        <v>29.23</v>
      </c>
    </row>
    <row r="1126" spans="1:11" ht="135">
      <c r="A1126" s="1" t="s">
        <v>6763</v>
      </c>
      <c r="B1126" s="1" t="s">
        <v>6764</v>
      </c>
      <c r="C1126" s="1" t="s">
        <v>6765</v>
      </c>
      <c r="D1126" s="1" t="s">
        <v>6766</v>
      </c>
      <c r="E1126" s="1" t="s">
        <v>6767</v>
      </c>
      <c r="F1126" s="6">
        <v>40725</v>
      </c>
      <c r="G1126" s="7">
        <v>1.0054223744292237</v>
      </c>
      <c r="H1126" s="10">
        <v>40751</v>
      </c>
      <c r="I1126" s="11">
        <v>175.20000000000002</v>
      </c>
      <c r="J1126" s="10">
        <v>41847</v>
      </c>
      <c r="K1126" s="11">
        <v>351.35</v>
      </c>
    </row>
    <row r="1127" spans="1:11" ht="135">
      <c r="A1127" s="1" t="s">
        <v>6763</v>
      </c>
      <c r="B1127" s="1" t="s">
        <v>6764</v>
      </c>
      <c r="C1127" s="1" t="s">
        <v>6765</v>
      </c>
      <c r="D1127" s="1" t="s">
        <v>6766</v>
      </c>
      <c r="E1127" s="1" t="s">
        <v>6768</v>
      </c>
      <c r="F1127" s="6">
        <v>40725</v>
      </c>
      <c r="G1127" s="7">
        <v>1.0015787099684257</v>
      </c>
      <c r="H1127" s="10">
        <v>40741</v>
      </c>
      <c r="I1127" s="11">
        <v>177.36</v>
      </c>
      <c r="J1127" s="10">
        <v>41837</v>
      </c>
      <c r="K1127" s="11">
        <v>355</v>
      </c>
    </row>
    <row r="1128" spans="1:11" ht="135">
      <c r="A1128" s="1" t="s">
        <v>6769</v>
      </c>
      <c r="B1128" s="1" t="s">
        <v>6770</v>
      </c>
      <c r="C1128" s="1" t="s">
        <v>6771</v>
      </c>
      <c r="D1128" s="1" t="s">
        <v>6772</v>
      </c>
      <c r="E1128" s="1" t="s">
        <v>6773</v>
      </c>
      <c r="F1128" s="6">
        <v>41004</v>
      </c>
      <c r="G1128" s="7">
        <v>0.22731804586241264</v>
      </c>
      <c r="H1128" s="10">
        <v>41018</v>
      </c>
      <c r="I1128" s="11">
        <v>70.210000000000008</v>
      </c>
      <c r="J1128" s="10">
        <v>42113</v>
      </c>
      <c r="K1128" s="11">
        <v>86.17</v>
      </c>
    </row>
    <row r="1129" spans="1:11" ht="135">
      <c r="A1129" s="1" t="s">
        <v>6769</v>
      </c>
      <c r="B1129" s="1" t="s">
        <v>6770</v>
      </c>
      <c r="C1129" s="1" t="s">
        <v>6774</v>
      </c>
      <c r="D1129" s="1" t="s">
        <v>6775</v>
      </c>
      <c r="E1129" s="1" t="s">
        <v>6776</v>
      </c>
      <c r="F1129" s="6">
        <v>41004</v>
      </c>
      <c r="G1129" s="7">
        <v>-0.18534604320604653</v>
      </c>
      <c r="H1129" s="10">
        <v>41026</v>
      </c>
      <c r="I1129" s="11">
        <v>177.29</v>
      </c>
      <c r="J1129" s="10">
        <v>42121</v>
      </c>
      <c r="K1129" s="11">
        <v>144.43</v>
      </c>
    </row>
    <row r="1130" spans="1:11" ht="135">
      <c r="A1130" s="1" t="s">
        <v>6769</v>
      </c>
      <c r="B1130" s="1" t="s">
        <v>6770</v>
      </c>
      <c r="C1130" s="1" t="s">
        <v>6771</v>
      </c>
      <c r="D1130" s="1" t="s">
        <v>6772</v>
      </c>
      <c r="E1130" s="1" t="s">
        <v>6777</v>
      </c>
      <c r="F1130" s="6">
        <v>41004</v>
      </c>
      <c r="G1130" s="7">
        <v>0.26865881032547706</v>
      </c>
      <c r="H1130" s="10">
        <v>41013</v>
      </c>
      <c r="I1130" s="11">
        <v>71.28</v>
      </c>
      <c r="J1130" s="10">
        <v>42108</v>
      </c>
      <c r="K1130" s="11">
        <v>90.43</v>
      </c>
    </row>
    <row r="1131" spans="1:11" ht="135">
      <c r="A1131" s="1" t="s">
        <v>6780</v>
      </c>
      <c r="B1131" s="1" t="s">
        <v>6781</v>
      </c>
      <c r="C1131" s="1" t="s">
        <v>6782</v>
      </c>
      <c r="D1131" s="1" t="s">
        <v>6783</v>
      </c>
      <c r="E1131" s="1" t="s">
        <v>6784</v>
      </c>
      <c r="F1131" s="6">
        <v>37807</v>
      </c>
      <c r="G1131" s="7">
        <v>4.9076484117384543E-2</v>
      </c>
      <c r="H1131" s="10">
        <v>37829</v>
      </c>
      <c r="I1131" s="11">
        <v>4952.2700000000004</v>
      </c>
      <c r="J1131" s="10">
        <v>38925</v>
      </c>
      <c r="K1131" s="11">
        <v>5195.3100000000004</v>
      </c>
    </row>
    <row r="1132" spans="1:11" ht="135">
      <c r="A1132" s="1" t="s">
        <v>6790</v>
      </c>
      <c r="B1132" s="1" t="s">
        <v>6791</v>
      </c>
      <c r="C1132" s="1" t="s">
        <v>6792</v>
      </c>
      <c r="D1132" s="1" t="s">
        <v>6793</v>
      </c>
      <c r="E1132" s="1" t="s">
        <v>6794</v>
      </c>
      <c r="F1132" s="6">
        <v>41460</v>
      </c>
      <c r="G1132" s="7">
        <v>0.35912698412698418</v>
      </c>
      <c r="H1132" s="10">
        <v>41482</v>
      </c>
      <c r="I1132" s="11">
        <v>100.8</v>
      </c>
      <c r="J1132" s="10">
        <v>42578</v>
      </c>
      <c r="K1132" s="11">
        <v>137</v>
      </c>
    </row>
    <row r="1133" spans="1:11" ht="135">
      <c r="A1133" s="1" t="s">
        <v>6795</v>
      </c>
      <c r="B1133" s="1" t="s">
        <v>6796</v>
      </c>
      <c r="C1133" s="1" t="s">
        <v>6797</v>
      </c>
      <c r="D1133" s="1" t="s">
        <v>6798</v>
      </c>
      <c r="E1133" s="1" t="s">
        <v>6799</v>
      </c>
      <c r="F1133" s="6">
        <v>40817</v>
      </c>
      <c r="G1133" s="7">
        <v>-0.66029081682443636</v>
      </c>
      <c r="H1133" s="10">
        <v>41666</v>
      </c>
      <c r="I1133" s="11">
        <v>102.47</v>
      </c>
      <c r="J1133" s="10">
        <v>42762</v>
      </c>
      <c r="K1133" s="11">
        <v>34.81</v>
      </c>
    </row>
    <row r="1134" spans="1:11" ht="135">
      <c r="A1134" s="1" t="s">
        <v>6800</v>
      </c>
      <c r="B1134" s="1" t="s">
        <v>6801</v>
      </c>
      <c r="C1134" s="1" t="s">
        <v>6802</v>
      </c>
      <c r="D1134" s="1" t="s">
        <v>6803</v>
      </c>
      <c r="E1134" s="1" t="s">
        <v>6804</v>
      </c>
      <c r="F1134" s="6">
        <v>41644</v>
      </c>
      <c r="G1134" s="7">
        <v>-0.87866108786610875</v>
      </c>
      <c r="H1134" s="10">
        <v>41666</v>
      </c>
      <c r="I1134" s="11">
        <v>7.17</v>
      </c>
      <c r="J1134" s="10">
        <v>42762</v>
      </c>
      <c r="K1134" s="11">
        <v>0.87</v>
      </c>
    </row>
    <row r="1135" spans="1:11" ht="135">
      <c r="A1135" s="1" t="s">
        <v>6811</v>
      </c>
      <c r="B1135" s="1" t="s">
        <v>6812</v>
      </c>
      <c r="C1135" s="1" t="s">
        <v>6813</v>
      </c>
      <c r="D1135" s="1" t="s">
        <v>6814</v>
      </c>
      <c r="E1135" s="1" t="s">
        <v>6815</v>
      </c>
      <c r="F1135" s="6">
        <v>40030</v>
      </c>
      <c r="G1135" s="7">
        <v>-0.1658401110890696</v>
      </c>
      <c r="H1135" s="10">
        <v>40052</v>
      </c>
      <c r="I1135" s="11">
        <v>50.410000000000004</v>
      </c>
      <c r="J1135" s="10">
        <v>41148</v>
      </c>
      <c r="K1135" s="11">
        <v>42.050000000000004</v>
      </c>
    </row>
    <row r="1136" spans="1:11" ht="135">
      <c r="A1136" s="1" t="s">
        <v>6819</v>
      </c>
      <c r="B1136" s="1" t="s">
        <v>6820</v>
      </c>
      <c r="C1136" s="1" t="s">
        <v>6821</v>
      </c>
      <c r="D1136" s="1" t="s">
        <v>6822</v>
      </c>
      <c r="E1136" s="1" t="s">
        <v>6823</v>
      </c>
      <c r="F1136" s="6">
        <v>40122</v>
      </c>
      <c r="G1136" s="7">
        <v>-0.30629669156883671</v>
      </c>
      <c r="H1136" s="10">
        <v>40690</v>
      </c>
      <c r="I1136" s="11">
        <v>93.7</v>
      </c>
      <c r="J1136" s="10">
        <v>41786</v>
      </c>
      <c r="K1136" s="11">
        <v>65</v>
      </c>
    </row>
    <row r="1137" spans="1:11" ht="135">
      <c r="A1137" s="1" t="s">
        <v>6824</v>
      </c>
      <c r="B1137" s="1" t="s">
        <v>6825</v>
      </c>
      <c r="C1137" s="1" t="s">
        <v>6826</v>
      </c>
      <c r="D1137" s="1" t="s">
        <v>6827</v>
      </c>
      <c r="E1137" s="1" t="s">
        <v>6828</v>
      </c>
      <c r="F1137" s="6">
        <v>41095</v>
      </c>
      <c r="G1137" s="7">
        <v>3.8941176470588239</v>
      </c>
      <c r="H1137" s="10">
        <v>41117</v>
      </c>
      <c r="I1137" s="11">
        <v>1.7</v>
      </c>
      <c r="J1137" s="10">
        <v>42212</v>
      </c>
      <c r="K1137" s="11">
        <v>8.32</v>
      </c>
    </row>
    <row r="1138" spans="1:11" ht="135">
      <c r="A1138" s="1" t="s">
        <v>6829</v>
      </c>
      <c r="B1138" s="1" t="s">
        <v>6830</v>
      </c>
      <c r="C1138" s="1" t="s">
        <v>6831</v>
      </c>
      <c r="D1138" s="1" t="s">
        <v>6832</v>
      </c>
      <c r="E1138" s="1" t="s">
        <v>6833</v>
      </c>
      <c r="F1138" s="6">
        <v>39573</v>
      </c>
      <c r="G1138" s="7">
        <v>0.33823836359841347</v>
      </c>
      <c r="H1138" s="10">
        <v>40144</v>
      </c>
      <c r="I1138" s="11">
        <v>95.820000000000007</v>
      </c>
      <c r="J1138" s="10">
        <v>41240</v>
      </c>
      <c r="K1138" s="11">
        <v>128.22999999999999</v>
      </c>
    </row>
    <row r="1139" spans="1:11" ht="135">
      <c r="A1139" s="1" t="s">
        <v>6834</v>
      </c>
      <c r="B1139" s="1" t="s">
        <v>6835</v>
      </c>
      <c r="C1139" s="1" t="s">
        <v>6836</v>
      </c>
      <c r="D1139" s="1" t="s">
        <v>6837</v>
      </c>
      <c r="E1139" s="1" t="s">
        <v>6838</v>
      </c>
      <c r="F1139" s="6">
        <v>41187</v>
      </c>
      <c r="G1139" s="7">
        <v>-0.26241123106604808</v>
      </c>
      <c r="H1139" s="10">
        <v>41209</v>
      </c>
      <c r="I1139" s="11">
        <v>1218.05</v>
      </c>
      <c r="J1139" s="10">
        <v>42304</v>
      </c>
      <c r="K1139" s="11">
        <v>898.42000000000007</v>
      </c>
    </row>
    <row r="1140" spans="1:11" ht="135">
      <c r="A1140" s="1" t="s">
        <v>6844</v>
      </c>
      <c r="B1140" s="1" t="s">
        <v>6845</v>
      </c>
      <c r="C1140" s="1" t="s">
        <v>6846</v>
      </c>
      <c r="D1140" s="1" t="s">
        <v>6847</v>
      </c>
      <c r="E1140" s="1" t="s">
        <v>6848</v>
      </c>
      <c r="F1140" s="6">
        <v>40852</v>
      </c>
      <c r="G1140" s="7">
        <v>8.2759280520474612E-2</v>
      </c>
      <c r="H1140" s="10">
        <v>41270</v>
      </c>
      <c r="I1140" s="11">
        <v>104.52</v>
      </c>
      <c r="J1140" s="10">
        <v>42365</v>
      </c>
      <c r="K1140" s="11">
        <v>113.17</v>
      </c>
    </row>
    <row r="1141" spans="1:11" ht="135">
      <c r="A1141" s="1" t="s">
        <v>6849</v>
      </c>
      <c r="B1141" s="1" t="s">
        <v>6850</v>
      </c>
      <c r="C1141" s="1" t="s">
        <v>6851</v>
      </c>
      <c r="D1141" s="1" t="s">
        <v>6852</v>
      </c>
      <c r="E1141" s="1" t="s">
        <v>6853</v>
      </c>
      <c r="F1141" s="6">
        <v>38477</v>
      </c>
      <c r="G1141" s="7">
        <v>-0.59604507850751309</v>
      </c>
      <c r="H1141" s="10">
        <v>38499</v>
      </c>
      <c r="I1141" s="11">
        <v>473.84000000000003</v>
      </c>
      <c r="J1141" s="10">
        <v>39595</v>
      </c>
      <c r="K1141" s="11">
        <v>191.41</v>
      </c>
    </row>
    <row r="1142" spans="1:11" ht="135">
      <c r="A1142" s="1" t="s">
        <v>6854</v>
      </c>
      <c r="B1142" s="1" t="s">
        <v>6855</v>
      </c>
      <c r="C1142" s="1" t="s">
        <v>6856</v>
      </c>
      <c r="D1142" s="1" t="s">
        <v>6857</v>
      </c>
      <c r="E1142" s="1" t="s">
        <v>6858</v>
      </c>
      <c r="F1142" s="6">
        <v>39726</v>
      </c>
      <c r="G1142" s="7">
        <v>0.53741496598639471</v>
      </c>
      <c r="H1142" s="10">
        <v>39748</v>
      </c>
      <c r="I1142" s="11">
        <v>1.47</v>
      </c>
      <c r="J1142" s="10">
        <v>40843</v>
      </c>
      <c r="K1142" s="11">
        <v>2.2600000000000002</v>
      </c>
    </row>
    <row r="1143" spans="1:11" ht="135">
      <c r="A1143" s="1" t="s">
        <v>6859</v>
      </c>
      <c r="B1143" s="1" t="s">
        <v>6860</v>
      </c>
      <c r="C1143" s="1" t="s">
        <v>6861</v>
      </c>
      <c r="D1143" s="1" t="s">
        <v>6862</v>
      </c>
      <c r="E1143" s="1" t="s">
        <v>6863</v>
      </c>
      <c r="F1143" s="6">
        <v>41279</v>
      </c>
      <c r="G1143" s="7">
        <v>-0.67719128329297817</v>
      </c>
      <c r="H1143" s="10">
        <v>41756</v>
      </c>
      <c r="I1143" s="11">
        <v>103.25</v>
      </c>
      <c r="J1143" s="10">
        <v>42852</v>
      </c>
      <c r="K1143" s="11">
        <v>33.33</v>
      </c>
    </row>
    <row r="1144" spans="1:11" ht="135">
      <c r="A1144" s="1" t="s">
        <v>6869</v>
      </c>
      <c r="B1144" s="1" t="s">
        <v>6870</v>
      </c>
      <c r="C1144" s="1" t="s">
        <v>6871</v>
      </c>
      <c r="D1144" s="1" t="s">
        <v>6872</v>
      </c>
      <c r="E1144" s="1" t="s">
        <v>6873</v>
      </c>
      <c r="F1144" s="6">
        <v>40913</v>
      </c>
      <c r="G1144" s="7">
        <v>-0.6127562642369021</v>
      </c>
      <c r="H1144" s="10">
        <v>41697</v>
      </c>
      <c r="I1144" s="11">
        <v>109.75</v>
      </c>
      <c r="J1144" s="10">
        <v>42793</v>
      </c>
      <c r="K1144" s="11">
        <v>42.5</v>
      </c>
    </row>
    <row r="1145" spans="1:11" ht="135">
      <c r="A1145" s="1" t="s">
        <v>6874</v>
      </c>
      <c r="B1145" s="1" t="s">
        <v>6875</v>
      </c>
      <c r="C1145" s="1" t="s">
        <v>6876</v>
      </c>
      <c r="D1145" s="1" t="s">
        <v>6877</v>
      </c>
      <c r="E1145" s="1" t="s">
        <v>6878</v>
      </c>
      <c r="F1145" s="6">
        <v>41004</v>
      </c>
      <c r="G1145" s="7">
        <v>0.16512504282288443</v>
      </c>
      <c r="H1145" s="10">
        <v>41026</v>
      </c>
      <c r="I1145" s="11">
        <v>29.19</v>
      </c>
      <c r="J1145" s="10">
        <v>42121</v>
      </c>
      <c r="K1145" s="11">
        <v>34.01</v>
      </c>
    </row>
    <row r="1146" spans="1:11" ht="135">
      <c r="A1146" s="1" t="s">
        <v>6881</v>
      </c>
      <c r="B1146" s="1" t="s">
        <v>6882</v>
      </c>
      <c r="C1146" s="1" t="s">
        <v>4451</v>
      </c>
      <c r="D1146" s="1" t="s">
        <v>4452</v>
      </c>
      <c r="E1146" s="1" t="s">
        <v>4453</v>
      </c>
      <c r="F1146" s="6">
        <v>41825</v>
      </c>
      <c r="G1146" s="7">
        <v>-0.18404208680403328</v>
      </c>
      <c r="H1146" s="10">
        <v>41834</v>
      </c>
      <c r="I1146" s="11">
        <v>228.1</v>
      </c>
      <c r="J1146" s="10">
        <v>42930</v>
      </c>
      <c r="K1146" s="11">
        <v>186.12</v>
      </c>
    </row>
    <row r="1147" spans="1:11" ht="135">
      <c r="A1147" s="1" t="s">
        <v>6198</v>
      </c>
      <c r="B1147" s="1" t="s">
        <v>6883</v>
      </c>
      <c r="C1147" s="1" t="s">
        <v>4050</v>
      </c>
      <c r="D1147" s="1" t="s">
        <v>4051</v>
      </c>
      <c r="E1147" s="1" t="s">
        <v>4052</v>
      </c>
      <c r="F1147" s="6">
        <v>41526</v>
      </c>
      <c r="G1147" s="7">
        <v>-0.59203097273753835</v>
      </c>
      <c r="H1147" s="10">
        <v>41536</v>
      </c>
      <c r="I1147" s="11">
        <v>247.96</v>
      </c>
      <c r="J1147" s="10">
        <v>42632</v>
      </c>
      <c r="K1147" s="11">
        <v>101.16</v>
      </c>
    </row>
    <row r="1148" spans="1:11" ht="135">
      <c r="A1148" s="1" t="s">
        <v>6198</v>
      </c>
      <c r="B1148" s="1" t="s">
        <v>6883</v>
      </c>
      <c r="C1148" s="1" t="s">
        <v>4050</v>
      </c>
      <c r="D1148" s="1" t="s">
        <v>4051</v>
      </c>
      <c r="E1148" s="1" t="s">
        <v>4053</v>
      </c>
      <c r="F1148" s="6">
        <v>41526</v>
      </c>
      <c r="G1148" s="7">
        <v>-0.59185286897183043</v>
      </c>
      <c r="H1148" s="10">
        <v>41531</v>
      </c>
      <c r="I1148" s="11">
        <v>240.33</v>
      </c>
      <c r="J1148" s="10">
        <v>42627</v>
      </c>
      <c r="K1148" s="11">
        <v>98.09</v>
      </c>
    </row>
    <row r="1149" spans="1:11" ht="135">
      <c r="A1149" s="1" t="s">
        <v>6886</v>
      </c>
      <c r="B1149" s="1" t="s">
        <v>6887</v>
      </c>
      <c r="C1149" s="1" t="s">
        <v>6888</v>
      </c>
      <c r="D1149" s="1" t="s">
        <v>6889</v>
      </c>
      <c r="E1149" s="1" t="s">
        <v>6890</v>
      </c>
      <c r="F1149" s="6">
        <v>31356</v>
      </c>
      <c r="G1149" s="7">
        <v>0.55762022489831731</v>
      </c>
      <c r="H1149" s="10">
        <v>35304</v>
      </c>
      <c r="I1149" s="11">
        <v>125.39</v>
      </c>
      <c r="J1149" s="10">
        <v>36399</v>
      </c>
      <c r="K1149" s="11">
        <v>195.31</v>
      </c>
    </row>
    <row r="1150" spans="1:11" ht="135">
      <c r="A1150" s="1" t="s">
        <v>6895</v>
      </c>
      <c r="B1150" s="1" t="s">
        <v>6896</v>
      </c>
      <c r="C1150" s="1" t="s">
        <v>6897</v>
      </c>
      <c r="D1150" s="1" t="s">
        <v>6898</v>
      </c>
      <c r="E1150" s="1" t="s">
        <v>6899</v>
      </c>
      <c r="F1150" s="6">
        <v>39268</v>
      </c>
      <c r="G1150" s="7">
        <v>-0.47529840105460452</v>
      </c>
      <c r="H1150" s="10">
        <v>39290</v>
      </c>
      <c r="I1150" s="11">
        <v>1115.1100000000001</v>
      </c>
      <c r="J1150" s="10">
        <v>40386</v>
      </c>
      <c r="K1150" s="11">
        <v>585.1</v>
      </c>
    </row>
    <row r="1151" spans="1:11" ht="135">
      <c r="A1151" s="1" t="s">
        <v>6900</v>
      </c>
      <c r="B1151" s="1" t="s">
        <v>6901</v>
      </c>
      <c r="C1151" s="1" t="s">
        <v>6902</v>
      </c>
      <c r="D1151" s="1" t="s">
        <v>6903</v>
      </c>
      <c r="E1151" s="1" t="s">
        <v>6904</v>
      </c>
      <c r="F1151" s="6">
        <v>40456</v>
      </c>
      <c r="G1151" s="7">
        <v>8.9900000000000091E-2</v>
      </c>
      <c r="H1151" s="10">
        <v>40601</v>
      </c>
      <c r="I1151" s="11">
        <v>100</v>
      </c>
      <c r="J1151" s="10">
        <v>41697</v>
      </c>
      <c r="K1151" s="11">
        <v>108.99000000000001</v>
      </c>
    </row>
    <row r="1152" spans="1:11" ht="135">
      <c r="A1152" s="1" t="s">
        <v>6905</v>
      </c>
      <c r="B1152" s="1" t="s">
        <v>6906</v>
      </c>
      <c r="C1152" s="1" t="s">
        <v>6907</v>
      </c>
      <c r="D1152" s="1" t="s">
        <v>6908</v>
      </c>
      <c r="E1152" s="1" t="s">
        <v>6909</v>
      </c>
      <c r="F1152" s="6">
        <v>37169</v>
      </c>
      <c r="G1152" s="7">
        <v>6.2049971607041465</v>
      </c>
      <c r="H1152" s="10">
        <v>37191</v>
      </c>
      <c r="I1152" s="11">
        <v>17.61</v>
      </c>
      <c r="J1152" s="10">
        <v>38287</v>
      </c>
      <c r="K1152" s="11">
        <v>126.88000000000001</v>
      </c>
    </row>
    <row r="1153" spans="1:11" ht="135">
      <c r="A1153" s="1" t="s">
        <v>6915</v>
      </c>
      <c r="B1153" s="1" t="s">
        <v>6916</v>
      </c>
      <c r="C1153" s="1" t="s">
        <v>6917</v>
      </c>
      <c r="D1153" s="1" t="s">
        <v>6918</v>
      </c>
      <c r="E1153" s="1" t="s">
        <v>6919</v>
      </c>
      <c r="F1153" s="6">
        <v>41126</v>
      </c>
      <c r="G1153" s="7">
        <v>0.65874466788543551</v>
      </c>
      <c r="H1153" s="10">
        <v>41148</v>
      </c>
      <c r="I1153" s="11">
        <v>98.460000000000008</v>
      </c>
      <c r="J1153" s="10">
        <v>42243</v>
      </c>
      <c r="K1153" s="11">
        <v>163.32</v>
      </c>
    </row>
    <row r="1154" spans="1:11" ht="135">
      <c r="A1154" s="1" t="s">
        <v>6920</v>
      </c>
      <c r="B1154" s="1" t="s">
        <v>6921</v>
      </c>
      <c r="C1154" s="1" t="s">
        <v>6922</v>
      </c>
      <c r="D1154" s="1" t="s">
        <v>6923</v>
      </c>
      <c r="E1154" s="1" t="s">
        <v>6924</v>
      </c>
      <c r="F1154" s="6">
        <v>41644</v>
      </c>
      <c r="G1154" s="7">
        <v>-0.1039069923425186</v>
      </c>
      <c r="H1154" s="10">
        <v>41666</v>
      </c>
      <c r="I1154" s="11">
        <v>178.91</v>
      </c>
      <c r="J1154" s="10">
        <v>42762</v>
      </c>
      <c r="K1154" s="11">
        <v>160.32</v>
      </c>
    </row>
    <row r="1155" spans="1:11" ht="135">
      <c r="A1155" s="1" t="s">
        <v>6925</v>
      </c>
      <c r="B1155" s="1" t="s">
        <v>6926</v>
      </c>
      <c r="C1155" s="1" t="s">
        <v>6927</v>
      </c>
      <c r="D1155" s="1" t="s">
        <v>6928</v>
      </c>
      <c r="E1155" s="1" t="s">
        <v>6929</v>
      </c>
      <c r="F1155" s="6">
        <v>41310</v>
      </c>
      <c r="G1155" s="7">
        <v>0.16137402693685884</v>
      </c>
      <c r="H1155" s="10">
        <v>41332</v>
      </c>
      <c r="I1155" s="11">
        <v>80.930000000000007</v>
      </c>
      <c r="J1155" s="10">
        <v>42427</v>
      </c>
      <c r="K1155" s="11">
        <v>93.99</v>
      </c>
    </row>
    <row r="1156" spans="1:11" ht="135">
      <c r="A1156" s="1" t="s">
        <v>6937</v>
      </c>
      <c r="B1156" s="1" t="s">
        <v>6938</v>
      </c>
      <c r="C1156" s="1" t="s">
        <v>6939</v>
      </c>
      <c r="D1156" s="1" t="s">
        <v>6940</v>
      </c>
      <c r="E1156" s="1" t="s">
        <v>6941</v>
      </c>
      <c r="F1156" s="6">
        <v>38995</v>
      </c>
      <c r="G1156" s="7">
        <v>-0.51255539143279172</v>
      </c>
      <c r="H1156" s="10">
        <v>39078</v>
      </c>
      <c r="I1156" s="11">
        <v>108.32000000000001</v>
      </c>
      <c r="J1156" s="10">
        <v>40174</v>
      </c>
      <c r="K1156" s="11">
        <v>52.800000000000004</v>
      </c>
    </row>
    <row r="1157" spans="1:11" ht="135">
      <c r="A1157" s="1" t="s">
        <v>6942</v>
      </c>
      <c r="B1157" s="1" t="s">
        <v>6943</v>
      </c>
      <c r="C1157" s="1" t="s">
        <v>6944</v>
      </c>
      <c r="D1157" s="1" t="s">
        <v>6945</v>
      </c>
      <c r="E1157" s="1" t="s">
        <v>6946</v>
      </c>
      <c r="F1157" s="6">
        <v>37534</v>
      </c>
      <c r="G1157" s="7">
        <v>-0.43277310924369744</v>
      </c>
      <c r="H1157" s="10">
        <v>37556</v>
      </c>
      <c r="I1157" s="11">
        <v>2.38</v>
      </c>
      <c r="J1157" s="10">
        <v>38652</v>
      </c>
      <c r="K1157" s="11">
        <v>1.35</v>
      </c>
    </row>
    <row r="1158" spans="1:11" ht="135">
      <c r="A1158" s="1" t="s">
        <v>6947</v>
      </c>
      <c r="B1158" s="1" t="s">
        <v>6948</v>
      </c>
      <c r="C1158" s="1" t="s">
        <v>6949</v>
      </c>
      <c r="D1158" s="1" t="s">
        <v>6950</v>
      </c>
      <c r="E1158" s="1" t="s">
        <v>6951</v>
      </c>
      <c r="F1158" s="6">
        <v>41369</v>
      </c>
      <c r="G1158" s="7">
        <v>1.4778846153846152</v>
      </c>
      <c r="H1158" s="10">
        <v>41391</v>
      </c>
      <c r="I1158" s="11">
        <v>20.8</v>
      </c>
      <c r="J1158" s="10">
        <v>42487</v>
      </c>
      <c r="K1158" s="11">
        <v>51.54</v>
      </c>
    </row>
    <row r="1159" spans="1:11" ht="135">
      <c r="A1159" s="1" t="s">
        <v>6952</v>
      </c>
      <c r="B1159" s="1" t="s">
        <v>6953</v>
      </c>
      <c r="C1159" s="1" t="s">
        <v>6954</v>
      </c>
      <c r="D1159" s="1" t="s">
        <v>6955</v>
      </c>
      <c r="E1159" s="1" t="s">
        <v>6956</v>
      </c>
      <c r="F1159" s="6">
        <v>41583</v>
      </c>
      <c r="G1159" s="7">
        <v>0.66984402079722727</v>
      </c>
      <c r="H1159" s="10">
        <v>41605</v>
      </c>
      <c r="I1159" s="11">
        <v>34.619999999999997</v>
      </c>
      <c r="J1159" s="10">
        <v>42701</v>
      </c>
      <c r="K1159" s="11">
        <v>57.81</v>
      </c>
    </row>
    <row r="1160" spans="1:11" ht="135">
      <c r="A1160" s="1" t="s">
        <v>6968</v>
      </c>
      <c r="B1160" s="1" t="s">
        <v>6969</v>
      </c>
      <c r="C1160" s="1" t="s">
        <v>6970</v>
      </c>
      <c r="D1160" s="1" t="s">
        <v>6971</v>
      </c>
      <c r="E1160" s="1" t="s">
        <v>6972</v>
      </c>
      <c r="F1160" s="6">
        <v>39207</v>
      </c>
      <c r="G1160" s="7">
        <v>-0.5997159354061814</v>
      </c>
      <c r="H1160" s="10">
        <v>39229</v>
      </c>
      <c r="I1160" s="11">
        <v>323.87</v>
      </c>
      <c r="J1160" s="10">
        <v>40325</v>
      </c>
      <c r="K1160" s="11">
        <v>129.64000000000001</v>
      </c>
    </row>
    <row r="1161" spans="1:11" ht="135">
      <c r="A1161" s="1" t="s">
        <v>6973</v>
      </c>
      <c r="B1161" s="1" t="s">
        <v>6974</v>
      </c>
      <c r="C1161" s="1" t="s">
        <v>1463</v>
      </c>
      <c r="D1161" s="1" t="s">
        <v>1464</v>
      </c>
      <c r="E1161" s="1" t="s">
        <v>1469</v>
      </c>
      <c r="F1161" s="6">
        <v>41829</v>
      </c>
      <c r="G1161" s="7">
        <v>-0.64737286786584547</v>
      </c>
      <c r="H1161" s="10">
        <v>41834</v>
      </c>
      <c r="I1161" s="11">
        <v>816.67000000000007</v>
      </c>
      <c r="J1161" s="10">
        <v>42930</v>
      </c>
      <c r="K1161" s="11">
        <v>287.98</v>
      </c>
    </row>
    <row r="1162" spans="1:11" ht="150">
      <c r="A1162" s="1" t="s">
        <v>6973</v>
      </c>
      <c r="B1162" s="1" t="s">
        <v>6974</v>
      </c>
      <c r="C1162" s="1" t="s">
        <v>1466</v>
      </c>
      <c r="D1162" s="1" t="s">
        <v>1467</v>
      </c>
      <c r="E1162" s="1" t="s">
        <v>1470</v>
      </c>
      <c r="F1162" s="6">
        <v>41829</v>
      </c>
      <c r="G1162" s="7">
        <v>1.1095981539612911</v>
      </c>
      <c r="H1162" s="10">
        <v>41834</v>
      </c>
      <c r="I1162" s="11">
        <v>481.03000000000003</v>
      </c>
      <c r="J1162" s="10">
        <v>42930</v>
      </c>
      <c r="K1162" s="11">
        <v>1014.78</v>
      </c>
    </row>
    <row r="1163" spans="1:11" ht="135">
      <c r="A1163" s="1" t="s">
        <v>6763</v>
      </c>
      <c r="B1163" s="1" t="s">
        <v>6983</v>
      </c>
      <c r="C1163" s="1" t="s">
        <v>6765</v>
      </c>
      <c r="D1163" s="1" t="s">
        <v>6766</v>
      </c>
      <c r="E1163" s="1" t="s">
        <v>6767</v>
      </c>
      <c r="F1163" s="6">
        <v>40725</v>
      </c>
      <c r="G1163" s="7">
        <v>1.0054223744292237</v>
      </c>
      <c r="H1163" s="10">
        <v>40751</v>
      </c>
      <c r="I1163" s="11">
        <v>175.20000000000002</v>
      </c>
      <c r="J1163" s="10">
        <v>41847</v>
      </c>
      <c r="K1163" s="11">
        <v>351.35</v>
      </c>
    </row>
    <row r="1164" spans="1:11" ht="135">
      <c r="A1164" s="1" t="s">
        <v>6763</v>
      </c>
      <c r="B1164" s="1" t="s">
        <v>6983</v>
      </c>
      <c r="C1164" s="1" t="s">
        <v>6765</v>
      </c>
      <c r="D1164" s="1" t="s">
        <v>6766</v>
      </c>
      <c r="E1164" s="1" t="s">
        <v>6768</v>
      </c>
      <c r="F1164" s="6">
        <v>40725</v>
      </c>
      <c r="G1164" s="7">
        <v>1.0015787099684257</v>
      </c>
      <c r="H1164" s="10">
        <v>40741</v>
      </c>
      <c r="I1164" s="11">
        <v>177.36</v>
      </c>
      <c r="J1164" s="10">
        <v>41837</v>
      </c>
      <c r="K1164" s="11">
        <v>355</v>
      </c>
    </row>
    <row r="1165" spans="1:11" ht="135">
      <c r="A1165" s="1" t="s">
        <v>6984</v>
      </c>
      <c r="B1165" s="1" t="s">
        <v>6985</v>
      </c>
      <c r="C1165" s="1" t="s">
        <v>6986</v>
      </c>
      <c r="D1165" s="1" t="s">
        <v>6987</v>
      </c>
      <c r="E1165" s="1" t="s">
        <v>6988</v>
      </c>
      <c r="F1165" s="6">
        <v>41095</v>
      </c>
      <c r="G1165" s="7">
        <v>1.8505059106391506</v>
      </c>
      <c r="H1165" s="10">
        <v>41117</v>
      </c>
      <c r="I1165" s="11">
        <v>399.28000000000003</v>
      </c>
      <c r="J1165" s="10">
        <v>42212</v>
      </c>
      <c r="K1165" s="11">
        <v>1138.1500000000001</v>
      </c>
    </row>
    <row r="1166" spans="1:11" ht="135">
      <c r="A1166" s="1" t="s">
        <v>6994</v>
      </c>
      <c r="B1166" s="1" t="s">
        <v>6995</v>
      </c>
      <c r="C1166" s="1" t="s">
        <v>6996</v>
      </c>
      <c r="D1166" s="1" t="s">
        <v>6997</v>
      </c>
      <c r="E1166" s="1" t="s">
        <v>6998</v>
      </c>
      <c r="F1166" s="6">
        <v>38630</v>
      </c>
      <c r="G1166" s="7">
        <v>0.1018444498511232</v>
      </c>
      <c r="H1166" s="10">
        <v>38652</v>
      </c>
      <c r="I1166" s="11">
        <v>1726.26</v>
      </c>
      <c r="J1166" s="10">
        <v>39748</v>
      </c>
      <c r="K1166" s="11">
        <v>1902.07</v>
      </c>
    </row>
    <row r="1167" spans="1:11" ht="135">
      <c r="A1167" s="1" t="s">
        <v>7009</v>
      </c>
      <c r="B1167" s="1" t="s">
        <v>7010</v>
      </c>
      <c r="C1167" s="1" t="s">
        <v>7011</v>
      </c>
      <c r="D1167" s="1" t="s">
        <v>7012</v>
      </c>
      <c r="E1167" s="1" t="s">
        <v>7013</v>
      </c>
      <c r="F1167" s="6">
        <v>41644</v>
      </c>
      <c r="G1167" s="7">
        <v>-0.39750304184520974</v>
      </c>
      <c r="H1167" s="10">
        <v>41666</v>
      </c>
      <c r="I1167" s="11">
        <v>189.03</v>
      </c>
      <c r="J1167" s="10">
        <v>42762</v>
      </c>
      <c r="K1167" s="11">
        <v>113.89</v>
      </c>
    </row>
    <row r="1168" spans="1:11" ht="135">
      <c r="A1168" s="1" t="s">
        <v>7021</v>
      </c>
      <c r="B1168" s="1" t="s">
        <v>7022</v>
      </c>
      <c r="C1168" s="1" t="s">
        <v>7023</v>
      </c>
      <c r="D1168" s="1" t="s">
        <v>7024</v>
      </c>
      <c r="E1168" s="1" t="s">
        <v>7025</v>
      </c>
      <c r="F1168" s="6">
        <v>41734</v>
      </c>
      <c r="G1168" s="7">
        <v>-0.58039240667600966</v>
      </c>
      <c r="H1168" s="10">
        <v>41756</v>
      </c>
      <c r="I1168" s="11">
        <v>156.97999999999999</v>
      </c>
      <c r="J1168" s="10">
        <v>42852</v>
      </c>
      <c r="K1168" s="11">
        <v>65.87</v>
      </c>
    </row>
    <row r="1169" spans="1:11" ht="135">
      <c r="A1169" s="1" t="s">
        <v>7028</v>
      </c>
      <c r="B1169" s="1" t="s">
        <v>7029</v>
      </c>
      <c r="C1169" s="1" t="s">
        <v>7030</v>
      </c>
      <c r="D1169" s="1" t="s">
        <v>7031</v>
      </c>
      <c r="E1169" s="1" t="s">
        <v>7032</v>
      </c>
      <c r="F1169" s="6">
        <v>39726</v>
      </c>
      <c r="G1169" s="7">
        <v>2.0037593984962405</v>
      </c>
      <c r="H1169" s="10">
        <v>39748</v>
      </c>
      <c r="I1169" s="11">
        <v>7.98</v>
      </c>
      <c r="J1169" s="10">
        <v>40843</v>
      </c>
      <c r="K1169" s="11">
        <v>23.97</v>
      </c>
    </row>
    <row r="1170" spans="1:11" ht="135">
      <c r="A1170" s="1" t="s">
        <v>7035</v>
      </c>
      <c r="B1170" s="1" t="s">
        <v>7036</v>
      </c>
      <c r="C1170" s="1" t="s">
        <v>7037</v>
      </c>
      <c r="D1170" s="1" t="s">
        <v>7038</v>
      </c>
      <c r="E1170" s="1" t="s">
        <v>7039</v>
      </c>
      <c r="F1170" s="6">
        <v>35282</v>
      </c>
      <c r="G1170" s="7">
        <v>0.8597181252048508</v>
      </c>
      <c r="H1170" s="10">
        <v>41087</v>
      </c>
      <c r="I1170" s="11">
        <v>91.53</v>
      </c>
      <c r="J1170" s="10">
        <v>42182</v>
      </c>
      <c r="K1170" s="11">
        <v>170.22</v>
      </c>
    </row>
    <row r="1171" spans="1:11" ht="135">
      <c r="A1171" s="1" t="s">
        <v>7040</v>
      </c>
      <c r="B1171" s="1" t="s">
        <v>7041</v>
      </c>
      <c r="C1171" s="1" t="s">
        <v>7042</v>
      </c>
      <c r="D1171" s="1" t="s">
        <v>7043</v>
      </c>
      <c r="E1171" s="1" t="s">
        <v>7044</v>
      </c>
      <c r="F1171" s="6">
        <v>35466</v>
      </c>
      <c r="G1171" s="7">
        <v>-0.2652743427681597</v>
      </c>
      <c r="H1171" s="10">
        <v>35638</v>
      </c>
      <c r="I1171" s="11">
        <v>109.17</v>
      </c>
      <c r="J1171" s="10">
        <v>36734</v>
      </c>
      <c r="K1171" s="11">
        <v>80.210000000000008</v>
      </c>
    </row>
    <row r="1172" spans="1:11" ht="135">
      <c r="A1172" s="1" t="s">
        <v>7053</v>
      </c>
      <c r="B1172" s="1" t="s">
        <v>7054</v>
      </c>
      <c r="C1172" s="1" t="s">
        <v>7055</v>
      </c>
      <c r="D1172" s="1" t="s">
        <v>7056</v>
      </c>
      <c r="E1172" s="1" t="s">
        <v>7057</v>
      </c>
      <c r="F1172" s="6">
        <v>40156</v>
      </c>
      <c r="G1172" s="7">
        <v>-0.25551102204408821</v>
      </c>
      <c r="H1172" s="10">
        <v>40161</v>
      </c>
      <c r="I1172" s="11">
        <v>29.94</v>
      </c>
      <c r="J1172" s="10">
        <v>41257</v>
      </c>
      <c r="K1172" s="11">
        <v>22.29</v>
      </c>
    </row>
    <row r="1173" spans="1:11" ht="135">
      <c r="A1173" s="1" t="s">
        <v>7058</v>
      </c>
      <c r="B1173" s="1" t="s">
        <v>7059</v>
      </c>
      <c r="C1173" s="1" t="s">
        <v>7060</v>
      </c>
      <c r="D1173" s="1" t="s">
        <v>7061</v>
      </c>
      <c r="E1173" s="1" t="s">
        <v>7062</v>
      </c>
      <c r="F1173" s="6">
        <v>31994</v>
      </c>
      <c r="G1173" s="7">
        <v>2.0416666666666665</v>
      </c>
      <c r="H1173" s="10">
        <v>32016</v>
      </c>
      <c r="I1173" s="11">
        <v>30</v>
      </c>
      <c r="J1173" s="10">
        <v>33112</v>
      </c>
      <c r="K1173" s="11">
        <v>91.25</v>
      </c>
    </row>
    <row r="1174" spans="1:11" ht="135">
      <c r="A1174" s="1" t="s">
        <v>7063</v>
      </c>
      <c r="B1174" s="1" t="s">
        <v>7064</v>
      </c>
      <c r="C1174" s="1" t="s">
        <v>7065</v>
      </c>
      <c r="D1174" s="1" t="s">
        <v>7066</v>
      </c>
      <c r="E1174" s="1" t="s">
        <v>7067</v>
      </c>
      <c r="F1174" s="6">
        <v>39543</v>
      </c>
      <c r="G1174" s="7">
        <v>0.80329557157569531</v>
      </c>
      <c r="H1174" s="10">
        <v>39565</v>
      </c>
      <c r="I1174" s="11">
        <v>29.13</v>
      </c>
      <c r="J1174" s="10">
        <v>40660</v>
      </c>
      <c r="K1174" s="11">
        <v>52.53</v>
      </c>
    </row>
    <row r="1175" spans="1:11" ht="135">
      <c r="A1175" s="1" t="s">
        <v>7068</v>
      </c>
      <c r="B1175" s="1" t="s">
        <v>7069</v>
      </c>
      <c r="C1175" s="1" t="s">
        <v>7070</v>
      </c>
      <c r="D1175" s="1" t="s">
        <v>7071</v>
      </c>
      <c r="E1175" s="1" t="s">
        <v>7072</v>
      </c>
      <c r="F1175" s="6">
        <v>41218</v>
      </c>
      <c r="G1175" s="7">
        <v>0.90895179801071146</v>
      </c>
      <c r="H1175" s="10">
        <v>41240</v>
      </c>
      <c r="I1175" s="11">
        <v>13.07</v>
      </c>
      <c r="J1175" s="10">
        <v>42335</v>
      </c>
      <c r="K1175" s="11">
        <v>24.95</v>
      </c>
    </row>
    <row r="1176" spans="1:11" ht="135">
      <c r="A1176" s="1" t="s">
        <v>7075</v>
      </c>
      <c r="B1176" s="1" t="s">
        <v>7076</v>
      </c>
      <c r="C1176" s="1" t="s">
        <v>7077</v>
      </c>
      <c r="D1176" s="1" t="s">
        <v>7078</v>
      </c>
      <c r="E1176" s="1" t="s">
        <v>7079</v>
      </c>
      <c r="F1176" s="6">
        <v>40364</v>
      </c>
      <c r="G1176" s="7">
        <v>-0.24011434787394539</v>
      </c>
      <c r="H1176" s="10">
        <v>40386</v>
      </c>
      <c r="I1176" s="11">
        <v>3088.82</v>
      </c>
      <c r="J1176" s="10">
        <v>41482</v>
      </c>
      <c r="K1176" s="11">
        <v>2347.15</v>
      </c>
    </row>
    <row r="1177" spans="1:11" ht="135">
      <c r="A1177" s="1" t="s">
        <v>7080</v>
      </c>
      <c r="B1177" s="1" t="s">
        <v>7081</v>
      </c>
      <c r="C1177" s="1" t="s">
        <v>7082</v>
      </c>
      <c r="D1177" s="1" t="s">
        <v>7083</v>
      </c>
      <c r="E1177" s="1" t="s">
        <v>7084</v>
      </c>
      <c r="F1177" s="6">
        <v>32086</v>
      </c>
      <c r="G1177" s="7">
        <v>-0.72218703820983743</v>
      </c>
      <c r="H1177" s="10">
        <v>32474</v>
      </c>
      <c r="I1177" s="11">
        <v>94.74</v>
      </c>
      <c r="J1177" s="10">
        <v>33569</v>
      </c>
      <c r="K1177" s="11">
        <v>26.32</v>
      </c>
    </row>
    <row r="1178" spans="1:11" ht="135">
      <c r="A1178" s="1" t="s">
        <v>7085</v>
      </c>
      <c r="B1178" s="1" t="s">
        <v>7086</v>
      </c>
      <c r="C1178" s="1" t="s">
        <v>7087</v>
      </c>
      <c r="D1178" s="1" t="s">
        <v>7088</v>
      </c>
      <c r="E1178" s="1" t="s">
        <v>7089</v>
      </c>
      <c r="F1178" s="6">
        <v>39087</v>
      </c>
      <c r="G1178" s="7">
        <v>-0.1302068707291959</v>
      </c>
      <c r="H1178" s="10">
        <v>40478</v>
      </c>
      <c r="I1178" s="11">
        <v>106.83</v>
      </c>
      <c r="J1178" s="10">
        <v>41574</v>
      </c>
      <c r="K1178" s="11">
        <v>92.92</v>
      </c>
    </row>
    <row r="1179" spans="1:11" ht="135">
      <c r="A1179" s="1" t="s">
        <v>6973</v>
      </c>
      <c r="B1179" s="1" t="s">
        <v>7090</v>
      </c>
      <c r="C1179" s="1" t="s">
        <v>1463</v>
      </c>
      <c r="D1179" s="1" t="s">
        <v>1464</v>
      </c>
      <c r="E1179" s="1" t="s">
        <v>1469</v>
      </c>
      <c r="F1179" s="6">
        <v>41829</v>
      </c>
      <c r="G1179" s="7">
        <v>-0.64737286786584547</v>
      </c>
      <c r="H1179" s="10">
        <v>41834</v>
      </c>
      <c r="I1179" s="11">
        <v>816.67000000000007</v>
      </c>
      <c r="J1179" s="10">
        <v>42930</v>
      </c>
      <c r="K1179" s="11">
        <v>287.98</v>
      </c>
    </row>
    <row r="1180" spans="1:11" ht="150">
      <c r="A1180" s="1" t="s">
        <v>6973</v>
      </c>
      <c r="B1180" s="1" t="s">
        <v>7090</v>
      </c>
      <c r="C1180" s="1" t="s">
        <v>1466</v>
      </c>
      <c r="D1180" s="1" t="s">
        <v>1467</v>
      </c>
      <c r="E1180" s="1" t="s">
        <v>1470</v>
      </c>
      <c r="F1180" s="6">
        <v>41829</v>
      </c>
      <c r="G1180" s="7">
        <v>1.1095981539612911</v>
      </c>
      <c r="H1180" s="10">
        <v>41834</v>
      </c>
      <c r="I1180" s="11">
        <v>481.03000000000003</v>
      </c>
      <c r="J1180" s="10">
        <v>42930</v>
      </c>
      <c r="K1180" s="11">
        <v>1014.78</v>
      </c>
    </row>
    <row r="1181" spans="1:11" ht="135">
      <c r="A1181" s="1" t="s">
        <v>7091</v>
      </c>
      <c r="B1181" s="1" t="s">
        <v>7092</v>
      </c>
      <c r="C1181" s="1" t="s">
        <v>7093</v>
      </c>
      <c r="D1181" s="1" t="s">
        <v>7094</v>
      </c>
      <c r="E1181" s="1" t="s">
        <v>7095</v>
      </c>
      <c r="F1181" s="6">
        <v>35343</v>
      </c>
      <c r="G1181" s="7">
        <v>-0.85556756756756758</v>
      </c>
      <c r="H1181" s="10">
        <v>35365</v>
      </c>
      <c r="I1181" s="11">
        <v>92.5</v>
      </c>
      <c r="J1181" s="10">
        <v>36460</v>
      </c>
      <c r="K1181" s="11">
        <v>13.36</v>
      </c>
    </row>
    <row r="1182" spans="1:11" ht="135">
      <c r="A1182" s="1" t="s">
        <v>7096</v>
      </c>
      <c r="B1182" s="1" t="s">
        <v>7092</v>
      </c>
      <c r="C1182" s="1" t="s">
        <v>7097</v>
      </c>
      <c r="D1182" s="1" t="s">
        <v>7098</v>
      </c>
      <c r="E1182" s="1" t="s">
        <v>7099</v>
      </c>
      <c r="F1182" s="6">
        <v>35371</v>
      </c>
      <c r="G1182" s="7">
        <v>-0.75043427909669946</v>
      </c>
      <c r="H1182" s="10">
        <v>35396</v>
      </c>
      <c r="I1182" s="11">
        <v>17.27</v>
      </c>
      <c r="J1182" s="10">
        <v>36491</v>
      </c>
      <c r="K1182" s="11">
        <v>4.3100000000000005</v>
      </c>
    </row>
    <row r="1183" spans="1:11" ht="135">
      <c r="A1183" s="1" t="s">
        <v>7096</v>
      </c>
      <c r="B1183" s="1" t="s">
        <v>7092</v>
      </c>
      <c r="C1183" s="1" t="s">
        <v>7097</v>
      </c>
      <c r="D1183" s="1" t="s">
        <v>7098</v>
      </c>
      <c r="E1183" s="1" t="s">
        <v>7100</v>
      </c>
      <c r="F1183" s="6">
        <v>35371</v>
      </c>
      <c r="G1183" s="7">
        <v>-0.81549657534246578</v>
      </c>
      <c r="H1183" s="10">
        <v>35383</v>
      </c>
      <c r="I1183" s="11">
        <v>23.36</v>
      </c>
      <c r="J1183" s="10">
        <v>36478</v>
      </c>
      <c r="K1183" s="11">
        <v>4.3100000000000005</v>
      </c>
    </row>
    <row r="1184" spans="1:11" ht="135">
      <c r="A1184" s="1" t="s">
        <v>7101</v>
      </c>
      <c r="B1184" s="1" t="s">
        <v>7102</v>
      </c>
      <c r="C1184" s="1" t="s">
        <v>7103</v>
      </c>
      <c r="D1184" s="1" t="s">
        <v>7104</v>
      </c>
      <c r="E1184" s="1" t="s">
        <v>7105</v>
      </c>
      <c r="F1184" s="6">
        <v>39391</v>
      </c>
      <c r="G1184" s="7">
        <v>-0.41541372099970131</v>
      </c>
      <c r="H1184" s="10">
        <v>41360</v>
      </c>
      <c r="I1184" s="11">
        <v>100.43</v>
      </c>
      <c r="J1184" s="10">
        <v>42456</v>
      </c>
      <c r="K1184" s="11">
        <v>58.71</v>
      </c>
    </row>
    <row r="1185" spans="1:11" ht="135">
      <c r="A1185" s="1" t="s">
        <v>7106</v>
      </c>
      <c r="B1185" s="1" t="s">
        <v>7107</v>
      </c>
      <c r="C1185" s="1" t="s">
        <v>7108</v>
      </c>
      <c r="D1185" s="1" t="s">
        <v>7109</v>
      </c>
      <c r="E1185" s="1" t="s">
        <v>7110</v>
      </c>
      <c r="F1185" s="6">
        <v>37381</v>
      </c>
      <c r="G1185" s="7">
        <v>16.790900000000001</v>
      </c>
      <c r="H1185" s="10">
        <v>37556</v>
      </c>
      <c r="I1185" s="11">
        <v>100</v>
      </c>
      <c r="J1185" s="10">
        <v>38652</v>
      </c>
      <c r="K1185" s="11">
        <v>1779.0900000000001</v>
      </c>
    </row>
    <row r="1186" spans="1:11" ht="135">
      <c r="A1186" s="1" t="s">
        <v>7113</v>
      </c>
      <c r="B1186" s="1" t="s">
        <v>7114</v>
      </c>
      <c r="C1186" s="1" t="s">
        <v>7115</v>
      </c>
      <c r="D1186" s="1" t="s">
        <v>7116</v>
      </c>
      <c r="E1186" s="1" t="s">
        <v>7117</v>
      </c>
      <c r="F1186" s="6">
        <v>40913</v>
      </c>
      <c r="G1186" s="7">
        <v>0.45456735982265484</v>
      </c>
      <c r="H1186" s="10">
        <v>40935</v>
      </c>
      <c r="I1186" s="11">
        <v>415.01</v>
      </c>
      <c r="J1186" s="10">
        <v>42031</v>
      </c>
      <c r="K1186" s="11">
        <v>603.66</v>
      </c>
    </row>
    <row r="1187" spans="1:11" ht="135">
      <c r="A1187" s="1" t="s">
        <v>7118</v>
      </c>
      <c r="B1187" s="1" t="s">
        <v>7119</v>
      </c>
      <c r="C1187" s="1" t="s">
        <v>7120</v>
      </c>
      <c r="D1187" s="1" t="s">
        <v>7121</v>
      </c>
      <c r="E1187" s="1" t="s">
        <v>7122</v>
      </c>
      <c r="F1187" s="6">
        <v>41218</v>
      </c>
      <c r="G1187" s="7">
        <v>-0.15384936714148464</v>
      </c>
      <c r="H1187" s="10">
        <v>41240</v>
      </c>
      <c r="I1187" s="11">
        <v>239.39000000000001</v>
      </c>
      <c r="J1187" s="10">
        <v>42335</v>
      </c>
      <c r="K1187" s="11">
        <v>202.56</v>
      </c>
    </row>
    <row r="1188" spans="1:11" ht="135">
      <c r="A1188" s="1" t="s">
        <v>7123</v>
      </c>
      <c r="B1188" s="1" t="s">
        <v>7124</v>
      </c>
      <c r="C1188" s="1" t="s">
        <v>7125</v>
      </c>
      <c r="D1188" s="1" t="s">
        <v>7126</v>
      </c>
      <c r="E1188" s="1" t="s">
        <v>7127</v>
      </c>
      <c r="F1188" s="6">
        <v>36285</v>
      </c>
      <c r="G1188" s="7">
        <v>-0.61296619747251613</v>
      </c>
      <c r="H1188" s="10">
        <v>40236</v>
      </c>
      <c r="I1188" s="11">
        <v>97.33</v>
      </c>
      <c r="J1188" s="10">
        <v>41332</v>
      </c>
      <c r="K1188" s="11">
        <v>37.67</v>
      </c>
    </row>
    <row r="1189" spans="1:11" ht="135">
      <c r="A1189" s="1" t="s">
        <v>7128</v>
      </c>
      <c r="B1189" s="1" t="s">
        <v>7129</v>
      </c>
      <c r="C1189" s="1" t="s">
        <v>7133</v>
      </c>
      <c r="D1189" s="1" t="s">
        <v>7134</v>
      </c>
      <c r="E1189" s="1" t="s">
        <v>7135</v>
      </c>
      <c r="F1189" s="6">
        <v>41825</v>
      </c>
      <c r="G1189" s="7">
        <v>1.9480186358163636</v>
      </c>
      <c r="H1189" s="10">
        <v>41834</v>
      </c>
      <c r="I1189" s="11">
        <v>5921.93</v>
      </c>
      <c r="J1189" s="10">
        <v>42930</v>
      </c>
      <c r="K1189" s="11">
        <v>17457.96</v>
      </c>
    </row>
    <row r="1190" spans="1:11" ht="135">
      <c r="A1190" s="1" t="s">
        <v>7136</v>
      </c>
      <c r="B1190" s="1" t="s">
        <v>7137</v>
      </c>
      <c r="C1190" s="1" t="s">
        <v>7138</v>
      </c>
      <c r="D1190" s="1" t="s">
        <v>7139</v>
      </c>
      <c r="E1190" s="1" t="s">
        <v>7140</v>
      </c>
      <c r="F1190" s="6">
        <v>41734</v>
      </c>
      <c r="G1190" s="7">
        <v>-0.69098546666022886</v>
      </c>
      <c r="H1190" s="10">
        <v>41756</v>
      </c>
      <c r="I1190" s="11">
        <v>414.22</v>
      </c>
      <c r="J1190" s="10">
        <v>42852</v>
      </c>
      <c r="K1190" s="11">
        <v>128</v>
      </c>
    </row>
    <row r="1191" spans="1:11" ht="135">
      <c r="A1191" s="1" t="s">
        <v>7141</v>
      </c>
      <c r="B1191" s="1" t="s">
        <v>7142</v>
      </c>
      <c r="C1191" s="1" t="s">
        <v>7143</v>
      </c>
      <c r="D1191" s="1" t="s">
        <v>7144</v>
      </c>
      <c r="E1191" s="1" t="s">
        <v>7145</v>
      </c>
      <c r="F1191" s="6">
        <v>41644</v>
      </c>
      <c r="G1191" s="7">
        <v>-0.35275911527138221</v>
      </c>
      <c r="H1191" s="10">
        <v>41666</v>
      </c>
      <c r="I1191" s="11">
        <v>132.47</v>
      </c>
      <c r="J1191" s="10">
        <v>42762</v>
      </c>
      <c r="K1191" s="11">
        <v>85.74</v>
      </c>
    </row>
    <row r="1192" spans="1:11" ht="135">
      <c r="A1192" s="1" t="s">
        <v>7146</v>
      </c>
      <c r="B1192" s="1" t="s">
        <v>7147</v>
      </c>
      <c r="C1192" s="1" t="s">
        <v>7148</v>
      </c>
      <c r="D1192" s="1" t="s">
        <v>7149</v>
      </c>
      <c r="E1192" s="1" t="s">
        <v>7150</v>
      </c>
      <c r="F1192" s="6">
        <v>37169</v>
      </c>
      <c r="G1192" s="7">
        <v>-0.61208875286916598</v>
      </c>
      <c r="H1192" s="10">
        <v>41817</v>
      </c>
      <c r="I1192" s="11">
        <v>104.56</v>
      </c>
      <c r="J1192" s="10">
        <v>42913</v>
      </c>
      <c r="K1192" s="11">
        <v>40.56</v>
      </c>
    </row>
    <row r="1193" spans="1:11" ht="135">
      <c r="A1193" s="1" t="s">
        <v>7151</v>
      </c>
      <c r="B1193" s="1" t="s">
        <v>7152</v>
      </c>
      <c r="C1193" s="1" t="s">
        <v>7153</v>
      </c>
      <c r="D1193" s="1" t="s">
        <v>7154</v>
      </c>
      <c r="E1193" s="1" t="s">
        <v>7155</v>
      </c>
      <c r="F1193" s="6">
        <v>41460</v>
      </c>
      <c r="G1193" s="7">
        <v>-0.92331866750471403</v>
      </c>
      <c r="H1193" s="10">
        <v>41482</v>
      </c>
      <c r="I1193" s="11">
        <v>190.92000000000002</v>
      </c>
      <c r="J1193" s="10">
        <v>42578</v>
      </c>
      <c r="K1193" s="11">
        <v>14.64</v>
      </c>
    </row>
    <row r="1194" spans="1:11" ht="135">
      <c r="A1194" s="1" t="s">
        <v>7162</v>
      </c>
      <c r="B1194" s="1" t="s">
        <v>7163</v>
      </c>
      <c r="C1194" s="1" t="s">
        <v>7164</v>
      </c>
      <c r="D1194" s="1" t="s">
        <v>7165</v>
      </c>
      <c r="E1194" s="1" t="s">
        <v>7166</v>
      </c>
      <c r="F1194" s="6">
        <v>41095</v>
      </c>
      <c r="G1194" s="7">
        <v>1.1144278606965172</v>
      </c>
      <c r="H1194" s="10">
        <v>41117</v>
      </c>
      <c r="I1194" s="11">
        <v>32.160000000000004</v>
      </c>
      <c r="J1194" s="10">
        <v>42212</v>
      </c>
      <c r="K1194" s="11">
        <v>68</v>
      </c>
    </row>
    <row r="1195" spans="1:11" ht="135">
      <c r="A1195" s="1" t="s">
        <v>7178</v>
      </c>
      <c r="B1195" s="1" t="s">
        <v>7179</v>
      </c>
      <c r="C1195" s="1" t="s">
        <v>7180</v>
      </c>
      <c r="D1195" s="1" t="s">
        <v>7181</v>
      </c>
      <c r="E1195" s="1" t="s">
        <v>7182</v>
      </c>
      <c r="F1195" s="6">
        <v>38388</v>
      </c>
      <c r="G1195" s="7">
        <v>-0.36658653846153844</v>
      </c>
      <c r="H1195" s="10">
        <v>38410</v>
      </c>
      <c r="I1195" s="11">
        <v>332.8</v>
      </c>
      <c r="J1195" s="10">
        <v>39505</v>
      </c>
      <c r="K1195" s="11">
        <v>210.8</v>
      </c>
    </row>
    <row r="1196" spans="1:11" ht="135">
      <c r="A1196" s="1" t="s">
        <v>7183</v>
      </c>
      <c r="B1196" s="1" t="s">
        <v>66</v>
      </c>
      <c r="C1196" s="1" t="s">
        <v>7184</v>
      </c>
      <c r="D1196" s="1" t="s">
        <v>7185</v>
      </c>
      <c r="E1196" s="1" t="s">
        <v>7186</v>
      </c>
      <c r="F1196" s="6">
        <v>40760</v>
      </c>
      <c r="G1196" s="7">
        <v>0.3643819566490919</v>
      </c>
      <c r="H1196" s="10">
        <v>40782</v>
      </c>
      <c r="I1196" s="11">
        <v>17.07</v>
      </c>
      <c r="J1196" s="10">
        <v>41878</v>
      </c>
      <c r="K1196" s="11">
        <v>23.29</v>
      </c>
    </row>
    <row r="1197" spans="1:11" ht="135">
      <c r="A1197" s="1" t="s">
        <v>7187</v>
      </c>
      <c r="B1197" s="1" t="s">
        <v>7188</v>
      </c>
      <c r="C1197" s="1" t="s">
        <v>7189</v>
      </c>
      <c r="D1197" s="1" t="s">
        <v>7190</v>
      </c>
      <c r="E1197" s="1" t="s">
        <v>7191</v>
      </c>
      <c r="F1197" s="6">
        <v>41552</v>
      </c>
      <c r="G1197" s="7">
        <v>0.34285714285714292</v>
      </c>
      <c r="H1197" s="10">
        <v>41574</v>
      </c>
      <c r="I1197" s="11">
        <v>16.45</v>
      </c>
      <c r="J1197" s="10">
        <v>42670</v>
      </c>
      <c r="K1197" s="11">
        <v>22.09</v>
      </c>
    </row>
    <row r="1198" spans="1:11" ht="135">
      <c r="A1198" s="1" t="s">
        <v>7194</v>
      </c>
      <c r="B1198" s="1" t="s">
        <v>7195</v>
      </c>
      <c r="C1198" s="1" t="s">
        <v>7196</v>
      </c>
      <c r="D1198" s="1" t="s">
        <v>7197</v>
      </c>
      <c r="E1198" s="1" t="s">
        <v>7198</v>
      </c>
      <c r="F1198" s="6">
        <v>39999</v>
      </c>
      <c r="G1198" s="7">
        <v>-0.50709892946625168</v>
      </c>
      <c r="H1198" s="10">
        <v>40478</v>
      </c>
      <c r="I1198" s="11">
        <v>131.71</v>
      </c>
      <c r="J1198" s="10">
        <v>41574</v>
      </c>
      <c r="K1198" s="11">
        <v>64.92</v>
      </c>
    </row>
    <row r="1199" spans="1:11" ht="135">
      <c r="A1199" s="1" t="s">
        <v>7199</v>
      </c>
      <c r="B1199" s="1" t="s">
        <v>7200</v>
      </c>
      <c r="C1199" s="1" t="s">
        <v>7201</v>
      </c>
      <c r="D1199" s="1" t="s">
        <v>7202</v>
      </c>
      <c r="E1199" s="1" t="s">
        <v>7203</v>
      </c>
      <c r="F1199" s="6">
        <v>39938</v>
      </c>
      <c r="G1199" s="7">
        <v>1.3766032728881026</v>
      </c>
      <c r="H1199" s="10">
        <v>39960</v>
      </c>
      <c r="I1199" s="11">
        <v>45.22</v>
      </c>
      <c r="J1199" s="10">
        <v>41056</v>
      </c>
      <c r="K1199" s="11">
        <v>107.47</v>
      </c>
    </row>
    <row r="1200" spans="1:11" ht="135">
      <c r="A1200" s="1" t="s">
        <v>7204</v>
      </c>
      <c r="B1200" s="1" t="s">
        <v>7205</v>
      </c>
      <c r="C1200" s="1" t="s">
        <v>7206</v>
      </c>
      <c r="D1200" s="1" t="s">
        <v>7207</v>
      </c>
      <c r="E1200" s="1" t="s">
        <v>7208</v>
      </c>
      <c r="F1200" s="6">
        <v>39023</v>
      </c>
      <c r="G1200" s="7">
        <v>-0.74728850325379614</v>
      </c>
      <c r="H1200" s="10">
        <v>39048</v>
      </c>
      <c r="I1200" s="11">
        <v>9.2200000000000006</v>
      </c>
      <c r="J1200" s="10">
        <v>40144</v>
      </c>
      <c r="K1200" s="11">
        <v>2.33</v>
      </c>
    </row>
    <row r="1201" spans="1:11" ht="135">
      <c r="A1201" s="1" t="s">
        <v>7204</v>
      </c>
      <c r="B1201" s="1" t="s">
        <v>7205</v>
      </c>
      <c r="C1201" s="1" t="s">
        <v>7206</v>
      </c>
      <c r="D1201" s="1" t="s">
        <v>7207</v>
      </c>
      <c r="E1201" s="1" t="s">
        <v>7209</v>
      </c>
      <c r="F1201" s="6">
        <v>39023</v>
      </c>
      <c r="G1201" s="7">
        <v>-0.71546635182998819</v>
      </c>
      <c r="H1201" s="10">
        <v>39035</v>
      </c>
      <c r="I1201" s="11">
        <v>8.4700000000000006</v>
      </c>
      <c r="J1201" s="10">
        <v>40131</v>
      </c>
      <c r="K1201" s="11">
        <v>2.41</v>
      </c>
    </row>
    <row r="1202" spans="1:11" ht="135">
      <c r="A1202" s="1" t="s">
        <v>7210</v>
      </c>
      <c r="B1202" s="1" t="s">
        <v>7211</v>
      </c>
      <c r="C1202" s="1" t="s">
        <v>7212</v>
      </c>
      <c r="D1202" s="1" t="s">
        <v>7213</v>
      </c>
      <c r="E1202" s="1" t="s">
        <v>7214</v>
      </c>
      <c r="F1202" s="6">
        <v>41191</v>
      </c>
      <c r="G1202" s="7">
        <v>3.05357930280976</v>
      </c>
      <c r="H1202" s="10">
        <v>41199</v>
      </c>
      <c r="I1202" s="11">
        <v>11724.49</v>
      </c>
      <c r="J1202" s="10">
        <v>42294</v>
      </c>
      <c r="K1202" s="11">
        <v>47526.15</v>
      </c>
    </row>
    <row r="1203" spans="1:11" ht="135">
      <c r="A1203" s="1" t="s">
        <v>7237</v>
      </c>
      <c r="B1203" s="1" t="s">
        <v>7238</v>
      </c>
      <c r="C1203" s="1" t="s">
        <v>2661</v>
      </c>
      <c r="D1203" s="1" t="s">
        <v>2662</v>
      </c>
      <c r="E1203" s="1" t="s">
        <v>2663</v>
      </c>
      <c r="F1203" s="6">
        <v>41738</v>
      </c>
      <c r="G1203" s="7">
        <v>0.24456351083323064</v>
      </c>
      <c r="H1203" s="10">
        <v>41748</v>
      </c>
      <c r="I1203" s="11">
        <v>5031.74</v>
      </c>
      <c r="J1203" s="10">
        <v>42844</v>
      </c>
      <c r="K1203" s="11">
        <v>6262.32</v>
      </c>
    </row>
    <row r="1204" spans="1:11" ht="135">
      <c r="A1204" s="1" t="s">
        <v>7241</v>
      </c>
      <c r="B1204" s="1" t="s">
        <v>7242</v>
      </c>
      <c r="C1204" s="1" t="s">
        <v>7243</v>
      </c>
      <c r="D1204" s="1" t="s">
        <v>7244</v>
      </c>
      <c r="E1204" s="1" t="s">
        <v>7245</v>
      </c>
      <c r="F1204" s="6">
        <v>38147</v>
      </c>
      <c r="G1204" s="7">
        <v>0.14990825688073398</v>
      </c>
      <c r="H1204" s="10">
        <v>38308</v>
      </c>
      <c r="I1204" s="11">
        <v>109</v>
      </c>
      <c r="J1204" s="10">
        <v>39403</v>
      </c>
      <c r="K1204" s="11">
        <v>125.34</v>
      </c>
    </row>
    <row r="1205" spans="1:11" ht="135">
      <c r="A1205" s="1" t="s">
        <v>7248</v>
      </c>
      <c r="B1205" s="1" t="s">
        <v>7249</v>
      </c>
      <c r="C1205" s="1" t="s">
        <v>5479</v>
      </c>
      <c r="D1205" s="1" t="s">
        <v>5480</v>
      </c>
      <c r="E1205" s="1" t="s">
        <v>5481</v>
      </c>
      <c r="F1205" s="6">
        <v>38538</v>
      </c>
      <c r="G1205" s="7">
        <v>0.14125191843893889</v>
      </c>
      <c r="H1205" s="10">
        <v>38560</v>
      </c>
      <c r="I1205" s="11">
        <v>182.44</v>
      </c>
      <c r="J1205" s="10">
        <v>39656</v>
      </c>
      <c r="K1205" s="11">
        <v>208.21</v>
      </c>
    </row>
    <row r="1206" spans="1:11" ht="135">
      <c r="A1206" s="1" t="s">
        <v>7250</v>
      </c>
      <c r="B1206" s="1" t="s">
        <v>7251</v>
      </c>
      <c r="C1206" s="1" t="s">
        <v>7252</v>
      </c>
      <c r="D1206" s="1" t="s">
        <v>7253</v>
      </c>
      <c r="E1206" s="1" t="s">
        <v>7254</v>
      </c>
      <c r="F1206" s="6">
        <v>30625</v>
      </c>
      <c r="G1206" s="7">
        <v>1.184961017644645</v>
      </c>
      <c r="H1206" s="10">
        <v>34086</v>
      </c>
      <c r="I1206" s="11">
        <v>97.48</v>
      </c>
      <c r="J1206" s="10">
        <v>35182</v>
      </c>
      <c r="K1206" s="11">
        <v>212.99</v>
      </c>
    </row>
    <row r="1207" spans="1:11" ht="135">
      <c r="A1207" s="1" t="s">
        <v>7255</v>
      </c>
      <c r="B1207" s="1" t="s">
        <v>7256</v>
      </c>
      <c r="C1207" s="1" t="s">
        <v>7257</v>
      </c>
      <c r="D1207" s="1" t="s">
        <v>7258</v>
      </c>
      <c r="E1207" s="1" t="s">
        <v>7259</v>
      </c>
      <c r="F1207" s="6">
        <v>40852</v>
      </c>
      <c r="G1207" s="7">
        <v>3.7560795873249817</v>
      </c>
      <c r="H1207" s="10">
        <v>40874</v>
      </c>
      <c r="I1207" s="11">
        <v>40.71</v>
      </c>
      <c r="J1207" s="10">
        <v>41970</v>
      </c>
      <c r="K1207" s="11">
        <v>193.62</v>
      </c>
    </row>
    <row r="1208" spans="1:11" ht="135">
      <c r="A1208" s="1" t="s">
        <v>7270</v>
      </c>
      <c r="B1208" s="1" t="s">
        <v>7271</v>
      </c>
      <c r="C1208" s="1" t="s">
        <v>7272</v>
      </c>
      <c r="D1208" s="1" t="s">
        <v>7273</v>
      </c>
      <c r="E1208" s="1" t="s">
        <v>7274</v>
      </c>
      <c r="F1208" s="6">
        <v>41399</v>
      </c>
      <c r="G1208" s="7">
        <v>1.3473684210526315</v>
      </c>
      <c r="H1208" s="10">
        <v>41421</v>
      </c>
      <c r="I1208" s="11">
        <v>23.75</v>
      </c>
      <c r="J1208" s="10">
        <v>42517</v>
      </c>
      <c r="K1208" s="11">
        <v>55.75</v>
      </c>
    </row>
    <row r="1209" spans="1:11" ht="135">
      <c r="A1209" s="1" t="s">
        <v>7275</v>
      </c>
      <c r="B1209" s="1" t="s">
        <v>7276</v>
      </c>
      <c r="C1209" s="1" t="s">
        <v>7277</v>
      </c>
      <c r="D1209" s="1" t="s">
        <v>7278</v>
      </c>
      <c r="E1209" s="1" t="s">
        <v>7279</v>
      </c>
      <c r="F1209" s="6">
        <v>38995</v>
      </c>
      <c r="G1209" s="7">
        <v>-0.64862466725820767</v>
      </c>
      <c r="H1209" s="10">
        <v>39017</v>
      </c>
      <c r="I1209" s="11">
        <v>11.27</v>
      </c>
      <c r="J1209" s="10">
        <v>40113</v>
      </c>
      <c r="K1209" s="11">
        <v>3.96</v>
      </c>
    </row>
    <row r="1210" spans="1:11" ht="135">
      <c r="A1210" s="1" t="s">
        <v>7282</v>
      </c>
      <c r="B1210" s="1" t="s">
        <v>7283</v>
      </c>
      <c r="C1210" s="1" t="s">
        <v>7284</v>
      </c>
      <c r="D1210" s="1" t="s">
        <v>7285</v>
      </c>
      <c r="E1210" s="1" t="s">
        <v>7286</v>
      </c>
      <c r="F1210" s="6">
        <v>41126</v>
      </c>
      <c r="G1210" s="7">
        <v>-3.8536018590240161E-2</v>
      </c>
      <c r="H1210" s="10">
        <v>41421</v>
      </c>
      <c r="I1210" s="11">
        <v>103.28</v>
      </c>
      <c r="J1210" s="10">
        <v>42517</v>
      </c>
      <c r="K1210" s="11">
        <v>99.3</v>
      </c>
    </row>
    <row r="1211" spans="1:11" ht="135">
      <c r="A1211" s="1" t="s">
        <v>7287</v>
      </c>
      <c r="B1211" s="1" t="s">
        <v>7288</v>
      </c>
      <c r="C1211" s="1" t="s">
        <v>7289</v>
      </c>
      <c r="D1211" s="1" t="s">
        <v>7290</v>
      </c>
      <c r="E1211" s="1" t="s">
        <v>7291</v>
      </c>
      <c r="F1211" s="6">
        <v>41095</v>
      </c>
      <c r="G1211" s="7">
        <v>4.3437273386512029E-2</v>
      </c>
      <c r="H1211" s="10">
        <v>41117</v>
      </c>
      <c r="I1211" s="11">
        <v>137.9</v>
      </c>
      <c r="J1211" s="10">
        <v>42212</v>
      </c>
      <c r="K1211" s="11">
        <v>143.89000000000001</v>
      </c>
    </row>
    <row r="1212" spans="1:11" ht="135">
      <c r="A1212" s="1" t="s">
        <v>7292</v>
      </c>
      <c r="B1212" s="1" t="s">
        <v>7293</v>
      </c>
      <c r="C1212" s="1" t="s">
        <v>7294</v>
      </c>
      <c r="D1212" s="1" t="s">
        <v>7295</v>
      </c>
      <c r="E1212" s="1" t="s">
        <v>7296</v>
      </c>
      <c r="F1212" s="6">
        <v>40913</v>
      </c>
      <c r="G1212" s="7">
        <v>0.67072064863711522</v>
      </c>
      <c r="H1212" s="10">
        <v>40935</v>
      </c>
      <c r="I1212" s="11">
        <v>187.47</v>
      </c>
      <c r="J1212" s="10">
        <v>42031</v>
      </c>
      <c r="K1212" s="11">
        <v>313.20999999999998</v>
      </c>
    </row>
    <row r="1213" spans="1:11" ht="135">
      <c r="A1213" s="1" t="s">
        <v>7306</v>
      </c>
      <c r="B1213" s="1" t="s">
        <v>7307</v>
      </c>
      <c r="C1213" s="1" t="s">
        <v>7308</v>
      </c>
      <c r="D1213" s="1" t="s">
        <v>7309</v>
      </c>
      <c r="E1213" s="1" t="s">
        <v>7310</v>
      </c>
      <c r="F1213" s="6">
        <v>35466</v>
      </c>
      <c r="G1213" s="7">
        <v>0.86021550081419118</v>
      </c>
      <c r="H1213" s="10">
        <v>35488</v>
      </c>
      <c r="I1213" s="11">
        <v>1443.15</v>
      </c>
      <c r="J1213" s="10">
        <v>36583</v>
      </c>
      <c r="K1213" s="11">
        <v>2684.57</v>
      </c>
    </row>
    <row r="1214" spans="1:11" ht="135">
      <c r="A1214" s="1" t="s">
        <v>7311</v>
      </c>
      <c r="B1214" s="1" t="s">
        <v>7312</v>
      </c>
      <c r="C1214" s="1" t="s">
        <v>7313</v>
      </c>
      <c r="D1214" s="1" t="s">
        <v>7314</v>
      </c>
      <c r="E1214" s="1" t="s">
        <v>7315</v>
      </c>
      <c r="F1214" s="6">
        <v>40456</v>
      </c>
      <c r="G1214" s="7">
        <v>-8.1904761904761855E-2</v>
      </c>
      <c r="H1214" s="10">
        <v>40478</v>
      </c>
      <c r="I1214" s="11">
        <v>36.75</v>
      </c>
      <c r="J1214" s="10">
        <v>41574</v>
      </c>
      <c r="K1214" s="11">
        <v>33.74</v>
      </c>
    </row>
    <row r="1215" spans="1:11" ht="135">
      <c r="A1215" s="1" t="s">
        <v>7316</v>
      </c>
      <c r="B1215" s="1" t="s">
        <v>7317</v>
      </c>
      <c r="C1215" s="1" t="s">
        <v>7318</v>
      </c>
      <c r="D1215" s="1" t="s">
        <v>7319</v>
      </c>
      <c r="E1215" s="1" t="s">
        <v>7320</v>
      </c>
      <c r="F1215" s="6">
        <v>41491</v>
      </c>
      <c r="G1215" s="7">
        <v>-0.8136997373206708</v>
      </c>
      <c r="H1215" s="10">
        <v>41513</v>
      </c>
      <c r="I1215" s="11">
        <v>49.49</v>
      </c>
      <c r="J1215" s="10">
        <v>42609</v>
      </c>
      <c r="K1215" s="11">
        <v>9.2200000000000006</v>
      </c>
    </row>
    <row r="1216" spans="1:11" ht="135">
      <c r="A1216" s="1" t="s">
        <v>7328</v>
      </c>
      <c r="B1216" s="1" t="s">
        <v>7329</v>
      </c>
      <c r="C1216" s="1" t="s">
        <v>7330</v>
      </c>
      <c r="D1216" s="1" t="s">
        <v>7331</v>
      </c>
      <c r="E1216" s="1" t="s">
        <v>7332</v>
      </c>
      <c r="F1216" s="6">
        <v>39818</v>
      </c>
      <c r="G1216" s="7">
        <v>0.34028040924592634</v>
      </c>
      <c r="H1216" s="10">
        <v>39840</v>
      </c>
      <c r="I1216" s="11">
        <v>26.39</v>
      </c>
      <c r="J1216" s="10">
        <v>40935</v>
      </c>
      <c r="K1216" s="11">
        <v>35.369999999999997</v>
      </c>
    </row>
    <row r="1217" spans="1:11" ht="135">
      <c r="A1217" s="1" t="s">
        <v>7339</v>
      </c>
      <c r="B1217" s="1" t="s">
        <v>7340</v>
      </c>
      <c r="C1217" s="1" t="s">
        <v>7341</v>
      </c>
      <c r="D1217" s="1" t="s">
        <v>7342</v>
      </c>
      <c r="E1217" s="1" t="s">
        <v>7343</v>
      </c>
      <c r="F1217" s="6">
        <v>36986</v>
      </c>
      <c r="G1217" s="7">
        <v>11.101492537313433</v>
      </c>
      <c r="H1217" s="10">
        <v>37008</v>
      </c>
      <c r="I1217" s="11">
        <v>20.100000000000001</v>
      </c>
      <c r="J1217" s="10">
        <v>38104</v>
      </c>
      <c r="K1217" s="11">
        <v>243.24</v>
      </c>
    </row>
    <row r="1218" spans="1:11" ht="135">
      <c r="A1218" s="1" t="s">
        <v>7350</v>
      </c>
      <c r="B1218" s="1" t="s">
        <v>7351</v>
      </c>
      <c r="C1218" s="1" t="s">
        <v>7352</v>
      </c>
      <c r="D1218" s="1" t="s">
        <v>7353</v>
      </c>
      <c r="E1218" s="1" t="s">
        <v>7354</v>
      </c>
      <c r="F1218" s="6">
        <v>40027</v>
      </c>
      <c r="G1218" s="7">
        <v>-0.39993636652879416</v>
      </c>
      <c r="H1218" s="10">
        <v>40052</v>
      </c>
      <c r="I1218" s="11">
        <v>31.43</v>
      </c>
      <c r="J1218" s="10">
        <v>41148</v>
      </c>
      <c r="K1218" s="11">
        <v>18.86</v>
      </c>
    </row>
    <row r="1219" spans="1:11" ht="135">
      <c r="A1219" s="1" t="s">
        <v>7350</v>
      </c>
      <c r="B1219" s="1" t="s">
        <v>7351</v>
      </c>
      <c r="C1219" s="1" t="s">
        <v>7352</v>
      </c>
      <c r="D1219" s="1" t="s">
        <v>7353</v>
      </c>
      <c r="E1219" s="1" t="s">
        <v>7355</v>
      </c>
      <c r="F1219" s="6">
        <v>40027</v>
      </c>
      <c r="G1219" s="7">
        <v>-0.32156249999999997</v>
      </c>
      <c r="H1219" s="10">
        <v>40039</v>
      </c>
      <c r="I1219" s="11">
        <v>32</v>
      </c>
      <c r="J1219" s="10">
        <v>41135</v>
      </c>
      <c r="K1219" s="11">
        <v>21.71</v>
      </c>
    </row>
    <row r="1220" spans="1:11" ht="135">
      <c r="A1220" s="1" t="s">
        <v>7358</v>
      </c>
      <c r="B1220" s="1" t="s">
        <v>7359</v>
      </c>
      <c r="C1220" s="1" t="s">
        <v>7360</v>
      </c>
      <c r="D1220" s="1" t="s">
        <v>7361</v>
      </c>
      <c r="E1220" s="1" t="s">
        <v>7362</v>
      </c>
      <c r="F1220" s="6">
        <v>41369</v>
      </c>
      <c r="G1220" s="7">
        <v>-0.63009009009009009</v>
      </c>
      <c r="H1220" s="10">
        <v>41391</v>
      </c>
      <c r="I1220" s="11">
        <v>55.5</v>
      </c>
      <c r="J1220" s="10">
        <v>42487</v>
      </c>
      <c r="K1220" s="11">
        <v>20.53</v>
      </c>
    </row>
    <row r="1221" spans="1:11" ht="135">
      <c r="A1221" s="1" t="s">
        <v>7378</v>
      </c>
      <c r="B1221" s="1" t="s">
        <v>7379</v>
      </c>
      <c r="C1221" s="1" t="s">
        <v>7380</v>
      </c>
      <c r="D1221" s="1" t="s">
        <v>7381</v>
      </c>
      <c r="E1221" s="1" t="s">
        <v>7382</v>
      </c>
      <c r="F1221" s="6">
        <v>41399</v>
      </c>
      <c r="G1221" s="7">
        <v>5.1391862955032168E-2</v>
      </c>
      <c r="H1221" s="10">
        <v>41421</v>
      </c>
      <c r="I1221" s="11">
        <v>74.72</v>
      </c>
      <c r="J1221" s="10">
        <v>42517</v>
      </c>
      <c r="K1221" s="11">
        <v>78.56</v>
      </c>
    </row>
    <row r="1222" spans="1:11" ht="135">
      <c r="A1222" s="1" t="s">
        <v>7385</v>
      </c>
      <c r="B1222" s="1" t="s">
        <v>7386</v>
      </c>
      <c r="C1222" s="1" t="s">
        <v>7387</v>
      </c>
      <c r="D1222" s="1" t="s">
        <v>7388</v>
      </c>
      <c r="E1222" s="1" t="s">
        <v>7389</v>
      </c>
      <c r="F1222" s="6">
        <v>41187</v>
      </c>
      <c r="G1222" s="7">
        <v>-0.43062121589118352</v>
      </c>
      <c r="H1222" s="10">
        <v>41482</v>
      </c>
      <c r="I1222" s="11">
        <v>120.57000000000001</v>
      </c>
      <c r="J1222" s="10">
        <v>42578</v>
      </c>
      <c r="K1222" s="11">
        <v>68.650000000000006</v>
      </c>
    </row>
    <row r="1223" spans="1:11" ht="135">
      <c r="A1223" s="1" t="s">
        <v>7390</v>
      </c>
      <c r="B1223" s="1" t="s">
        <v>7391</v>
      </c>
      <c r="C1223" s="1" t="s">
        <v>7392</v>
      </c>
      <c r="D1223" s="1" t="s">
        <v>7393</v>
      </c>
      <c r="E1223" s="1" t="s">
        <v>7394</v>
      </c>
      <c r="F1223" s="6">
        <v>40729</v>
      </c>
      <c r="G1223" s="7">
        <v>-0.80589999999999995</v>
      </c>
      <c r="H1223" s="10">
        <v>41452</v>
      </c>
      <c r="I1223" s="11">
        <v>100</v>
      </c>
      <c r="J1223" s="10">
        <v>42548</v>
      </c>
      <c r="K1223" s="11">
        <v>19.41</v>
      </c>
    </row>
    <row r="1224" spans="1:11" ht="135">
      <c r="A1224" s="1" t="s">
        <v>7395</v>
      </c>
      <c r="B1224" s="1" t="s">
        <v>7396</v>
      </c>
      <c r="C1224" s="1" t="s">
        <v>3415</v>
      </c>
      <c r="D1224" s="1" t="s">
        <v>3416</v>
      </c>
      <c r="E1224" s="1" t="s">
        <v>3417</v>
      </c>
      <c r="F1224" s="6">
        <v>40886</v>
      </c>
      <c r="G1224" s="7">
        <v>1.0443755934236167</v>
      </c>
      <c r="H1224" s="10">
        <v>40891</v>
      </c>
      <c r="I1224" s="11">
        <v>600.33000000000004</v>
      </c>
      <c r="J1224" s="10">
        <v>41987</v>
      </c>
      <c r="K1224" s="11">
        <v>1227.3</v>
      </c>
    </row>
    <row r="1225" spans="1:11" ht="135">
      <c r="A1225" s="1" t="s">
        <v>7402</v>
      </c>
      <c r="B1225" s="1" t="s">
        <v>7403</v>
      </c>
      <c r="C1225" s="1" t="s">
        <v>7404</v>
      </c>
      <c r="D1225" s="1" t="s">
        <v>7405</v>
      </c>
      <c r="E1225" s="1" t="s">
        <v>7406</v>
      </c>
      <c r="F1225" s="6">
        <v>38842</v>
      </c>
      <c r="G1225" s="7">
        <v>-0.75898318042813462</v>
      </c>
      <c r="H1225" s="10">
        <v>38864</v>
      </c>
      <c r="I1225" s="11">
        <v>52.32</v>
      </c>
      <c r="J1225" s="10">
        <v>39960</v>
      </c>
      <c r="K1225" s="11">
        <v>12.61</v>
      </c>
    </row>
    <row r="1226" spans="1:11" ht="135">
      <c r="A1226" s="1" t="s">
        <v>7415</v>
      </c>
      <c r="B1226" s="1" t="s">
        <v>7416</v>
      </c>
      <c r="C1226" s="1" t="s">
        <v>7417</v>
      </c>
      <c r="D1226" s="1" t="s">
        <v>7418</v>
      </c>
      <c r="E1226" s="1" t="s">
        <v>7419</v>
      </c>
      <c r="F1226" s="6">
        <v>36165</v>
      </c>
      <c r="G1226" s="7">
        <v>1.1387651177593889</v>
      </c>
      <c r="H1226" s="10">
        <v>36187</v>
      </c>
      <c r="I1226" s="11">
        <v>15.71</v>
      </c>
      <c r="J1226" s="10">
        <v>37283</v>
      </c>
      <c r="K1226" s="11">
        <v>33.6</v>
      </c>
    </row>
    <row r="1227" spans="1:11" ht="135">
      <c r="A1227" s="1" t="s">
        <v>7422</v>
      </c>
      <c r="B1227" s="1" t="s">
        <v>7423</v>
      </c>
      <c r="C1227" s="1" t="s">
        <v>7424</v>
      </c>
      <c r="D1227" s="1" t="s">
        <v>7425</v>
      </c>
      <c r="E1227" s="1" t="s">
        <v>7426</v>
      </c>
      <c r="F1227" s="6">
        <v>35008</v>
      </c>
      <c r="G1227" s="7">
        <v>-0.31208000000000002</v>
      </c>
      <c r="H1227" s="10">
        <v>39078</v>
      </c>
      <c r="I1227" s="11">
        <v>125</v>
      </c>
      <c r="J1227" s="10">
        <v>40174</v>
      </c>
      <c r="K1227" s="11">
        <v>85.99</v>
      </c>
    </row>
    <row r="1228" spans="1:11" ht="135">
      <c r="A1228" s="1" t="s">
        <v>7427</v>
      </c>
      <c r="B1228" s="1" t="s">
        <v>7428</v>
      </c>
      <c r="C1228" s="1" t="s">
        <v>7429</v>
      </c>
      <c r="D1228" s="1" t="s">
        <v>7430</v>
      </c>
      <c r="E1228" s="1" t="s">
        <v>7431</v>
      </c>
      <c r="F1228" s="6">
        <v>41460</v>
      </c>
      <c r="G1228" s="7">
        <v>-0.27591522157996146</v>
      </c>
      <c r="H1228" s="10">
        <v>41482</v>
      </c>
      <c r="I1228" s="11">
        <v>51.9</v>
      </c>
      <c r="J1228" s="10">
        <v>42578</v>
      </c>
      <c r="K1228" s="11">
        <v>37.58</v>
      </c>
    </row>
    <row r="1229" spans="1:11" ht="135">
      <c r="A1229" s="1" t="s">
        <v>7432</v>
      </c>
      <c r="B1229" s="1" t="s">
        <v>7433</v>
      </c>
      <c r="C1229" s="1" t="s">
        <v>7434</v>
      </c>
      <c r="D1229" s="1" t="s">
        <v>7435</v>
      </c>
      <c r="E1229" s="1" t="s">
        <v>7436</v>
      </c>
      <c r="F1229" s="6">
        <v>39908</v>
      </c>
      <c r="G1229" s="7">
        <v>-0.28797289666854892</v>
      </c>
      <c r="H1229" s="10">
        <v>39930</v>
      </c>
      <c r="I1229" s="11">
        <v>35.42</v>
      </c>
      <c r="J1229" s="10">
        <v>41026</v>
      </c>
      <c r="K1229" s="11">
        <v>25.22</v>
      </c>
    </row>
    <row r="1230" spans="1:11" ht="135">
      <c r="A1230" s="1" t="s">
        <v>7448</v>
      </c>
      <c r="B1230" s="1" t="s">
        <v>7449</v>
      </c>
      <c r="C1230" s="1" t="s">
        <v>7450</v>
      </c>
      <c r="D1230" s="1" t="s">
        <v>7451</v>
      </c>
      <c r="E1230" s="1" t="s">
        <v>7452</v>
      </c>
      <c r="F1230" s="6">
        <v>37108</v>
      </c>
      <c r="G1230" s="7">
        <v>0.13565319964612191</v>
      </c>
      <c r="H1230" s="10">
        <v>37130</v>
      </c>
      <c r="I1230" s="11">
        <v>33.910000000000004</v>
      </c>
      <c r="J1230" s="10">
        <v>38226</v>
      </c>
      <c r="K1230" s="11">
        <v>38.51</v>
      </c>
    </row>
    <row r="1231" spans="1:11" ht="135">
      <c r="A1231" s="1" t="s">
        <v>7455</v>
      </c>
      <c r="B1231" s="1" t="s">
        <v>7456</v>
      </c>
      <c r="C1231" s="1" t="s">
        <v>7457</v>
      </c>
      <c r="D1231" s="1" t="s">
        <v>7458</v>
      </c>
      <c r="E1231" s="1" t="s">
        <v>7459</v>
      </c>
      <c r="F1231" s="6">
        <v>41552</v>
      </c>
      <c r="G1231" s="7">
        <v>6.2200956937799208E-2</v>
      </c>
      <c r="H1231" s="10">
        <v>41574</v>
      </c>
      <c r="I1231" s="11">
        <v>4.18</v>
      </c>
      <c r="J1231" s="10">
        <v>42670</v>
      </c>
      <c r="K1231" s="11">
        <v>4.4400000000000004</v>
      </c>
    </row>
    <row r="1232" spans="1:11" ht="135">
      <c r="A1232" s="1" t="s">
        <v>7460</v>
      </c>
      <c r="B1232" s="1" t="s">
        <v>7461</v>
      </c>
      <c r="C1232" s="1" t="s">
        <v>7462</v>
      </c>
      <c r="D1232" s="1" t="s">
        <v>7463</v>
      </c>
      <c r="E1232" s="1" t="s">
        <v>7464</v>
      </c>
      <c r="F1232" s="6">
        <v>41526</v>
      </c>
      <c r="G1232" s="7">
        <v>0.14066985645933003</v>
      </c>
      <c r="H1232" s="10">
        <v>41531</v>
      </c>
      <c r="I1232" s="11">
        <v>10.450000000000001</v>
      </c>
      <c r="J1232" s="10">
        <v>42627</v>
      </c>
      <c r="K1232" s="11">
        <v>11.92</v>
      </c>
    </row>
    <row r="1233" spans="1:11" ht="135">
      <c r="A1233" s="1" t="s">
        <v>7465</v>
      </c>
      <c r="B1233" s="1" t="s">
        <v>7466</v>
      </c>
      <c r="C1233" s="1" t="s">
        <v>7467</v>
      </c>
      <c r="D1233" s="1" t="s">
        <v>7468</v>
      </c>
      <c r="E1233" s="1" t="s">
        <v>7469</v>
      </c>
      <c r="F1233" s="6">
        <v>39360</v>
      </c>
      <c r="G1233" s="7">
        <v>-0.2913332198195131</v>
      </c>
      <c r="H1233" s="10">
        <v>39382</v>
      </c>
      <c r="I1233" s="11">
        <v>58.730000000000004</v>
      </c>
      <c r="J1233" s="10">
        <v>40478</v>
      </c>
      <c r="K1233" s="11">
        <v>41.62</v>
      </c>
    </row>
    <row r="1234" spans="1:11" ht="135">
      <c r="A1234" s="1" t="s">
        <v>7476</v>
      </c>
      <c r="B1234" s="1" t="s">
        <v>7477</v>
      </c>
      <c r="C1234" s="1" t="s">
        <v>7478</v>
      </c>
      <c r="D1234" s="1" t="s">
        <v>7479</v>
      </c>
      <c r="E1234" s="1" t="s">
        <v>7480</v>
      </c>
      <c r="F1234" s="6">
        <v>39026</v>
      </c>
      <c r="G1234" s="7">
        <v>0.92594606350587205</v>
      </c>
      <c r="H1234" s="10">
        <v>41026</v>
      </c>
      <c r="I1234" s="11">
        <v>91.960000000000008</v>
      </c>
      <c r="J1234" s="10">
        <v>42121</v>
      </c>
      <c r="K1234" s="11">
        <v>177.11</v>
      </c>
    </row>
    <row r="1235" spans="1:11" ht="135">
      <c r="A1235" s="1" t="s">
        <v>7481</v>
      </c>
      <c r="B1235" s="1" t="s">
        <v>7482</v>
      </c>
      <c r="C1235" s="1" t="s">
        <v>7483</v>
      </c>
      <c r="D1235" s="1" t="s">
        <v>7484</v>
      </c>
      <c r="E1235" s="1" t="s">
        <v>7485</v>
      </c>
      <c r="F1235" s="6">
        <v>41583</v>
      </c>
      <c r="G1235" s="7">
        <v>-0.87645107794361521</v>
      </c>
      <c r="H1235" s="10">
        <v>41605</v>
      </c>
      <c r="I1235" s="11">
        <v>1206</v>
      </c>
      <c r="J1235" s="10">
        <v>42701</v>
      </c>
      <c r="K1235" s="11">
        <v>149</v>
      </c>
    </row>
    <row r="1236" spans="1:11" ht="135">
      <c r="A1236" s="1" t="s">
        <v>7486</v>
      </c>
      <c r="B1236" s="1" t="s">
        <v>7487</v>
      </c>
      <c r="C1236" s="1" t="s">
        <v>7488</v>
      </c>
      <c r="D1236" s="1" t="s">
        <v>7489</v>
      </c>
      <c r="E1236" s="1" t="s">
        <v>7490</v>
      </c>
      <c r="F1236" s="6">
        <v>36651</v>
      </c>
      <c r="G1236" s="7">
        <v>0.71158301158301163</v>
      </c>
      <c r="H1236" s="10">
        <v>36673</v>
      </c>
      <c r="I1236" s="11">
        <v>77.7</v>
      </c>
      <c r="J1236" s="10">
        <v>37768</v>
      </c>
      <c r="K1236" s="11">
        <v>132.99</v>
      </c>
    </row>
    <row r="1237" spans="1:11" ht="135">
      <c r="A1237" s="1" t="s">
        <v>7491</v>
      </c>
      <c r="B1237" s="1" t="s">
        <v>7492</v>
      </c>
      <c r="C1237" s="1" t="s">
        <v>7493</v>
      </c>
      <c r="D1237" s="1" t="s">
        <v>7494</v>
      </c>
      <c r="E1237" s="1" t="s">
        <v>7495</v>
      </c>
      <c r="F1237" s="6">
        <v>38265</v>
      </c>
      <c r="G1237" s="7">
        <v>-9.7421575631616547E-2</v>
      </c>
      <c r="H1237" s="10">
        <v>38287</v>
      </c>
      <c r="I1237" s="11">
        <v>153.97</v>
      </c>
      <c r="J1237" s="10">
        <v>39382</v>
      </c>
      <c r="K1237" s="11">
        <v>138.97</v>
      </c>
    </row>
    <row r="1238" spans="1:11" ht="135">
      <c r="A1238" s="1" t="s">
        <v>7496</v>
      </c>
      <c r="B1238" s="1" t="s">
        <v>7497</v>
      </c>
      <c r="C1238" s="1" t="s">
        <v>7498</v>
      </c>
      <c r="D1238" s="1" t="s">
        <v>7499</v>
      </c>
      <c r="E1238" s="1" t="s">
        <v>7500</v>
      </c>
      <c r="F1238" s="6">
        <v>37292</v>
      </c>
      <c r="G1238" s="7">
        <v>-9.6918691461924805E-2</v>
      </c>
      <c r="H1238" s="10">
        <v>37314</v>
      </c>
      <c r="I1238" s="11">
        <v>147.34</v>
      </c>
      <c r="J1238" s="10">
        <v>38410</v>
      </c>
      <c r="K1238" s="11">
        <v>133.06</v>
      </c>
    </row>
    <row r="1239" spans="1:11" ht="135">
      <c r="A1239" s="1" t="s">
        <v>7501</v>
      </c>
      <c r="B1239" s="1" t="s">
        <v>7502</v>
      </c>
      <c r="C1239" s="1" t="s">
        <v>7503</v>
      </c>
      <c r="D1239" s="1" t="s">
        <v>7504</v>
      </c>
      <c r="E1239" s="1" t="s">
        <v>7505</v>
      </c>
      <c r="F1239" s="6">
        <v>39299</v>
      </c>
      <c r="G1239" s="7">
        <v>-2.1739130434782553E-2</v>
      </c>
      <c r="H1239" s="10">
        <v>39321</v>
      </c>
      <c r="I1239" s="11">
        <v>69.92</v>
      </c>
      <c r="J1239" s="10">
        <v>40417</v>
      </c>
      <c r="K1239" s="11">
        <v>68.400000000000006</v>
      </c>
    </row>
    <row r="1240" spans="1:11" ht="135">
      <c r="A1240" s="1" t="s">
        <v>7237</v>
      </c>
      <c r="B1240" s="1" t="s">
        <v>7508</v>
      </c>
      <c r="C1240" s="1" t="s">
        <v>2661</v>
      </c>
      <c r="D1240" s="1" t="s">
        <v>2662</v>
      </c>
      <c r="E1240" s="1" t="s">
        <v>2663</v>
      </c>
      <c r="F1240" s="6">
        <v>41738</v>
      </c>
      <c r="G1240" s="7">
        <v>0.24456351083323064</v>
      </c>
      <c r="H1240" s="10">
        <v>41748</v>
      </c>
      <c r="I1240" s="11">
        <v>5031.74</v>
      </c>
      <c r="J1240" s="10">
        <v>42844</v>
      </c>
      <c r="K1240" s="11">
        <v>6262.32</v>
      </c>
    </row>
    <row r="1241" spans="1:11" ht="135">
      <c r="A1241" s="1" t="s">
        <v>7509</v>
      </c>
      <c r="B1241" s="1" t="s">
        <v>7510</v>
      </c>
      <c r="C1241" s="1" t="s">
        <v>7511</v>
      </c>
      <c r="D1241" s="1" t="s">
        <v>7512</v>
      </c>
      <c r="E1241" s="1" t="s">
        <v>7513</v>
      </c>
      <c r="F1241" s="6">
        <v>41004</v>
      </c>
      <c r="G1241" s="7">
        <v>0.96334690855238791</v>
      </c>
      <c r="H1241" s="10">
        <v>41026</v>
      </c>
      <c r="I1241" s="11">
        <v>54.02</v>
      </c>
      <c r="J1241" s="10">
        <v>42121</v>
      </c>
      <c r="K1241" s="11">
        <v>106.06</v>
      </c>
    </row>
    <row r="1242" spans="1:11" ht="135">
      <c r="A1242" s="1" t="s">
        <v>7514</v>
      </c>
      <c r="B1242" s="1" t="s">
        <v>7515</v>
      </c>
      <c r="C1242" s="1" t="s">
        <v>7516</v>
      </c>
      <c r="D1242" s="1" t="s">
        <v>7517</v>
      </c>
      <c r="E1242" s="1" t="s">
        <v>7518</v>
      </c>
      <c r="F1242" s="6">
        <v>41491</v>
      </c>
      <c r="G1242" s="7">
        <v>-0.73960315303071489</v>
      </c>
      <c r="H1242" s="10">
        <v>41513</v>
      </c>
      <c r="I1242" s="11">
        <v>36.79</v>
      </c>
      <c r="J1242" s="10">
        <v>42609</v>
      </c>
      <c r="K1242" s="11">
        <v>9.58</v>
      </c>
    </row>
    <row r="1243" spans="1:11" ht="135">
      <c r="A1243" s="1" t="s">
        <v>7519</v>
      </c>
      <c r="B1243" s="1" t="s">
        <v>7520</v>
      </c>
      <c r="C1243" s="1" t="s">
        <v>7521</v>
      </c>
      <c r="D1243" s="1" t="s">
        <v>7522</v>
      </c>
      <c r="E1243" s="1" t="s">
        <v>7523</v>
      </c>
      <c r="F1243" s="6">
        <v>38569</v>
      </c>
      <c r="G1243" s="7">
        <v>-0.875</v>
      </c>
      <c r="H1243" s="10">
        <v>38591</v>
      </c>
      <c r="I1243" s="11">
        <v>100</v>
      </c>
      <c r="J1243" s="10">
        <v>39687</v>
      </c>
      <c r="K1243" s="11">
        <v>12.5</v>
      </c>
    </row>
    <row r="1244" spans="1:11" ht="135">
      <c r="A1244" s="1" t="s">
        <v>7531</v>
      </c>
      <c r="B1244" s="1" t="s">
        <v>7532</v>
      </c>
      <c r="C1244" s="1" t="s">
        <v>7533</v>
      </c>
      <c r="D1244" s="1" t="s">
        <v>7534</v>
      </c>
      <c r="E1244" s="1" t="s">
        <v>7535</v>
      </c>
      <c r="F1244" s="6">
        <v>39391</v>
      </c>
      <c r="G1244" s="7">
        <v>-8.045458166272881E-3</v>
      </c>
      <c r="H1244" s="10">
        <v>39413</v>
      </c>
      <c r="I1244" s="11">
        <v>376.61</v>
      </c>
      <c r="J1244" s="10">
        <v>40509</v>
      </c>
      <c r="K1244" s="11">
        <v>373.58</v>
      </c>
    </row>
    <row r="1245" spans="1:11" ht="135">
      <c r="A1245" s="1" t="s">
        <v>7537</v>
      </c>
      <c r="B1245" s="1" t="s">
        <v>7538</v>
      </c>
      <c r="C1245" s="1" t="s">
        <v>7539</v>
      </c>
      <c r="D1245" s="1" t="s">
        <v>7540</v>
      </c>
      <c r="E1245" s="1" t="s">
        <v>7541</v>
      </c>
      <c r="F1245" s="6">
        <v>39935</v>
      </c>
      <c r="G1245" s="7">
        <v>0.31212513484358134</v>
      </c>
      <c r="H1245" s="10">
        <v>39960</v>
      </c>
      <c r="I1245" s="11">
        <v>463.5</v>
      </c>
      <c r="J1245" s="10">
        <v>41056</v>
      </c>
      <c r="K1245" s="11">
        <v>608.16999999999996</v>
      </c>
    </row>
    <row r="1246" spans="1:11" ht="135">
      <c r="A1246" s="1" t="s">
        <v>7537</v>
      </c>
      <c r="B1246" s="1" t="s">
        <v>7538</v>
      </c>
      <c r="C1246" s="1" t="s">
        <v>7539</v>
      </c>
      <c r="D1246" s="1" t="s">
        <v>7540</v>
      </c>
      <c r="E1246" s="1" t="s">
        <v>7542</v>
      </c>
      <c r="F1246" s="6">
        <v>39935</v>
      </c>
      <c r="G1246" s="7">
        <v>0.32843147671972289</v>
      </c>
      <c r="H1246" s="10">
        <v>39947</v>
      </c>
      <c r="I1246" s="11">
        <v>470.57</v>
      </c>
      <c r="J1246" s="10">
        <v>41043</v>
      </c>
      <c r="K1246" s="11">
        <v>625.12</v>
      </c>
    </row>
    <row r="1247" spans="1:11" ht="135">
      <c r="A1247" s="1" t="s">
        <v>7545</v>
      </c>
      <c r="B1247" s="1" t="s">
        <v>7546</v>
      </c>
      <c r="C1247" s="1" t="s">
        <v>7547</v>
      </c>
      <c r="D1247" s="1" t="s">
        <v>7548</v>
      </c>
      <c r="E1247" s="1" t="s">
        <v>7549</v>
      </c>
      <c r="F1247" s="6">
        <v>36469</v>
      </c>
      <c r="G1247" s="7">
        <v>0.86376427743751027</v>
      </c>
      <c r="H1247" s="10">
        <v>36491</v>
      </c>
      <c r="I1247" s="11">
        <v>120.82000000000001</v>
      </c>
      <c r="J1247" s="10">
        <v>37587</v>
      </c>
      <c r="K1247" s="11">
        <v>225.18</v>
      </c>
    </row>
    <row r="1248" spans="1:11" ht="135">
      <c r="A1248" s="1" t="s">
        <v>7559</v>
      </c>
      <c r="B1248" s="1" t="s">
        <v>7560</v>
      </c>
      <c r="C1248" s="1" t="s">
        <v>7561</v>
      </c>
      <c r="D1248" s="1" t="s">
        <v>7562</v>
      </c>
      <c r="E1248" s="1" t="s">
        <v>7563</v>
      </c>
      <c r="F1248" s="6">
        <v>39634</v>
      </c>
      <c r="G1248" s="7">
        <v>2.0582010582010581</v>
      </c>
      <c r="H1248" s="10">
        <v>39656</v>
      </c>
      <c r="I1248" s="11">
        <v>3.7800000000000002</v>
      </c>
      <c r="J1248" s="10">
        <v>40751</v>
      </c>
      <c r="K1248" s="11">
        <v>11.56</v>
      </c>
    </row>
    <row r="1249" spans="1:11" ht="135">
      <c r="A1249" s="1" t="s">
        <v>7564</v>
      </c>
      <c r="B1249" s="1" t="s">
        <v>7565</v>
      </c>
      <c r="C1249" s="1" t="s">
        <v>7566</v>
      </c>
      <c r="D1249" s="1" t="s">
        <v>7567</v>
      </c>
      <c r="E1249" s="1" t="s">
        <v>7568</v>
      </c>
      <c r="F1249" s="6">
        <v>41310</v>
      </c>
      <c r="G1249" s="7">
        <v>-0.51437451437451442</v>
      </c>
      <c r="H1249" s="10">
        <v>41332</v>
      </c>
      <c r="I1249" s="11">
        <v>12.870000000000001</v>
      </c>
      <c r="J1249" s="10">
        <v>42427</v>
      </c>
      <c r="K1249" s="11">
        <v>6.25</v>
      </c>
    </row>
    <row r="1250" spans="1:11" ht="135">
      <c r="A1250" s="1" t="s">
        <v>7569</v>
      </c>
      <c r="B1250" s="1" t="s">
        <v>7570</v>
      </c>
      <c r="C1250" s="1" t="s">
        <v>7571</v>
      </c>
      <c r="D1250" s="1" t="s">
        <v>7572</v>
      </c>
      <c r="E1250" s="1" t="s">
        <v>7573</v>
      </c>
      <c r="F1250" s="6">
        <v>40487</v>
      </c>
      <c r="G1250" s="7">
        <v>0.83994047516049208</v>
      </c>
      <c r="H1250" s="10">
        <v>40509</v>
      </c>
      <c r="I1250" s="11">
        <v>1155.82</v>
      </c>
      <c r="J1250" s="10">
        <v>41605</v>
      </c>
      <c r="K1250" s="11">
        <v>2126.64</v>
      </c>
    </row>
    <row r="1251" spans="1:11" ht="135">
      <c r="A1251" s="1" t="s">
        <v>7576</v>
      </c>
      <c r="B1251" s="1" t="s">
        <v>7577</v>
      </c>
      <c r="C1251" s="1" t="s">
        <v>7578</v>
      </c>
      <c r="D1251" s="1" t="s">
        <v>7579</v>
      </c>
      <c r="E1251" s="1" t="s">
        <v>7580</v>
      </c>
      <c r="F1251" s="6">
        <v>41552</v>
      </c>
      <c r="G1251" s="7">
        <v>-0.51778472176052126</v>
      </c>
      <c r="H1251" s="10">
        <v>41574</v>
      </c>
      <c r="I1251" s="11">
        <v>300.82</v>
      </c>
      <c r="J1251" s="10">
        <v>42670</v>
      </c>
      <c r="K1251" s="11">
        <v>145.06</v>
      </c>
    </row>
    <row r="1252" spans="1:11" ht="135">
      <c r="A1252" s="1" t="s">
        <v>7581</v>
      </c>
      <c r="B1252" s="1" t="s">
        <v>7582</v>
      </c>
      <c r="C1252" s="1" t="s">
        <v>7583</v>
      </c>
      <c r="D1252" s="1" t="s">
        <v>7584</v>
      </c>
      <c r="E1252" s="1" t="s">
        <v>7585</v>
      </c>
      <c r="F1252" s="6">
        <v>39818</v>
      </c>
      <c r="G1252" s="7">
        <v>-0.54244092207093486</v>
      </c>
      <c r="H1252" s="10">
        <v>39840</v>
      </c>
      <c r="I1252" s="11">
        <v>241.63</v>
      </c>
      <c r="J1252" s="10">
        <v>40935</v>
      </c>
      <c r="K1252" s="11">
        <v>110.56</v>
      </c>
    </row>
    <row r="1253" spans="1:11" ht="135">
      <c r="A1253" s="1" t="s">
        <v>7595</v>
      </c>
      <c r="B1253" s="1" t="s">
        <v>7596</v>
      </c>
      <c r="C1253" s="1" t="s">
        <v>7597</v>
      </c>
      <c r="D1253" s="1" t="s">
        <v>7598</v>
      </c>
      <c r="E1253" s="1" t="s">
        <v>7599</v>
      </c>
      <c r="F1253" s="6">
        <v>35981</v>
      </c>
      <c r="G1253" s="7">
        <v>4.9626963350785331</v>
      </c>
      <c r="H1253" s="10">
        <v>36004</v>
      </c>
      <c r="I1253" s="11">
        <v>30.560000000000002</v>
      </c>
      <c r="J1253" s="10">
        <v>37100</v>
      </c>
      <c r="K1253" s="11">
        <v>182.22</v>
      </c>
    </row>
    <row r="1254" spans="1:11" ht="135">
      <c r="A1254" s="1" t="s">
        <v>7619</v>
      </c>
      <c r="B1254" s="1" t="s">
        <v>7620</v>
      </c>
      <c r="C1254" s="1" t="s">
        <v>7621</v>
      </c>
      <c r="D1254" s="1" t="s">
        <v>7622</v>
      </c>
      <c r="E1254" s="1" t="s">
        <v>7623</v>
      </c>
      <c r="F1254" s="6">
        <v>40548</v>
      </c>
      <c r="G1254" s="7">
        <v>7.4074427480916025</v>
      </c>
      <c r="H1254" s="10">
        <v>40571</v>
      </c>
      <c r="I1254" s="11">
        <v>31.44</v>
      </c>
      <c r="J1254" s="10">
        <v>41667</v>
      </c>
      <c r="K1254" s="11">
        <v>264.33</v>
      </c>
    </row>
    <row r="1255" spans="1:11" ht="135">
      <c r="A1255" s="1" t="s">
        <v>7624</v>
      </c>
      <c r="B1255" s="1" t="s">
        <v>7625</v>
      </c>
      <c r="C1255" s="1" t="s">
        <v>7626</v>
      </c>
      <c r="D1255" s="1" t="s">
        <v>7627</v>
      </c>
      <c r="E1255" s="1" t="s">
        <v>7628</v>
      </c>
      <c r="F1255" s="6">
        <v>31721</v>
      </c>
      <c r="G1255" s="7">
        <v>0.36364392332959145</v>
      </c>
      <c r="H1255" s="10">
        <v>31744</v>
      </c>
      <c r="I1255" s="11">
        <v>481.02</v>
      </c>
      <c r="J1255" s="10">
        <v>32840</v>
      </c>
      <c r="K1255" s="11">
        <v>655.94</v>
      </c>
    </row>
    <row r="1256" spans="1:11" ht="135">
      <c r="A1256" s="1" t="s">
        <v>7631</v>
      </c>
      <c r="B1256" s="1" t="s">
        <v>7632</v>
      </c>
      <c r="C1256" s="1" t="s">
        <v>7633</v>
      </c>
      <c r="D1256" s="1" t="s">
        <v>7634</v>
      </c>
      <c r="E1256" s="1" t="s">
        <v>7635</v>
      </c>
      <c r="F1256" s="6">
        <v>41279</v>
      </c>
      <c r="G1256" s="7">
        <v>-0.56162915326902463</v>
      </c>
      <c r="H1256" s="10">
        <v>41302</v>
      </c>
      <c r="I1256" s="11">
        <v>9.33</v>
      </c>
      <c r="J1256" s="10">
        <v>42397</v>
      </c>
      <c r="K1256" s="11">
        <v>4.09</v>
      </c>
    </row>
    <row r="1257" spans="1:11" ht="135">
      <c r="A1257" s="1" t="s">
        <v>7636</v>
      </c>
      <c r="B1257" s="1" t="s">
        <v>7637</v>
      </c>
      <c r="C1257" s="1" t="s">
        <v>7638</v>
      </c>
      <c r="D1257" s="1" t="s">
        <v>7639</v>
      </c>
      <c r="E1257" s="1" t="s">
        <v>7640</v>
      </c>
      <c r="F1257" s="6">
        <v>41734</v>
      </c>
      <c r="G1257" s="7">
        <v>-0.70673712021136059</v>
      </c>
      <c r="H1257" s="10">
        <v>41757</v>
      </c>
      <c r="I1257" s="11">
        <v>7.57</v>
      </c>
      <c r="J1257" s="10">
        <v>42853</v>
      </c>
      <c r="K1257" s="11">
        <v>2.2200000000000002</v>
      </c>
    </row>
    <row r="1258" spans="1:11" ht="135">
      <c r="A1258" s="1" t="s">
        <v>7641</v>
      </c>
      <c r="B1258" s="1" t="s">
        <v>7642</v>
      </c>
      <c r="C1258" s="1" t="s">
        <v>7643</v>
      </c>
      <c r="D1258" s="1" t="s">
        <v>7644</v>
      </c>
      <c r="E1258" s="1" t="s">
        <v>7645</v>
      </c>
      <c r="F1258" s="6">
        <v>37565</v>
      </c>
      <c r="G1258" s="7">
        <v>0.18455783019848285</v>
      </c>
      <c r="H1258" s="10">
        <v>37588</v>
      </c>
      <c r="I1258" s="11">
        <v>96.23</v>
      </c>
      <c r="J1258" s="10">
        <v>38684</v>
      </c>
      <c r="K1258" s="11">
        <v>113.99000000000001</v>
      </c>
    </row>
    <row r="1259" spans="1:11" ht="135">
      <c r="A1259" s="1" t="s">
        <v>7651</v>
      </c>
      <c r="B1259" s="1" t="s">
        <v>7652</v>
      </c>
      <c r="C1259" s="1" t="s">
        <v>7653</v>
      </c>
      <c r="D1259" s="1" t="s">
        <v>7654</v>
      </c>
      <c r="E1259" s="1" t="s">
        <v>7655</v>
      </c>
      <c r="F1259" s="6">
        <v>40913</v>
      </c>
      <c r="G1259" s="7">
        <v>0.10126582278481021</v>
      </c>
      <c r="H1259" s="10">
        <v>40936</v>
      </c>
      <c r="I1259" s="11">
        <v>3.95</v>
      </c>
      <c r="J1259" s="10">
        <v>42032</v>
      </c>
      <c r="K1259" s="11">
        <v>4.3500000000000005</v>
      </c>
    </row>
    <row r="1260" spans="1:11" ht="135">
      <c r="A1260" s="1" t="s">
        <v>7656</v>
      </c>
      <c r="B1260" s="1" t="s">
        <v>7657</v>
      </c>
      <c r="C1260" s="1" t="s">
        <v>7658</v>
      </c>
      <c r="D1260" s="1" t="s">
        <v>7659</v>
      </c>
      <c r="E1260" s="1" t="s">
        <v>7660</v>
      </c>
      <c r="F1260" s="6">
        <v>37991</v>
      </c>
      <c r="G1260" s="7">
        <v>0.46731880835927064</v>
      </c>
      <c r="H1260" s="10">
        <v>38014</v>
      </c>
      <c r="I1260" s="11">
        <v>44.980000000000004</v>
      </c>
      <c r="J1260" s="10">
        <v>39110</v>
      </c>
      <c r="K1260" s="11">
        <v>66</v>
      </c>
    </row>
    <row r="1261" spans="1:11" ht="135">
      <c r="A1261" s="1" t="s">
        <v>7661</v>
      </c>
      <c r="B1261" s="1" t="s">
        <v>7662</v>
      </c>
      <c r="C1261" s="1" t="s">
        <v>7663</v>
      </c>
      <c r="D1261" s="1" t="s">
        <v>7664</v>
      </c>
      <c r="E1261" s="1" t="s">
        <v>7665</v>
      </c>
      <c r="F1261" s="6">
        <v>40214</v>
      </c>
      <c r="G1261" s="7">
        <v>-0.79224030037546933</v>
      </c>
      <c r="H1261" s="10">
        <v>40237</v>
      </c>
      <c r="I1261" s="11">
        <v>7.99</v>
      </c>
      <c r="J1261" s="10">
        <v>41333</v>
      </c>
      <c r="K1261" s="11">
        <v>1.6600000000000001</v>
      </c>
    </row>
    <row r="1262" spans="1:11" ht="135">
      <c r="A1262" s="1" t="s">
        <v>7675</v>
      </c>
      <c r="B1262" s="1" t="s">
        <v>7676</v>
      </c>
      <c r="C1262" s="1" t="s">
        <v>7677</v>
      </c>
      <c r="D1262" s="1" t="s">
        <v>7678</v>
      </c>
      <c r="E1262" s="1" t="s">
        <v>7679</v>
      </c>
      <c r="F1262" s="6">
        <v>41526</v>
      </c>
      <c r="G1262" s="7">
        <v>0.27586206896551724</v>
      </c>
      <c r="H1262" s="10">
        <v>41531</v>
      </c>
      <c r="I1262" s="11">
        <v>31.900000000000002</v>
      </c>
      <c r="J1262" s="10">
        <v>42627</v>
      </c>
      <c r="K1262" s="11">
        <v>40.700000000000003</v>
      </c>
    </row>
    <row r="1263" spans="1:11" ht="135">
      <c r="A1263" s="1" t="s">
        <v>7680</v>
      </c>
      <c r="B1263" s="1" t="s">
        <v>7681</v>
      </c>
      <c r="C1263" s="1" t="s">
        <v>7682</v>
      </c>
      <c r="D1263" s="1" t="s">
        <v>7683</v>
      </c>
      <c r="E1263" s="1" t="s">
        <v>7684</v>
      </c>
      <c r="F1263" s="6">
        <v>40729</v>
      </c>
      <c r="G1263" s="7">
        <v>-0.87656553479338295</v>
      </c>
      <c r="H1263" s="10">
        <v>41698</v>
      </c>
      <c r="I1263" s="11">
        <v>149.31</v>
      </c>
      <c r="J1263" s="10">
        <v>42794</v>
      </c>
      <c r="K1263" s="11">
        <v>18.43</v>
      </c>
    </row>
    <row r="1264" spans="1:11" ht="135">
      <c r="A1264" s="1" t="s">
        <v>7685</v>
      </c>
      <c r="B1264" s="1" t="s">
        <v>7686</v>
      </c>
      <c r="C1264" s="1" t="s">
        <v>7687</v>
      </c>
      <c r="D1264" s="1" t="s">
        <v>7688</v>
      </c>
      <c r="E1264" s="1" t="s">
        <v>7689</v>
      </c>
      <c r="F1264" s="6">
        <v>40122</v>
      </c>
      <c r="G1264" s="7">
        <v>-2.8675400291120798E-2</v>
      </c>
      <c r="H1264" s="10">
        <v>40145</v>
      </c>
      <c r="I1264" s="11">
        <v>68.7</v>
      </c>
      <c r="J1264" s="10">
        <v>41241</v>
      </c>
      <c r="K1264" s="11">
        <v>66.73</v>
      </c>
    </row>
    <row r="1265" spans="1:11" ht="135">
      <c r="A1265" s="1" t="s">
        <v>7697</v>
      </c>
      <c r="B1265" s="1" t="s">
        <v>7698</v>
      </c>
      <c r="C1265" s="1" t="s">
        <v>7699</v>
      </c>
      <c r="D1265" s="1" t="s">
        <v>7700</v>
      </c>
      <c r="E1265" s="1" t="s">
        <v>7701</v>
      </c>
      <c r="F1265" s="6">
        <v>38903</v>
      </c>
      <c r="G1265" s="7">
        <v>-0.20089285714285715</v>
      </c>
      <c r="H1265" s="10">
        <v>38926</v>
      </c>
      <c r="I1265" s="11">
        <v>448</v>
      </c>
      <c r="J1265" s="10">
        <v>40022</v>
      </c>
      <c r="K1265" s="11">
        <v>358</v>
      </c>
    </row>
    <row r="1266" spans="1:11" ht="135">
      <c r="A1266" s="1" t="s">
        <v>7706</v>
      </c>
      <c r="B1266" s="1" t="s">
        <v>7707</v>
      </c>
      <c r="C1266" s="1" t="s">
        <v>7708</v>
      </c>
      <c r="D1266" s="1" t="s">
        <v>7709</v>
      </c>
      <c r="E1266" s="1" t="s">
        <v>7710</v>
      </c>
      <c r="F1266" s="6">
        <v>37381</v>
      </c>
      <c r="G1266" s="7">
        <v>6.9187449718423263E-2</v>
      </c>
      <c r="H1266" s="10">
        <v>37404</v>
      </c>
      <c r="I1266" s="11">
        <v>12.43</v>
      </c>
      <c r="J1266" s="10">
        <v>38500</v>
      </c>
      <c r="K1266" s="11">
        <v>13.290000000000001</v>
      </c>
    </row>
    <row r="1267" spans="1:11" ht="135">
      <c r="A1267" s="1" t="s">
        <v>7715</v>
      </c>
      <c r="B1267" s="1" t="s">
        <v>7716</v>
      </c>
      <c r="C1267" s="1" t="s">
        <v>7717</v>
      </c>
      <c r="D1267" s="1" t="s">
        <v>7718</v>
      </c>
      <c r="E1267" s="1" t="s">
        <v>7719</v>
      </c>
      <c r="F1267" s="6">
        <v>38296</v>
      </c>
      <c r="G1267" s="7">
        <v>-4.5311268715523424E-3</v>
      </c>
      <c r="H1267" s="10">
        <v>38380</v>
      </c>
      <c r="I1267" s="11">
        <v>101.52</v>
      </c>
      <c r="J1267" s="10">
        <v>39475</v>
      </c>
      <c r="K1267" s="11">
        <v>101.06</v>
      </c>
    </row>
    <row r="1268" spans="1:11" ht="135">
      <c r="A1268" s="1" t="s">
        <v>7723</v>
      </c>
      <c r="B1268" s="1" t="s">
        <v>7724</v>
      </c>
      <c r="C1268" s="1" t="s">
        <v>7725</v>
      </c>
      <c r="D1268" s="1" t="s">
        <v>7726</v>
      </c>
      <c r="E1268" s="1" t="s">
        <v>7727</v>
      </c>
      <c r="F1268" s="6">
        <v>38082</v>
      </c>
      <c r="G1268" s="7">
        <v>1.288</v>
      </c>
      <c r="H1268" s="10">
        <v>38105</v>
      </c>
      <c r="I1268" s="11">
        <v>156.25</v>
      </c>
      <c r="J1268" s="10">
        <v>39200</v>
      </c>
      <c r="K1268" s="11">
        <v>357.5</v>
      </c>
    </row>
    <row r="1269" spans="1:11" ht="135">
      <c r="A1269" s="1" t="s">
        <v>7735</v>
      </c>
      <c r="B1269" s="1" t="s">
        <v>7736</v>
      </c>
      <c r="C1269" s="1" t="s">
        <v>7737</v>
      </c>
      <c r="D1269" s="1" t="s">
        <v>7738</v>
      </c>
      <c r="E1269" s="1" t="s">
        <v>7739</v>
      </c>
      <c r="F1269" s="6">
        <v>41187</v>
      </c>
      <c r="G1269" s="7">
        <v>-0.56881376464575728</v>
      </c>
      <c r="H1269" s="10">
        <v>41210</v>
      </c>
      <c r="I1269" s="11">
        <v>528.31000000000006</v>
      </c>
      <c r="J1269" s="10">
        <v>42305</v>
      </c>
      <c r="K1269" s="11">
        <v>227.8</v>
      </c>
    </row>
    <row r="1270" spans="1:11" ht="135">
      <c r="A1270" s="1" t="s">
        <v>7742</v>
      </c>
      <c r="B1270" s="1" t="s">
        <v>7743</v>
      </c>
      <c r="C1270" s="1" t="s">
        <v>7744</v>
      </c>
      <c r="D1270" s="1" t="s">
        <v>7745</v>
      </c>
      <c r="E1270" s="1" t="s">
        <v>7746</v>
      </c>
      <c r="F1270" s="6">
        <v>34278</v>
      </c>
      <c r="G1270" s="7">
        <v>-0.3061630218687873</v>
      </c>
      <c r="H1270" s="10">
        <v>36674</v>
      </c>
      <c r="I1270" s="11">
        <v>70.42</v>
      </c>
      <c r="J1270" s="10">
        <v>37769</v>
      </c>
      <c r="K1270" s="11">
        <v>48.86</v>
      </c>
    </row>
    <row r="1271" spans="1:11" ht="135">
      <c r="A1271" s="1" t="s">
        <v>7764</v>
      </c>
      <c r="B1271" s="1" t="s">
        <v>7765</v>
      </c>
      <c r="C1271" s="1" t="s">
        <v>7766</v>
      </c>
      <c r="D1271" s="1" t="s">
        <v>7767</v>
      </c>
      <c r="E1271" s="1" t="s">
        <v>7768</v>
      </c>
      <c r="F1271" s="6">
        <v>38722</v>
      </c>
      <c r="G1271" s="7">
        <v>-0.26997245179063362</v>
      </c>
      <c r="H1271" s="10">
        <v>38745</v>
      </c>
      <c r="I1271" s="11">
        <v>3.63</v>
      </c>
      <c r="J1271" s="10">
        <v>39841</v>
      </c>
      <c r="K1271" s="11">
        <v>2.65</v>
      </c>
    </row>
    <row r="1272" spans="1:11" ht="135">
      <c r="A1272" s="1" t="s">
        <v>7769</v>
      </c>
      <c r="B1272" s="1" t="s">
        <v>7770</v>
      </c>
      <c r="C1272" s="1" t="s">
        <v>7771</v>
      </c>
      <c r="D1272" s="1" t="s">
        <v>7772</v>
      </c>
      <c r="E1272" s="1" t="s">
        <v>7773</v>
      </c>
      <c r="F1272" s="6">
        <v>34339</v>
      </c>
      <c r="G1272" s="7">
        <v>0.24319605628016835</v>
      </c>
      <c r="H1272" s="10">
        <v>34696</v>
      </c>
      <c r="I1272" s="11">
        <v>97.37</v>
      </c>
      <c r="J1272" s="10">
        <v>35792</v>
      </c>
      <c r="K1272" s="11">
        <v>121.05</v>
      </c>
    </row>
    <row r="1273" spans="1:11" ht="135">
      <c r="A1273" s="1" t="s">
        <v>7774</v>
      </c>
      <c r="B1273" s="1" t="s">
        <v>7775</v>
      </c>
      <c r="C1273" s="1" t="s">
        <v>7776</v>
      </c>
      <c r="D1273" s="1" t="s">
        <v>7777</v>
      </c>
      <c r="E1273" s="1" t="s">
        <v>7778</v>
      </c>
      <c r="F1273" s="6">
        <v>39973</v>
      </c>
      <c r="G1273" s="7">
        <v>2.7333333333333334</v>
      </c>
      <c r="H1273" s="10">
        <v>39978</v>
      </c>
      <c r="I1273" s="11">
        <v>30</v>
      </c>
      <c r="J1273" s="10">
        <v>41074</v>
      </c>
      <c r="K1273" s="11">
        <v>112</v>
      </c>
    </row>
    <row r="1274" spans="1:11" ht="135">
      <c r="A1274" s="1" t="s">
        <v>7779</v>
      </c>
      <c r="B1274" s="1" t="s">
        <v>7780</v>
      </c>
      <c r="C1274" s="1" t="s">
        <v>7781</v>
      </c>
      <c r="D1274" s="1" t="s">
        <v>7782</v>
      </c>
      <c r="E1274" s="1" t="s">
        <v>7783</v>
      </c>
      <c r="F1274" s="6">
        <v>39026</v>
      </c>
      <c r="G1274" s="7">
        <v>0.34002361275088533</v>
      </c>
      <c r="H1274" s="10">
        <v>39049</v>
      </c>
      <c r="I1274" s="11">
        <v>16.940000000000001</v>
      </c>
      <c r="J1274" s="10">
        <v>40145</v>
      </c>
      <c r="K1274" s="11">
        <v>22.7</v>
      </c>
    </row>
    <row r="1275" spans="1:11" ht="135">
      <c r="A1275" s="1" t="s">
        <v>7784</v>
      </c>
      <c r="B1275" s="1" t="s">
        <v>7785</v>
      </c>
      <c r="C1275" s="1" t="s">
        <v>7786</v>
      </c>
      <c r="D1275" s="1" t="s">
        <v>7787</v>
      </c>
      <c r="E1275" s="1" t="s">
        <v>7788</v>
      </c>
      <c r="F1275" s="6">
        <v>41279</v>
      </c>
      <c r="G1275" s="7">
        <v>-0.92181069958847739</v>
      </c>
      <c r="H1275" s="10">
        <v>41302</v>
      </c>
      <c r="I1275" s="11">
        <v>2.4300000000000002</v>
      </c>
      <c r="J1275" s="10">
        <v>42397</v>
      </c>
      <c r="K1275" s="11">
        <v>0.19</v>
      </c>
    </row>
    <row r="1276" spans="1:11" ht="135">
      <c r="A1276" s="1" t="s">
        <v>7806</v>
      </c>
      <c r="B1276" s="1" t="s">
        <v>7807</v>
      </c>
      <c r="C1276" s="1" t="s">
        <v>7808</v>
      </c>
      <c r="D1276" s="1" t="s">
        <v>7809</v>
      </c>
      <c r="E1276" s="1" t="s">
        <v>7810</v>
      </c>
      <c r="F1276" s="6">
        <v>36804</v>
      </c>
      <c r="G1276" s="7">
        <v>-0.71840268803308349</v>
      </c>
      <c r="H1276" s="10">
        <v>36827</v>
      </c>
      <c r="I1276" s="11">
        <v>386.90000000000003</v>
      </c>
      <c r="J1276" s="10">
        <v>37922</v>
      </c>
      <c r="K1276" s="11">
        <v>108.95</v>
      </c>
    </row>
    <row r="1277" spans="1:11" ht="135">
      <c r="A1277" s="1" t="s">
        <v>7813</v>
      </c>
      <c r="B1277" s="1" t="s">
        <v>7814</v>
      </c>
      <c r="C1277" s="1" t="s">
        <v>7815</v>
      </c>
      <c r="D1277" s="1" t="s">
        <v>7816</v>
      </c>
      <c r="E1277" s="1" t="s">
        <v>7817</v>
      </c>
      <c r="F1277" s="6">
        <v>35374</v>
      </c>
      <c r="G1277" s="7">
        <v>2.0404</v>
      </c>
      <c r="H1277" s="10">
        <v>35701</v>
      </c>
      <c r="I1277" s="11">
        <v>100</v>
      </c>
      <c r="J1277" s="10">
        <v>36797</v>
      </c>
      <c r="K1277" s="11">
        <v>304.04000000000002</v>
      </c>
    </row>
    <row r="1278" spans="1:11" ht="135">
      <c r="A1278" s="1" t="s">
        <v>7818</v>
      </c>
      <c r="B1278" s="1" t="s">
        <v>7819</v>
      </c>
      <c r="C1278" s="1" t="s">
        <v>7820</v>
      </c>
      <c r="D1278" s="1" t="s">
        <v>7821</v>
      </c>
      <c r="E1278" s="1" t="s">
        <v>7822</v>
      </c>
      <c r="F1278" s="6">
        <v>29133</v>
      </c>
      <c r="G1278" s="7">
        <v>8.9345920431557844E-3</v>
      </c>
      <c r="H1278" s="10">
        <v>37343</v>
      </c>
      <c r="I1278" s="11">
        <v>118.64</v>
      </c>
      <c r="J1278" s="10">
        <v>38439</v>
      </c>
      <c r="K1278" s="11">
        <v>119.7</v>
      </c>
    </row>
    <row r="1279" spans="1:11" ht="135">
      <c r="A1279" s="1" t="s">
        <v>7825</v>
      </c>
      <c r="B1279" s="1" t="s">
        <v>7826</v>
      </c>
      <c r="C1279" s="1" t="s">
        <v>7827</v>
      </c>
      <c r="D1279" s="1" t="s">
        <v>7828</v>
      </c>
      <c r="E1279" s="1" t="s">
        <v>7829</v>
      </c>
      <c r="F1279" s="6">
        <v>38995</v>
      </c>
      <c r="G1279" s="7">
        <v>-0.18543046357615894</v>
      </c>
      <c r="H1279" s="10">
        <v>39018</v>
      </c>
      <c r="I1279" s="11">
        <v>3.02</v>
      </c>
      <c r="J1279" s="10">
        <v>40114</v>
      </c>
      <c r="K1279" s="11">
        <v>2.46</v>
      </c>
    </row>
    <row r="1280" spans="1:11" ht="135">
      <c r="A1280" s="1" t="s">
        <v>7830</v>
      </c>
      <c r="B1280" s="1" t="s">
        <v>7831</v>
      </c>
      <c r="C1280" s="1" t="s">
        <v>7832</v>
      </c>
      <c r="D1280" s="1" t="s">
        <v>7833</v>
      </c>
      <c r="E1280" s="1" t="s">
        <v>7834</v>
      </c>
      <c r="F1280" s="6">
        <v>40795</v>
      </c>
      <c r="G1280" s="7">
        <v>-0.6316031235645384</v>
      </c>
      <c r="H1280" s="10">
        <v>40800</v>
      </c>
      <c r="I1280" s="11">
        <v>87.08</v>
      </c>
      <c r="J1280" s="10">
        <v>41896</v>
      </c>
      <c r="K1280" s="11">
        <v>32.08</v>
      </c>
    </row>
    <row r="1281" spans="1:11" ht="135">
      <c r="A1281" s="1" t="s">
        <v>7840</v>
      </c>
      <c r="B1281" s="1" t="s">
        <v>7841</v>
      </c>
      <c r="C1281" s="1" t="s">
        <v>7842</v>
      </c>
      <c r="D1281" s="1" t="s">
        <v>7843</v>
      </c>
      <c r="E1281" s="1" t="s">
        <v>7844</v>
      </c>
      <c r="F1281" s="6">
        <v>41460</v>
      </c>
      <c r="G1281" s="7">
        <v>0.26324000328434177</v>
      </c>
      <c r="H1281" s="10">
        <v>41483</v>
      </c>
      <c r="I1281" s="11">
        <v>121.79</v>
      </c>
      <c r="J1281" s="10">
        <v>42579</v>
      </c>
      <c r="K1281" s="11">
        <v>153.85</v>
      </c>
    </row>
    <row r="1282" spans="1:11" ht="135">
      <c r="A1282" s="1" t="s">
        <v>7845</v>
      </c>
      <c r="B1282" s="1" t="s">
        <v>7846</v>
      </c>
      <c r="C1282" s="1" t="s">
        <v>7847</v>
      </c>
      <c r="D1282" s="1" t="s">
        <v>7848</v>
      </c>
      <c r="E1282" s="1" t="s">
        <v>7849</v>
      </c>
      <c r="F1282" s="6">
        <v>40487</v>
      </c>
      <c r="G1282" s="7">
        <v>0.67586206896551726</v>
      </c>
      <c r="H1282" s="10">
        <v>40510</v>
      </c>
      <c r="I1282" s="11">
        <v>116</v>
      </c>
      <c r="J1282" s="10">
        <v>41606</v>
      </c>
      <c r="K1282" s="11">
        <v>194.4</v>
      </c>
    </row>
    <row r="1283" spans="1:11" ht="135">
      <c r="A1283" s="1" t="s">
        <v>7850</v>
      </c>
      <c r="B1283" s="1" t="s">
        <v>7851</v>
      </c>
      <c r="C1283" s="1" t="s">
        <v>7852</v>
      </c>
      <c r="D1283" s="1" t="s">
        <v>7853</v>
      </c>
      <c r="E1283" s="1" t="s">
        <v>7854</v>
      </c>
      <c r="F1283" s="6">
        <v>40364</v>
      </c>
      <c r="G1283" s="7">
        <v>-0.32779623477297887</v>
      </c>
      <c r="H1283" s="10">
        <v>40387</v>
      </c>
      <c r="I1283" s="11">
        <v>9.0299999999999994</v>
      </c>
      <c r="J1283" s="10">
        <v>41483</v>
      </c>
      <c r="K1283" s="11">
        <v>6.07</v>
      </c>
    </row>
    <row r="1284" spans="1:11" ht="135">
      <c r="A1284" s="1" t="s">
        <v>7855</v>
      </c>
      <c r="B1284" s="1" t="s">
        <v>7856</v>
      </c>
      <c r="C1284" s="1" t="s">
        <v>7857</v>
      </c>
      <c r="D1284" s="1" t="s">
        <v>7858</v>
      </c>
      <c r="E1284" s="1" t="s">
        <v>7859</v>
      </c>
      <c r="F1284" s="6">
        <v>40487</v>
      </c>
      <c r="G1284" s="7">
        <v>0.5501432664756446</v>
      </c>
      <c r="H1284" s="10">
        <v>40510</v>
      </c>
      <c r="I1284" s="11">
        <v>24.43</v>
      </c>
      <c r="J1284" s="10">
        <v>41606</v>
      </c>
      <c r="K1284" s="11">
        <v>37.869999999999997</v>
      </c>
    </row>
    <row r="1285" spans="1:11" ht="135">
      <c r="A1285" s="1" t="s">
        <v>7862</v>
      </c>
      <c r="B1285" s="1" t="s">
        <v>7863</v>
      </c>
      <c r="C1285" s="1" t="s">
        <v>7864</v>
      </c>
      <c r="D1285" s="1" t="s">
        <v>7865</v>
      </c>
      <c r="E1285" s="1" t="s">
        <v>7866</v>
      </c>
      <c r="F1285" s="6">
        <v>40456</v>
      </c>
      <c r="G1285" s="7">
        <v>0.61718749999999989</v>
      </c>
      <c r="H1285" s="10">
        <v>40479</v>
      </c>
      <c r="I1285" s="11">
        <v>1.28</v>
      </c>
      <c r="J1285" s="10">
        <v>41575</v>
      </c>
      <c r="K1285" s="11">
        <v>2.0699999999999998</v>
      </c>
    </row>
    <row r="1286" spans="1:11" ht="135">
      <c r="A1286" s="1" t="s">
        <v>7867</v>
      </c>
      <c r="B1286" s="1" t="s">
        <v>7868</v>
      </c>
      <c r="C1286" s="1" t="s">
        <v>7869</v>
      </c>
      <c r="D1286" s="1" t="s">
        <v>7870</v>
      </c>
      <c r="E1286" s="1" t="s">
        <v>7871</v>
      </c>
      <c r="F1286" s="6">
        <v>40456</v>
      </c>
      <c r="G1286" s="7">
        <v>-0.57362637362637359</v>
      </c>
      <c r="H1286" s="10">
        <v>40479</v>
      </c>
      <c r="I1286" s="11">
        <v>2184</v>
      </c>
      <c r="J1286" s="10">
        <v>41575</v>
      </c>
      <c r="K1286" s="11">
        <v>931.2</v>
      </c>
    </row>
    <row r="1287" spans="1:11" ht="135">
      <c r="A1287" s="1" t="s">
        <v>7874</v>
      </c>
      <c r="B1287" s="1" t="s">
        <v>7875</v>
      </c>
      <c r="C1287" s="1" t="s">
        <v>7876</v>
      </c>
      <c r="D1287" s="1" t="s">
        <v>7877</v>
      </c>
      <c r="E1287" s="1" t="s">
        <v>7878</v>
      </c>
      <c r="F1287" s="6">
        <v>40729</v>
      </c>
      <c r="G1287" s="7">
        <v>-0.19777857398781798</v>
      </c>
      <c r="H1287" s="10">
        <v>40752</v>
      </c>
      <c r="I1287" s="11">
        <v>27.91</v>
      </c>
      <c r="J1287" s="10">
        <v>41848</v>
      </c>
      <c r="K1287" s="11">
        <v>22.39</v>
      </c>
    </row>
    <row r="1288" spans="1:11" ht="135">
      <c r="A1288" s="1" t="s">
        <v>7885</v>
      </c>
      <c r="B1288" s="1" t="s">
        <v>7886</v>
      </c>
      <c r="C1288" s="1" t="s">
        <v>7887</v>
      </c>
      <c r="D1288" s="1" t="s">
        <v>7888</v>
      </c>
      <c r="E1288" s="1" t="s">
        <v>7889</v>
      </c>
      <c r="F1288" s="6">
        <v>40456</v>
      </c>
      <c r="G1288" s="7">
        <v>-0.71697610375766196</v>
      </c>
      <c r="H1288" s="10">
        <v>40479</v>
      </c>
      <c r="I1288" s="11">
        <v>112.57000000000001</v>
      </c>
      <c r="J1288" s="10">
        <v>41575</v>
      </c>
      <c r="K1288" s="11">
        <v>31.86</v>
      </c>
    </row>
    <row r="1289" spans="1:11" ht="135">
      <c r="A1289" s="1" t="s">
        <v>7892</v>
      </c>
      <c r="B1289" s="1" t="s">
        <v>7893</v>
      </c>
      <c r="C1289" s="1" t="s">
        <v>7894</v>
      </c>
      <c r="D1289" s="1" t="s">
        <v>7895</v>
      </c>
      <c r="E1289" s="1" t="s">
        <v>7896</v>
      </c>
      <c r="F1289" s="6">
        <v>41004</v>
      </c>
      <c r="G1289" s="7">
        <v>3.2968412171069983</v>
      </c>
      <c r="H1289" s="10">
        <v>41027</v>
      </c>
      <c r="I1289" s="11">
        <v>189.63</v>
      </c>
      <c r="J1289" s="10">
        <v>42122</v>
      </c>
      <c r="K1289" s="11">
        <v>814.81000000000006</v>
      </c>
    </row>
    <row r="1290" spans="1:11" ht="135">
      <c r="A1290" s="1" t="s">
        <v>7902</v>
      </c>
      <c r="B1290" s="1" t="s">
        <v>7903</v>
      </c>
      <c r="C1290" s="1" t="s">
        <v>7904</v>
      </c>
      <c r="D1290" s="1" t="s">
        <v>7905</v>
      </c>
      <c r="E1290" s="1" t="s">
        <v>7906</v>
      </c>
      <c r="F1290" s="6">
        <v>41187</v>
      </c>
      <c r="G1290" s="7">
        <v>0.36467985941406067</v>
      </c>
      <c r="H1290" s="10">
        <v>41196</v>
      </c>
      <c r="I1290" s="11">
        <v>17816.86</v>
      </c>
      <c r="J1290" s="10">
        <v>42291</v>
      </c>
      <c r="K1290" s="11">
        <v>24314.31</v>
      </c>
    </row>
    <row r="1291" spans="1:11" ht="135">
      <c r="A1291" s="1" t="s">
        <v>7907</v>
      </c>
      <c r="B1291" s="1" t="s">
        <v>7908</v>
      </c>
      <c r="C1291" s="1" t="s">
        <v>7909</v>
      </c>
      <c r="D1291" s="1" t="s">
        <v>7910</v>
      </c>
      <c r="E1291" s="1" t="s">
        <v>7911</v>
      </c>
      <c r="F1291" s="6">
        <v>39026</v>
      </c>
      <c r="G1291" s="7">
        <v>-0.93102010175994665</v>
      </c>
      <c r="H1291" s="10">
        <v>40602</v>
      </c>
      <c r="I1291" s="11">
        <v>119.89</v>
      </c>
      <c r="J1291" s="10">
        <v>41698</v>
      </c>
      <c r="K1291" s="11">
        <v>8.27</v>
      </c>
    </row>
    <row r="1292" spans="1:11" ht="135">
      <c r="A1292" s="1" t="s">
        <v>7914</v>
      </c>
      <c r="B1292" s="1" t="s">
        <v>7915</v>
      </c>
      <c r="C1292" s="1" t="s">
        <v>7916</v>
      </c>
      <c r="D1292" s="1" t="s">
        <v>7917</v>
      </c>
      <c r="E1292" s="1" t="s">
        <v>7918</v>
      </c>
      <c r="F1292" s="6">
        <v>41583</v>
      </c>
      <c r="G1292" s="7">
        <v>-0.42391304347826086</v>
      </c>
      <c r="H1292" s="10">
        <v>41606</v>
      </c>
      <c r="I1292" s="11">
        <v>1.84</v>
      </c>
      <c r="J1292" s="10">
        <v>42702</v>
      </c>
      <c r="K1292" s="11">
        <v>1.06</v>
      </c>
    </row>
    <row r="1293" spans="1:11" ht="135">
      <c r="A1293" s="1" t="s">
        <v>7919</v>
      </c>
      <c r="B1293" s="1" t="s">
        <v>7920</v>
      </c>
      <c r="C1293" s="1" t="s">
        <v>7921</v>
      </c>
      <c r="D1293" s="1" t="s">
        <v>7922</v>
      </c>
      <c r="E1293" s="1" t="s">
        <v>7923</v>
      </c>
      <c r="F1293" s="6">
        <v>39272</v>
      </c>
      <c r="G1293" s="7">
        <v>-0.46185111237877929</v>
      </c>
      <c r="H1293" s="10">
        <v>39277</v>
      </c>
      <c r="I1293" s="11">
        <v>140.24</v>
      </c>
      <c r="J1293" s="10">
        <v>40373</v>
      </c>
      <c r="K1293" s="11">
        <v>75.47</v>
      </c>
    </row>
    <row r="1294" spans="1:11" ht="135">
      <c r="A1294" s="1" t="s">
        <v>7924</v>
      </c>
      <c r="B1294" s="1" t="s">
        <v>7925</v>
      </c>
      <c r="C1294" s="1" t="s">
        <v>7926</v>
      </c>
      <c r="D1294" s="1" t="s">
        <v>7927</v>
      </c>
      <c r="E1294" s="1" t="s">
        <v>7928</v>
      </c>
      <c r="F1294" s="6">
        <v>40913</v>
      </c>
      <c r="G1294" s="7">
        <v>1.0772727272727272</v>
      </c>
      <c r="H1294" s="10">
        <v>40936</v>
      </c>
      <c r="I1294" s="11">
        <v>2.2000000000000002</v>
      </c>
      <c r="J1294" s="10">
        <v>42032</v>
      </c>
      <c r="K1294" s="11">
        <v>4.57</v>
      </c>
    </row>
    <row r="1295" spans="1:11" ht="135">
      <c r="A1295" s="1" t="s">
        <v>7929</v>
      </c>
      <c r="B1295" s="1" t="s">
        <v>7930</v>
      </c>
      <c r="C1295" s="1" t="s">
        <v>7931</v>
      </c>
      <c r="D1295" s="1" t="s">
        <v>7932</v>
      </c>
      <c r="E1295" s="1" t="s">
        <v>7933</v>
      </c>
      <c r="F1295" s="6">
        <v>41644</v>
      </c>
      <c r="G1295" s="7">
        <v>-0.98874296435272047</v>
      </c>
      <c r="H1295" s="10">
        <v>41667</v>
      </c>
      <c r="I1295" s="11">
        <v>5.33</v>
      </c>
      <c r="J1295" s="10">
        <v>42763</v>
      </c>
      <c r="K1295" s="11">
        <v>0.06</v>
      </c>
    </row>
    <row r="1296" spans="1:11" ht="135">
      <c r="A1296" s="1" t="s">
        <v>7936</v>
      </c>
      <c r="B1296" s="1" t="s">
        <v>7937</v>
      </c>
      <c r="C1296" s="1" t="s">
        <v>7938</v>
      </c>
      <c r="D1296" s="1" t="s">
        <v>7939</v>
      </c>
      <c r="E1296" s="1" t="s">
        <v>7940</v>
      </c>
      <c r="F1296" s="6">
        <v>41734</v>
      </c>
      <c r="G1296" s="7">
        <v>-0.87582562747688242</v>
      </c>
      <c r="H1296" s="10">
        <v>41757</v>
      </c>
      <c r="I1296" s="11">
        <v>15.14</v>
      </c>
      <c r="J1296" s="10">
        <v>42853</v>
      </c>
      <c r="K1296" s="11">
        <v>1.8800000000000001</v>
      </c>
    </row>
    <row r="1297" spans="1:11" ht="135">
      <c r="A1297" s="1" t="s">
        <v>7947</v>
      </c>
      <c r="B1297" s="1" t="s">
        <v>7948</v>
      </c>
      <c r="C1297" s="1" t="s">
        <v>7949</v>
      </c>
      <c r="D1297" s="1" t="s">
        <v>7950</v>
      </c>
      <c r="E1297" s="1" t="s">
        <v>7951</v>
      </c>
      <c r="F1297" s="6">
        <v>32786</v>
      </c>
      <c r="G1297" s="7">
        <v>2.0003222687721562</v>
      </c>
      <c r="H1297" s="10">
        <v>32809</v>
      </c>
      <c r="I1297" s="11">
        <v>31.03</v>
      </c>
      <c r="J1297" s="10">
        <v>33905</v>
      </c>
      <c r="K1297" s="11">
        <v>93.100000000000009</v>
      </c>
    </row>
    <row r="1298" spans="1:11" ht="135">
      <c r="A1298" s="1" t="s">
        <v>7958</v>
      </c>
      <c r="B1298" s="1" t="s">
        <v>7959</v>
      </c>
      <c r="C1298" s="1" t="s">
        <v>7960</v>
      </c>
      <c r="D1298" s="1" t="s">
        <v>7961</v>
      </c>
      <c r="E1298" s="1" t="s">
        <v>7962</v>
      </c>
      <c r="F1298" s="6">
        <v>37626</v>
      </c>
      <c r="G1298" s="7">
        <v>-0.96209999999999996</v>
      </c>
      <c r="H1298" s="10">
        <v>39414</v>
      </c>
      <c r="I1298" s="11">
        <v>100</v>
      </c>
      <c r="J1298" s="10">
        <v>40510</v>
      </c>
      <c r="K1298" s="11">
        <v>3.79</v>
      </c>
    </row>
    <row r="1299" spans="1:11" ht="135">
      <c r="A1299" s="1" t="s">
        <v>7985</v>
      </c>
      <c r="B1299" s="1" t="s">
        <v>7986</v>
      </c>
      <c r="C1299" s="1" t="s">
        <v>7987</v>
      </c>
      <c r="D1299" s="1" t="s">
        <v>7988</v>
      </c>
      <c r="E1299" s="1" t="s">
        <v>7989</v>
      </c>
      <c r="F1299" s="6">
        <v>40795</v>
      </c>
      <c r="G1299" s="7">
        <v>1.6128133704735379</v>
      </c>
      <c r="H1299" s="10">
        <v>40800</v>
      </c>
      <c r="I1299" s="11">
        <v>3.59</v>
      </c>
      <c r="J1299" s="10">
        <v>41896</v>
      </c>
      <c r="K1299" s="11">
        <v>9.3800000000000008</v>
      </c>
    </row>
    <row r="1300" spans="1:11" ht="135">
      <c r="A1300" s="1" t="s">
        <v>7992</v>
      </c>
      <c r="B1300" s="1" t="s">
        <v>7993</v>
      </c>
      <c r="C1300" s="1" t="s">
        <v>5754</v>
      </c>
      <c r="D1300" s="1" t="s">
        <v>5755</v>
      </c>
      <c r="E1300" s="1" t="s">
        <v>5756</v>
      </c>
      <c r="F1300" s="6">
        <v>40183</v>
      </c>
      <c r="G1300" s="7">
        <v>0.12876899335232683</v>
      </c>
      <c r="H1300" s="10">
        <v>40195</v>
      </c>
      <c r="I1300" s="11">
        <v>336.96</v>
      </c>
      <c r="J1300" s="10">
        <v>41291</v>
      </c>
      <c r="K1300" s="11">
        <v>380.35</v>
      </c>
    </row>
    <row r="1301" spans="1:11" ht="135">
      <c r="A1301" s="1" t="s">
        <v>7992</v>
      </c>
      <c r="B1301" s="1" t="s">
        <v>7993</v>
      </c>
      <c r="C1301" s="1" t="s">
        <v>5754</v>
      </c>
      <c r="D1301" s="1" t="s">
        <v>5755</v>
      </c>
      <c r="E1301" s="1" t="s">
        <v>5756</v>
      </c>
      <c r="F1301" s="6">
        <v>40183</v>
      </c>
      <c r="G1301" s="7">
        <v>0.12876899335232683</v>
      </c>
      <c r="H1301" s="10">
        <v>40195</v>
      </c>
      <c r="I1301" s="11">
        <v>336.96</v>
      </c>
      <c r="J1301" s="10">
        <v>41291</v>
      </c>
      <c r="K1301" s="11">
        <v>380.35</v>
      </c>
    </row>
    <row r="1302" spans="1:11" ht="135">
      <c r="A1302" s="1" t="s">
        <v>7999</v>
      </c>
      <c r="B1302" s="1" t="s">
        <v>8000</v>
      </c>
      <c r="C1302" s="1" t="s">
        <v>8001</v>
      </c>
      <c r="D1302" s="1" t="s">
        <v>8002</v>
      </c>
      <c r="E1302" s="1" t="s">
        <v>8003</v>
      </c>
      <c r="F1302" s="6">
        <v>41761</v>
      </c>
      <c r="G1302" s="7">
        <v>-0.8315224023200688</v>
      </c>
      <c r="H1302" s="10">
        <v>41787</v>
      </c>
      <c r="I1302" s="11">
        <v>3851.61</v>
      </c>
      <c r="J1302" s="10">
        <v>42883</v>
      </c>
      <c r="K1302" s="11">
        <v>648.91</v>
      </c>
    </row>
    <row r="1303" spans="1:11" ht="135">
      <c r="A1303" s="1" t="s">
        <v>7999</v>
      </c>
      <c r="B1303" s="1" t="s">
        <v>8000</v>
      </c>
      <c r="C1303" s="1" t="s">
        <v>8001</v>
      </c>
      <c r="D1303" s="1" t="s">
        <v>8002</v>
      </c>
      <c r="E1303" s="1" t="s">
        <v>8004</v>
      </c>
      <c r="F1303" s="6">
        <v>41761</v>
      </c>
      <c r="G1303" s="7">
        <v>-0.84999988056934983</v>
      </c>
      <c r="H1303" s="10">
        <v>41773</v>
      </c>
      <c r="I1303" s="11">
        <v>4186.53</v>
      </c>
      <c r="J1303" s="10">
        <v>42869</v>
      </c>
      <c r="K1303" s="11">
        <v>627.98</v>
      </c>
    </row>
    <row r="1304" spans="1:11" ht="135">
      <c r="A1304" s="1" t="s">
        <v>8013</v>
      </c>
      <c r="B1304" s="1" t="s">
        <v>8014</v>
      </c>
      <c r="C1304" s="1" t="s">
        <v>8015</v>
      </c>
      <c r="D1304" s="1" t="s">
        <v>8016</v>
      </c>
      <c r="E1304" s="1" t="s">
        <v>8017</v>
      </c>
      <c r="F1304" s="6">
        <v>41583</v>
      </c>
      <c r="G1304" s="7">
        <v>-0.95530726256983245</v>
      </c>
      <c r="H1304" s="10">
        <v>41606</v>
      </c>
      <c r="I1304" s="11">
        <v>1.79</v>
      </c>
      <c r="J1304" s="10">
        <v>42702</v>
      </c>
      <c r="K1304" s="11">
        <v>0.08</v>
      </c>
    </row>
    <row r="1305" spans="1:11" ht="135">
      <c r="A1305" s="1" t="s">
        <v>8018</v>
      </c>
      <c r="B1305" s="1" t="s">
        <v>8019</v>
      </c>
      <c r="C1305" s="1" t="s">
        <v>8020</v>
      </c>
      <c r="D1305" s="1" t="s">
        <v>8021</v>
      </c>
      <c r="E1305" s="1" t="s">
        <v>8022</v>
      </c>
      <c r="F1305" s="6">
        <v>40913</v>
      </c>
      <c r="G1305" s="7">
        <v>-0.92459016393442628</v>
      </c>
      <c r="H1305" s="10">
        <v>40936</v>
      </c>
      <c r="I1305" s="11">
        <v>24.400000000000002</v>
      </c>
      <c r="J1305" s="10">
        <v>42032</v>
      </c>
      <c r="K1305" s="11">
        <v>1.84</v>
      </c>
    </row>
    <row r="1306" spans="1:11" ht="135">
      <c r="A1306" s="1" t="s">
        <v>8023</v>
      </c>
      <c r="B1306" s="1" t="s">
        <v>8024</v>
      </c>
      <c r="C1306" s="1" t="s">
        <v>8025</v>
      </c>
      <c r="D1306" s="1" t="s">
        <v>8026</v>
      </c>
      <c r="E1306" s="1" t="s">
        <v>8027</v>
      </c>
      <c r="F1306" s="6">
        <v>40729</v>
      </c>
      <c r="G1306" s="7">
        <v>0.60522140487523457</v>
      </c>
      <c r="H1306" s="10">
        <v>40752</v>
      </c>
      <c r="I1306" s="11">
        <v>69.33</v>
      </c>
      <c r="J1306" s="10">
        <v>41848</v>
      </c>
      <c r="K1306" s="11">
        <v>111.29</v>
      </c>
    </row>
    <row r="1307" spans="1:11" ht="135">
      <c r="A1307" s="1" t="s">
        <v>8032</v>
      </c>
      <c r="B1307" s="1" t="s">
        <v>8033</v>
      </c>
      <c r="C1307" s="1" t="s">
        <v>8034</v>
      </c>
      <c r="D1307" s="1" t="s">
        <v>8035</v>
      </c>
      <c r="E1307" s="1" t="s">
        <v>8036</v>
      </c>
      <c r="F1307" s="6">
        <v>38753</v>
      </c>
      <c r="G1307" s="7">
        <v>-0.55555555555555558</v>
      </c>
      <c r="H1307" s="10">
        <v>38776</v>
      </c>
      <c r="I1307" s="11">
        <v>0.09</v>
      </c>
      <c r="J1307" s="10">
        <v>39872</v>
      </c>
      <c r="K1307" s="11">
        <v>0.04</v>
      </c>
    </row>
    <row r="1308" spans="1:11" ht="135">
      <c r="A1308" s="1" t="s">
        <v>8039</v>
      </c>
      <c r="B1308" s="1" t="s">
        <v>8040</v>
      </c>
      <c r="C1308" s="1" t="s">
        <v>8041</v>
      </c>
      <c r="D1308" s="1" t="s">
        <v>8042</v>
      </c>
      <c r="E1308" s="1" t="s">
        <v>8043</v>
      </c>
      <c r="F1308" s="6">
        <v>40821</v>
      </c>
      <c r="G1308" s="7">
        <v>-0.69535519125683065</v>
      </c>
      <c r="H1308" s="10">
        <v>40844</v>
      </c>
      <c r="I1308" s="11">
        <v>7.32</v>
      </c>
      <c r="J1308" s="10">
        <v>41940</v>
      </c>
      <c r="K1308" s="11">
        <v>2.23</v>
      </c>
    </row>
    <row r="1309" spans="1:11" ht="135">
      <c r="A1309" s="1" t="s">
        <v>8092</v>
      </c>
      <c r="B1309" s="1" t="s">
        <v>8093</v>
      </c>
      <c r="C1309" s="1" t="s">
        <v>8094</v>
      </c>
      <c r="D1309" s="1" t="s">
        <v>8095</v>
      </c>
      <c r="E1309" s="1" t="s">
        <v>8096</v>
      </c>
      <c r="F1309" s="6">
        <v>41252</v>
      </c>
      <c r="G1309" s="7">
        <v>-0.56711003627569534</v>
      </c>
      <c r="H1309" s="10">
        <v>41257</v>
      </c>
      <c r="I1309" s="11">
        <v>24.810000000000002</v>
      </c>
      <c r="J1309" s="10">
        <v>42352</v>
      </c>
      <c r="K1309" s="11">
        <v>10.74</v>
      </c>
    </row>
    <row r="1310" spans="1:11" ht="135">
      <c r="A1310" s="1" t="s">
        <v>8115</v>
      </c>
      <c r="B1310" s="1" t="s">
        <v>8116</v>
      </c>
      <c r="C1310" s="1" t="s">
        <v>2831</v>
      </c>
      <c r="D1310" s="1" t="s">
        <v>2832</v>
      </c>
      <c r="E1310" s="1" t="s">
        <v>2833</v>
      </c>
      <c r="F1310" s="6">
        <v>38730</v>
      </c>
      <c r="G1310" s="7">
        <v>-0.54986376021798355</v>
      </c>
      <c r="H1310" s="10">
        <v>38736</v>
      </c>
      <c r="I1310" s="11">
        <v>91.75</v>
      </c>
      <c r="J1310" s="10">
        <v>39832</v>
      </c>
      <c r="K1310" s="11">
        <v>41.300000000000004</v>
      </c>
    </row>
    <row r="1311" spans="1:11" ht="135">
      <c r="A1311" s="1" t="s">
        <v>8115</v>
      </c>
      <c r="B1311" s="1" t="s">
        <v>8116</v>
      </c>
      <c r="C1311" s="1" t="s">
        <v>2831</v>
      </c>
      <c r="D1311" s="1" t="s">
        <v>2832</v>
      </c>
      <c r="E1311" s="1" t="s">
        <v>2834</v>
      </c>
      <c r="F1311" s="6">
        <v>38730</v>
      </c>
      <c r="G1311" s="7">
        <v>-0.56277711690277932</v>
      </c>
      <c r="H1311" s="10">
        <v>38731</v>
      </c>
      <c r="I1311" s="11">
        <v>92.47</v>
      </c>
      <c r="J1311" s="10">
        <v>39827</v>
      </c>
      <c r="K1311" s="11">
        <v>40.43</v>
      </c>
    </row>
    <row r="1312" spans="1:11" ht="135">
      <c r="A1312" s="1" t="s">
        <v>8121</v>
      </c>
      <c r="B1312" s="1" t="s">
        <v>8122</v>
      </c>
      <c r="C1312" s="1" t="s">
        <v>8123</v>
      </c>
      <c r="D1312" s="1" t="s">
        <v>8124</v>
      </c>
      <c r="E1312" s="1" t="s">
        <v>8125</v>
      </c>
      <c r="F1312" s="6">
        <v>41683</v>
      </c>
      <c r="G1312" s="7">
        <v>3.1588000602228248</v>
      </c>
      <c r="H1312" s="10">
        <v>41684</v>
      </c>
      <c r="I1312" s="11">
        <v>265.68</v>
      </c>
      <c r="J1312" s="10">
        <v>42780</v>
      </c>
      <c r="K1312" s="11">
        <v>1104.9100000000001</v>
      </c>
    </row>
    <row r="1313" spans="1:11" ht="180">
      <c r="A1313" s="1" t="s">
        <v>8130</v>
      </c>
      <c r="B1313" s="1" t="s">
        <v>8131</v>
      </c>
      <c r="C1313" s="1" t="s">
        <v>8132</v>
      </c>
      <c r="D1313" s="1" t="s">
        <v>8133</v>
      </c>
      <c r="E1313" s="1" t="s">
        <v>8134</v>
      </c>
      <c r="F1313" s="6">
        <v>40646</v>
      </c>
      <c r="G1313" s="7">
        <v>-0.18488805206499934</v>
      </c>
      <c r="H1313" s="10">
        <v>40647</v>
      </c>
      <c r="I1313" s="11">
        <v>244.31</v>
      </c>
      <c r="J1313" s="10">
        <v>41743</v>
      </c>
      <c r="K1313" s="11">
        <v>199.14000000000001</v>
      </c>
    </row>
    <row r="1314" spans="1:11" ht="120">
      <c r="A1314" s="1" t="s">
        <v>8145</v>
      </c>
      <c r="B1314" s="1" t="s">
        <v>8146</v>
      </c>
      <c r="C1314" s="1" t="s">
        <v>936</v>
      </c>
      <c r="D1314" s="1" t="s">
        <v>937</v>
      </c>
      <c r="E1314" s="1" t="s">
        <v>938</v>
      </c>
      <c r="F1314" s="6">
        <v>37634</v>
      </c>
      <c r="G1314" s="7">
        <v>1.7581644393309139</v>
      </c>
      <c r="H1314" s="10">
        <v>37635</v>
      </c>
      <c r="I1314" s="11">
        <v>225.98000000000002</v>
      </c>
      <c r="J1314" s="10">
        <v>38731</v>
      </c>
      <c r="K1314" s="11">
        <v>623.29</v>
      </c>
    </row>
    <row r="1315" spans="1:11" ht="135">
      <c r="A1315" s="1" t="s">
        <v>8167</v>
      </c>
      <c r="B1315" s="1" t="s">
        <v>8168</v>
      </c>
      <c r="C1315" s="1" t="s">
        <v>2278</v>
      </c>
      <c r="D1315" s="1" t="s">
        <v>2279</v>
      </c>
      <c r="E1315" s="1" t="s">
        <v>2280</v>
      </c>
      <c r="F1315" s="6">
        <v>41742</v>
      </c>
      <c r="G1315" s="7">
        <v>0.30701040988939493</v>
      </c>
      <c r="H1315" s="10">
        <v>41748</v>
      </c>
      <c r="I1315" s="11">
        <v>122.96000000000001</v>
      </c>
      <c r="J1315" s="10">
        <v>42844</v>
      </c>
      <c r="K1315" s="11">
        <v>160.71</v>
      </c>
    </row>
    <row r="1316" spans="1:11" ht="135">
      <c r="A1316" s="1" t="s">
        <v>8237</v>
      </c>
      <c r="B1316" s="1" t="s">
        <v>8238</v>
      </c>
      <c r="C1316" s="1" t="s">
        <v>8239</v>
      </c>
      <c r="D1316" s="1" t="s">
        <v>8240</v>
      </c>
      <c r="E1316" s="1" t="s">
        <v>8241</v>
      </c>
      <c r="F1316" s="6">
        <v>41195</v>
      </c>
      <c r="G1316" s="7">
        <v>-0.82071743468271285</v>
      </c>
      <c r="H1316" s="10">
        <v>41196</v>
      </c>
      <c r="I1316" s="11">
        <v>18001.36</v>
      </c>
      <c r="J1316" s="10">
        <v>42291</v>
      </c>
      <c r="K1316" s="11">
        <v>3227.33</v>
      </c>
    </row>
    <row r="1317" spans="1:11" ht="150">
      <c r="A1317" s="1" t="s">
        <v>8334</v>
      </c>
      <c r="B1317" s="1" t="s">
        <v>8335</v>
      </c>
      <c r="C1317" s="1" t="s">
        <v>8336</v>
      </c>
      <c r="D1317" s="1" t="s">
        <v>8337</v>
      </c>
      <c r="E1317" s="1" t="s">
        <v>8338</v>
      </c>
      <c r="F1317" s="6">
        <v>32641</v>
      </c>
      <c r="G1317" s="7">
        <v>-0.70084210526315782</v>
      </c>
      <c r="H1317" s="10">
        <v>34317</v>
      </c>
      <c r="I1317" s="11">
        <v>95</v>
      </c>
      <c r="J1317" s="10">
        <v>35413</v>
      </c>
      <c r="K1317" s="11">
        <v>28.42</v>
      </c>
    </row>
    <row r="1318" spans="1:11" ht="150">
      <c r="A1318" s="1" t="s">
        <v>8389</v>
      </c>
      <c r="B1318" s="1" t="s">
        <v>8390</v>
      </c>
      <c r="C1318" s="1" t="s">
        <v>8391</v>
      </c>
      <c r="D1318" s="1" t="s">
        <v>8392</v>
      </c>
      <c r="E1318" s="1" t="s">
        <v>8393</v>
      </c>
      <c r="F1318" s="6">
        <v>39307</v>
      </c>
      <c r="G1318" s="7">
        <v>7.5352200994941707E-2</v>
      </c>
      <c r="H1318" s="10">
        <v>39308</v>
      </c>
      <c r="I1318" s="11">
        <v>478.42</v>
      </c>
      <c r="J1318" s="10">
        <v>40404</v>
      </c>
      <c r="K1318" s="11">
        <v>514.47</v>
      </c>
    </row>
    <row r="1319" spans="1:11" ht="135">
      <c r="A1319" s="1" t="s">
        <v>1405</v>
      </c>
      <c r="B1319" s="1" t="s">
        <v>1412</v>
      </c>
      <c r="C1319" s="1" t="s">
        <v>1407</v>
      </c>
      <c r="D1319" s="1" t="s">
        <v>1408</v>
      </c>
      <c r="E1319" s="1" t="s">
        <v>1409</v>
      </c>
      <c r="F1319" s="6">
        <v>41760</v>
      </c>
      <c r="G1319" s="7">
        <v>0.42710973653000955</v>
      </c>
      <c r="H1319" s="10">
        <v>41773</v>
      </c>
      <c r="I1319" s="11">
        <v>430.03000000000003</v>
      </c>
      <c r="J1319" s="10">
        <v>42869</v>
      </c>
      <c r="K1319" s="11">
        <v>613.70000000000005</v>
      </c>
    </row>
    <row r="1320" spans="1:11" ht="135">
      <c r="A1320" s="1" t="s">
        <v>1405</v>
      </c>
      <c r="B1320" s="1" t="s">
        <v>1412</v>
      </c>
      <c r="C1320" s="1" t="s">
        <v>1407</v>
      </c>
      <c r="D1320" s="1" t="s">
        <v>1408</v>
      </c>
      <c r="E1320" s="1" t="s">
        <v>1410</v>
      </c>
      <c r="F1320" s="6">
        <v>41760</v>
      </c>
      <c r="G1320" s="7">
        <v>0.42710973653000955</v>
      </c>
      <c r="H1320" s="10">
        <v>41773</v>
      </c>
      <c r="I1320" s="11">
        <v>430.03000000000003</v>
      </c>
      <c r="J1320" s="10">
        <v>42869</v>
      </c>
      <c r="K1320" s="11">
        <v>613.70000000000005</v>
      </c>
    </row>
    <row r="1321" spans="1:11" ht="150">
      <c r="A1321" s="1" t="s">
        <v>1405</v>
      </c>
      <c r="B1321" s="1" t="s">
        <v>1412</v>
      </c>
      <c r="C1321" s="1" t="s">
        <v>1407</v>
      </c>
      <c r="D1321" s="1" t="s">
        <v>1408</v>
      </c>
      <c r="E1321" s="1" t="s">
        <v>1411</v>
      </c>
      <c r="F1321" s="6">
        <v>41760</v>
      </c>
      <c r="G1321" s="7">
        <v>0.42710973653000955</v>
      </c>
      <c r="H1321" s="10">
        <v>41773</v>
      </c>
      <c r="I1321" s="11">
        <v>430.03000000000003</v>
      </c>
      <c r="J1321" s="10">
        <v>42869</v>
      </c>
      <c r="K1321" s="11">
        <v>613.70000000000005</v>
      </c>
    </row>
    <row r="1322" spans="1:11" ht="150">
      <c r="A1322" s="1" t="s">
        <v>8516</v>
      </c>
      <c r="B1322" s="1" t="s">
        <v>8517</v>
      </c>
      <c r="C1322" s="1" t="s">
        <v>8518</v>
      </c>
      <c r="D1322" s="1" t="s">
        <v>8519</v>
      </c>
      <c r="E1322" s="1" t="s">
        <v>8520</v>
      </c>
      <c r="F1322" s="6">
        <v>40677</v>
      </c>
      <c r="G1322" s="7">
        <v>2.3542141820443705</v>
      </c>
      <c r="H1322" s="10">
        <v>40677</v>
      </c>
      <c r="I1322" s="11">
        <v>385.84000000000003</v>
      </c>
      <c r="J1322" s="10">
        <v>41773</v>
      </c>
      <c r="K1322" s="11">
        <v>1294.19</v>
      </c>
    </row>
    <row r="1323" spans="1:11" ht="150">
      <c r="A1323" s="1" t="s">
        <v>8521</v>
      </c>
      <c r="B1323" s="1" t="s">
        <v>8522</v>
      </c>
      <c r="C1323" s="1" t="s">
        <v>8523</v>
      </c>
      <c r="D1323" s="1" t="s">
        <v>8524</v>
      </c>
      <c r="E1323" s="1" t="s">
        <v>8525</v>
      </c>
      <c r="F1323" s="6">
        <v>41773</v>
      </c>
      <c r="G1323" s="7">
        <v>0.97291796234522521</v>
      </c>
      <c r="H1323" s="10">
        <v>41773</v>
      </c>
      <c r="I1323" s="11">
        <v>176.87</v>
      </c>
      <c r="J1323" s="10">
        <v>42869</v>
      </c>
      <c r="K1323" s="11">
        <v>348.95</v>
      </c>
    </row>
    <row r="1324" spans="1:11" ht="135">
      <c r="A1324" s="1" t="s">
        <v>8543</v>
      </c>
      <c r="B1324" s="1" t="s">
        <v>8544</v>
      </c>
      <c r="C1324" s="1" t="s">
        <v>4605</v>
      </c>
      <c r="D1324" s="1" t="s">
        <v>4606</v>
      </c>
      <c r="E1324" s="1" t="s">
        <v>4607</v>
      </c>
      <c r="F1324" s="6">
        <v>39827</v>
      </c>
      <c r="G1324" s="7">
        <v>0.69628999148850934</v>
      </c>
      <c r="H1324" s="10">
        <v>39833</v>
      </c>
      <c r="I1324" s="11">
        <v>199.73000000000002</v>
      </c>
      <c r="J1324" s="10">
        <v>40928</v>
      </c>
      <c r="K1324" s="11">
        <v>338.8</v>
      </c>
    </row>
    <row r="1325" spans="1:11" ht="150">
      <c r="A1325" s="1" t="s">
        <v>8543</v>
      </c>
      <c r="B1325" s="1" t="s">
        <v>8544</v>
      </c>
      <c r="C1325" s="1" t="s">
        <v>4608</v>
      </c>
      <c r="D1325" s="1" t="s">
        <v>4609</v>
      </c>
      <c r="E1325" s="1" t="s">
        <v>4610</v>
      </c>
      <c r="F1325" s="6">
        <v>39827</v>
      </c>
      <c r="G1325" s="7">
        <v>0.52990113941018757</v>
      </c>
      <c r="H1325" s="10">
        <v>39827</v>
      </c>
      <c r="I1325" s="11">
        <v>1193.6000000000001</v>
      </c>
      <c r="J1325" s="10">
        <v>40922</v>
      </c>
      <c r="K1325" s="11">
        <v>1826.0900000000001</v>
      </c>
    </row>
    <row r="1326" spans="1:11" ht="135">
      <c r="A1326" s="1" t="s">
        <v>8547</v>
      </c>
      <c r="B1326" s="1" t="s">
        <v>8548</v>
      </c>
      <c r="C1326" s="1" t="s">
        <v>6627</v>
      </c>
      <c r="D1326" s="1" t="s">
        <v>6628</v>
      </c>
      <c r="E1326" s="1" t="s">
        <v>6629</v>
      </c>
      <c r="F1326" s="6">
        <v>40647</v>
      </c>
      <c r="G1326" s="7">
        <v>-0.40939728436065254</v>
      </c>
      <c r="H1326" s="10">
        <v>41513</v>
      </c>
      <c r="I1326" s="11">
        <v>102.37</v>
      </c>
      <c r="J1326" s="10">
        <v>42609</v>
      </c>
      <c r="K1326" s="11">
        <v>60.46</v>
      </c>
    </row>
    <row r="1327" spans="1:11" ht="195">
      <c r="A1327" s="1" t="s">
        <v>8549</v>
      </c>
      <c r="B1327" s="1" t="s">
        <v>8550</v>
      </c>
      <c r="C1327" s="1" t="s">
        <v>8551</v>
      </c>
      <c r="D1327" s="1" t="s">
        <v>8552</v>
      </c>
      <c r="E1327" s="1" t="s">
        <v>8553</v>
      </c>
      <c r="F1327" s="6">
        <v>39917</v>
      </c>
      <c r="G1327" s="7">
        <v>-0.1457279562542721</v>
      </c>
      <c r="H1327" s="10">
        <v>39917</v>
      </c>
      <c r="I1327" s="11">
        <v>73.150000000000006</v>
      </c>
      <c r="J1327" s="10">
        <v>41013</v>
      </c>
      <c r="K1327" s="11">
        <v>62.49</v>
      </c>
    </row>
    <row r="1328" spans="1:11" ht="135">
      <c r="A1328" s="1" t="s">
        <v>8543</v>
      </c>
      <c r="B1328" s="1" t="s">
        <v>8544</v>
      </c>
      <c r="C1328" s="1" t="s">
        <v>4605</v>
      </c>
      <c r="D1328" s="1" t="s">
        <v>4606</v>
      </c>
      <c r="E1328" s="1" t="s">
        <v>4607</v>
      </c>
      <c r="F1328" s="6">
        <v>39827</v>
      </c>
      <c r="G1328" s="7">
        <v>0.69628999148850934</v>
      </c>
      <c r="H1328" s="10">
        <v>39833</v>
      </c>
      <c r="I1328" s="11">
        <v>199.73000000000002</v>
      </c>
      <c r="J1328" s="10">
        <v>40928</v>
      </c>
      <c r="K1328" s="11">
        <v>338.8</v>
      </c>
    </row>
    <row r="1329" spans="1:11" ht="150">
      <c r="A1329" s="1" t="s">
        <v>8543</v>
      </c>
      <c r="B1329" s="1" t="s">
        <v>8544</v>
      </c>
      <c r="C1329" s="1" t="s">
        <v>4608</v>
      </c>
      <c r="D1329" s="1" t="s">
        <v>4609</v>
      </c>
      <c r="E1329" s="1" t="s">
        <v>4610</v>
      </c>
      <c r="F1329" s="6">
        <v>39827</v>
      </c>
      <c r="G1329" s="7">
        <v>0.52990113941018757</v>
      </c>
      <c r="H1329" s="10">
        <v>39827</v>
      </c>
      <c r="I1329" s="11">
        <v>1193.6000000000001</v>
      </c>
      <c r="J1329" s="10">
        <v>40922</v>
      </c>
      <c r="K1329" s="11">
        <v>1826.0900000000001</v>
      </c>
    </row>
    <row r="1330" spans="1:11" ht="150">
      <c r="A1330" s="1" t="s">
        <v>8576</v>
      </c>
      <c r="B1330" s="1" t="s">
        <v>8577</v>
      </c>
      <c r="C1330" s="1" t="s">
        <v>8578</v>
      </c>
      <c r="D1330" s="1" t="s">
        <v>8579</v>
      </c>
      <c r="E1330" s="1" t="s">
        <v>8580</v>
      </c>
      <c r="F1330" s="6">
        <v>41378</v>
      </c>
      <c r="G1330" s="7">
        <v>-0.88492063492063489</v>
      </c>
      <c r="H1330" s="10">
        <v>41378</v>
      </c>
      <c r="I1330" s="11">
        <v>2.52</v>
      </c>
      <c r="J1330" s="10">
        <v>42474</v>
      </c>
      <c r="K1330" s="11">
        <v>0.28999999999999998</v>
      </c>
    </row>
    <row r="1331" spans="1:11" ht="135">
      <c r="A1331" s="1" t="s">
        <v>8642</v>
      </c>
      <c r="B1331" s="1" t="s">
        <v>8643</v>
      </c>
      <c r="C1331" s="1" t="s">
        <v>8644</v>
      </c>
      <c r="D1331" s="1" t="s">
        <v>8645</v>
      </c>
      <c r="E1331" s="1" t="s">
        <v>8646</v>
      </c>
      <c r="F1331" s="6">
        <v>41652</v>
      </c>
      <c r="G1331" s="7">
        <v>1.1215559316939288</v>
      </c>
      <c r="H1331" s="10">
        <v>41653</v>
      </c>
      <c r="I1331" s="11">
        <v>4058.79</v>
      </c>
      <c r="J1331" s="10">
        <v>42749</v>
      </c>
      <c r="K1331" s="11">
        <v>8610.9500000000007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/>
  <dimension ref="A1:K797"/>
  <sheetViews>
    <sheetView workbookViewId="0">
      <selection activeCell="D3" sqref="D3"/>
    </sheetView>
  </sheetViews>
  <sheetFormatPr defaultColWidth="8.85546875" defaultRowHeight="15"/>
  <sheetData>
    <row r="1" spans="1:11" ht="6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8699</v>
      </c>
      <c r="G1" s="5" t="s">
        <v>8700</v>
      </c>
      <c r="H1" s="5" t="s">
        <v>8701</v>
      </c>
      <c r="I1" s="9" t="s">
        <v>8702</v>
      </c>
      <c r="J1" s="5" t="s">
        <v>8703</v>
      </c>
      <c r="K1" s="9" t="s">
        <v>8704</v>
      </c>
    </row>
    <row r="2" spans="1:11" ht="75">
      <c r="A2" s="1" t="s">
        <v>30</v>
      </c>
      <c r="B2" s="1" t="s">
        <v>31</v>
      </c>
      <c r="C2" s="1"/>
      <c r="D2" s="1"/>
      <c r="E2" s="1"/>
      <c r="F2" s="6"/>
      <c r="G2" s="7"/>
      <c r="H2" s="12"/>
      <c r="I2" s="11"/>
      <c r="J2" s="12"/>
      <c r="K2" s="11"/>
    </row>
    <row r="3" spans="1:11" ht="30">
      <c r="A3" s="1" t="s">
        <v>52</v>
      </c>
      <c r="B3" s="1" t="s">
        <v>53</v>
      </c>
      <c r="C3" s="1"/>
      <c r="D3" s="1"/>
      <c r="E3" s="1"/>
      <c r="F3" s="6"/>
      <c r="G3" s="7"/>
      <c r="H3" s="12"/>
      <c r="I3" s="11"/>
      <c r="J3" s="12"/>
      <c r="K3" s="11"/>
    </row>
    <row r="4" spans="1:11" ht="30">
      <c r="A4" s="1" t="s">
        <v>54</v>
      </c>
      <c r="B4" s="1" t="s">
        <v>55</v>
      </c>
      <c r="C4" s="1"/>
      <c r="D4" s="1"/>
      <c r="E4" s="1"/>
      <c r="F4" s="6"/>
      <c r="G4" s="7"/>
      <c r="H4" s="12"/>
      <c r="I4" s="11"/>
      <c r="J4" s="12"/>
      <c r="K4" s="11"/>
    </row>
    <row r="5" spans="1:11" ht="30">
      <c r="A5" s="1" t="s">
        <v>56</v>
      </c>
      <c r="B5" s="1" t="s">
        <v>57</v>
      </c>
      <c r="C5" s="1"/>
      <c r="D5" s="1"/>
      <c r="E5" s="1"/>
      <c r="F5" s="6"/>
      <c r="G5" s="7"/>
      <c r="H5" s="12"/>
      <c r="I5" s="11"/>
      <c r="J5" s="12"/>
      <c r="K5" s="11"/>
    </row>
    <row r="6" spans="1:11" ht="75">
      <c r="A6" s="1" t="s">
        <v>63</v>
      </c>
      <c r="B6" s="1" t="s">
        <v>64</v>
      </c>
      <c r="C6" s="1"/>
      <c r="D6" s="1"/>
      <c r="E6" s="1"/>
      <c r="F6" s="6"/>
      <c r="G6" s="7"/>
      <c r="H6" s="12"/>
      <c r="I6" s="11"/>
      <c r="J6" s="12"/>
      <c r="K6" s="11"/>
    </row>
    <row r="7" spans="1:11" ht="45">
      <c r="A7" s="1" t="s">
        <v>65</v>
      </c>
      <c r="B7" s="1" t="s">
        <v>66</v>
      </c>
      <c r="C7" s="1"/>
      <c r="D7" s="1"/>
      <c r="E7" s="1"/>
      <c r="F7" s="6"/>
      <c r="G7" s="7"/>
      <c r="H7" s="12"/>
      <c r="I7" s="11"/>
      <c r="J7" s="12"/>
      <c r="K7" s="11"/>
    </row>
    <row r="8" spans="1:11" ht="60">
      <c r="A8" s="1" t="s">
        <v>67</v>
      </c>
      <c r="B8" s="1" t="s">
        <v>68</v>
      </c>
      <c r="C8" s="1"/>
      <c r="D8" s="1"/>
      <c r="E8" s="1"/>
      <c r="F8" s="6"/>
      <c r="G8" s="7"/>
      <c r="H8" s="12"/>
      <c r="I8" s="11"/>
      <c r="J8" s="12"/>
      <c r="K8" s="11"/>
    </row>
    <row r="9" spans="1:11" ht="45">
      <c r="A9" s="1" t="s">
        <v>69</v>
      </c>
      <c r="B9" s="1" t="s">
        <v>70</v>
      </c>
      <c r="C9" s="1"/>
      <c r="D9" s="1"/>
      <c r="E9" s="1"/>
      <c r="F9" s="6"/>
      <c r="G9" s="7"/>
      <c r="H9" s="12"/>
      <c r="I9" s="11"/>
      <c r="J9" s="12"/>
      <c r="K9" s="11"/>
    </row>
    <row r="10" spans="1:11" ht="60">
      <c r="A10" s="1" t="s">
        <v>79</v>
      </c>
      <c r="B10" s="1" t="s">
        <v>80</v>
      </c>
      <c r="C10" s="1"/>
      <c r="D10" s="1"/>
      <c r="E10" s="1"/>
      <c r="F10" s="6"/>
      <c r="G10" s="7"/>
      <c r="H10" s="12"/>
      <c r="I10" s="11"/>
      <c r="J10" s="12"/>
      <c r="K10" s="11"/>
    </row>
    <row r="11" spans="1:11" ht="60">
      <c r="A11" s="1" t="s">
        <v>81</v>
      </c>
      <c r="B11" s="1" t="s">
        <v>82</v>
      </c>
      <c r="C11" s="1"/>
      <c r="D11" s="1"/>
      <c r="E11" s="1"/>
      <c r="F11" s="6"/>
      <c r="G11" s="7"/>
      <c r="H11" s="12"/>
      <c r="I11" s="11"/>
      <c r="J11" s="12"/>
      <c r="K11" s="11"/>
    </row>
    <row r="12" spans="1:11" ht="75">
      <c r="A12" s="1" t="s">
        <v>83</v>
      </c>
      <c r="B12" s="1" t="s">
        <v>84</v>
      </c>
      <c r="C12" s="1"/>
      <c r="D12" s="1"/>
      <c r="E12" s="1"/>
      <c r="F12" s="6"/>
      <c r="G12" s="7"/>
      <c r="H12" s="12"/>
      <c r="I12" s="11"/>
      <c r="J12" s="12"/>
      <c r="K12" s="11"/>
    </row>
    <row r="13" spans="1:11" ht="75">
      <c r="A13" s="1" t="s">
        <v>85</v>
      </c>
      <c r="B13" s="1" t="s">
        <v>86</v>
      </c>
      <c r="C13" s="1"/>
      <c r="D13" s="1"/>
      <c r="E13" s="1"/>
      <c r="F13" s="6"/>
      <c r="G13" s="7"/>
      <c r="H13" s="12"/>
      <c r="I13" s="11"/>
      <c r="J13" s="12"/>
      <c r="K13" s="11"/>
    </row>
    <row r="14" spans="1:11" ht="45">
      <c r="A14" s="1" t="s">
        <v>87</v>
      </c>
      <c r="B14" s="1" t="s">
        <v>88</v>
      </c>
      <c r="C14" s="1"/>
      <c r="D14" s="1"/>
      <c r="E14" s="1"/>
      <c r="F14" s="6"/>
      <c r="G14" s="7"/>
      <c r="H14" s="12"/>
      <c r="I14" s="11"/>
      <c r="J14" s="12"/>
      <c r="K14" s="11"/>
    </row>
    <row r="15" spans="1:11" ht="45">
      <c r="A15" s="1" t="s">
        <v>89</v>
      </c>
      <c r="B15" s="1" t="s">
        <v>90</v>
      </c>
      <c r="C15" s="1"/>
      <c r="D15" s="1"/>
      <c r="E15" s="1"/>
      <c r="F15" s="6"/>
      <c r="G15" s="7"/>
      <c r="H15" s="12"/>
      <c r="I15" s="11"/>
      <c r="J15" s="12"/>
      <c r="K15" s="11"/>
    </row>
    <row r="16" spans="1:11" ht="45">
      <c r="A16" s="1" t="s">
        <v>91</v>
      </c>
      <c r="B16" s="1" t="s">
        <v>92</v>
      </c>
      <c r="C16" s="1"/>
      <c r="D16" s="1"/>
      <c r="E16" s="1"/>
      <c r="F16" s="6"/>
      <c r="G16" s="7"/>
      <c r="H16" s="12"/>
      <c r="I16" s="11"/>
      <c r="J16" s="12"/>
      <c r="K16" s="11"/>
    </row>
    <row r="17" spans="1:11" ht="60">
      <c r="A17" s="1" t="s">
        <v>93</v>
      </c>
      <c r="B17" s="1" t="s">
        <v>94</v>
      </c>
      <c r="C17" s="1"/>
      <c r="D17" s="1"/>
      <c r="E17" s="1"/>
      <c r="F17" s="6"/>
      <c r="G17" s="7"/>
      <c r="H17" s="12"/>
      <c r="I17" s="11"/>
      <c r="J17" s="12"/>
      <c r="K17" s="11"/>
    </row>
    <row r="18" spans="1:11" ht="45">
      <c r="A18" s="1" t="s">
        <v>95</v>
      </c>
      <c r="B18" s="1" t="s">
        <v>96</v>
      </c>
      <c r="C18" s="1"/>
      <c r="D18" s="1"/>
      <c r="E18" s="1"/>
      <c r="F18" s="6"/>
      <c r="G18" s="7"/>
      <c r="H18" s="12"/>
      <c r="I18" s="11"/>
      <c r="J18" s="12"/>
      <c r="K18" s="11"/>
    </row>
    <row r="19" spans="1:11" ht="60">
      <c r="A19" s="1" t="s">
        <v>97</v>
      </c>
      <c r="B19" s="1" t="s">
        <v>98</v>
      </c>
      <c r="C19" s="1"/>
      <c r="D19" s="1"/>
      <c r="E19" s="1"/>
      <c r="F19" s="6"/>
      <c r="G19" s="7"/>
      <c r="H19" s="12"/>
      <c r="I19" s="11"/>
      <c r="J19" s="12"/>
      <c r="K19" s="11"/>
    </row>
    <row r="20" spans="1:11" ht="45">
      <c r="A20" s="1" t="s">
        <v>99</v>
      </c>
      <c r="B20" s="1" t="s">
        <v>100</v>
      </c>
      <c r="C20" s="1"/>
      <c r="D20" s="1"/>
      <c r="E20" s="1"/>
      <c r="F20" s="6"/>
      <c r="G20" s="7"/>
      <c r="H20" s="12"/>
      <c r="I20" s="11"/>
      <c r="J20" s="12"/>
      <c r="K20" s="11"/>
    </row>
    <row r="21" spans="1:11" ht="45">
      <c r="A21" s="1" t="s">
        <v>101</v>
      </c>
      <c r="B21" s="1" t="s">
        <v>102</v>
      </c>
      <c r="C21" s="1"/>
      <c r="D21" s="1"/>
      <c r="E21" s="1"/>
      <c r="F21" s="6"/>
      <c r="G21" s="7"/>
      <c r="H21" s="12"/>
      <c r="I21" s="11"/>
      <c r="J21" s="12"/>
      <c r="K21" s="11"/>
    </row>
    <row r="22" spans="1:11" ht="60">
      <c r="A22" s="1" t="s">
        <v>103</v>
      </c>
      <c r="B22" s="1" t="s">
        <v>104</v>
      </c>
      <c r="C22" s="1"/>
      <c r="D22" s="1"/>
      <c r="E22" s="1"/>
      <c r="F22" s="6"/>
      <c r="G22" s="7"/>
      <c r="H22" s="12"/>
      <c r="I22" s="11"/>
      <c r="J22" s="12"/>
      <c r="K22" s="11"/>
    </row>
    <row r="23" spans="1:11" ht="75">
      <c r="A23" s="1" t="s">
        <v>105</v>
      </c>
      <c r="B23" s="1" t="s">
        <v>106</v>
      </c>
      <c r="C23" s="1"/>
      <c r="D23" s="1"/>
      <c r="E23" s="1"/>
      <c r="F23" s="6"/>
      <c r="G23" s="7"/>
      <c r="H23" s="12"/>
      <c r="I23" s="11"/>
      <c r="J23" s="12"/>
      <c r="K23" s="11"/>
    </row>
    <row r="24" spans="1:11" ht="45">
      <c r="A24" s="1" t="s">
        <v>121</v>
      </c>
      <c r="B24" s="1" t="s">
        <v>122</v>
      </c>
      <c r="C24" s="1"/>
      <c r="D24" s="1"/>
      <c r="E24" s="1"/>
      <c r="F24" s="6"/>
      <c r="G24" s="7"/>
      <c r="H24" s="12"/>
      <c r="I24" s="11"/>
      <c r="J24" s="12"/>
      <c r="K24" s="11"/>
    </row>
    <row r="25" spans="1:11" ht="30">
      <c r="A25" s="1" t="s">
        <v>123</v>
      </c>
      <c r="B25" s="1" t="s">
        <v>124</v>
      </c>
      <c r="C25" s="1"/>
      <c r="D25" s="1"/>
      <c r="E25" s="1"/>
      <c r="F25" s="6"/>
      <c r="G25" s="7"/>
      <c r="H25" s="12"/>
      <c r="I25" s="11"/>
      <c r="J25" s="12"/>
      <c r="K25" s="11"/>
    </row>
    <row r="26" spans="1:11" ht="45">
      <c r="A26" s="1" t="s">
        <v>130</v>
      </c>
      <c r="B26" s="1" t="s">
        <v>131</v>
      </c>
      <c r="C26" s="1"/>
      <c r="D26" s="1"/>
      <c r="E26" s="1"/>
      <c r="F26" s="6"/>
      <c r="G26" s="7"/>
      <c r="H26" s="12"/>
      <c r="I26" s="11"/>
      <c r="J26" s="12"/>
      <c r="K26" s="11"/>
    </row>
    <row r="27" spans="1:11" ht="45">
      <c r="A27" s="1" t="s">
        <v>132</v>
      </c>
      <c r="B27" s="1" t="s">
        <v>133</v>
      </c>
      <c r="C27" s="1"/>
      <c r="D27" s="1"/>
      <c r="E27" s="1"/>
      <c r="F27" s="6"/>
      <c r="G27" s="7"/>
      <c r="H27" s="12"/>
      <c r="I27" s="11"/>
      <c r="J27" s="12"/>
      <c r="K27" s="11"/>
    </row>
    <row r="28" spans="1:11" ht="45">
      <c r="A28" s="1" t="s">
        <v>134</v>
      </c>
      <c r="B28" s="1" t="s">
        <v>135</v>
      </c>
      <c r="C28" s="1"/>
      <c r="D28" s="1"/>
      <c r="E28" s="1"/>
      <c r="F28" s="6"/>
      <c r="G28" s="7"/>
      <c r="H28" s="12"/>
      <c r="I28" s="11"/>
      <c r="J28" s="12"/>
      <c r="K28" s="11"/>
    </row>
    <row r="29" spans="1:11" ht="75">
      <c r="A29" s="1" t="s">
        <v>141</v>
      </c>
      <c r="B29" s="1" t="s">
        <v>142</v>
      </c>
      <c r="C29" s="1"/>
      <c r="D29" s="1"/>
      <c r="E29" s="1"/>
      <c r="F29" s="6"/>
      <c r="G29" s="7"/>
      <c r="H29" s="12"/>
      <c r="I29" s="11"/>
      <c r="J29" s="12"/>
      <c r="K29" s="11"/>
    </row>
    <row r="30" spans="1:11" ht="60">
      <c r="A30" s="1" t="s">
        <v>143</v>
      </c>
      <c r="B30" s="1" t="s">
        <v>144</v>
      </c>
      <c r="C30" s="1"/>
      <c r="D30" s="1"/>
      <c r="E30" s="1"/>
      <c r="F30" s="6"/>
      <c r="G30" s="7"/>
      <c r="H30" s="12"/>
      <c r="I30" s="11"/>
      <c r="J30" s="12"/>
      <c r="K30" s="11"/>
    </row>
    <row r="31" spans="1:11" ht="30">
      <c r="A31" s="1" t="s">
        <v>155</v>
      </c>
      <c r="B31" s="1" t="s">
        <v>146</v>
      </c>
      <c r="C31" s="1"/>
      <c r="D31" s="1"/>
      <c r="E31" s="1"/>
      <c r="F31" s="6"/>
      <c r="G31" s="7"/>
      <c r="H31" s="12"/>
      <c r="I31" s="11"/>
      <c r="J31" s="12"/>
      <c r="K31" s="11"/>
    </row>
    <row r="32" spans="1:11" ht="45">
      <c r="A32" s="1" t="s">
        <v>156</v>
      </c>
      <c r="B32" s="1" t="s">
        <v>157</v>
      </c>
      <c r="C32" s="1"/>
      <c r="D32" s="1"/>
      <c r="E32" s="1"/>
      <c r="F32" s="6"/>
      <c r="G32" s="7"/>
      <c r="H32" s="12"/>
      <c r="I32" s="11"/>
      <c r="J32" s="12"/>
      <c r="K32" s="11"/>
    </row>
    <row r="33" spans="1:11" ht="90">
      <c r="A33" s="1" t="s">
        <v>163</v>
      </c>
      <c r="B33" s="1" t="s">
        <v>164</v>
      </c>
      <c r="C33" s="1"/>
      <c r="D33" s="1"/>
      <c r="E33" s="1"/>
      <c r="F33" s="6"/>
      <c r="G33" s="7"/>
      <c r="H33" s="12"/>
      <c r="I33" s="11"/>
      <c r="J33" s="12"/>
      <c r="K33" s="11"/>
    </row>
    <row r="34" spans="1:11" ht="75">
      <c r="A34" s="1" t="s">
        <v>165</v>
      </c>
      <c r="B34" s="1" t="s">
        <v>166</v>
      </c>
      <c r="C34" s="1"/>
      <c r="D34" s="1"/>
      <c r="E34" s="1"/>
      <c r="F34" s="6"/>
      <c r="G34" s="7"/>
      <c r="H34" s="12"/>
      <c r="I34" s="11"/>
      <c r="J34" s="12"/>
      <c r="K34" s="11"/>
    </row>
    <row r="35" spans="1:11" ht="45">
      <c r="A35" s="1" t="s">
        <v>167</v>
      </c>
      <c r="B35" s="1" t="s">
        <v>168</v>
      </c>
      <c r="C35" s="1"/>
      <c r="D35" s="1"/>
      <c r="E35" s="1"/>
      <c r="F35" s="6"/>
      <c r="G35" s="7"/>
      <c r="H35" s="12"/>
      <c r="I35" s="11"/>
      <c r="J35" s="12"/>
      <c r="K35" s="11"/>
    </row>
    <row r="36" spans="1:11" ht="45">
      <c r="A36" s="1" t="s">
        <v>169</v>
      </c>
      <c r="B36" s="1" t="s">
        <v>170</v>
      </c>
      <c r="C36" s="1"/>
      <c r="D36" s="1"/>
      <c r="E36" s="1"/>
      <c r="F36" s="6"/>
      <c r="G36" s="7"/>
      <c r="H36" s="12"/>
      <c r="I36" s="11"/>
      <c r="J36" s="12"/>
      <c r="K36" s="11"/>
    </row>
    <row r="37" spans="1:11" ht="60">
      <c r="A37" s="1" t="s">
        <v>176</v>
      </c>
      <c r="B37" s="1" t="s">
        <v>177</v>
      </c>
      <c r="C37" s="1"/>
      <c r="D37" s="1"/>
      <c r="E37" s="1"/>
      <c r="F37" s="6"/>
      <c r="G37" s="7"/>
      <c r="H37" s="12"/>
      <c r="I37" s="11"/>
      <c r="J37" s="12"/>
      <c r="K37" s="11"/>
    </row>
    <row r="38" spans="1:11" ht="75">
      <c r="A38" s="1" t="s">
        <v>191</v>
      </c>
      <c r="B38" s="1" t="s">
        <v>192</v>
      </c>
      <c r="C38" s="1"/>
      <c r="D38" s="1"/>
      <c r="E38" s="1"/>
      <c r="F38" s="6"/>
      <c r="G38" s="7"/>
      <c r="H38" s="12"/>
      <c r="I38" s="11"/>
      <c r="J38" s="12"/>
      <c r="K38" s="11"/>
    </row>
    <row r="39" spans="1:11" ht="45">
      <c r="A39" s="1" t="s">
        <v>193</v>
      </c>
      <c r="B39" s="1" t="s">
        <v>194</v>
      </c>
      <c r="C39" s="1"/>
      <c r="D39" s="1"/>
      <c r="E39" s="1"/>
      <c r="F39" s="6"/>
      <c r="G39" s="7"/>
      <c r="H39" s="12"/>
      <c r="I39" s="11"/>
      <c r="J39" s="12"/>
      <c r="K39" s="11"/>
    </row>
    <row r="40" spans="1:11" ht="60">
      <c r="A40" s="1" t="s">
        <v>195</v>
      </c>
      <c r="B40" s="1" t="s">
        <v>196</v>
      </c>
      <c r="C40" s="1"/>
      <c r="D40" s="1"/>
      <c r="E40" s="1"/>
      <c r="F40" s="6"/>
      <c r="G40" s="7"/>
      <c r="H40" s="12"/>
      <c r="I40" s="11"/>
      <c r="J40" s="12"/>
      <c r="K40" s="11"/>
    </row>
    <row r="41" spans="1:11" ht="45">
      <c r="A41" s="1" t="s">
        <v>226</v>
      </c>
      <c r="B41" s="1" t="s">
        <v>227</v>
      </c>
      <c r="C41" s="1"/>
      <c r="D41" s="1"/>
      <c r="E41" s="1"/>
      <c r="F41" s="6"/>
      <c r="G41" s="7"/>
      <c r="H41" s="12"/>
      <c r="I41" s="11"/>
      <c r="J41" s="12"/>
      <c r="K41" s="11"/>
    </row>
    <row r="42" spans="1:11" ht="45">
      <c r="A42" s="1" t="s">
        <v>233</v>
      </c>
      <c r="B42" s="1" t="s">
        <v>234</v>
      </c>
      <c r="C42" s="1"/>
      <c r="D42" s="1"/>
      <c r="E42" s="1"/>
      <c r="F42" s="6"/>
      <c r="G42" s="7"/>
      <c r="H42" s="12"/>
      <c r="I42" s="11"/>
      <c r="J42" s="12"/>
      <c r="K42" s="11"/>
    </row>
    <row r="43" spans="1:11" ht="75">
      <c r="A43" s="1" t="s">
        <v>235</v>
      </c>
      <c r="B43" s="1" t="s">
        <v>236</v>
      </c>
      <c r="C43" s="1"/>
      <c r="D43" s="1"/>
      <c r="E43" s="1"/>
      <c r="F43" s="6"/>
      <c r="G43" s="7"/>
      <c r="H43" s="12"/>
      <c r="I43" s="11"/>
      <c r="J43" s="12"/>
      <c r="K43" s="11"/>
    </row>
    <row r="44" spans="1:11" ht="75">
      <c r="A44" s="1" t="s">
        <v>247</v>
      </c>
      <c r="B44" s="1" t="s">
        <v>248</v>
      </c>
      <c r="C44" s="1"/>
      <c r="D44" s="1"/>
      <c r="E44" s="1"/>
      <c r="F44" s="6"/>
      <c r="G44" s="7"/>
      <c r="H44" s="12"/>
      <c r="I44" s="11"/>
      <c r="J44" s="12"/>
      <c r="K44" s="11"/>
    </row>
    <row r="45" spans="1:11" ht="60">
      <c r="A45" s="1" t="s">
        <v>270</v>
      </c>
      <c r="B45" s="1" t="s">
        <v>271</v>
      </c>
      <c r="C45" s="1"/>
      <c r="D45" s="1"/>
      <c r="E45" s="1"/>
      <c r="F45" s="6"/>
      <c r="G45" s="7"/>
      <c r="H45" s="12"/>
      <c r="I45" s="11"/>
      <c r="J45" s="12"/>
      <c r="K45" s="11"/>
    </row>
    <row r="46" spans="1:11" ht="60">
      <c r="A46" s="1" t="s">
        <v>274</v>
      </c>
      <c r="B46" s="1" t="s">
        <v>275</v>
      </c>
      <c r="C46" s="1"/>
      <c r="D46" s="1"/>
      <c r="E46" s="1"/>
      <c r="F46" s="6"/>
      <c r="G46" s="7"/>
      <c r="H46" s="12"/>
      <c r="I46" s="11"/>
      <c r="J46" s="12"/>
      <c r="K46" s="11"/>
    </row>
    <row r="47" spans="1:11" ht="45">
      <c r="A47" s="1" t="s">
        <v>276</v>
      </c>
      <c r="B47" s="1" t="s">
        <v>277</v>
      </c>
      <c r="C47" s="1"/>
      <c r="D47" s="1"/>
      <c r="E47" s="1"/>
      <c r="F47" s="6"/>
      <c r="G47" s="7"/>
      <c r="H47" s="12"/>
      <c r="I47" s="11"/>
      <c r="J47" s="12"/>
      <c r="K47" s="11"/>
    </row>
    <row r="48" spans="1:11" ht="30">
      <c r="A48" s="1" t="s">
        <v>283</v>
      </c>
      <c r="B48" s="1" t="s">
        <v>284</v>
      </c>
      <c r="C48" s="1"/>
      <c r="D48" s="1"/>
      <c r="E48" s="1"/>
      <c r="F48" s="6"/>
      <c r="G48" s="7"/>
      <c r="H48" s="12"/>
      <c r="I48" s="11"/>
      <c r="J48" s="12"/>
      <c r="K48" s="11"/>
    </row>
    <row r="49" spans="1:11" ht="45">
      <c r="A49" s="1" t="s">
        <v>320</v>
      </c>
      <c r="B49" s="1" t="s">
        <v>321</v>
      </c>
      <c r="C49" s="1"/>
      <c r="D49" s="1"/>
      <c r="E49" s="1"/>
      <c r="F49" s="6"/>
      <c r="G49" s="7"/>
      <c r="H49" s="12"/>
      <c r="I49" s="11"/>
      <c r="J49" s="12"/>
      <c r="K49" s="11"/>
    </row>
    <row r="50" spans="1:11" ht="135">
      <c r="A50" s="1" t="s">
        <v>327</v>
      </c>
      <c r="B50" s="1" t="s">
        <v>328</v>
      </c>
      <c r="C50" s="1" t="s">
        <v>329</v>
      </c>
      <c r="D50" s="1" t="s">
        <v>330</v>
      </c>
      <c r="E50" s="1" t="s">
        <v>331</v>
      </c>
      <c r="F50" s="1"/>
      <c r="G50" s="7"/>
      <c r="H50" s="12"/>
      <c r="I50" s="11"/>
      <c r="J50" s="12"/>
      <c r="K50" s="11"/>
    </row>
    <row r="51" spans="1:11" ht="135">
      <c r="A51" s="1" t="s">
        <v>327</v>
      </c>
      <c r="B51" s="1" t="s">
        <v>328</v>
      </c>
      <c r="C51" s="1" t="s">
        <v>329</v>
      </c>
      <c r="D51" s="1" t="s">
        <v>330</v>
      </c>
      <c r="E51" s="1" t="s">
        <v>332</v>
      </c>
      <c r="F51" s="1"/>
      <c r="G51" s="7"/>
      <c r="H51" s="12"/>
      <c r="I51" s="11"/>
      <c r="J51" s="12"/>
      <c r="K51" s="11"/>
    </row>
    <row r="52" spans="1:11" ht="135">
      <c r="A52" s="1" t="s">
        <v>327</v>
      </c>
      <c r="B52" s="1" t="s">
        <v>328</v>
      </c>
      <c r="C52" s="1" t="s">
        <v>333</v>
      </c>
      <c r="D52" s="1" t="s">
        <v>334</v>
      </c>
      <c r="E52" s="1" t="s">
        <v>335</v>
      </c>
      <c r="F52" s="1"/>
      <c r="G52" s="7"/>
      <c r="H52" s="12"/>
      <c r="I52" s="11"/>
      <c r="J52" s="12"/>
      <c r="K52" s="11"/>
    </row>
    <row r="53" spans="1:11" ht="60">
      <c r="A53" s="1" t="s">
        <v>336</v>
      </c>
      <c r="B53" s="1" t="s">
        <v>337</v>
      </c>
      <c r="C53" s="1"/>
      <c r="D53" s="1"/>
      <c r="E53" s="1"/>
      <c r="F53" s="6"/>
      <c r="G53" s="7"/>
      <c r="H53" s="12"/>
      <c r="I53" s="11"/>
      <c r="J53" s="12"/>
      <c r="K53" s="11"/>
    </row>
    <row r="54" spans="1:11" ht="45">
      <c r="A54" s="1" t="s">
        <v>338</v>
      </c>
      <c r="B54" s="1" t="s">
        <v>339</v>
      </c>
      <c r="C54" s="1"/>
      <c r="D54" s="1"/>
      <c r="E54" s="1"/>
      <c r="F54" s="6"/>
      <c r="G54" s="7"/>
      <c r="H54" s="12"/>
      <c r="I54" s="11"/>
      <c r="J54" s="12"/>
      <c r="K54" s="11"/>
    </row>
    <row r="55" spans="1:11" ht="60">
      <c r="A55" s="1" t="s">
        <v>340</v>
      </c>
      <c r="B55" s="1" t="s">
        <v>341</v>
      </c>
      <c r="C55" s="1"/>
      <c r="D55" s="1"/>
      <c r="E55" s="1"/>
      <c r="F55" s="6"/>
      <c r="G55" s="7"/>
      <c r="H55" s="12"/>
      <c r="I55" s="11"/>
      <c r="J55" s="12"/>
      <c r="K55" s="11"/>
    </row>
    <row r="56" spans="1:11" ht="90">
      <c r="A56" s="1" t="s">
        <v>342</v>
      </c>
      <c r="B56" s="1" t="s">
        <v>343</v>
      </c>
      <c r="C56" s="1"/>
      <c r="D56" s="1"/>
      <c r="E56" s="1"/>
      <c r="F56" s="6"/>
      <c r="G56" s="7"/>
      <c r="H56" s="12"/>
      <c r="I56" s="11"/>
      <c r="J56" s="12"/>
      <c r="K56" s="11"/>
    </row>
    <row r="57" spans="1:11" ht="60">
      <c r="A57" s="1" t="s">
        <v>399</v>
      </c>
      <c r="B57" s="1" t="s">
        <v>400</v>
      </c>
      <c r="C57" s="1"/>
      <c r="D57" s="1"/>
      <c r="E57" s="1"/>
      <c r="F57" s="6"/>
      <c r="G57" s="7"/>
      <c r="H57" s="12"/>
      <c r="I57" s="11"/>
      <c r="J57" s="12"/>
      <c r="K57" s="11"/>
    </row>
    <row r="58" spans="1:11" ht="135">
      <c r="A58" s="1" t="s">
        <v>458</v>
      </c>
      <c r="B58" s="1" t="s">
        <v>459</v>
      </c>
      <c r="C58" s="1" t="s">
        <v>460</v>
      </c>
      <c r="D58" s="1" t="s">
        <v>461</v>
      </c>
      <c r="E58" s="1" t="s">
        <v>462</v>
      </c>
      <c r="F58" s="1"/>
      <c r="G58" s="7"/>
      <c r="H58" s="12"/>
      <c r="I58" s="11"/>
      <c r="J58" s="12"/>
      <c r="K58" s="11"/>
    </row>
    <row r="59" spans="1:11" ht="135">
      <c r="A59" s="1" t="s">
        <v>458</v>
      </c>
      <c r="B59" s="1" t="s">
        <v>459</v>
      </c>
      <c r="C59" s="1" t="s">
        <v>463</v>
      </c>
      <c r="D59" s="1" t="s">
        <v>464</v>
      </c>
      <c r="E59" s="1" t="s">
        <v>465</v>
      </c>
      <c r="F59" s="1"/>
      <c r="G59" s="7"/>
      <c r="H59" s="12"/>
      <c r="I59" s="11"/>
      <c r="J59" s="12"/>
      <c r="K59" s="11"/>
    </row>
    <row r="60" spans="1:11" ht="135">
      <c r="A60" s="1" t="s">
        <v>458</v>
      </c>
      <c r="B60" s="1" t="s">
        <v>459</v>
      </c>
      <c r="C60" s="1" t="s">
        <v>460</v>
      </c>
      <c r="D60" s="1" t="s">
        <v>461</v>
      </c>
      <c r="E60" s="1" t="s">
        <v>466</v>
      </c>
      <c r="F60" s="1"/>
      <c r="G60" s="7"/>
      <c r="H60" s="12"/>
      <c r="I60" s="11"/>
      <c r="J60" s="12"/>
      <c r="K60" s="11"/>
    </row>
    <row r="61" spans="1:11" ht="45">
      <c r="A61" s="1" t="s">
        <v>472</v>
      </c>
      <c r="B61" s="1" t="s">
        <v>473</v>
      </c>
      <c r="C61" s="1"/>
      <c r="D61" s="1"/>
      <c r="E61" s="1"/>
      <c r="F61" s="6"/>
      <c r="G61" s="7"/>
      <c r="H61" s="12"/>
      <c r="I61" s="11"/>
      <c r="J61" s="12"/>
      <c r="K61" s="11"/>
    </row>
    <row r="62" spans="1:11" ht="45">
      <c r="A62" s="1" t="s">
        <v>509</v>
      </c>
      <c r="B62" s="1" t="s">
        <v>510</v>
      </c>
      <c r="C62" s="1"/>
      <c r="D62" s="1"/>
      <c r="E62" s="1"/>
      <c r="F62" s="6"/>
      <c r="G62" s="7"/>
      <c r="H62" s="12"/>
      <c r="I62" s="11"/>
      <c r="J62" s="12"/>
      <c r="K62" s="11"/>
    </row>
    <row r="63" spans="1:11" ht="30">
      <c r="A63" s="1" t="s">
        <v>521</v>
      </c>
      <c r="B63" s="1" t="s">
        <v>522</v>
      </c>
      <c r="C63" s="1"/>
      <c r="D63" s="1"/>
      <c r="E63" s="1"/>
      <c r="F63" s="6"/>
      <c r="G63" s="7"/>
      <c r="H63" s="12"/>
      <c r="I63" s="11"/>
      <c r="J63" s="12"/>
      <c r="K63" s="11"/>
    </row>
    <row r="64" spans="1:11" ht="90">
      <c r="A64" s="1" t="s">
        <v>523</v>
      </c>
      <c r="B64" s="1" t="s">
        <v>524</v>
      </c>
      <c r="C64" s="1"/>
      <c r="D64" s="1"/>
      <c r="E64" s="1"/>
      <c r="F64" s="6"/>
      <c r="G64" s="7"/>
      <c r="H64" s="12"/>
      <c r="I64" s="11"/>
      <c r="J64" s="12"/>
      <c r="K64" s="11"/>
    </row>
    <row r="65" spans="1:11" ht="60">
      <c r="A65" s="1" t="s">
        <v>555</v>
      </c>
      <c r="B65" s="1" t="s">
        <v>556</v>
      </c>
      <c r="C65" s="1"/>
      <c r="D65" s="1"/>
      <c r="E65" s="1"/>
      <c r="F65" s="6"/>
      <c r="G65" s="7"/>
      <c r="H65" s="12"/>
      <c r="I65" s="11"/>
      <c r="J65" s="12"/>
      <c r="K65" s="11"/>
    </row>
    <row r="66" spans="1:11" ht="75">
      <c r="A66" s="1" t="s">
        <v>557</v>
      </c>
      <c r="B66" s="1" t="s">
        <v>558</v>
      </c>
      <c r="C66" s="1"/>
      <c r="D66" s="1"/>
      <c r="E66" s="1"/>
      <c r="F66" s="6"/>
      <c r="G66" s="7"/>
      <c r="H66" s="12"/>
      <c r="I66" s="11"/>
      <c r="J66" s="12"/>
      <c r="K66" s="11"/>
    </row>
    <row r="67" spans="1:11" ht="60">
      <c r="A67" s="1" t="s">
        <v>564</v>
      </c>
      <c r="B67" s="1" t="s">
        <v>565</v>
      </c>
      <c r="C67" s="1"/>
      <c r="D67" s="1"/>
      <c r="E67" s="1"/>
      <c r="F67" s="6"/>
      <c r="G67" s="7"/>
      <c r="H67" s="12"/>
      <c r="I67" s="11"/>
      <c r="J67" s="12"/>
      <c r="K67" s="11"/>
    </row>
    <row r="68" spans="1:11" ht="90">
      <c r="A68" s="1" t="s">
        <v>631</v>
      </c>
      <c r="B68" s="1" t="s">
        <v>632</v>
      </c>
      <c r="C68" s="1"/>
      <c r="D68" s="1"/>
      <c r="E68" s="1"/>
      <c r="F68" s="6"/>
      <c r="G68" s="7"/>
      <c r="H68" s="12"/>
      <c r="I68" s="11"/>
      <c r="J68" s="12"/>
      <c r="K68" s="11"/>
    </row>
    <row r="69" spans="1:11" ht="60">
      <c r="A69" s="1" t="s">
        <v>658</v>
      </c>
      <c r="B69" s="1" t="s">
        <v>659</v>
      </c>
      <c r="C69" s="1"/>
      <c r="D69" s="1"/>
      <c r="E69" s="1"/>
      <c r="F69" s="6"/>
      <c r="G69" s="7"/>
      <c r="H69" s="12"/>
      <c r="I69" s="11"/>
      <c r="J69" s="12"/>
      <c r="K69" s="11"/>
    </row>
    <row r="70" spans="1:11" ht="45">
      <c r="A70" s="1" t="s">
        <v>665</v>
      </c>
      <c r="B70" s="1" t="s">
        <v>666</v>
      </c>
      <c r="C70" s="1"/>
      <c r="D70" s="1"/>
      <c r="E70" s="1"/>
      <c r="F70" s="6"/>
      <c r="G70" s="7"/>
      <c r="H70" s="12"/>
      <c r="I70" s="11"/>
      <c r="J70" s="12"/>
      <c r="K70" s="11"/>
    </row>
    <row r="71" spans="1:11" ht="45">
      <c r="A71" s="1" t="s">
        <v>667</v>
      </c>
      <c r="B71" s="1" t="s">
        <v>668</v>
      </c>
      <c r="C71" s="1"/>
      <c r="D71" s="1"/>
      <c r="E71" s="1"/>
      <c r="F71" s="6"/>
      <c r="G71" s="7"/>
      <c r="H71" s="12"/>
      <c r="I71" s="11"/>
      <c r="J71" s="12"/>
      <c r="K71" s="11"/>
    </row>
    <row r="72" spans="1:11" ht="45">
      <c r="A72" s="1" t="s">
        <v>669</v>
      </c>
      <c r="B72" s="1" t="s">
        <v>670</v>
      </c>
      <c r="C72" s="1"/>
      <c r="D72" s="1"/>
      <c r="E72" s="1"/>
      <c r="F72" s="6"/>
      <c r="G72" s="7"/>
      <c r="H72" s="12"/>
      <c r="I72" s="11"/>
      <c r="J72" s="12"/>
      <c r="K72" s="11"/>
    </row>
    <row r="73" spans="1:11" ht="75">
      <c r="A73" s="1" t="s">
        <v>671</v>
      </c>
      <c r="B73" s="1" t="s">
        <v>672</v>
      </c>
      <c r="C73" s="1"/>
      <c r="D73" s="1"/>
      <c r="E73" s="1"/>
      <c r="F73" s="6"/>
      <c r="G73" s="7"/>
      <c r="H73" s="12"/>
      <c r="I73" s="11"/>
      <c r="J73" s="12"/>
      <c r="K73" s="11"/>
    </row>
    <row r="74" spans="1:11" ht="30">
      <c r="A74" s="1" t="s">
        <v>687</v>
      </c>
      <c r="B74" s="1" t="s">
        <v>688</v>
      </c>
      <c r="C74" s="1"/>
      <c r="D74" s="1"/>
      <c r="E74" s="1"/>
      <c r="F74" s="6"/>
      <c r="G74" s="7"/>
      <c r="H74" s="12"/>
      <c r="I74" s="11"/>
      <c r="J74" s="12"/>
      <c r="K74" s="11"/>
    </row>
    <row r="75" spans="1:11" ht="45">
      <c r="A75" s="1" t="s">
        <v>689</v>
      </c>
      <c r="B75" s="1" t="s">
        <v>690</v>
      </c>
      <c r="C75" s="1"/>
      <c r="D75" s="1"/>
      <c r="E75" s="1"/>
      <c r="F75" s="6"/>
      <c r="G75" s="7"/>
      <c r="H75" s="12"/>
      <c r="I75" s="11"/>
      <c r="J75" s="12"/>
      <c r="K75" s="11"/>
    </row>
    <row r="76" spans="1:11" ht="30">
      <c r="A76" s="1" t="s">
        <v>717</v>
      </c>
      <c r="B76" s="1" t="s">
        <v>718</v>
      </c>
      <c r="C76" s="1"/>
      <c r="D76" s="1"/>
      <c r="E76" s="1"/>
      <c r="F76" s="6"/>
      <c r="G76" s="7"/>
      <c r="H76" s="12"/>
      <c r="I76" s="11"/>
      <c r="J76" s="12"/>
      <c r="K76" s="11"/>
    </row>
    <row r="77" spans="1:11" ht="135">
      <c r="A77" s="1" t="s">
        <v>733</v>
      </c>
      <c r="B77" s="1" t="s">
        <v>734</v>
      </c>
      <c r="C77" s="1" t="s">
        <v>496</v>
      </c>
      <c r="D77" s="1" t="s">
        <v>497</v>
      </c>
      <c r="E77" s="1" t="s">
        <v>498</v>
      </c>
      <c r="F77" s="1"/>
      <c r="G77" s="7"/>
      <c r="H77" s="12"/>
      <c r="I77" s="11"/>
      <c r="J77" s="12"/>
      <c r="K77" s="11"/>
    </row>
    <row r="78" spans="1:11" ht="135">
      <c r="A78" s="1" t="s">
        <v>733</v>
      </c>
      <c r="B78" s="1" t="s">
        <v>734</v>
      </c>
      <c r="C78" s="1" t="s">
        <v>496</v>
      </c>
      <c r="D78" s="1" t="s">
        <v>497</v>
      </c>
      <c r="E78" s="1" t="s">
        <v>499</v>
      </c>
      <c r="F78" s="1"/>
      <c r="G78" s="7"/>
      <c r="H78" s="12"/>
      <c r="I78" s="11"/>
      <c r="J78" s="12"/>
      <c r="K78" s="11"/>
    </row>
    <row r="79" spans="1:11" ht="60">
      <c r="A79" s="1" t="s">
        <v>761</v>
      </c>
      <c r="B79" s="1" t="s">
        <v>762</v>
      </c>
      <c r="C79" s="1"/>
      <c r="D79" s="1"/>
      <c r="E79" s="1"/>
      <c r="F79" s="6"/>
      <c r="G79" s="7"/>
      <c r="H79" s="12"/>
      <c r="I79" s="11"/>
      <c r="J79" s="12"/>
      <c r="K79" s="11"/>
    </row>
    <row r="80" spans="1:11" ht="75">
      <c r="A80" s="1" t="s">
        <v>783</v>
      </c>
      <c r="B80" s="1" t="s">
        <v>784</v>
      </c>
      <c r="C80" s="1"/>
      <c r="D80" s="1"/>
      <c r="E80" s="1"/>
      <c r="F80" s="6"/>
      <c r="G80" s="7"/>
      <c r="H80" s="12"/>
      <c r="I80" s="11"/>
      <c r="J80" s="12"/>
      <c r="K80" s="11"/>
    </row>
    <row r="81" spans="1:11" ht="45">
      <c r="A81" s="1" t="s">
        <v>785</v>
      </c>
      <c r="B81" s="1" t="s">
        <v>786</v>
      </c>
      <c r="C81" s="1"/>
      <c r="D81" s="1"/>
      <c r="E81" s="1"/>
      <c r="F81" s="6"/>
      <c r="G81" s="7"/>
      <c r="H81" s="12"/>
      <c r="I81" s="11"/>
      <c r="J81" s="12"/>
      <c r="K81" s="11"/>
    </row>
    <row r="82" spans="1:11" ht="60">
      <c r="A82" s="1" t="s">
        <v>787</v>
      </c>
      <c r="B82" s="1" t="s">
        <v>788</v>
      </c>
      <c r="C82" s="1"/>
      <c r="D82" s="1"/>
      <c r="E82" s="1"/>
      <c r="F82" s="6"/>
      <c r="G82" s="7"/>
      <c r="H82" s="12"/>
      <c r="I82" s="11"/>
      <c r="J82" s="12"/>
      <c r="K82" s="11"/>
    </row>
    <row r="83" spans="1:11" ht="135">
      <c r="A83" s="1" t="s">
        <v>799</v>
      </c>
      <c r="B83" s="1" t="s">
        <v>800</v>
      </c>
      <c r="C83" s="1" t="s">
        <v>801</v>
      </c>
      <c r="D83" s="1" t="s">
        <v>802</v>
      </c>
      <c r="E83" s="1" t="s">
        <v>803</v>
      </c>
      <c r="F83" s="1"/>
      <c r="G83" s="7"/>
      <c r="H83" s="12"/>
      <c r="I83" s="11"/>
      <c r="J83" s="12"/>
      <c r="K83" s="11"/>
    </row>
    <row r="84" spans="1:11" ht="135">
      <c r="A84" s="1" t="s">
        <v>799</v>
      </c>
      <c r="B84" s="1" t="s">
        <v>800</v>
      </c>
      <c r="C84" s="1" t="s">
        <v>804</v>
      </c>
      <c r="D84" s="1" t="s">
        <v>805</v>
      </c>
      <c r="E84" s="1" t="s">
        <v>806</v>
      </c>
      <c r="F84" s="1"/>
      <c r="G84" s="7"/>
      <c r="H84" s="12"/>
      <c r="I84" s="11"/>
      <c r="J84" s="12"/>
      <c r="K84" s="11"/>
    </row>
    <row r="85" spans="1:11" ht="150">
      <c r="A85" s="1" t="s">
        <v>799</v>
      </c>
      <c r="B85" s="1" t="s">
        <v>800</v>
      </c>
      <c r="C85" s="1" t="s">
        <v>801</v>
      </c>
      <c r="D85" s="1" t="s">
        <v>802</v>
      </c>
      <c r="E85" s="1" t="s">
        <v>807</v>
      </c>
      <c r="F85" s="1"/>
      <c r="G85" s="7"/>
      <c r="H85" s="12"/>
      <c r="I85" s="11"/>
      <c r="J85" s="12"/>
      <c r="K85" s="11"/>
    </row>
    <row r="86" spans="1:11" ht="195">
      <c r="A86" s="1" t="s">
        <v>799</v>
      </c>
      <c r="B86" s="1" t="s">
        <v>800</v>
      </c>
      <c r="C86" s="1" t="s">
        <v>808</v>
      </c>
      <c r="D86" s="1" t="s">
        <v>809</v>
      </c>
      <c r="E86" s="1" t="s">
        <v>810</v>
      </c>
      <c r="F86" s="1"/>
      <c r="G86" s="7"/>
      <c r="H86" s="12"/>
      <c r="I86" s="11"/>
      <c r="J86" s="12"/>
      <c r="K86" s="11"/>
    </row>
    <row r="87" spans="1:11" ht="60">
      <c r="A87" s="1" t="s">
        <v>852</v>
      </c>
      <c r="B87" s="1" t="s">
        <v>853</v>
      </c>
      <c r="C87" s="1"/>
      <c r="D87" s="1"/>
      <c r="E87" s="1"/>
      <c r="F87" s="6"/>
      <c r="G87" s="7"/>
      <c r="H87" s="12"/>
      <c r="I87" s="11"/>
      <c r="J87" s="12"/>
      <c r="K87" s="11"/>
    </row>
    <row r="88" spans="1:11" ht="45">
      <c r="A88" s="1" t="s">
        <v>874</v>
      </c>
      <c r="B88" s="1" t="s">
        <v>875</v>
      </c>
      <c r="C88" s="1"/>
      <c r="D88" s="1"/>
      <c r="E88" s="1"/>
      <c r="F88" s="6"/>
      <c r="G88" s="7"/>
      <c r="H88" s="12"/>
      <c r="I88" s="11"/>
      <c r="J88" s="12"/>
      <c r="K88" s="11"/>
    </row>
    <row r="89" spans="1:11" ht="75">
      <c r="A89" s="1" t="s">
        <v>876</v>
      </c>
      <c r="B89" s="1" t="s">
        <v>877</v>
      </c>
      <c r="C89" s="1"/>
      <c r="D89" s="1"/>
      <c r="E89" s="1"/>
      <c r="F89" s="6"/>
      <c r="G89" s="7"/>
      <c r="H89" s="12"/>
      <c r="I89" s="11"/>
      <c r="J89" s="12"/>
      <c r="K89" s="11"/>
    </row>
    <row r="90" spans="1:11" ht="75">
      <c r="A90" s="1" t="s">
        <v>883</v>
      </c>
      <c r="B90" s="1" t="s">
        <v>884</v>
      </c>
      <c r="C90" s="1"/>
      <c r="D90" s="1"/>
      <c r="E90" s="1"/>
      <c r="F90" s="6"/>
      <c r="G90" s="7"/>
      <c r="H90" s="12"/>
      <c r="I90" s="11"/>
      <c r="J90" s="12"/>
      <c r="K90" s="11"/>
    </row>
    <row r="91" spans="1:11" ht="30">
      <c r="A91" s="1" t="s">
        <v>885</v>
      </c>
      <c r="B91" s="1" t="s">
        <v>886</v>
      </c>
      <c r="C91" s="1"/>
      <c r="D91" s="1"/>
      <c r="E91" s="1"/>
      <c r="F91" s="6"/>
      <c r="G91" s="7"/>
      <c r="H91" s="12"/>
      <c r="I91" s="11"/>
      <c r="J91" s="12"/>
      <c r="K91" s="11"/>
    </row>
    <row r="92" spans="1:11" ht="120">
      <c r="A92" s="1" t="s">
        <v>939</v>
      </c>
      <c r="B92" s="1" t="s">
        <v>800</v>
      </c>
      <c r="C92" s="1" t="s">
        <v>940</v>
      </c>
      <c r="D92" s="1" t="s">
        <v>941</v>
      </c>
      <c r="E92" s="1" t="s">
        <v>942</v>
      </c>
      <c r="F92" s="1"/>
      <c r="G92" s="7"/>
      <c r="H92" s="12"/>
      <c r="I92" s="11"/>
      <c r="J92" s="12"/>
      <c r="K92" s="11"/>
    </row>
    <row r="93" spans="1:11" ht="75">
      <c r="A93" s="1" t="s">
        <v>945</v>
      </c>
      <c r="B93" s="1" t="s">
        <v>946</v>
      </c>
      <c r="C93" s="1"/>
      <c r="D93" s="1"/>
      <c r="E93" s="1"/>
      <c r="F93" s="6"/>
      <c r="G93" s="7"/>
      <c r="H93" s="12"/>
      <c r="I93" s="11"/>
      <c r="J93" s="12"/>
      <c r="K93" s="11"/>
    </row>
    <row r="94" spans="1:11" ht="135">
      <c r="A94" s="1" t="s">
        <v>1002</v>
      </c>
      <c r="B94" s="1" t="s">
        <v>1003</v>
      </c>
      <c r="C94" s="1" t="s">
        <v>1004</v>
      </c>
      <c r="D94" s="1" t="s">
        <v>1005</v>
      </c>
      <c r="E94" s="1" t="s">
        <v>1006</v>
      </c>
      <c r="F94" s="1"/>
      <c r="G94" s="7"/>
      <c r="H94" s="12"/>
      <c r="I94" s="11"/>
      <c r="J94" s="12"/>
      <c r="K94" s="11"/>
    </row>
    <row r="95" spans="1:11" ht="135">
      <c r="A95" s="1" t="s">
        <v>1002</v>
      </c>
      <c r="B95" s="1" t="s">
        <v>1003</v>
      </c>
      <c r="C95" s="1" t="s">
        <v>1004</v>
      </c>
      <c r="D95" s="1" t="s">
        <v>1005</v>
      </c>
      <c r="E95" s="1" t="s">
        <v>1007</v>
      </c>
      <c r="F95" s="1"/>
      <c r="G95" s="7"/>
      <c r="H95" s="12"/>
      <c r="I95" s="11"/>
      <c r="J95" s="12"/>
      <c r="K95" s="11"/>
    </row>
    <row r="96" spans="1:11" ht="135">
      <c r="A96" s="1" t="s">
        <v>1002</v>
      </c>
      <c r="B96" s="1" t="s">
        <v>1013</v>
      </c>
      <c r="C96" s="1" t="s">
        <v>1004</v>
      </c>
      <c r="D96" s="1" t="s">
        <v>1005</v>
      </c>
      <c r="E96" s="1" t="s">
        <v>1006</v>
      </c>
      <c r="F96" s="1"/>
      <c r="G96" s="7"/>
      <c r="H96" s="12"/>
      <c r="I96" s="11"/>
      <c r="J96" s="12"/>
      <c r="K96" s="11"/>
    </row>
    <row r="97" spans="1:11" ht="135">
      <c r="A97" s="1" t="s">
        <v>1002</v>
      </c>
      <c r="B97" s="1" t="s">
        <v>1013</v>
      </c>
      <c r="C97" s="1" t="s">
        <v>1004</v>
      </c>
      <c r="D97" s="1" t="s">
        <v>1005</v>
      </c>
      <c r="E97" s="1" t="s">
        <v>1007</v>
      </c>
      <c r="F97" s="1"/>
      <c r="G97" s="7"/>
      <c r="H97" s="12"/>
      <c r="I97" s="11"/>
      <c r="J97" s="12"/>
      <c r="K97" s="11"/>
    </row>
    <row r="98" spans="1:11" ht="60">
      <c r="A98" s="1" t="s">
        <v>1029</v>
      </c>
      <c r="B98" s="1" t="s">
        <v>1030</v>
      </c>
      <c r="C98" s="1"/>
      <c r="D98" s="1"/>
      <c r="E98" s="1"/>
      <c r="F98" s="6"/>
      <c r="G98" s="7"/>
      <c r="H98" s="12"/>
      <c r="I98" s="11"/>
      <c r="J98" s="12"/>
      <c r="K98" s="11"/>
    </row>
    <row r="99" spans="1:11" ht="75">
      <c r="A99" s="1" t="s">
        <v>1031</v>
      </c>
      <c r="B99" s="1" t="s">
        <v>1032</v>
      </c>
      <c r="C99" s="1"/>
      <c r="D99" s="1"/>
      <c r="E99" s="1"/>
      <c r="F99" s="6"/>
      <c r="G99" s="7"/>
      <c r="H99" s="12"/>
      <c r="I99" s="11"/>
      <c r="J99" s="12"/>
      <c r="K99" s="11"/>
    </row>
    <row r="100" spans="1:11" ht="60">
      <c r="A100" s="1" t="s">
        <v>1063</v>
      </c>
      <c r="B100" s="1" t="s">
        <v>1064</v>
      </c>
      <c r="C100" s="1"/>
      <c r="D100" s="1"/>
      <c r="E100" s="1"/>
      <c r="F100" s="6"/>
      <c r="G100" s="7"/>
      <c r="H100" s="12"/>
      <c r="I100" s="11"/>
      <c r="J100" s="12"/>
      <c r="K100" s="11"/>
    </row>
    <row r="101" spans="1:11" ht="75">
      <c r="A101" s="1" t="s">
        <v>1070</v>
      </c>
      <c r="B101" s="1" t="s">
        <v>1071</v>
      </c>
      <c r="C101" s="1"/>
      <c r="D101" s="1"/>
      <c r="E101" s="1"/>
      <c r="F101" s="6"/>
      <c r="G101" s="7"/>
      <c r="H101" s="12"/>
      <c r="I101" s="11"/>
      <c r="J101" s="12"/>
      <c r="K101" s="11"/>
    </row>
    <row r="102" spans="1:11" ht="75">
      <c r="A102" s="1" t="s">
        <v>1096</v>
      </c>
      <c r="B102" s="1" t="s">
        <v>1097</v>
      </c>
      <c r="C102" s="1"/>
      <c r="D102" s="1"/>
      <c r="E102" s="1"/>
      <c r="F102" s="6"/>
      <c r="G102" s="7"/>
      <c r="H102" s="12"/>
      <c r="I102" s="11"/>
      <c r="J102" s="12"/>
      <c r="K102" s="11"/>
    </row>
    <row r="103" spans="1:11" ht="45">
      <c r="A103" s="1" t="s">
        <v>1098</v>
      </c>
      <c r="B103" s="1" t="s">
        <v>1099</v>
      </c>
      <c r="C103" s="1"/>
      <c r="D103" s="1"/>
      <c r="E103" s="1"/>
      <c r="F103" s="6"/>
      <c r="G103" s="7"/>
      <c r="H103" s="12"/>
      <c r="I103" s="11"/>
      <c r="J103" s="12"/>
      <c r="K103" s="11"/>
    </row>
    <row r="104" spans="1:11" ht="75">
      <c r="A104" s="1" t="s">
        <v>1105</v>
      </c>
      <c r="B104" s="1" t="s">
        <v>1106</v>
      </c>
      <c r="C104" s="1"/>
      <c r="D104" s="1"/>
      <c r="E104" s="1"/>
      <c r="F104" s="6"/>
      <c r="G104" s="7"/>
      <c r="H104" s="12"/>
      <c r="I104" s="11"/>
      <c r="J104" s="12"/>
      <c r="K104" s="11"/>
    </row>
    <row r="105" spans="1:11" ht="75">
      <c r="A105" s="1" t="s">
        <v>1136</v>
      </c>
      <c r="B105" s="1" t="s">
        <v>1137</v>
      </c>
      <c r="C105" s="1"/>
      <c r="D105" s="1"/>
      <c r="E105" s="1"/>
      <c r="F105" s="6"/>
      <c r="G105" s="7"/>
      <c r="H105" s="12"/>
      <c r="I105" s="11"/>
      <c r="J105" s="12"/>
      <c r="K105" s="11"/>
    </row>
    <row r="106" spans="1:11" ht="45">
      <c r="A106" s="1" t="s">
        <v>1150</v>
      </c>
      <c r="B106" s="1" t="s">
        <v>1151</v>
      </c>
      <c r="C106" s="1"/>
      <c r="D106" s="1"/>
      <c r="E106" s="1"/>
      <c r="F106" s="6"/>
      <c r="G106" s="7"/>
      <c r="H106" s="12"/>
      <c r="I106" s="11"/>
      <c r="J106" s="12"/>
      <c r="K106" s="11"/>
    </row>
    <row r="107" spans="1:11" ht="120">
      <c r="A107" s="1" t="s">
        <v>1153</v>
      </c>
      <c r="B107" s="1" t="s">
        <v>1154</v>
      </c>
      <c r="C107" s="1" t="s">
        <v>1155</v>
      </c>
      <c r="D107" s="1" t="s">
        <v>1156</v>
      </c>
      <c r="E107" s="1" t="s">
        <v>1157</v>
      </c>
      <c r="F107" s="1"/>
      <c r="G107" s="7"/>
      <c r="H107" s="12"/>
      <c r="I107" s="11"/>
      <c r="J107" s="12"/>
      <c r="K107" s="11"/>
    </row>
    <row r="108" spans="1:11" ht="135">
      <c r="A108" s="1" t="s">
        <v>1153</v>
      </c>
      <c r="B108" s="1" t="s">
        <v>1154</v>
      </c>
      <c r="C108" s="1" t="s">
        <v>1155</v>
      </c>
      <c r="D108" s="1" t="s">
        <v>1156</v>
      </c>
      <c r="E108" s="1" t="s">
        <v>1158</v>
      </c>
      <c r="F108" s="1"/>
      <c r="G108" s="7"/>
      <c r="H108" s="12"/>
      <c r="I108" s="11"/>
      <c r="J108" s="12"/>
      <c r="K108" s="11"/>
    </row>
    <row r="109" spans="1:11" ht="45">
      <c r="A109" s="1" t="s">
        <v>1180</v>
      </c>
      <c r="B109" s="1" t="s">
        <v>1181</v>
      </c>
      <c r="C109" s="1"/>
      <c r="D109" s="1"/>
      <c r="E109" s="1"/>
      <c r="F109" s="6"/>
      <c r="G109" s="7"/>
      <c r="H109" s="12"/>
      <c r="I109" s="11"/>
      <c r="J109" s="12"/>
      <c r="K109" s="11"/>
    </row>
    <row r="110" spans="1:11" ht="30">
      <c r="A110" s="1" t="s">
        <v>1182</v>
      </c>
      <c r="B110" s="1" t="s">
        <v>1183</v>
      </c>
      <c r="C110" s="1"/>
      <c r="D110" s="1"/>
      <c r="E110" s="1"/>
      <c r="F110" s="6"/>
      <c r="G110" s="7"/>
      <c r="H110" s="12"/>
      <c r="I110" s="11"/>
      <c r="J110" s="12"/>
      <c r="K110" s="11"/>
    </row>
    <row r="111" spans="1:11" ht="75">
      <c r="A111" s="1" t="s">
        <v>1184</v>
      </c>
      <c r="B111" s="1" t="s">
        <v>1185</v>
      </c>
      <c r="C111" s="1"/>
      <c r="D111" s="1"/>
      <c r="E111" s="1"/>
      <c r="F111" s="6"/>
      <c r="G111" s="7"/>
      <c r="H111" s="12"/>
      <c r="I111" s="11"/>
      <c r="J111" s="12"/>
      <c r="K111" s="11"/>
    </row>
    <row r="112" spans="1:11" ht="45">
      <c r="A112" s="1" t="s">
        <v>1211</v>
      </c>
      <c r="B112" s="1" t="s">
        <v>1212</v>
      </c>
      <c r="C112" s="1"/>
      <c r="D112" s="1"/>
      <c r="E112" s="1"/>
      <c r="F112" s="6"/>
      <c r="G112" s="7"/>
      <c r="H112" s="12"/>
      <c r="I112" s="11"/>
      <c r="J112" s="12"/>
      <c r="K112" s="11"/>
    </row>
    <row r="113" spans="1:11" ht="135">
      <c r="A113" s="1" t="s">
        <v>1213</v>
      </c>
      <c r="B113" s="1" t="s">
        <v>1214</v>
      </c>
      <c r="C113" s="1" t="s">
        <v>1215</v>
      </c>
      <c r="D113" s="1" t="s">
        <v>1216</v>
      </c>
      <c r="E113" s="1" t="s">
        <v>1217</v>
      </c>
      <c r="F113" s="1"/>
      <c r="G113" s="7"/>
      <c r="H113" s="12"/>
      <c r="I113" s="11"/>
      <c r="J113" s="12"/>
      <c r="K113" s="11"/>
    </row>
    <row r="114" spans="1:11" ht="135">
      <c r="A114" s="1" t="s">
        <v>1213</v>
      </c>
      <c r="B114" s="1" t="s">
        <v>1214</v>
      </c>
      <c r="C114" s="1" t="s">
        <v>1215</v>
      </c>
      <c r="D114" s="1" t="s">
        <v>1216</v>
      </c>
      <c r="E114" s="1" t="s">
        <v>1218</v>
      </c>
      <c r="F114" s="1"/>
      <c r="G114" s="7"/>
      <c r="H114" s="12"/>
      <c r="I114" s="11"/>
      <c r="J114" s="12"/>
      <c r="K114" s="11"/>
    </row>
    <row r="115" spans="1:11" ht="45">
      <c r="A115" s="1" t="s">
        <v>1219</v>
      </c>
      <c r="B115" s="1" t="s">
        <v>1220</v>
      </c>
      <c r="C115" s="1"/>
      <c r="D115" s="1"/>
      <c r="E115" s="1"/>
      <c r="F115" s="6"/>
      <c r="G115" s="7"/>
      <c r="H115" s="12"/>
      <c r="I115" s="11"/>
      <c r="J115" s="12"/>
      <c r="K115" s="11"/>
    </row>
    <row r="116" spans="1:11" ht="45">
      <c r="A116" s="1" t="s">
        <v>1229</v>
      </c>
      <c r="B116" s="1" t="s">
        <v>1230</v>
      </c>
      <c r="C116" s="1"/>
      <c r="D116" s="1"/>
      <c r="E116" s="1"/>
      <c r="F116" s="6"/>
      <c r="G116" s="7"/>
      <c r="H116" s="12"/>
      <c r="I116" s="11"/>
      <c r="J116" s="12"/>
      <c r="K116" s="11"/>
    </row>
    <row r="117" spans="1:11" ht="135">
      <c r="A117" s="1" t="s">
        <v>1213</v>
      </c>
      <c r="B117" s="1" t="s">
        <v>1231</v>
      </c>
      <c r="C117" s="1" t="s">
        <v>1215</v>
      </c>
      <c r="D117" s="1" t="s">
        <v>1216</v>
      </c>
      <c r="E117" s="1" t="s">
        <v>1217</v>
      </c>
      <c r="F117" s="1"/>
      <c r="G117" s="7"/>
      <c r="H117" s="12"/>
      <c r="I117" s="11"/>
      <c r="J117" s="12"/>
      <c r="K117" s="11"/>
    </row>
    <row r="118" spans="1:11" ht="135">
      <c r="A118" s="1" t="s">
        <v>1213</v>
      </c>
      <c r="B118" s="1" t="s">
        <v>1231</v>
      </c>
      <c r="C118" s="1" t="s">
        <v>1215</v>
      </c>
      <c r="D118" s="1" t="s">
        <v>1216</v>
      </c>
      <c r="E118" s="1" t="s">
        <v>1218</v>
      </c>
      <c r="F118" s="1"/>
      <c r="G118" s="7"/>
      <c r="H118" s="12"/>
      <c r="I118" s="11"/>
      <c r="J118" s="12"/>
      <c r="K118" s="11"/>
    </row>
    <row r="119" spans="1:11" ht="75">
      <c r="A119" s="1" t="s">
        <v>1262</v>
      </c>
      <c r="B119" s="1" t="s">
        <v>1263</v>
      </c>
      <c r="C119" s="1"/>
      <c r="D119" s="1"/>
      <c r="E119" s="1"/>
      <c r="F119" s="6"/>
      <c r="G119" s="7"/>
      <c r="H119" s="12"/>
      <c r="I119" s="11"/>
      <c r="J119" s="12"/>
      <c r="K119" s="11"/>
    </row>
    <row r="120" spans="1:11" ht="60">
      <c r="A120" s="1" t="s">
        <v>1271</v>
      </c>
      <c r="B120" s="1" t="s">
        <v>1272</v>
      </c>
      <c r="C120" s="1"/>
      <c r="D120" s="1"/>
      <c r="E120" s="1"/>
      <c r="F120" s="6"/>
      <c r="G120" s="7"/>
      <c r="H120" s="12"/>
      <c r="I120" s="11"/>
      <c r="J120" s="12"/>
      <c r="K120" s="11"/>
    </row>
    <row r="121" spans="1:11" ht="60">
      <c r="A121" s="1" t="s">
        <v>1273</v>
      </c>
      <c r="B121" s="1" t="s">
        <v>1274</v>
      </c>
      <c r="C121" s="1"/>
      <c r="D121" s="1"/>
      <c r="E121" s="1"/>
      <c r="F121" s="6"/>
      <c r="G121" s="7"/>
      <c r="H121" s="12"/>
      <c r="I121" s="11"/>
      <c r="J121" s="12"/>
      <c r="K121" s="11"/>
    </row>
    <row r="122" spans="1:11" ht="30">
      <c r="A122" s="1" t="s">
        <v>1283</v>
      </c>
      <c r="B122" s="1" t="s">
        <v>57</v>
      </c>
      <c r="C122" s="1"/>
      <c r="D122" s="1"/>
      <c r="E122" s="1"/>
      <c r="F122" s="6"/>
      <c r="G122" s="7"/>
      <c r="H122" s="12"/>
      <c r="I122" s="11"/>
      <c r="J122" s="12"/>
      <c r="K122" s="11"/>
    </row>
    <row r="123" spans="1:11" ht="60">
      <c r="A123" s="1" t="s">
        <v>1300</v>
      </c>
      <c r="B123" s="1" t="s">
        <v>1301</v>
      </c>
      <c r="C123" s="1"/>
      <c r="D123" s="1"/>
      <c r="E123" s="1"/>
      <c r="F123" s="6"/>
      <c r="G123" s="7"/>
      <c r="H123" s="12"/>
      <c r="I123" s="11"/>
      <c r="J123" s="12"/>
      <c r="K123" s="11"/>
    </row>
    <row r="124" spans="1:11" ht="75">
      <c r="A124" s="1" t="s">
        <v>1329</v>
      </c>
      <c r="B124" s="1" t="s">
        <v>1330</v>
      </c>
      <c r="C124" s="1"/>
      <c r="D124" s="1"/>
      <c r="E124" s="1"/>
      <c r="F124" s="6"/>
      <c r="G124" s="7"/>
      <c r="H124" s="12"/>
      <c r="I124" s="11"/>
      <c r="J124" s="12"/>
      <c r="K124" s="11"/>
    </row>
    <row r="125" spans="1:11" ht="30">
      <c r="A125" s="1" t="s">
        <v>1341</v>
      </c>
      <c r="B125" s="1" t="s">
        <v>1342</v>
      </c>
      <c r="C125" s="1"/>
      <c r="D125" s="1"/>
      <c r="E125" s="1"/>
      <c r="F125" s="6"/>
      <c r="G125" s="7"/>
      <c r="H125" s="12"/>
      <c r="I125" s="11"/>
      <c r="J125" s="12"/>
      <c r="K125" s="11"/>
    </row>
    <row r="126" spans="1:11" ht="60">
      <c r="A126" s="1" t="s">
        <v>1348</v>
      </c>
      <c r="B126" s="1" t="s">
        <v>1349</v>
      </c>
      <c r="C126" s="1"/>
      <c r="D126" s="1"/>
      <c r="E126" s="1"/>
      <c r="F126" s="6"/>
      <c r="G126" s="7"/>
      <c r="H126" s="12"/>
      <c r="I126" s="11"/>
      <c r="J126" s="12"/>
      <c r="K126" s="11"/>
    </row>
    <row r="127" spans="1:11" ht="75">
      <c r="A127" s="1" t="s">
        <v>1350</v>
      </c>
      <c r="B127" s="1" t="s">
        <v>1351</v>
      </c>
      <c r="C127" s="1"/>
      <c r="D127" s="1"/>
      <c r="E127" s="1"/>
      <c r="F127" s="6"/>
      <c r="G127" s="7"/>
      <c r="H127" s="12"/>
      <c r="I127" s="11"/>
      <c r="J127" s="12"/>
      <c r="K127" s="11"/>
    </row>
    <row r="128" spans="1:11" ht="75">
      <c r="A128" s="1" t="s">
        <v>1362</v>
      </c>
      <c r="B128" s="1" t="s">
        <v>1363</v>
      </c>
      <c r="C128" s="1"/>
      <c r="D128" s="1"/>
      <c r="E128" s="1"/>
      <c r="F128" s="6"/>
      <c r="G128" s="7"/>
      <c r="H128" s="12"/>
      <c r="I128" s="11"/>
      <c r="J128" s="12"/>
      <c r="K128" s="11"/>
    </row>
    <row r="129" spans="1:11" ht="75">
      <c r="A129" s="1" t="s">
        <v>1374</v>
      </c>
      <c r="B129" s="1" t="s">
        <v>1375</v>
      </c>
      <c r="C129" s="1"/>
      <c r="D129" s="1"/>
      <c r="E129" s="1"/>
      <c r="F129" s="6"/>
      <c r="G129" s="7"/>
      <c r="H129" s="12"/>
      <c r="I129" s="11"/>
      <c r="J129" s="12"/>
      <c r="K129" s="11"/>
    </row>
    <row r="130" spans="1:11" ht="60">
      <c r="A130" s="1" t="s">
        <v>1389</v>
      </c>
      <c r="B130" s="1" t="s">
        <v>1390</v>
      </c>
      <c r="C130" s="1"/>
      <c r="D130" s="1"/>
      <c r="E130" s="1"/>
      <c r="F130" s="6"/>
      <c r="G130" s="7"/>
      <c r="H130" s="12"/>
      <c r="I130" s="11"/>
      <c r="J130" s="12"/>
      <c r="K130" s="11"/>
    </row>
    <row r="131" spans="1:11" ht="75">
      <c r="A131" s="1" t="s">
        <v>1391</v>
      </c>
      <c r="B131" s="1" t="s">
        <v>1392</v>
      </c>
      <c r="C131" s="1"/>
      <c r="D131" s="1"/>
      <c r="E131" s="1"/>
      <c r="F131" s="6"/>
      <c r="G131" s="7"/>
      <c r="H131" s="12"/>
      <c r="I131" s="11"/>
      <c r="J131" s="12"/>
      <c r="K131" s="11"/>
    </row>
    <row r="132" spans="1:11" ht="60">
      <c r="A132" s="1" t="s">
        <v>1403</v>
      </c>
      <c r="B132" s="1" t="s">
        <v>1404</v>
      </c>
      <c r="C132" s="1"/>
      <c r="D132" s="1"/>
      <c r="E132" s="1"/>
      <c r="F132" s="6"/>
      <c r="G132" s="7"/>
      <c r="H132" s="12"/>
      <c r="I132" s="11"/>
      <c r="J132" s="12"/>
      <c r="K132" s="11"/>
    </row>
    <row r="133" spans="1:11" ht="45">
      <c r="A133" s="1" t="s">
        <v>1211</v>
      </c>
      <c r="B133" s="1" t="s">
        <v>1423</v>
      </c>
      <c r="C133" s="1"/>
      <c r="D133" s="1"/>
      <c r="E133" s="1"/>
      <c r="F133" s="6"/>
      <c r="G133" s="7"/>
      <c r="H133" s="12"/>
      <c r="I133" s="11"/>
      <c r="J133" s="12"/>
      <c r="K133" s="11"/>
    </row>
    <row r="134" spans="1:11" ht="90">
      <c r="A134" s="1" t="s">
        <v>1424</v>
      </c>
      <c r="B134" s="1" t="s">
        <v>1425</v>
      </c>
      <c r="C134" s="1"/>
      <c r="D134" s="1"/>
      <c r="E134" s="1"/>
      <c r="F134" s="6"/>
      <c r="G134" s="7"/>
      <c r="H134" s="12"/>
      <c r="I134" s="11"/>
      <c r="J134" s="12"/>
      <c r="K134" s="11"/>
    </row>
    <row r="135" spans="1:11" ht="60">
      <c r="A135" s="1" t="s">
        <v>1426</v>
      </c>
      <c r="B135" s="1" t="s">
        <v>1427</v>
      </c>
      <c r="C135" s="1"/>
      <c r="D135" s="1"/>
      <c r="E135" s="1"/>
      <c r="F135" s="6"/>
      <c r="G135" s="7"/>
      <c r="H135" s="12"/>
      <c r="I135" s="11"/>
      <c r="J135" s="12"/>
      <c r="K135" s="11"/>
    </row>
    <row r="136" spans="1:11" ht="30">
      <c r="A136" s="1" t="s">
        <v>1428</v>
      </c>
      <c r="B136" s="1" t="s">
        <v>1429</v>
      </c>
      <c r="C136" s="1"/>
      <c r="D136" s="1"/>
      <c r="E136" s="1"/>
      <c r="F136" s="6"/>
      <c r="G136" s="7"/>
      <c r="H136" s="12"/>
      <c r="I136" s="11"/>
      <c r="J136" s="12"/>
      <c r="K136" s="11"/>
    </row>
    <row r="137" spans="1:11" ht="75">
      <c r="A137" s="1" t="s">
        <v>1435</v>
      </c>
      <c r="B137" s="1" t="s">
        <v>1436</v>
      </c>
      <c r="C137" s="1"/>
      <c r="D137" s="1"/>
      <c r="E137" s="1"/>
      <c r="F137" s="6"/>
      <c r="G137" s="7"/>
      <c r="H137" s="12"/>
      <c r="I137" s="11"/>
      <c r="J137" s="12"/>
      <c r="K137" s="11"/>
    </row>
    <row r="138" spans="1:11" ht="60">
      <c r="A138" s="1" t="s">
        <v>1457</v>
      </c>
      <c r="B138" s="1" t="s">
        <v>1458</v>
      </c>
      <c r="C138" s="1"/>
      <c r="D138" s="1"/>
      <c r="E138" s="1"/>
      <c r="F138" s="6"/>
      <c r="G138" s="7"/>
      <c r="H138" s="12"/>
      <c r="I138" s="11"/>
      <c r="J138" s="12"/>
      <c r="K138" s="11"/>
    </row>
    <row r="139" spans="1:11" ht="45">
      <c r="A139" s="1" t="s">
        <v>1459</v>
      </c>
      <c r="B139" s="1" t="s">
        <v>1460</v>
      </c>
      <c r="C139" s="1"/>
      <c r="D139" s="1"/>
      <c r="E139" s="1"/>
      <c r="F139" s="6"/>
      <c r="G139" s="7"/>
      <c r="H139" s="12"/>
      <c r="I139" s="11"/>
      <c r="J139" s="12"/>
      <c r="K139" s="11"/>
    </row>
    <row r="140" spans="1:11" ht="60">
      <c r="A140" s="1" t="s">
        <v>1487</v>
      </c>
      <c r="B140" s="1" t="s">
        <v>1488</v>
      </c>
      <c r="C140" s="1"/>
      <c r="D140" s="1"/>
      <c r="E140" s="1"/>
      <c r="F140" s="6"/>
      <c r="G140" s="7"/>
      <c r="H140" s="12"/>
      <c r="I140" s="11"/>
      <c r="J140" s="12"/>
      <c r="K140" s="11"/>
    </row>
    <row r="141" spans="1:11" ht="30">
      <c r="A141" s="1" t="s">
        <v>1499</v>
      </c>
      <c r="B141" s="1" t="s">
        <v>1500</v>
      </c>
      <c r="C141" s="1"/>
      <c r="D141" s="1"/>
      <c r="E141" s="1"/>
      <c r="F141" s="6"/>
      <c r="G141" s="7"/>
      <c r="H141" s="12"/>
      <c r="I141" s="11"/>
      <c r="J141" s="12"/>
      <c r="K141" s="11"/>
    </row>
    <row r="142" spans="1:11" ht="60">
      <c r="A142" s="1" t="s">
        <v>1501</v>
      </c>
      <c r="B142" s="1" t="s">
        <v>1502</v>
      </c>
      <c r="C142" s="1"/>
      <c r="D142" s="1"/>
      <c r="E142" s="1"/>
      <c r="F142" s="6"/>
      <c r="G142" s="7"/>
      <c r="H142" s="12"/>
      <c r="I142" s="11"/>
      <c r="J142" s="12"/>
      <c r="K142" s="11"/>
    </row>
    <row r="143" spans="1:11" ht="60">
      <c r="A143" s="1" t="s">
        <v>1503</v>
      </c>
      <c r="B143" s="1" t="s">
        <v>756</v>
      </c>
      <c r="C143" s="1"/>
      <c r="D143" s="1"/>
      <c r="E143" s="1"/>
      <c r="F143" s="6"/>
      <c r="G143" s="7"/>
      <c r="H143" s="12"/>
      <c r="I143" s="11"/>
      <c r="J143" s="12"/>
      <c r="K143" s="11"/>
    </row>
    <row r="144" spans="1:11" ht="75">
      <c r="A144" s="1" t="s">
        <v>1538</v>
      </c>
      <c r="B144" s="1" t="s">
        <v>1539</v>
      </c>
      <c r="C144" s="1"/>
      <c r="D144" s="1"/>
      <c r="E144" s="1"/>
      <c r="F144" s="6"/>
      <c r="G144" s="7"/>
      <c r="H144" s="12"/>
      <c r="I144" s="11"/>
      <c r="J144" s="12"/>
      <c r="K144" s="11"/>
    </row>
    <row r="145" spans="1:11" ht="60">
      <c r="A145" s="1" t="s">
        <v>1551</v>
      </c>
      <c r="B145" s="1" t="s">
        <v>1552</v>
      </c>
      <c r="C145" s="1"/>
      <c r="D145" s="1"/>
      <c r="E145" s="1"/>
      <c r="F145" s="6"/>
      <c r="G145" s="7"/>
      <c r="H145" s="12"/>
      <c r="I145" s="11"/>
      <c r="J145" s="12"/>
      <c r="K145" s="11"/>
    </row>
    <row r="146" spans="1:11" ht="75">
      <c r="A146" s="1" t="s">
        <v>1555</v>
      </c>
      <c r="B146" s="1" t="s">
        <v>1556</v>
      </c>
      <c r="C146" s="1"/>
      <c r="D146" s="1"/>
      <c r="E146" s="1"/>
      <c r="F146" s="6"/>
      <c r="G146" s="7"/>
      <c r="H146" s="12"/>
      <c r="I146" s="11"/>
      <c r="J146" s="12"/>
      <c r="K146" s="11"/>
    </row>
    <row r="147" spans="1:11" ht="75">
      <c r="A147" s="1" t="s">
        <v>1562</v>
      </c>
      <c r="B147" s="1" t="s">
        <v>1563</v>
      </c>
      <c r="C147" s="1"/>
      <c r="D147" s="1"/>
      <c r="E147" s="1"/>
      <c r="F147" s="6"/>
      <c r="G147" s="7"/>
      <c r="H147" s="12"/>
      <c r="I147" s="11"/>
      <c r="J147" s="12"/>
      <c r="K147" s="11"/>
    </row>
    <row r="148" spans="1:11" ht="30">
      <c r="A148" s="1" t="s">
        <v>1564</v>
      </c>
      <c r="B148" s="1" t="s">
        <v>1565</v>
      </c>
      <c r="C148" s="1"/>
      <c r="D148" s="1"/>
      <c r="E148" s="1"/>
      <c r="F148" s="6"/>
      <c r="G148" s="7"/>
      <c r="H148" s="12"/>
      <c r="I148" s="11"/>
      <c r="J148" s="12"/>
      <c r="K148" s="11"/>
    </row>
    <row r="149" spans="1:11" ht="45">
      <c r="A149" s="1" t="s">
        <v>1594</v>
      </c>
      <c r="B149" s="1" t="s">
        <v>1595</v>
      </c>
      <c r="C149" s="1"/>
      <c r="D149" s="1"/>
      <c r="E149" s="1"/>
      <c r="F149" s="6"/>
      <c r="G149" s="7"/>
      <c r="H149" s="12"/>
      <c r="I149" s="11"/>
      <c r="J149" s="12"/>
      <c r="K149" s="11"/>
    </row>
    <row r="150" spans="1:11" ht="30">
      <c r="A150" s="1" t="s">
        <v>1613</v>
      </c>
      <c r="B150" s="1" t="s">
        <v>1614</v>
      </c>
      <c r="C150" s="1"/>
      <c r="D150" s="1"/>
      <c r="E150" s="1"/>
      <c r="F150" s="6"/>
      <c r="G150" s="7"/>
      <c r="H150" s="12"/>
      <c r="I150" s="11"/>
      <c r="J150" s="12"/>
      <c r="K150" s="11"/>
    </row>
    <row r="151" spans="1:11" ht="60">
      <c r="A151" s="1" t="s">
        <v>1638</v>
      </c>
      <c r="B151" s="1" t="s">
        <v>1639</v>
      </c>
      <c r="C151" s="1"/>
      <c r="D151" s="1"/>
      <c r="E151" s="1"/>
      <c r="F151" s="6"/>
      <c r="G151" s="7"/>
      <c r="H151" s="12"/>
      <c r="I151" s="11"/>
      <c r="J151" s="12"/>
      <c r="K151" s="11"/>
    </row>
    <row r="152" spans="1:11" ht="45">
      <c r="A152" s="1" t="s">
        <v>1650</v>
      </c>
      <c r="B152" s="1" t="s">
        <v>1651</v>
      </c>
      <c r="C152" s="1"/>
      <c r="D152" s="1"/>
      <c r="E152" s="1"/>
      <c r="F152" s="6"/>
      <c r="G152" s="7"/>
      <c r="H152" s="12"/>
      <c r="I152" s="11"/>
      <c r="J152" s="12"/>
      <c r="K152" s="11"/>
    </row>
    <row r="153" spans="1:11" ht="135">
      <c r="A153" s="1" t="s">
        <v>1662</v>
      </c>
      <c r="B153" s="1" t="s">
        <v>1663</v>
      </c>
      <c r="C153" s="1" t="s">
        <v>1664</v>
      </c>
      <c r="D153" s="1" t="s">
        <v>1665</v>
      </c>
      <c r="E153" s="1" t="s">
        <v>1666</v>
      </c>
      <c r="F153" s="1"/>
      <c r="G153" s="7"/>
      <c r="H153" s="12"/>
      <c r="I153" s="11"/>
      <c r="J153" s="12"/>
      <c r="K153" s="11"/>
    </row>
    <row r="154" spans="1:11" ht="135">
      <c r="A154" s="1" t="s">
        <v>1662</v>
      </c>
      <c r="B154" s="1" t="s">
        <v>1663</v>
      </c>
      <c r="C154" s="1" t="s">
        <v>1667</v>
      </c>
      <c r="D154" s="1" t="s">
        <v>1668</v>
      </c>
      <c r="E154" s="1" t="s">
        <v>1669</v>
      </c>
      <c r="F154" s="1"/>
      <c r="G154" s="7"/>
      <c r="H154" s="12"/>
      <c r="I154" s="11"/>
      <c r="J154" s="12"/>
      <c r="K154" s="11"/>
    </row>
    <row r="155" spans="1:11" ht="45">
      <c r="A155" s="1" t="s">
        <v>1688</v>
      </c>
      <c r="B155" s="1" t="s">
        <v>1689</v>
      </c>
      <c r="C155" s="1"/>
      <c r="D155" s="1"/>
      <c r="E155" s="1"/>
      <c r="F155" s="6"/>
      <c r="G155" s="7"/>
      <c r="H155" s="12"/>
      <c r="I155" s="11"/>
      <c r="J155" s="12"/>
      <c r="K155" s="11"/>
    </row>
    <row r="156" spans="1:11" ht="30">
      <c r="A156" s="1" t="s">
        <v>1697</v>
      </c>
      <c r="B156" s="1" t="s">
        <v>1698</v>
      </c>
      <c r="C156" s="1"/>
      <c r="D156" s="1"/>
      <c r="E156" s="1"/>
      <c r="F156" s="6"/>
      <c r="G156" s="7"/>
      <c r="H156" s="12"/>
      <c r="I156" s="11"/>
      <c r="J156" s="12"/>
      <c r="K156" s="11"/>
    </row>
    <row r="157" spans="1:11" ht="135">
      <c r="A157" s="1" t="s">
        <v>1721</v>
      </c>
      <c r="B157" s="1" t="s">
        <v>1722</v>
      </c>
      <c r="C157" s="1" t="s">
        <v>1723</v>
      </c>
      <c r="D157" s="1" t="s">
        <v>1724</v>
      </c>
      <c r="E157" s="1" t="s">
        <v>1725</v>
      </c>
      <c r="F157" s="1"/>
      <c r="G157" s="7"/>
      <c r="H157" s="12"/>
      <c r="I157" s="11"/>
      <c r="J157" s="12"/>
      <c r="K157" s="11"/>
    </row>
    <row r="158" spans="1:11" ht="45">
      <c r="A158" s="1" t="s">
        <v>1726</v>
      </c>
      <c r="B158" s="1" t="s">
        <v>1727</v>
      </c>
      <c r="C158" s="1"/>
      <c r="D158" s="1"/>
      <c r="E158" s="1"/>
      <c r="F158" s="6"/>
      <c r="G158" s="7"/>
      <c r="H158" s="12"/>
      <c r="I158" s="11"/>
      <c r="J158" s="12"/>
      <c r="K158" s="11"/>
    </row>
    <row r="159" spans="1:11" ht="45">
      <c r="A159" s="1" t="s">
        <v>1729</v>
      </c>
      <c r="B159" s="1" t="s">
        <v>1730</v>
      </c>
      <c r="C159" s="1"/>
      <c r="D159" s="1"/>
      <c r="E159" s="1"/>
      <c r="F159" s="6"/>
      <c r="G159" s="7"/>
      <c r="H159" s="12"/>
      <c r="I159" s="11"/>
      <c r="J159" s="12"/>
      <c r="K159" s="11"/>
    </row>
    <row r="160" spans="1:11" ht="135">
      <c r="A160" s="1" t="s">
        <v>1721</v>
      </c>
      <c r="B160" s="1" t="s">
        <v>1738</v>
      </c>
      <c r="C160" s="1" t="s">
        <v>1723</v>
      </c>
      <c r="D160" s="1" t="s">
        <v>1724</v>
      </c>
      <c r="E160" s="1" t="s">
        <v>1725</v>
      </c>
      <c r="F160" s="1"/>
      <c r="G160" s="7"/>
      <c r="H160" s="12"/>
      <c r="I160" s="11"/>
      <c r="J160" s="12"/>
      <c r="K160" s="11"/>
    </row>
    <row r="161" spans="1:11" ht="60">
      <c r="A161" s="1" t="s">
        <v>1739</v>
      </c>
      <c r="B161" s="1" t="s">
        <v>1740</v>
      </c>
      <c r="C161" s="1"/>
      <c r="D161" s="1"/>
      <c r="E161" s="1"/>
      <c r="F161" s="6"/>
      <c r="G161" s="7"/>
      <c r="H161" s="12"/>
      <c r="I161" s="11"/>
      <c r="J161" s="12"/>
      <c r="K161" s="11"/>
    </row>
    <row r="162" spans="1:11" ht="60">
      <c r="A162" s="1" t="s">
        <v>1741</v>
      </c>
      <c r="B162" s="1" t="s">
        <v>1742</v>
      </c>
      <c r="C162" s="1"/>
      <c r="D162" s="1"/>
      <c r="E162" s="1"/>
      <c r="F162" s="6"/>
      <c r="G162" s="7"/>
      <c r="H162" s="12"/>
      <c r="I162" s="11"/>
      <c r="J162" s="12"/>
      <c r="K162" s="11"/>
    </row>
    <row r="163" spans="1:11" ht="60">
      <c r="A163" s="1" t="s">
        <v>1743</v>
      </c>
      <c r="B163" s="1" t="s">
        <v>1744</v>
      </c>
      <c r="C163" s="1"/>
      <c r="D163" s="1"/>
      <c r="E163" s="1"/>
      <c r="F163" s="6"/>
      <c r="G163" s="7"/>
      <c r="H163" s="12"/>
      <c r="I163" s="11"/>
      <c r="J163" s="12"/>
      <c r="K163" s="11"/>
    </row>
    <row r="164" spans="1:11" ht="30">
      <c r="A164" s="1" t="s">
        <v>1745</v>
      </c>
      <c r="B164" s="1" t="s">
        <v>1746</v>
      </c>
      <c r="C164" s="1"/>
      <c r="D164" s="1"/>
      <c r="E164" s="1"/>
      <c r="F164" s="6"/>
      <c r="G164" s="7"/>
      <c r="H164" s="12"/>
      <c r="I164" s="11"/>
      <c r="J164" s="12"/>
      <c r="K164" s="11"/>
    </row>
    <row r="165" spans="1:11" ht="75">
      <c r="A165" s="1" t="s">
        <v>1747</v>
      </c>
      <c r="B165" s="1" t="s">
        <v>1748</v>
      </c>
      <c r="C165" s="1"/>
      <c r="D165" s="1"/>
      <c r="E165" s="1"/>
      <c r="F165" s="6"/>
      <c r="G165" s="7"/>
      <c r="H165" s="12"/>
      <c r="I165" s="11"/>
      <c r="J165" s="12"/>
      <c r="K165" s="11"/>
    </row>
    <row r="166" spans="1:11" ht="30">
      <c r="A166" s="1" t="s">
        <v>1749</v>
      </c>
      <c r="B166" s="1" t="s">
        <v>1750</v>
      </c>
      <c r="C166" s="1"/>
      <c r="D166" s="1"/>
      <c r="E166" s="1"/>
      <c r="F166" s="6"/>
      <c r="G166" s="7"/>
      <c r="H166" s="12"/>
      <c r="I166" s="11"/>
      <c r="J166" s="12"/>
      <c r="K166" s="11"/>
    </row>
    <row r="167" spans="1:11" ht="60">
      <c r="A167" s="1" t="s">
        <v>1757</v>
      </c>
      <c r="B167" s="1" t="s">
        <v>1758</v>
      </c>
      <c r="C167" s="1"/>
      <c r="D167" s="1"/>
      <c r="E167" s="1"/>
      <c r="F167" s="1"/>
      <c r="G167" s="7"/>
      <c r="H167" s="12"/>
      <c r="I167" s="11"/>
      <c r="J167" s="12"/>
      <c r="K167" s="11"/>
    </row>
    <row r="168" spans="1:11" ht="45">
      <c r="A168" s="1" t="s">
        <v>1759</v>
      </c>
      <c r="B168" s="1" t="s">
        <v>1760</v>
      </c>
      <c r="C168" s="1"/>
      <c r="D168" s="1"/>
      <c r="E168" s="1"/>
      <c r="F168" s="6"/>
      <c r="G168" s="7"/>
      <c r="H168" s="12"/>
      <c r="I168" s="11"/>
      <c r="J168" s="12"/>
      <c r="K168" s="11"/>
    </row>
    <row r="169" spans="1:11" ht="75">
      <c r="A169" s="1" t="s">
        <v>1761</v>
      </c>
      <c r="B169" s="1" t="s">
        <v>1762</v>
      </c>
      <c r="C169" s="1"/>
      <c r="D169" s="1"/>
      <c r="E169" s="1"/>
      <c r="F169" s="6"/>
      <c r="G169" s="7"/>
      <c r="H169" s="12"/>
      <c r="I169" s="11"/>
      <c r="J169" s="12"/>
      <c r="K169" s="11"/>
    </row>
    <row r="170" spans="1:11" ht="30">
      <c r="A170" s="1" t="s">
        <v>1766</v>
      </c>
      <c r="B170" s="1" t="s">
        <v>1767</v>
      </c>
      <c r="C170" s="1"/>
      <c r="D170" s="1"/>
      <c r="E170" s="1"/>
      <c r="F170" s="6"/>
      <c r="G170" s="7"/>
      <c r="H170" s="12"/>
      <c r="I170" s="11"/>
      <c r="J170" s="12"/>
      <c r="K170" s="11"/>
    </row>
    <row r="171" spans="1:11" ht="75">
      <c r="A171" s="1" t="s">
        <v>1774</v>
      </c>
      <c r="B171" s="1" t="s">
        <v>1775</v>
      </c>
      <c r="C171" s="1"/>
      <c r="D171" s="1"/>
      <c r="E171" s="1"/>
      <c r="F171" s="6"/>
      <c r="G171" s="7"/>
      <c r="H171" s="12"/>
      <c r="I171" s="11"/>
      <c r="J171" s="12"/>
      <c r="K171" s="11"/>
    </row>
    <row r="172" spans="1:11" ht="60">
      <c r="A172" s="1" t="s">
        <v>1776</v>
      </c>
      <c r="B172" s="1" t="s">
        <v>1777</v>
      </c>
      <c r="C172" s="1"/>
      <c r="D172" s="1"/>
      <c r="E172" s="1"/>
      <c r="F172" s="6"/>
      <c r="G172" s="7"/>
      <c r="H172" s="12"/>
      <c r="I172" s="11"/>
      <c r="J172" s="12"/>
      <c r="K172" s="11"/>
    </row>
    <row r="173" spans="1:11" ht="45">
      <c r="A173" s="1" t="s">
        <v>1811</v>
      </c>
      <c r="B173" s="1" t="s">
        <v>1812</v>
      </c>
      <c r="C173" s="1"/>
      <c r="D173" s="1"/>
      <c r="E173" s="1"/>
      <c r="F173" s="6"/>
      <c r="G173" s="7"/>
      <c r="H173" s="12"/>
      <c r="I173" s="11"/>
      <c r="J173" s="12"/>
      <c r="K173" s="11"/>
    </row>
    <row r="174" spans="1:11" ht="30">
      <c r="A174" s="1" t="s">
        <v>1835</v>
      </c>
      <c r="B174" s="1" t="s">
        <v>1836</v>
      </c>
      <c r="C174" s="1"/>
      <c r="D174" s="1"/>
      <c r="E174" s="1"/>
      <c r="F174" s="6"/>
      <c r="G174" s="7"/>
      <c r="H174" s="12"/>
      <c r="I174" s="11"/>
      <c r="J174" s="12"/>
      <c r="K174" s="11"/>
    </row>
    <row r="175" spans="1:11" ht="90">
      <c r="A175" s="1" t="s">
        <v>1838</v>
      </c>
      <c r="B175" s="1" t="s">
        <v>1839</v>
      </c>
      <c r="C175" s="1"/>
      <c r="D175" s="1"/>
      <c r="E175" s="1"/>
      <c r="F175" s="6"/>
      <c r="G175" s="7"/>
      <c r="H175" s="12"/>
      <c r="I175" s="11"/>
      <c r="J175" s="12"/>
      <c r="K175" s="11"/>
    </row>
    <row r="176" spans="1:11" ht="45">
      <c r="A176" s="1" t="s">
        <v>1840</v>
      </c>
      <c r="B176" s="1" t="s">
        <v>1841</v>
      </c>
      <c r="C176" s="1"/>
      <c r="D176" s="1"/>
      <c r="E176" s="1"/>
      <c r="F176" s="6"/>
      <c r="G176" s="7"/>
      <c r="H176" s="12"/>
      <c r="I176" s="11"/>
      <c r="J176" s="12"/>
      <c r="K176" s="11"/>
    </row>
    <row r="177" spans="1:11" ht="135">
      <c r="A177" s="1" t="s">
        <v>1865</v>
      </c>
      <c r="B177" s="1" t="s">
        <v>1866</v>
      </c>
      <c r="C177" s="1" t="s">
        <v>1867</v>
      </c>
      <c r="D177" s="1" t="s">
        <v>1868</v>
      </c>
      <c r="E177" s="1" t="s">
        <v>1869</v>
      </c>
      <c r="F177" s="1"/>
      <c r="G177" s="7"/>
      <c r="H177" s="12"/>
      <c r="I177" s="11"/>
      <c r="J177" s="12"/>
      <c r="K177" s="11"/>
    </row>
    <row r="178" spans="1:11" ht="135">
      <c r="A178" s="1" t="s">
        <v>1865</v>
      </c>
      <c r="B178" s="1" t="s">
        <v>1866</v>
      </c>
      <c r="C178" s="1" t="s">
        <v>1867</v>
      </c>
      <c r="D178" s="1" t="s">
        <v>1868</v>
      </c>
      <c r="E178" s="1" t="s">
        <v>1870</v>
      </c>
      <c r="F178" s="1"/>
      <c r="G178" s="7"/>
      <c r="H178" s="12"/>
      <c r="I178" s="11"/>
      <c r="J178" s="12"/>
      <c r="K178" s="11"/>
    </row>
    <row r="179" spans="1:11" ht="30">
      <c r="A179" s="1" t="s">
        <v>1878</v>
      </c>
      <c r="B179" s="1" t="s">
        <v>1879</v>
      </c>
      <c r="C179" s="1"/>
      <c r="D179" s="1"/>
      <c r="E179" s="1"/>
      <c r="F179" s="6"/>
      <c r="G179" s="7"/>
      <c r="H179" s="12"/>
      <c r="I179" s="11"/>
      <c r="J179" s="12"/>
      <c r="K179" s="11"/>
    </row>
    <row r="180" spans="1:11" ht="60">
      <c r="A180" s="1" t="s">
        <v>1881</v>
      </c>
      <c r="B180" s="1" t="s">
        <v>1882</v>
      </c>
      <c r="C180" s="1"/>
      <c r="D180" s="1"/>
      <c r="E180" s="1"/>
      <c r="F180" s="6"/>
      <c r="G180" s="7"/>
      <c r="H180" s="12"/>
      <c r="I180" s="11"/>
      <c r="J180" s="12"/>
      <c r="K180" s="11"/>
    </row>
    <row r="181" spans="1:11" ht="30">
      <c r="A181" s="1" t="s">
        <v>1883</v>
      </c>
      <c r="B181" s="1" t="s">
        <v>1884</v>
      </c>
      <c r="C181" s="1"/>
      <c r="D181" s="1"/>
      <c r="E181" s="1"/>
      <c r="F181" s="6"/>
      <c r="G181" s="7"/>
      <c r="H181" s="12"/>
      <c r="I181" s="11"/>
      <c r="J181" s="12"/>
      <c r="K181" s="11"/>
    </row>
    <row r="182" spans="1:11" ht="30">
      <c r="A182" s="1" t="s">
        <v>1897</v>
      </c>
      <c r="B182" s="1" t="s">
        <v>1898</v>
      </c>
      <c r="C182" s="1"/>
      <c r="D182" s="1"/>
      <c r="E182" s="1"/>
      <c r="F182" s="6"/>
      <c r="G182" s="7"/>
      <c r="H182" s="12"/>
      <c r="I182" s="11"/>
      <c r="J182" s="12"/>
      <c r="K182" s="11"/>
    </row>
    <row r="183" spans="1:11" ht="90">
      <c r="A183" s="1" t="s">
        <v>1915</v>
      </c>
      <c r="B183" s="1" t="s">
        <v>1916</v>
      </c>
      <c r="C183" s="1"/>
      <c r="D183" s="1"/>
      <c r="E183" s="1"/>
      <c r="F183" s="6"/>
      <c r="G183" s="7"/>
      <c r="H183" s="12"/>
      <c r="I183" s="11"/>
      <c r="J183" s="12"/>
      <c r="K183" s="11"/>
    </row>
    <row r="184" spans="1:11" ht="30">
      <c r="A184" s="1" t="s">
        <v>1939</v>
      </c>
      <c r="B184" s="1" t="s">
        <v>1940</v>
      </c>
      <c r="C184" s="1"/>
      <c r="D184" s="1"/>
      <c r="E184" s="1"/>
      <c r="F184" s="6"/>
      <c r="G184" s="7"/>
      <c r="H184" s="12"/>
      <c r="I184" s="11"/>
      <c r="J184" s="12"/>
      <c r="K184" s="11"/>
    </row>
    <row r="185" spans="1:11" ht="30">
      <c r="A185" s="1" t="s">
        <v>1946</v>
      </c>
      <c r="B185" s="1" t="s">
        <v>1947</v>
      </c>
      <c r="C185" s="1"/>
      <c r="D185" s="1"/>
      <c r="E185" s="1"/>
      <c r="F185" s="6"/>
      <c r="G185" s="7"/>
      <c r="H185" s="12"/>
      <c r="I185" s="11"/>
      <c r="J185" s="12"/>
      <c r="K185" s="11"/>
    </row>
    <row r="186" spans="1:11" ht="30">
      <c r="A186" s="1" t="s">
        <v>1838</v>
      </c>
      <c r="B186" s="1" t="s">
        <v>1953</v>
      </c>
      <c r="C186" s="1"/>
      <c r="D186" s="1"/>
      <c r="E186" s="1"/>
      <c r="F186" s="6"/>
      <c r="G186" s="7"/>
      <c r="H186" s="12"/>
      <c r="I186" s="11"/>
      <c r="J186" s="12"/>
      <c r="K186" s="11"/>
    </row>
    <row r="187" spans="1:11" ht="60">
      <c r="A187" s="1" t="s">
        <v>1959</v>
      </c>
      <c r="B187" s="1" t="s">
        <v>1960</v>
      </c>
      <c r="C187" s="1"/>
      <c r="D187" s="1"/>
      <c r="E187" s="1"/>
      <c r="F187" s="6"/>
      <c r="G187" s="7"/>
      <c r="H187" s="12"/>
      <c r="I187" s="11"/>
      <c r="J187" s="12"/>
      <c r="K187" s="11"/>
    </row>
    <row r="188" spans="1:11" ht="75">
      <c r="A188" s="1" t="s">
        <v>1962</v>
      </c>
      <c r="B188" s="1" t="s">
        <v>1963</v>
      </c>
      <c r="C188" s="1"/>
      <c r="D188" s="1"/>
      <c r="E188" s="1"/>
      <c r="F188" s="6"/>
      <c r="G188" s="7"/>
      <c r="H188" s="12"/>
      <c r="I188" s="11"/>
      <c r="J188" s="12"/>
      <c r="K188" s="11"/>
    </row>
    <row r="189" spans="1:11" ht="75">
      <c r="A189" s="1" t="s">
        <v>1969</v>
      </c>
      <c r="B189" s="1" t="s">
        <v>1970</v>
      </c>
      <c r="C189" s="1"/>
      <c r="D189" s="1"/>
      <c r="E189" s="1"/>
      <c r="F189" s="6"/>
      <c r="G189" s="7"/>
      <c r="H189" s="12"/>
      <c r="I189" s="11"/>
      <c r="J189" s="12"/>
      <c r="K189" s="11"/>
    </row>
    <row r="190" spans="1:11" ht="45">
      <c r="A190" s="1" t="s">
        <v>2014</v>
      </c>
      <c r="B190" s="1" t="s">
        <v>2015</v>
      </c>
      <c r="C190" s="1"/>
      <c r="D190" s="1"/>
      <c r="E190" s="1"/>
      <c r="F190" s="1"/>
      <c r="G190" s="7"/>
      <c r="H190" s="12"/>
      <c r="I190" s="11"/>
      <c r="J190" s="12"/>
      <c r="K190" s="11"/>
    </row>
    <row r="191" spans="1:11" ht="45">
      <c r="A191" s="1" t="s">
        <v>2016</v>
      </c>
      <c r="B191" s="1" t="s">
        <v>2017</v>
      </c>
      <c r="C191" s="1"/>
      <c r="D191" s="1"/>
      <c r="E191" s="1"/>
      <c r="F191" s="6"/>
      <c r="G191" s="7"/>
      <c r="H191" s="12"/>
      <c r="I191" s="11"/>
      <c r="J191" s="12"/>
      <c r="K191" s="11"/>
    </row>
    <row r="192" spans="1:11" ht="60">
      <c r="A192" s="1" t="s">
        <v>2038</v>
      </c>
      <c r="B192" s="1" t="s">
        <v>2039</v>
      </c>
      <c r="C192" s="1"/>
      <c r="D192" s="1"/>
      <c r="E192" s="1"/>
      <c r="F192" s="6"/>
      <c r="G192" s="7"/>
      <c r="H192" s="12"/>
      <c r="I192" s="11"/>
      <c r="J192" s="12"/>
      <c r="K192" s="11"/>
    </row>
    <row r="193" spans="1:11" ht="60">
      <c r="A193" s="1" t="s">
        <v>2085</v>
      </c>
      <c r="B193" s="1" t="s">
        <v>2086</v>
      </c>
      <c r="C193" s="1"/>
      <c r="D193" s="1"/>
      <c r="E193" s="1"/>
      <c r="F193" s="6"/>
      <c r="G193" s="7"/>
      <c r="H193" s="12"/>
      <c r="I193" s="11"/>
      <c r="J193" s="12"/>
      <c r="K193" s="11"/>
    </row>
    <row r="194" spans="1:11" ht="90">
      <c r="A194" s="1" t="s">
        <v>2124</v>
      </c>
      <c r="B194" s="1" t="s">
        <v>2125</v>
      </c>
      <c r="C194" s="1"/>
      <c r="D194" s="1"/>
      <c r="E194" s="1"/>
      <c r="F194" s="6"/>
      <c r="G194" s="7"/>
      <c r="H194" s="12"/>
      <c r="I194" s="11"/>
      <c r="J194" s="12"/>
      <c r="K194" s="11"/>
    </row>
    <row r="195" spans="1:11" ht="30">
      <c r="A195" s="1" t="s">
        <v>2136</v>
      </c>
      <c r="B195" s="1" t="s">
        <v>2137</v>
      </c>
      <c r="C195" s="1"/>
      <c r="D195" s="1"/>
      <c r="E195" s="1"/>
      <c r="F195" s="6"/>
      <c r="G195" s="7"/>
      <c r="H195" s="12"/>
      <c r="I195" s="11"/>
      <c r="J195" s="12"/>
      <c r="K195" s="11"/>
    </row>
    <row r="196" spans="1:11" ht="135">
      <c r="A196" s="1" t="s">
        <v>2149</v>
      </c>
      <c r="B196" s="1" t="s">
        <v>2150</v>
      </c>
      <c r="C196" s="1" t="s">
        <v>2151</v>
      </c>
      <c r="D196" s="1" t="s">
        <v>2152</v>
      </c>
      <c r="E196" s="1" t="s">
        <v>2153</v>
      </c>
      <c r="F196" s="1"/>
      <c r="G196" s="7"/>
      <c r="H196" s="12"/>
      <c r="I196" s="11"/>
      <c r="J196" s="12"/>
      <c r="K196" s="11"/>
    </row>
    <row r="197" spans="1:11" ht="135">
      <c r="A197" s="1" t="s">
        <v>2149</v>
      </c>
      <c r="B197" s="1" t="s">
        <v>2150</v>
      </c>
      <c r="C197" s="1" t="s">
        <v>2151</v>
      </c>
      <c r="D197" s="1" t="s">
        <v>2152</v>
      </c>
      <c r="E197" s="1" t="s">
        <v>2154</v>
      </c>
      <c r="F197" s="1"/>
      <c r="G197" s="7"/>
      <c r="H197" s="12"/>
      <c r="I197" s="11"/>
      <c r="J197" s="12"/>
      <c r="K197" s="11"/>
    </row>
    <row r="198" spans="1:11" ht="90">
      <c r="A198" s="1" t="s">
        <v>2155</v>
      </c>
      <c r="B198" s="1" t="s">
        <v>2156</v>
      </c>
      <c r="C198" s="1"/>
      <c r="D198" s="1"/>
      <c r="E198" s="1"/>
      <c r="F198" s="6"/>
      <c r="G198" s="7"/>
      <c r="H198" s="12"/>
      <c r="I198" s="11"/>
      <c r="J198" s="12"/>
      <c r="K198" s="11"/>
    </row>
    <row r="199" spans="1:11" ht="45">
      <c r="A199" s="1" t="s">
        <v>2216</v>
      </c>
      <c r="B199" s="1" t="s">
        <v>2217</v>
      </c>
      <c r="C199" s="1"/>
      <c r="D199" s="1"/>
      <c r="E199" s="1"/>
      <c r="F199" s="6"/>
      <c r="G199" s="7"/>
      <c r="H199" s="12"/>
      <c r="I199" s="11"/>
      <c r="J199" s="12"/>
      <c r="K199" s="11"/>
    </row>
    <row r="200" spans="1:11" ht="60">
      <c r="A200" s="1" t="s">
        <v>2274</v>
      </c>
      <c r="B200" s="1" t="s">
        <v>2275</v>
      </c>
      <c r="C200" s="1"/>
      <c r="D200" s="1"/>
      <c r="E200" s="1"/>
      <c r="F200" s="6"/>
      <c r="G200" s="7"/>
      <c r="H200" s="12"/>
      <c r="I200" s="11"/>
      <c r="J200" s="12"/>
      <c r="K200" s="11"/>
    </row>
    <row r="201" spans="1:11" ht="45">
      <c r="A201" s="1" t="s">
        <v>2293</v>
      </c>
      <c r="B201" s="1" t="s">
        <v>2294</v>
      </c>
      <c r="C201" s="1"/>
      <c r="D201" s="1"/>
      <c r="E201" s="1"/>
      <c r="F201" s="6"/>
      <c r="G201" s="7"/>
      <c r="H201" s="12"/>
      <c r="I201" s="11"/>
      <c r="J201" s="12"/>
      <c r="K201" s="11"/>
    </row>
    <row r="202" spans="1:11" ht="30">
      <c r="A202" s="1" t="s">
        <v>2329</v>
      </c>
      <c r="B202" s="1" t="s">
        <v>2330</v>
      </c>
      <c r="C202" s="1"/>
      <c r="D202" s="1"/>
      <c r="E202" s="1"/>
      <c r="F202" s="6"/>
      <c r="G202" s="7"/>
      <c r="H202" s="12"/>
      <c r="I202" s="11"/>
      <c r="J202" s="12"/>
      <c r="K202" s="11"/>
    </row>
    <row r="203" spans="1:11" ht="45">
      <c r="A203" s="1" t="s">
        <v>2331</v>
      </c>
      <c r="B203" s="1" t="s">
        <v>2332</v>
      </c>
      <c r="C203" s="1"/>
      <c r="D203" s="1"/>
      <c r="E203" s="1"/>
      <c r="F203" s="6"/>
      <c r="G203" s="7"/>
      <c r="H203" s="12"/>
      <c r="I203" s="11"/>
      <c r="J203" s="12"/>
      <c r="K203" s="11"/>
    </row>
    <row r="204" spans="1:11" ht="90">
      <c r="A204" s="1" t="s">
        <v>2371</v>
      </c>
      <c r="B204" s="1" t="s">
        <v>2372</v>
      </c>
      <c r="C204" s="1"/>
      <c r="D204" s="1"/>
      <c r="E204" s="1"/>
      <c r="F204" s="6"/>
      <c r="G204" s="7"/>
      <c r="H204" s="12"/>
      <c r="I204" s="11"/>
      <c r="J204" s="12"/>
      <c r="K204" s="11"/>
    </row>
    <row r="205" spans="1:11" ht="30">
      <c r="A205" s="1" t="s">
        <v>2394</v>
      </c>
      <c r="B205" s="1" t="s">
        <v>2395</v>
      </c>
      <c r="C205" s="1"/>
      <c r="D205" s="1"/>
      <c r="E205" s="1"/>
      <c r="F205" s="6"/>
      <c r="G205" s="7"/>
      <c r="H205" s="12"/>
      <c r="I205" s="11"/>
      <c r="J205" s="12"/>
      <c r="K205" s="11"/>
    </row>
    <row r="206" spans="1:11" ht="60">
      <c r="A206" s="1" t="s">
        <v>2406</v>
      </c>
      <c r="B206" s="1" t="s">
        <v>2407</v>
      </c>
      <c r="C206" s="1"/>
      <c r="D206" s="1"/>
      <c r="E206" s="1"/>
      <c r="F206" s="6"/>
      <c r="G206" s="7"/>
      <c r="H206" s="12"/>
      <c r="I206" s="11"/>
      <c r="J206" s="12"/>
      <c r="K206" s="11"/>
    </row>
    <row r="207" spans="1:11" ht="45">
      <c r="A207" s="1" t="s">
        <v>2216</v>
      </c>
      <c r="B207" s="1" t="s">
        <v>2408</v>
      </c>
      <c r="C207" s="1"/>
      <c r="D207" s="1"/>
      <c r="E207" s="1"/>
      <c r="F207" s="6"/>
      <c r="G207" s="7"/>
      <c r="H207" s="12"/>
      <c r="I207" s="11"/>
      <c r="J207" s="12"/>
      <c r="K207" s="11"/>
    </row>
    <row r="208" spans="1:11" ht="30">
      <c r="A208" s="1" t="s">
        <v>2431</v>
      </c>
      <c r="B208" s="1" t="s">
        <v>2432</v>
      </c>
      <c r="C208" s="1"/>
      <c r="D208" s="1"/>
      <c r="E208" s="1"/>
      <c r="F208" s="6"/>
      <c r="G208" s="7"/>
      <c r="H208" s="12"/>
      <c r="I208" s="11"/>
      <c r="J208" s="12"/>
      <c r="K208" s="11"/>
    </row>
    <row r="209" spans="1:11" ht="45">
      <c r="A209" s="1" t="s">
        <v>2443</v>
      </c>
      <c r="B209" s="1" t="s">
        <v>2444</v>
      </c>
      <c r="C209" s="1"/>
      <c r="D209" s="1"/>
      <c r="E209" s="1"/>
      <c r="F209" s="6"/>
      <c r="G209" s="7"/>
      <c r="H209" s="12"/>
      <c r="I209" s="11"/>
      <c r="J209" s="12"/>
      <c r="K209" s="11"/>
    </row>
    <row r="210" spans="1:11" ht="45">
      <c r="A210" s="1" t="s">
        <v>2445</v>
      </c>
      <c r="B210" s="1" t="s">
        <v>2446</v>
      </c>
      <c r="C210" s="1"/>
      <c r="D210" s="1"/>
      <c r="E210" s="1"/>
      <c r="F210" s="6"/>
      <c r="G210" s="7"/>
      <c r="H210" s="12"/>
      <c r="I210" s="11"/>
      <c r="J210" s="12"/>
      <c r="K210" s="11"/>
    </row>
    <row r="211" spans="1:11" ht="45">
      <c r="A211" s="1" t="s">
        <v>2456</v>
      </c>
      <c r="B211" s="1" t="s">
        <v>2457</v>
      </c>
      <c r="C211" s="1"/>
      <c r="D211" s="1"/>
      <c r="E211" s="1"/>
      <c r="F211" s="6"/>
      <c r="G211" s="7"/>
      <c r="H211" s="12"/>
      <c r="I211" s="11"/>
      <c r="J211" s="12"/>
      <c r="K211" s="11"/>
    </row>
    <row r="212" spans="1:11" ht="30">
      <c r="A212" s="1" t="s">
        <v>2473</v>
      </c>
      <c r="B212" s="1" t="s">
        <v>2474</v>
      </c>
      <c r="C212" s="1"/>
      <c r="D212" s="1"/>
      <c r="E212" s="1"/>
      <c r="F212" s="6"/>
      <c r="G212" s="7"/>
      <c r="H212" s="12"/>
      <c r="I212" s="11"/>
      <c r="J212" s="12"/>
      <c r="K212" s="11"/>
    </row>
    <row r="213" spans="1:11" ht="45">
      <c r="A213" s="1" t="s">
        <v>2480</v>
      </c>
      <c r="B213" s="1" t="s">
        <v>2481</v>
      </c>
      <c r="C213" s="1"/>
      <c r="D213" s="1"/>
      <c r="E213" s="1"/>
      <c r="F213" s="6"/>
      <c r="G213" s="7"/>
      <c r="H213" s="12"/>
      <c r="I213" s="11"/>
      <c r="J213" s="12"/>
      <c r="K213" s="11"/>
    </row>
    <row r="214" spans="1:11" ht="45">
      <c r="A214" s="1" t="s">
        <v>2505</v>
      </c>
      <c r="B214" s="1" t="s">
        <v>2506</v>
      </c>
      <c r="C214" s="1"/>
      <c r="D214" s="1"/>
      <c r="E214" s="1"/>
      <c r="F214" s="6"/>
      <c r="G214" s="7"/>
      <c r="H214" s="12"/>
      <c r="I214" s="11"/>
      <c r="J214" s="12"/>
      <c r="K214" s="11"/>
    </row>
    <row r="215" spans="1:11" ht="30">
      <c r="A215" s="1" t="s">
        <v>2523</v>
      </c>
      <c r="B215" s="1" t="s">
        <v>2524</v>
      </c>
      <c r="C215" s="1"/>
      <c r="D215" s="1"/>
      <c r="E215" s="1"/>
      <c r="F215" s="6"/>
      <c r="G215" s="7"/>
      <c r="H215" s="12"/>
      <c r="I215" s="11"/>
      <c r="J215" s="12"/>
      <c r="K215" s="11"/>
    </row>
    <row r="216" spans="1:11" ht="30">
      <c r="A216" s="1" t="s">
        <v>2535</v>
      </c>
      <c r="B216" s="1" t="s">
        <v>2536</v>
      </c>
      <c r="C216" s="1"/>
      <c r="D216" s="1"/>
      <c r="E216" s="1"/>
      <c r="F216" s="6"/>
      <c r="G216" s="7"/>
      <c r="H216" s="12"/>
      <c r="I216" s="11"/>
      <c r="J216" s="12"/>
      <c r="K216" s="11"/>
    </row>
    <row r="217" spans="1:11" ht="45">
      <c r="A217" s="1" t="s">
        <v>2605</v>
      </c>
      <c r="B217" s="1" t="s">
        <v>2606</v>
      </c>
      <c r="C217" s="1"/>
      <c r="D217" s="1"/>
      <c r="E217" s="1"/>
      <c r="F217" s="6"/>
      <c r="G217" s="7"/>
      <c r="H217" s="12"/>
      <c r="I217" s="11"/>
      <c r="J217" s="12"/>
      <c r="K217" s="11"/>
    </row>
    <row r="218" spans="1:11" ht="60">
      <c r="A218" s="1" t="s">
        <v>2612</v>
      </c>
      <c r="B218" s="1" t="s">
        <v>2613</v>
      </c>
      <c r="C218" s="1"/>
      <c r="D218" s="1"/>
      <c r="E218" s="1"/>
      <c r="F218" s="6"/>
      <c r="G218" s="7"/>
      <c r="H218" s="12"/>
      <c r="I218" s="11"/>
      <c r="J218" s="12"/>
      <c r="K218" s="11"/>
    </row>
    <row r="219" spans="1:11" ht="75">
      <c r="A219" s="1" t="s">
        <v>2614</v>
      </c>
      <c r="B219" s="1" t="s">
        <v>2615</v>
      </c>
      <c r="C219" s="1"/>
      <c r="D219" s="1"/>
      <c r="E219" s="1"/>
      <c r="F219" s="6"/>
      <c r="G219" s="7"/>
      <c r="H219" s="12"/>
      <c r="I219" s="11"/>
      <c r="J219" s="12"/>
      <c r="K219" s="11"/>
    </row>
    <row r="220" spans="1:11" ht="45">
      <c r="A220" s="1" t="s">
        <v>2616</v>
      </c>
      <c r="B220" s="1" t="s">
        <v>2617</v>
      </c>
      <c r="C220" s="1"/>
      <c r="D220" s="1"/>
      <c r="E220" s="1"/>
      <c r="F220" s="6"/>
      <c r="G220" s="7"/>
      <c r="H220" s="12"/>
      <c r="I220" s="11"/>
      <c r="J220" s="12"/>
      <c r="K220" s="11"/>
    </row>
    <row r="221" spans="1:11" ht="45">
      <c r="A221" s="1" t="s">
        <v>2628</v>
      </c>
      <c r="B221" s="1" t="s">
        <v>2629</v>
      </c>
      <c r="C221" s="1"/>
      <c r="D221" s="1"/>
      <c r="E221" s="1"/>
      <c r="F221" s="6"/>
      <c r="G221" s="7"/>
      <c r="H221" s="12"/>
      <c r="I221" s="11"/>
      <c r="J221" s="12"/>
      <c r="K221" s="11"/>
    </row>
    <row r="222" spans="1:11" ht="90">
      <c r="A222" s="1" t="s">
        <v>2637</v>
      </c>
      <c r="B222" s="1" t="s">
        <v>2638</v>
      </c>
      <c r="C222" s="1"/>
      <c r="D222" s="1"/>
      <c r="E222" s="1"/>
      <c r="F222" s="6"/>
      <c r="G222" s="7"/>
      <c r="H222" s="12"/>
      <c r="I222" s="11"/>
      <c r="J222" s="12"/>
      <c r="K222" s="11"/>
    </row>
    <row r="223" spans="1:11" ht="45">
      <c r="A223" s="1" t="s">
        <v>2647</v>
      </c>
      <c r="B223" s="1" t="s">
        <v>2648</v>
      </c>
      <c r="C223" s="1"/>
      <c r="D223" s="1"/>
      <c r="E223" s="1"/>
      <c r="F223" s="6"/>
      <c r="G223" s="7"/>
      <c r="H223" s="12"/>
      <c r="I223" s="11"/>
      <c r="J223" s="12"/>
      <c r="K223" s="11"/>
    </row>
    <row r="224" spans="1:11" ht="45">
      <c r="A224" s="1" t="s">
        <v>2679</v>
      </c>
      <c r="B224" s="1" t="s">
        <v>2680</v>
      </c>
      <c r="C224" s="1"/>
      <c r="D224" s="1"/>
      <c r="E224" s="1"/>
      <c r="F224" s="6"/>
      <c r="G224" s="7"/>
      <c r="H224" s="12"/>
      <c r="I224" s="11"/>
      <c r="J224" s="12"/>
      <c r="K224" s="11"/>
    </row>
    <row r="225" spans="1:11" ht="30">
      <c r="A225" s="1" t="s">
        <v>2702</v>
      </c>
      <c r="B225" s="1" t="s">
        <v>2703</v>
      </c>
      <c r="C225" s="1"/>
      <c r="D225" s="1"/>
      <c r="E225" s="1"/>
      <c r="F225" s="6"/>
      <c r="G225" s="7"/>
      <c r="H225" s="12"/>
      <c r="I225" s="11"/>
      <c r="J225" s="12"/>
      <c r="K225" s="11"/>
    </row>
    <row r="226" spans="1:11" ht="60">
      <c r="A226" s="1" t="s">
        <v>2716</v>
      </c>
      <c r="B226" s="1" t="s">
        <v>2717</v>
      </c>
      <c r="C226" s="1"/>
      <c r="D226" s="1"/>
      <c r="E226" s="1"/>
      <c r="F226" s="6"/>
      <c r="G226" s="7"/>
      <c r="H226" s="12"/>
      <c r="I226" s="11"/>
      <c r="J226" s="12"/>
      <c r="K226" s="11"/>
    </row>
    <row r="227" spans="1:11" ht="75">
      <c r="A227" s="1" t="s">
        <v>2752</v>
      </c>
      <c r="B227" s="1" t="s">
        <v>2753</v>
      </c>
      <c r="C227" s="1"/>
      <c r="D227" s="1"/>
      <c r="E227" s="1"/>
      <c r="F227" s="6"/>
      <c r="G227" s="7"/>
      <c r="H227" s="12"/>
      <c r="I227" s="11"/>
      <c r="J227" s="12"/>
      <c r="K227" s="11"/>
    </row>
    <row r="228" spans="1:11" ht="60">
      <c r="A228" s="1" t="s">
        <v>2759</v>
      </c>
      <c r="B228" s="1" t="s">
        <v>2760</v>
      </c>
      <c r="C228" s="1"/>
      <c r="D228" s="1"/>
      <c r="E228" s="1"/>
      <c r="F228" s="6"/>
      <c r="G228" s="7"/>
      <c r="H228" s="12"/>
      <c r="I228" s="11"/>
      <c r="J228" s="12"/>
      <c r="K228" s="11"/>
    </row>
    <row r="229" spans="1:11" ht="30">
      <c r="A229" s="1" t="s">
        <v>2787</v>
      </c>
      <c r="B229" s="1" t="s">
        <v>2788</v>
      </c>
      <c r="C229" s="1"/>
      <c r="D229" s="1"/>
      <c r="E229" s="1"/>
      <c r="F229" s="6"/>
      <c r="G229" s="7"/>
      <c r="H229" s="12"/>
      <c r="I229" s="11"/>
      <c r="J229" s="12"/>
      <c r="K229" s="11"/>
    </row>
    <row r="230" spans="1:11" ht="60">
      <c r="A230" s="1" t="s">
        <v>2910</v>
      </c>
      <c r="B230" s="1" t="s">
        <v>2911</v>
      </c>
      <c r="C230" s="1"/>
      <c r="D230" s="1"/>
      <c r="E230" s="1"/>
      <c r="F230" s="6"/>
      <c r="G230" s="7"/>
      <c r="H230" s="12"/>
      <c r="I230" s="11"/>
      <c r="J230" s="12"/>
      <c r="K230" s="11"/>
    </row>
    <row r="231" spans="1:11" ht="45">
      <c r="A231" s="1" t="s">
        <v>2941</v>
      </c>
      <c r="B231" s="1" t="s">
        <v>2942</v>
      </c>
      <c r="C231" s="1"/>
      <c r="D231" s="1"/>
      <c r="E231" s="1"/>
      <c r="F231" s="6"/>
      <c r="G231" s="7"/>
      <c r="H231" s="12"/>
      <c r="I231" s="11"/>
      <c r="J231" s="12"/>
      <c r="K231" s="11"/>
    </row>
    <row r="232" spans="1:11" ht="135">
      <c r="A232" s="1" t="s">
        <v>2948</v>
      </c>
      <c r="B232" s="1" t="s">
        <v>2949</v>
      </c>
      <c r="C232" s="1" t="s">
        <v>2950</v>
      </c>
      <c r="D232" s="1" t="s">
        <v>2951</v>
      </c>
      <c r="E232" s="1" t="s">
        <v>2952</v>
      </c>
      <c r="F232" s="1"/>
      <c r="G232" s="7"/>
      <c r="H232" s="12"/>
      <c r="I232" s="11"/>
      <c r="J232" s="12"/>
      <c r="K232" s="11"/>
    </row>
    <row r="233" spans="1:11" ht="60">
      <c r="A233" s="1" t="s">
        <v>2986</v>
      </c>
      <c r="B233" s="1" t="s">
        <v>2987</v>
      </c>
      <c r="C233" s="1"/>
      <c r="D233" s="1"/>
      <c r="E233" s="1"/>
      <c r="F233" s="6"/>
      <c r="G233" s="7"/>
      <c r="H233" s="12"/>
      <c r="I233" s="11"/>
      <c r="J233" s="12"/>
      <c r="K233" s="11"/>
    </row>
    <row r="234" spans="1:11" ht="60">
      <c r="A234" s="1" t="s">
        <v>3018</v>
      </c>
      <c r="B234" s="1" t="s">
        <v>3019</v>
      </c>
      <c r="C234" s="1"/>
      <c r="D234" s="1"/>
      <c r="E234" s="1"/>
      <c r="F234" s="6"/>
      <c r="G234" s="7"/>
      <c r="H234" s="12"/>
      <c r="I234" s="11"/>
      <c r="J234" s="12"/>
      <c r="K234" s="11"/>
    </row>
    <row r="235" spans="1:11" ht="60">
      <c r="A235" s="1" t="s">
        <v>3020</v>
      </c>
      <c r="B235" s="1" t="s">
        <v>3021</v>
      </c>
      <c r="C235" s="1"/>
      <c r="D235" s="1"/>
      <c r="E235" s="1"/>
      <c r="F235" s="6"/>
      <c r="G235" s="7"/>
      <c r="H235" s="12"/>
      <c r="I235" s="11"/>
      <c r="J235" s="12"/>
      <c r="K235" s="11"/>
    </row>
    <row r="236" spans="1:11" ht="60">
      <c r="A236" s="1" t="s">
        <v>3022</v>
      </c>
      <c r="B236" s="1" t="s">
        <v>3023</v>
      </c>
      <c r="C236" s="1"/>
      <c r="D236" s="1"/>
      <c r="E236" s="1"/>
      <c r="F236" s="6"/>
      <c r="G236" s="7"/>
      <c r="H236" s="12"/>
      <c r="I236" s="11"/>
      <c r="J236" s="12"/>
      <c r="K236" s="11"/>
    </row>
    <row r="237" spans="1:11" ht="60">
      <c r="A237" s="1" t="s">
        <v>3024</v>
      </c>
      <c r="B237" s="1" t="s">
        <v>3025</v>
      </c>
      <c r="C237" s="1"/>
      <c r="D237" s="1"/>
      <c r="E237" s="1"/>
      <c r="F237" s="6"/>
      <c r="G237" s="7"/>
      <c r="H237" s="12"/>
      <c r="I237" s="11"/>
      <c r="J237" s="12"/>
      <c r="K237" s="11"/>
    </row>
    <row r="238" spans="1:11" ht="60">
      <c r="A238" s="1" t="s">
        <v>3068</v>
      </c>
      <c r="B238" s="1" t="s">
        <v>3069</v>
      </c>
      <c r="C238" s="1"/>
      <c r="D238" s="1"/>
      <c r="E238" s="1"/>
      <c r="F238" s="6"/>
      <c r="G238" s="7"/>
      <c r="H238" s="12"/>
      <c r="I238" s="11"/>
      <c r="J238" s="12"/>
      <c r="K238" s="11"/>
    </row>
    <row r="239" spans="1:11" ht="60">
      <c r="A239" s="1" t="s">
        <v>3070</v>
      </c>
      <c r="B239" s="1" t="s">
        <v>3071</v>
      </c>
      <c r="C239" s="1"/>
      <c r="D239" s="1"/>
      <c r="E239" s="1"/>
      <c r="F239" s="6"/>
      <c r="G239" s="7"/>
      <c r="H239" s="12"/>
      <c r="I239" s="11"/>
      <c r="J239" s="12"/>
      <c r="K239" s="11"/>
    </row>
    <row r="240" spans="1:11" ht="60">
      <c r="A240" s="1" t="s">
        <v>3082</v>
      </c>
      <c r="B240" s="1" t="s">
        <v>3083</v>
      </c>
      <c r="C240" s="1"/>
      <c r="D240" s="1"/>
      <c r="E240" s="1"/>
      <c r="F240" s="6"/>
      <c r="G240" s="7"/>
      <c r="H240" s="12"/>
      <c r="I240" s="11"/>
      <c r="J240" s="12"/>
      <c r="K240" s="11"/>
    </row>
    <row r="241" spans="1:11" ht="30">
      <c r="A241" s="1" t="s">
        <v>3089</v>
      </c>
      <c r="B241" s="1" t="s">
        <v>3090</v>
      </c>
      <c r="C241" s="1"/>
      <c r="D241" s="1"/>
      <c r="E241" s="1"/>
      <c r="F241" s="6"/>
      <c r="G241" s="7"/>
      <c r="H241" s="12"/>
      <c r="I241" s="11"/>
      <c r="J241" s="12"/>
      <c r="K241" s="11"/>
    </row>
    <row r="242" spans="1:11" ht="45">
      <c r="A242" s="1" t="s">
        <v>3116</v>
      </c>
      <c r="B242" s="1" t="s">
        <v>3117</v>
      </c>
      <c r="C242" s="1"/>
      <c r="D242" s="1"/>
      <c r="E242" s="1"/>
      <c r="F242" s="6"/>
      <c r="G242" s="7"/>
      <c r="H242" s="12"/>
      <c r="I242" s="11"/>
      <c r="J242" s="12"/>
      <c r="K242" s="11"/>
    </row>
    <row r="243" spans="1:11" ht="60">
      <c r="A243" s="1" t="s">
        <v>3204</v>
      </c>
      <c r="B243" s="1" t="s">
        <v>3205</v>
      </c>
      <c r="C243" s="1"/>
      <c r="D243" s="1"/>
      <c r="E243" s="1"/>
      <c r="F243" s="6"/>
      <c r="G243" s="7"/>
      <c r="H243" s="12"/>
      <c r="I243" s="11"/>
      <c r="J243" s="12"/>
      <c r="K243" s="11"/>
    </row>
    <row r="244" spans="1:11" ht="45">
      <c r="A244" s="1" t="s">
        <v>3220</v>
      </c>
      <c r="B244" s="1" t="s">
        <v>3221</v>
      </c>
      <c r="C244" s="1"/>
      <c r="D244" s="1"/>
      <c r="E244" s="1"/>
      <c r="F244" s="6"/>
      <c r="G244" s="7"/>
      <c r="H244" s="12"/>
      <c r="I244" s="11"/>
      <c r="J244" s="12"/>
      <c r="K244" s="11"/>
    </row>
    <row r="245" spans="1:11" ht="45">
      <c r="A245" s="1" t="s">
        <v>3223</v>
      </c>
      <c r="B245" s="1" t="s">
        <v>3224</v>
      </c>
      <c r="C245" s="1"/>
      <c r="D245" s="1"/>
      <c r="E245" s="1"/>
      <c r="F245" s="6"/>
      <c r="G245" s="7"/>
      <c r="H245" s="12"/>
      <c r="I245" s="11"/>
      <c r="J245" s="12"/>
      <c r="K245" s="11"/>
    </row>
    <row r="246" spans="1:11" ht="45">
      <c r="A246" s="1" t="s">
        <v>3225</v>
      </c>
      <c r="B246" s="1" t="s">
        <v>3226</v>
      </c>
      <c r="C246" s="1"/>
      <c r="D246" s="1"/>
      <c r="E246" s="1"/>
      <c r="F246" s="6"/>
      <c r="G246" s="7"/>
      <c r="H246" s="12"/>
      <c r="I246" s="11"/>
      <c r="J246" s="12"/>
      <c r="K246" s="11"/>
    </row>
    <row r="247" spans="1:11" ht="45">
      <c r="A247" s="1" t="s">
        <v>3279</v>
      </c>
      <c r="B247" s="1" t="s">
        <v>3280</v>
      </c>
      <c r="C247" s="1"/>
      <c r="D247" s="1"/>
      <c r="E247" s="1"/>
      <c r="F247" s="6"/>
      <c r="G247" s="7"/>
      <c r="H247" s="12"/>
      <c r="I247" s="11"/>
      <c r="J247" s="12"/>
      <c r="K247" s="11"/>
    </row>
    <row r="248" spans="1:11" ht="45">
      <c r="A248" s="1" t="s">
        <v>3288</v>
      </c>
      <c r="B248" s="1" t="s">
        <v>3289</v>
      </c>
      <c r="C248" s="1"/>
      <c r="D248" s="1"/>
      <c r="E248" s="1"/>
      <c r="F248" s="6"/>
      <c r="G248" s="7"/>
      <c r="H248" s="12"/>
      <c r="I248" s="11"/>
      <c r="J248" s="12"/>
      <c r="K248" s="11"/>
    </row>
    <row r="249" spans="1:11" ht="45">
      <c r="A249" s="1" t="s">
        <v>3307</v>
      </c>
      <c r="B249" s="1" t="s">
        <v>3308</v>
      </c>
      <c r="C249" s="1"/>
      <c r="D249" s="1"/>
      <c r="E249" s="1"/>
      <c r="F249" s="6"/>
      <c r="G249" s="7"/>
      <c r="H249" s="12"/>
      <c r="I249" s="11"/>
      <c r="J249" s="12"/>
      <c r="K249" s="11"/>
    </row>
    <row r="250" spans="1:11" ht="45">
      <c r="A250" s="1" t="s">
        <v>3314</v>
      </c>
      <c r="B250" s="1" t="s">
        <v>3315</v>
      </c>
      <c r="C250" s="1"/>
      <c r="D250" s="1"/>
      <c r="E250" s="1"/>
      <c r="F250" s="6"/>
      <c r="G250" s="7"/>
      <c r="H250" s="12"/>
      <c r="I250" s="11"/>
      <c r="J250" s="12"/>
      <c r="K250" s="11"/>
    </row>
    <row r="251" spans="1:11" ht="60">
      <c r="A251" s="1" t="s">
        <v>2986</v>
      </c>
      <c r="B251" s="1" t="s">
        <v>3316</v>
      </c>
      <c r="C251" s="1"/>
      <c r="D251" s="1"/>
      <c r="E251" s="1"/>
      <c r="F251" s="6"/>
      <c r="G251" s="7"/>
      <c r="H251" s="12"/>
      <c r="I251" s="11"/>
      <c r="J251" s="12"/>
      <c r="K251" s="11"/>
    </row>
    <row r="252" spans="1:11" ht="30">
      <c r="A252" s="1" t="s">
        <v>3375</v>
      </c>
      <c r="B252" s="1" t="s">
        <v>3376</v>
      </c>
      <c r="C252" s="1"/>
      <c r="D252" s="1"/>
      <c r="E252" s="1"/>
      <c r="F252" s="6"/>
      <c r="G252" s="7"/>
      <c r="H252" s="12"/>
      <c r="I252" s="11"/>
      <c r="J252" s="12"/>
      <c r="K252" s="11"/>
    </row>
    <row r="253" spans="1:11" ht="60">
      <c r="A253" s="1" t="s">
        <v>3024</v>
      </c>
      <c r="B253" s="1" t="s">
        <v>3377</v>
      </c>
      <c r="C253" s="1"/>
      <c r="D253" s="1"/>
      <c r="E253" s="1"/>
      <c r="F253" s="6"/>
      <c r="G253" s="7"/>
      <c r="H253" s="12"/>
      <c r="I253" s="11"/>
      <c r="J253" s="12"/>
      <c r="K253" s="11"/>
    </row>
    <row r="254" spans="1:11" ht="75">
      <c r="A254" s="1" t="s">
        <v>3378</v>
      </c>
      <c r="B254" s="1" t="s">
        <v>3379</v>
      </c>
      <c r="C254" s="1"/>
      <c r="D254" s="1"/>
      <c r="E254" s="1"/>
      <c r="F254" s="6"/>
      <c r="G254" s="7"/>
      <c r="H254" s="12"/>
      <c r="I254" s="11"/>
      <c r="J254" s="12"/>
      <c r="K254" s="11"/>
    </row>
    <row r="255" spans="1:11" ht="75">
      <c r="A255" s="1" t="s">
        <v>3392</v>
      </c>
      <c r="B255" s="1" t="s">
        <v>3393</v>
      </c>
      <c r="C255" s="1"/>
      <c r="D255" s="1"/>
      <c r="E255" s="1"/>
      <c r="F255" s="6"/>
      <c r="G255" s="7"/>
      <c r="H255" s="12"/>
      <c r="I255" s="11"/>
      <c r="J255" s="12"/>
      <c r="K255" s="11"/>
    </row>
    <row r="256" spans="1:11" ht="45">
      <c r="A256" s="1" t="s">
        <v>3399</v>
      </c>
      <c r="B256" s="1" t="s">
        <v>3400</v>
      </c>
      <c r="C256" s="1"/>
      <c r="D256" s="1"/>
      <c r="E256" s="1"/>
      <c r="F256" s="6"/>
      <c r="G256" s="7"/>
      <c r="H256" s="12"/>
      <c r="I256" s="11"/>
      <c r="J256" s="12"/>
      <c r="K256" s="11"/>
    </row>
    <row r="257" spans="1:11" ht="90">
      <c r="A257" s="1" t="s">
        <v>3401</v>
      </c>
      <c r="B257" s="1" t="s">
        <v>3402</v>
      </c>
      <c r="C257" s="1"/>
      <c r="D257" s="1"/>
      <c r="E257" s="1"/>
      <c r="F257" s="6"/>
      <c r="G257" s="7"/>
      <c r="H257" s="12"/>
      <c r="I257" s="11"/>
      <c r="J257" s="12"/>
      <c r="K257" s="11"/>
    </row>
    <row r="258" spans="1:11" ht="75">
      <c r="A258" s="1" t="s">
        <v>3433</v>
      </c>
      <c r="B258" s="1" t="s">
        <v>3434</v>
      </c>
      <c r="C258" s="1"/>
      <c r="D258" s="1"/>
      <c r="E258" s="1"/>
      <c r="F258" s="6"/>
      <c r="G258" s="7"/>
      <c r="H258" s="12"/>
      <c r="I258" s="11"/>
      <c r="J258" s="12"/>
      <c r="K258" s="11"/>
    </row>
    <row r="259" spans="1:11" ht="135">
      <c r="A259" s="1" t="s">
        <v>3467</v>
      </c>
      <c r="B259" s="1" t="s">
        <v>3468</v>
      </c>
      <c r="C259" s="1" t="s">
        <v>3469</v>
      </c>
      <c r="D259" s="1" t="s">
        <v>3470</v>
      </c>
      <c r="E259" s="1" t="s">
        <v>3471</v>
      </c>
      <c r="F259" s="1"/>
      <c r="G259" s="7"/>
      <c r="H259" s="12"/>
      <c r="I259" s="11"/>
      <c r="J259" s="12"/>
      <c r="K259" s="11"/>
    </row>
    <row r="260" spans="1:11" ht="150">
      <c r="A260" s="1" t="s">
        <v>3467</v>
      </c>
      <c r="B260" s="1" t="s">
        <v>3468</v>
      </c>
      <c r="C260" s="1" t="s">
        <v>3469</v>
      </c>
      <c r="D260" s="1" t="s">
        <v>3470</v>
      </c>
      <c r="E260" s="1" t="s">
        <v>3472</v>
      </c>
      <c r="F260" s="1"/>
      <c r="G260" s="7"/>
      <c r="H260" s="12"/>
      <c r="I260" s="11"/>
      <c r="J260" s="12"/>
      <c r="K260" s="11"/>
    </row>
    <row r="261" spans="1:11" ht="30">
      <c r="A261" s="1" t="s">
        <v>3478</v>
      </c>
      <c r="B261" s="1" t="s">
        <v>3479</v>
      </c>
      <c r="C261" s="1"/>
      <c r="D261" s="1"/>
      <c r="E261" s="1"/>
      <c r="F261" s="6"/>
      <c r="G261" s="7"/>
      <c r="H261" s="12"/>
      <c r="I261" s="11"/>
      <c r="J261" s="12"/>
      <c r="K261" s="11"/>
    </row>
    <row r="262" spans="1:11" ht="30">
      <c r="A262" s="1" t="s">
        <v>3515</v>
      </c>
      <c r="B262" s="1" t="s">
        <v>3516</v>
      </c>
      <c r="C262" s="1"/>
      <c r="D262" s="1"/>
      <c r="E262" s="1"/>
      <c r="F262" s="6"/>
      <c r="G262" s="7"/>
      <c r="H262" s="12"/>
      <c r="I262" s="11"/>
      <c r="J262" s="12"/>
      <c r="K262" s="11"/>
    </row>
    <row r="263" spans="1:11" ht="60">
      <c r="A263" s="1" t="s">
        <v>3544</v>
      </c>
      <c r="B263" s="1" t="s">
        <v>3545</v>
      </c>
      <c r="C263" s="1"/>
      <c r="D263" s="1"/>
      <c r="E263" s="1"/>
      <c r="F263" s="6"/>
      <c r="G263" s="7"/>
      <c r="H263" s="12"/>
      <c r="I263" s="11"/>
      <c r="J263" s="12"/>
      <c r="K263" s="11"/>
    </row>
    <row r="264" spans="1:11" ht="45">
      <c r="A264" s="1" t="s">
        <v>3624</v>
      </c>
      <c r="B264" s="1" t="s">
        <v>3625</v>
      </c>
      <c r="C264" s="1"/>
      <c r="D264" s="1"/>
      <c r="E264" s="1"/>
      <c r="F264" s="6"/>
      <c r="G264" s="7"/>
      <c r="H264" s="12"/>
      <c r="I264" s="11"/>
      <c r="J264" s="12"/>
      <c r="K264" s="11"/>
    </row>
    <row r="265" spans="1:11" ht="45">
      <c r="A265" s="1" t="s">
        <v>3653</v>
      </c>
      <c r="B265" s="1" t="s">
        <v>3654</v>
      </c>
      <c r="C265" s="1"/>
      <c r="D265" s="1"/>
      <c r="E265" s="1"/>
      <c r="F265" s="6"/>
      <c r="G265" s="7"/>
      <c r="H265" s="12"/>
      <c r="I265" s="11"/>
      <c r="J265" s="12"/>
      <c r="K265" s="11"/>
    </row>
    <row r="266" spans="1:11" ht="45">
      <c r="A266" s="1" t="s">
        <v>3677</v>
      </c>
      <c r="B266" s="1" t="s">
        <v>3678</v>
      </c>
      <c r="C266" s="1"/>
      <c r="D266" s="1"/>
      <c r="E266" s="1"/>
      <c r="F266" s="6"/>
      <c r="G266" s="7"/>
      <c r="H266" s="12"/>
      <c r="I266" s="11"/>
      <c r="J266" s="12"/>
      <c r="K266" s="11"/>
    </row>
    <row r="267" spans="1:11" ht="135">
      <c r="A267" s="1" t="s">
        <v>3784</v>
      </c>
      <c r="B267" s="1" t="s">
        <v>3785</v>
      </c>
      <c r="C267" s="1" t="s">
        <v>3786</v>
      </c>
      <c r="D267" s="1" t="s">
        <v>3787</v>
      </c>
      <c r="E267" s="1" t="s">
        <v>3788</v>
      </c>
      <c r="F267" s="1"/>
      <c r="G267" s="7"/>
      <c r="H267" s="12"/>
      <c r="I267" s="11"/>
      <c r="J267" s="12"/>
      <c r="K267" s="11"/>
    </row>
    <row r="268" spans="1:11" ht="60">
      <c r="A268" s="1" t="s">
        <v>3826</v>
      </c>
      <c r="B268" s="1" t="s">
        <v>3827</v>
      </c>
      <c r="C268" s="1"/>
      <c r="D268" s="1"/>
      <c r="E268" s="1"/>
      <c r="F268" s="6"/>
      <c r="G268" s="7"/>
      <c r="H268" s="12"/>
      <c r="I268" s="11"/>
      <c r="J268" s="12"/>
      <c r="K268" s="11"/>
    </row>
    <row r="269" spans="1:11" ht="60">
      <c r="A269" s="1" t="s">
        <v>3677</v>
      </c>
      <c r="B269" s="1" t="s">
        <v>3851</v>
      </c>
      <c r="C269" s="1"/>
      <c r="D269" s="1"/>
      <c r="E269" s="1"/>
      <c r="F269" s="6"/>
      <c r="G269" s="7"/>
      <c r="H269" s="12"/>
      <c r="I269" s="11"/>
      <c r="J269" s="12"/>
      <c r="K269" s="11"/>
    </row>
    <row r="270" spans="1:11" ht="30">
      <c r="A270" s="1" t="s">
        <v>3865</v>
      </c>
      <c r="B270" s="1" t="s">
        <v>3866</v>
      </c>
      <c r="C270" s="1"/>
      <c r="D270" s="1"/>
      <c r="E270" s="1"/>
      <c r="F270" s="6"/>
      <c r="G270" s="7"/>
      <c r="H270" s="12"/>
      <c r="I270" s="11"/>
      <c r="J270" s="12"/>
      <c r="K270" s="11"/>
    </row>
    <row r="271" spans="1:11" ht="60">
      <c r="A271" s="1" t="s">
        <v>3867</v>
      </c>
      <c r="B271" s="1" t="s">
        <v>3868</v>
      </c>
      <c r="C271" s="1"/>
      <c r="D271" s="1"/>
      <c r="E271" s="1"/>
      <c r="F271" s="6"/>
      <c r="G271" s="7"/>
      <c r="H271" s="12"/>
      <c r="I271" s="11"/>
      <c r="J271" s="12"/>
      <c r="K271" s="11"/>
    </row>
    <row r="272" spans="1:11" ht="30">
      <c r="A272" s="1" t="s">
        <v>3874</v>
      </c>
      <c r="B272" s="1" t="s">
        <v>3875</v>
      </c>
      <c r="C272" s="1"/>
      <c r="D272" s="1"/>
      <c r="E272" s="1"/>
      <c r="F272" s="6"/>
      <c r="G272" s="7"/>
      <c r="H272" s="12"/>
      <c r="I272" s="11"/>
      <c r="J272" s="12"/>
      <c r="K272" s="11"/>
    </row>
    <row r="273" spans="1:11" ht="30">
      <c r="A273" s="1" t="s">
        <v>3515</v>
      </c>
      <c r="B273" s="1" t="s">
        <v>3881</v>
      </c>
      <c r="C273" s="1"/>
      <c r="D273" s="1"/>
      <c r="E273" s="1"/>
      <c r="F273" s="6"/>
      <c r="G273" s="7"/>
      <c r="H273" s="12"/>
      <c r="I273" s="11"/>
      <c r="J273" s="12"/>
      <c r="K273" s="11"/>
    </row>
    <row r="274" spans="1:11" ht="45">
      <c r="A274" s="1" t="s">
        <v>3917</v>
      </c>
      <c r="B274" s="1" t="s">
        <v>3918</v>
      </c>
      <c r="C274" s="1"/>
      <c r="D274" s="1"/>
      <c r="E274" s="1"/>
      <c r="F274" s="6"/>
      <c r="G274" s="7"/>
      <c r="H274" s="12"/>
      <c r="I274" s="11"/>
      <c r="J274" s="12"/>
      <c r="K274" s="11"/>
    </row>
    <row r="275" spans="1:11" ht="90">
      <c r="A275" s="1" t="s">
        <v>3919</v>
      </c>
      <c r="B275" s="1" t="s">
        <v>3920</v>
      </c>
      <c r="C275" s="1"/>
      <c r="D275" s="1"/>
      <c r="E275" s="1"/>
      <c r="F275" s="6"/>
      <c r="G275" s="7"/>
      <c r="H275" s="12"/>
      <c r="I275" s="11"/>
      <c r="J275" s="12"/>
      <c r="K275" s="11"/>
    </row>
    <row r="276" spans="1:11" ht="45">
      <c r="A276" s="1" t="s">
        <v>3937</v>
      </c>
      <c r="B276" s="1" t="s">
        <v>3938</v>
      </c>
      <c r="C276" s="1"/>
      <c r="D276" s="1"/>
      <c r="E276" s="1"/>
      <c r="F276" s="6"/>
      <c r="G276" s="7"/>
      <c r="H276" s="12"/>
      <c r="I276" s="11"/>
      <c r="J276" s="12"/>
      <c r="K276" s="11"/>
    </row>
    <row r="277" spans="1:11" ht="45">
      <c r="A277" s="1" t="s">
        <v>3939</v>
      </c>
      <c r="B277" s="1" t="s">
        <v>3940</v>
      </c>
      <c r="C277" s="1"/>
      <c r="D277" s="1"/>
      <c r="E277" s="1"/>
      <c r="F277" s="6"/>
      <c r="G277" s="7"/>
      <c r="H277" s="12"/>
      <c r="I277" s="11"/>
      <c r="J277" s="12"/>
      <c r="K277" s="11"/>
    </row>
    <row r="278" spans="1:11" ht="45">
      <c r="A278" s="1" t="s">
        <v>3966</v>
      </c>
      <c r="B278" s="1" t="s">
        <v>3967</v>
      </c>
      <c r="C278" s="1"/>
      <c r="D278" s="1"/>
      <c r="E278" s="1"/>
      <c r="F278" s="6"/>
      <c r="G278" s="7"/>
      <c r="H278" s="12"/>
      <c r="I278" s="11"/>
      <c r="J278" s="12"/>
      <c r="K278" s="11"/>
    </row>
    <row r="279" spans="1:11" ht="30">
      <c r="A279" s="1" t="s">
        <v>3968</v>
      </c>
      <c r="B279" s="1" t="s">
        <v>3969</v>
      </c>
      <c r="C279" s="1"/>
      <c r="D279" s="1"/>
      <c r="E279" s="1"/>
      <c r="F279" s="6"/>
      <c r="G279" s="7"/>
      <c r="H279" s="12"/>
      <c r="I279" s="11"/>
      <c r="J279" s="12"/>
      <c r="K279" s="11"/>
    </row>
    <row r="280" spans="1:11" ht="60">
      <c r="A280" s="1" t="s">
        <v>3970</v>
      </c>
      <c r="B280" s="1" t="s">
        <v>3971</v>
      </c>
      <c r="C280" s="1"/>
      <c r="D280" s="1"/>
      <c r="E280" s="1"/>
      <c r="F280" s="6"/>
      <c r="G280" s="7"/>
      <c r="H280" s="12"/>
      <c r="I280" s="11"/>
      <c r="J280" s="12"/>
      <c r="K280" s="11"/>
    </row>
    <row r="281" spans="1:11" ht="75">
      <c r="A281" s="1" t="s">
        <v>3972</v>
      </c>
      <c r="B281" s="1" t="s">
        <v>3973</v>
      </c>
      <c r="C281" s="1"/>
      <c r="D281" s="1"/>
      <c r="E281" s="1"/>
      <c r="F281" s="6"/>
      <c r="G281" s="7"/>
      <c r="H281" s="12"/>
      <c r="I281" s="11"/>
      <c r="J281" s="12"/>
      <c r="K281" s="11"/>
    </row>
    <row r="282" spans="1:11" ht="60">
      <c r="A282" s="1" t="s">
        <v>3979</v>
      </c>
      <c r="B282" s="1" t="s">
        <v>3980</v>
      </c>
      <c r="C282" s="1"/>
      <c r="D282" s="1"/>
      <c r="E282" s="1"/>
      <c r="F282" s="6"/>
      <c r="G282" s="7"/>
      <c r="H282" s="12"/>
      <c r="I282" s="11"/>
      <c r="J282" s="12"/>
      <c r="K282" s="11"/>
    </row>
    <row r="283" spans="1:11" ht="45">
      <c r="A283" s="1" t="s">
        <v>4026</v>
      </c>
      <c r="B283" s="1" t="s">
        <v>4027</v>
      </c>
      <c r="C283" s="1"/>
      <c r="D283" s="1"/>
      <c r="E283" s="1"/>
      <c r="F283" s="6"/>
      <c r="G283" s="7"/>
      <c r="H283" s="12"/>
      <c r="I283" s="11"/>
      <c r="J283" s="12"/>
      <c r="K283" s="11"/>
    </row>
    <row r="284" spans="1:11" ht="30">
      <c r="A284" s="1" t="s">
        <v>4028</v>
      </c>
      <c r="B284" s="1" t="s">
        <v>4029</v>
      </c>
      <c r="C284" s="1"/>
      <c r="D284" s="1"/>
      <c r="E284" s="1"/>
      <c r="F284" s="6"/>
      <c r="G284" s="7"/>
      <c r="H284" s="12"/>
      <c r="I284" s="11"/>
      <c r="J284" s="12"/>
      <c r="K284" s="11"/>
    </row>
    <row r="285" spans="1:11" ht="90">
      <c r="A285" s="1" t="s">
        <v>3972</v>
      </c>
      <c r="B285" s="1" t="s">
        <v>4040</v>
      </c>
      <c r="C285" s="1"/>
      <c r="D285" s="1"/>
      <c r="E285" s="1"/>
      <c r="F285" s="6"/>
      <c r="G285" s="7"/>
      <c r="H285" s="12"/>
      <c r="I285" s="11"/>
      <c r="J285" s="12"/>
      <c r="K285" s="11"/>
    </row>
    <row r="286" spans="1:11" ht="45">
      <c r="A286" s="1" t="s">
        <v>4094</v>
      </c>
      <c r="B286" s="1" t="s">
        <v>4095</v>
      </c>
      <c r="C286" s="1"/>
      <c r="D286" s="1"/>
      <c r="E286" s="1"/>
      <c r="F286" s="6"/>
      <c r="G286" s="7"/>
      <c r="H286" s="12"/>
      <c r="I286" s="11"/>
      <c r="J286" s="12"/>
      <c r="K286" s="11"/>
    </row>
    <row r="287" spans="1:11" ht="60">
      <c r="A287" s="1" t="s">
        <v>3867</v>
      </c>
      <c r="B287" s="1" t="s">
        <v>4101</v>
      </c>
      <c r="C287" s="1"/>
      <c r="D287" s="1"/>
      <c r="E287" s="1"/>
      <c r="F287" s="6"/>
      <c r="G287" s="7"/>
      <c r="H287" s="12"/>
      <c r="I287" s="11"/>
      <c r="J287" s="12"/>
      <c r="K287" s="11"/>
    </row>
    <row r="288" spans="1:11" ht="45">
      <c r="A288" s="1" t="s">
        <v>4107</v>
      </c>
      <c r="B288" s="1" t="s">
        <v>4108</v>
      </c>
      <c r="C288" s="1"/>
      <c r="D288" s="1"/>
      <c r="E288" s="1"/>
      <c r="F288" s="6"/>
      <c r="G288" s="7"/>
      <c r="H288" s="12"/>
      <c r="I288" s="11"/>
      <c r="J288" s="12"/>
      <c r="K288" s="11"/>
    </row>
    <row r="289" spans="1:11" ht="45">
      <c r="A289" s="1" t="s">
        <v>4115</v>
      </c>
      <c r="B289" s="1" t="s">
        <v>4116</v>
      </c>
      <c r="C289" s="1"/>
      <c r="D289" s="1"/>
      <c r="E289" s="1"/>
      <c r="F289" s="6"/>
      <c r="G289" s="7"/>
      <c r="H289" s="12"/>
      <c r="I289" s="11"/>
      <c r="J289" s="12"/>
      <c r="K289" s="11"/>
    </row>
    <row r="290" spans="1:11" ht="45">
      <c r="A290" s="1" t="s">
        <v>3865</v>
      </c>
      <c r="B290" s="1" t="s">
        <v>4122</v>
      </c>
      <c r="C290" s="1"/>
      <c r="D290" s="1"/>
      <c r="E290" s="1"/>
      <c r="F290" s="6"/>
      <c r="G290" s="7"/>
      <c r="H290" s="12"/>
      <c r="I290" s="11"/>
      <c r="J290" s="12"/>
      <c r="K290" s="11"/>
    </row>
    <row r="291" spans="1:11" ht="45">
      <c r="A291" s="1" t="s">
        <v>4123</v>
      </c>
      <c r="B291" s="1" t="s">
        <v>4124</v>
      </c>
      <c r="C291" s="1"/>
      <c r="D291" s="1"/>
      <c r="E291" s="1"/>
      <c r="F291" s="6"/>
      <c r="G291" s="7"/>
      <c r="H291" s="12"/>
      <c r="I291" s="11"/>
      <c r="J291" s="12"/>
      <c r="K291" s="11"/>
    </row>
    <row r="292" spans="1:11" ht="135">
      <c r="A292" s="1" t="s">
        <v>4150</v>
      </c>
      <c r="B292" s="1" t="s">
        <v>4151</v>
      </c>
      <c r="C292" s="1" t="s">
        <v>4152</v>
      </c>
      <c r="D292" s="1" t="s">
        <v>4153</v>
      </c>
      <c r="E292" s="1" t="s">
        <v>4154</v>
      </c>
      <c r="F292" s="1"/>
      <c r="G292" s="7"/>
      <c r="H292" s="12"/>
      <c r="I292" s="11"/>
      <c r="J292" s="12"/>
      <c r="K292" s="11"/>
    </row>
    <row r="293" spans="1:11" ht="45">
      <c r="A293" s="1" t="s">
        <v>4160</v>
      </c>
      <c r="B293" s="1" t="s">
        <v>4161</v>
      </c>
      <c r="C293" s="1"/>
      <c r="D293" s="1"/>
      <c r="E293" s="1"/>
      <c r="F293" s="6"/>
      <c r="G293" s="7"/>
      <c r="H293" s="12"/>
      <c r="I293" s="11"/>
      <c r="J293" s="12"/>
      <c r="K293" s="11"/>
    </row>
    <row r="294" spans="1:11" ht="45">
      <c r="A294" s="1" t="s">
        <v>4162</v>
      </c>
      <c r="B294" s="1" t="s">
        <v>4163</v>
      </c>
      <c r="C294" s="1"/>
      <c r="D294" s="1"/>
      <c r="E294" s="1"/>
      <c r="F294" s="6"/>
      <c r="G294" s="7"/>
      <c r="H294" s="12"/>
      <c r="I294" s="11"/>
      <c r="J294" s="12"/>
      <c r="K294" s="11"/>
    </row>
    <row r="295" spans="1:11" ht="60">
      <c r="A295" s="1" t="s">
        <v>4190</v>
      </c>
      <c r="B295" s="1" t="s">
        <v>4191</v>
      </c>
      <c r="C295" s="1"/>
      <c r="D295" s="1"/>
      <c r="E295" s="1"/>
      <c r="F295" s="6"/>
      <c r="G295" s="7"/>
      <c r="H295" s="12"/>
      <c r="I295" s="11"/>
      <c r="J295" s="12"/>
      <c r="K295" s="11"/>
    </row>
    <row r="296" spans="1:11" ht="45">
      <c r="A296" s="1" t="s">
        <v>4213</v>
      </c>
      <c r="B296" s="1" t="s">
        <v>4214</v>
      </c>
      <c r="C296" s="1"/>
      <c r="D296" s="1"/>
      <c r="E296" s="1"/>
      <c r="F296" s="6"/>
      <c r="G296" s="7"/>
      <c r="H296" s="12"/>
      <c r="I296" s="11"/>
      <c r="J296" s="12"/>
      <c r="K296" s="11"/>
    </row>
    <row r="297" spans="1:11" ht="75">
      <c r="A297" s="1" t="s">
        <v>4225</v>
      </c>
      <c r="B297" s="1" t="s">
        <v>4226</v>
      </c>
      <c r="C297" s="1"/>
      <c r="D297" s="1"/>
      <c r="E297" s="1"/>
      <c r="F297" s="6"/>
      <c r="G297" s="7"/>
      <c r="H297" s="12"/>
      <c r="I297" s="11"/>
      <c r="J297" s="12"/>
      <c r="K297" s="11"/>
    </row>
    <row r="298" spans="1:11" ht="30">
      <c r="A298" s="1" t="s">
        <v>4257</v>
      </c>
      <c r="B298" s="1" t="s">
        <v>4258</v>
      </c>
      <c r="C298" s="1"/>
      <c r="D298" s="1"/>
      <c r="E298" s="1"/>
      <c r="F298" s="6"/>
      <c r="G298" s="7"/>
      <c r="H298" s="12"/>
      <c r="I298" s="11"/>
      <c r="J298" s="12"/>
      <c r="K298" s="11"/>
    </row>
    <row r="299" spans="1:11" ht="30">
      <c r="A299" s="1" t="s">
        <v>4284</v>
      </c>
      <c r="B299" s="1" t="s">
        <v>4285</v>
      </c>
      <c r="C299" s="1"/>
      <c r="D299" s="1"/>
      <c r="E299" s="1"/>
      <c r="F299" s="6"/>
      <c r="G299" s="7"/>
      <c r="H299" s="12"/>
      <c r="I299" s="11"/>
      <c r="J299" s="12"/>
      <c r="K299" s="11"/>
    </row>
    <row r="300" spans="1:11" ht="45">
      <c r="A300" s="1" t="s">
        <v>3966</v>
      </c>
      <c r="B300" s="1" t="s">
        <v>4286</v>
      </c>
      <c r="C300" s="1"/>
      <c r="D300" s="1"/>
      <c r="E300" s="1"/>
      <c r="F300" s="6"/>
      <c r="G300" s="7"/>
      <c r="H300" s="12"/>
      <c r="I300" s="11"/>
      <c r="J300" s="12"/>
      <c r="K300" s="11"/>
    </row>
    <row r="301" spans="1:11" ht="45">
      <c r="A301" s="1" t="s">
        <v>4287</v>
      </c>
      <c r="B301" s="1" t="s">
        <v>4288</v>
      </c>
      <c r="C301" s="1"/>
      <c r="D301" s="1"/>
      <c r="E301" s="1"/>
      <c r="F301" s="6"/>
      <c r="G301" s="7"/>
      <c r="H301" s="12"/>
      <c r="I301" s="11"/>
      <c r="J301" s="12"/>
      <c r="K301" s="11"/>
    </row>
    <row r="302" spans="1:11" ht="75">
      <c r="A302" s="1" t="s">
        <v>4314</v>
      </c>
      <c r="B302" s="1" t="s">
        <v>4315</v>
      </c>
      <c r="C302" s="1"/>
      <c r="D302" s="1"/>
      <c r="E302" s="1"/>
      <c r="F302" s="6"/>
      <c r="G302" s="7"/>
      <c r="H302" s="12"/>
      <c r="I302" s="11"/>
      <c r="J302" s="12"/>
      <c r="K302" s="11"/>
    </row>
    <row r="303" spans="1:11" ht="30">
      <c r="A303" s="1" t="s">
        <v>4316</v>
      </c>
      <c r="B303" s="1" t="s">
        <v>4317</v>
      </c>
      <c r="C303" s="1"/>
      <c r="D303" s="1"/>
      <c r="E303" s="1"/>
      <c r="F303" s="6"/>
      <c r="G303" s="7"/>
      <c r="H303" s="12"/>
      <c r="I303" s="11"/>
      <c r="J303" s="12"/>
      <c r="K303" s="11"/>
    </row>
    <row r="304" spans="1:11" ht="45">
      <c r="A304" s="1" t="s">
        <v>4328</v>
      </c>
      <c r="B304" s="1" t="s">
        <v>4329</v>
      </c>
      <c r="C304" s="1"/>
      <c r="D304" s="1"/>
      <c r="E304" s="1"/>
      <c r="F304" s="6"/>
      <c r="G304" s="7"/>
      <c r="H304" s="12"/>
      <c r="I304" s="11"/>
      <c r="J304" s="12"/>
      <c r="K304" s="11"/>
    </row>
    <row r="305" spans="1:11" ht="30">
      <c r="A305" s="1" t="s">
        <v>4284</v>
      </c>
      <c r="B305" s="1" t="s">
        <v>4355</v>
      </c>
      <c r="C305" s="1"/>
      <c r="D305" s="1"/>
      <c r="E305" s="1"/>
      <c r="F305" s="6"/>
      <c r="G305" s="7"/>
      <c r="H305" s="12"/>
      <c r="I305" s="11"/>
      <c r="J305" s="12"/>
      <c r="K305" s="11"/>
    </row>
    <row r="306" spans="1:11" ht="60">
      <c r="A306" s="1" t="s">
        <v>4362</v>
      </c>
      <c r="B306" s="1" t="s">
        <v>4363</v>
      </c>
      <c r="C306" s="1"/>
      <c r="D306" s="1"/>
      <c r="E306" s="1"/>
      <c r="F306" s="6"/>
      <c r="G306" s="7"/>
      <c r="H306" s="12"/>
      <c r="I306" s="11"/>
      <c r="J306" s="12"/>
      <c r="K306" s="11"/>
    </row>
    <row r="307" spans="1:11" ht="60">
      <c r="A307" s="1" t="s">
        <v>4405</v>
      </c>
      <c r="B307" s="1" t="s">
        <v>4406</v>
      </c>
      <c r="C307" s="1"/>
      <c r="D307" s="1"/>
      <c r="E307" s="1"/>
      <c r="F307" s="6"/>
      <c r="G307" s="7"/>
      <c r="H307" s="12"/>
      <c r="I307" s="11"/>
      <c r="J307" s="12"/>
      <c r="K307" s="11"/>
    </row>
    <row r="308" spans="1:11" ht="45">
      <c r="A308" s="1" t="s">
        <v>4417</v>
      </c>
      <c r="B308" s="1" t="s">
        <v>4418</v>
      </c>
      <c r="C308" s="1"/>
      <c r="D308" s="1"/>
      <c r="E308" s="1"/>
      <c r="F308" s="6"/>
      <c r="G308" s="7"/>
      <c r="H308" s="12"/>
      <c r="I308" s="11"/>
      <c r="J308" s="12"/>
      <c r="K308" s="11"/>
    </row>
    <row r="309" spans="1:11" ht="60">
      <c r="A309" s="1" t="s">
        <v>4424</v>
      </c>
      <c r="B309" s="1" t="s">
        <v>4425</v>
      </c>
      <c r="C309" s="1"/>
      <c r="D309" s="1"/>
      <c r="E309" s="1"/>
      <c r="F309" s="6"/>
      <c r="G309" s="7"/>
      <c r="H309" s="12"/>
      <c r="I309" s="11"/>
      <c r="J309" s="12"/>
      <c r="K309" s="11"/>
    </row>
    <row r="310" spans="1:11" ht="30">
      <c r="A310" s="1" t="s">
        <v>4431</v>
      </c>
      <c r="B310" s="1" t="s">
        <v>4432</v>
      </c>
      <c r="C310" s="1"/>
      <c r="D310" s="1"/>
      <c r="E310" s="1"/>
      <c r="F310" s="6"/>
      <c r="G310" s="7"/>
      <c r="H310" s="12"/>
      <c r="I310" s="11"/>
      <c r="J310" s="12"/>
      <c r="K310" s="11"/>
    </row>
    <row r="311" spans="1:11" ht="60">
      <c r="A311" s="1" t="s">
        <v>4444</v>
      </c>
      <c r="B311" s="1" t="s">
        <v>4445</v>
      </c>
      <c r="C311" s="1"/>
      <c r="D311" s="1"/>
      <c r="E311" s="1"/>
      <c r="F311" s="6"/>
      <c r="G311" s="7"/>
      <c r="H311" s="12"/>
      <c r="I311" s="11"/>
      <c r="J311" s="12"/>
      <c r="K311" s="11"/>
    </row>
    <row r="312" spans="1:11" ht="30">
      <c r="A312" s="1" t="s">
        <v>4431</v>
      </c>
      <c r="B312" s="1" t="s">
        <v>4490</v>
      </c>
      <c r="C312" s="1"/>
      <c r="D312" s="1"/>
      <c r="E312" s="1"/>
      <c r="F312" s="6"/>
      <c r="G312" s="7"/>
      <c r="H312" s="12"/>
      <c r="I312" s="11"/>
      <c r="J312" s="12"/>
      <c r="K312" s="11"/>
    </row>
    <row r="313" spans="1:11" ht="75">
      <c r="A313" s="1" t="s">
        <v>4225</v>
      </c>
      <c r="B313" s="1" t="s">
        <v>4491</v>
      </c>
      <c r="C313" s="1"/>
      <c r="D313" s="1"/>
      <c r="E313" s="1"/>
      <c r="F313" s="6"/>
      <c r="G313" s="7"/>
      <c r="H313" s="12"/>
      <c r="I313" s="11"/>
      <c r="J313" s="12"/>
      <c r="K313" s="11"/>
    </row>
    <row r="314" spans="1:11" ht="45">
      <c r="A314" s="1" t="s">
        <v>4492</v>
      </c>
      <c r="B314" s="1" t="s">
        <v>4493</v>
      </c>
      <c r="C314" s="1"/>
      <c r="D314" s="1"/>
      <c r="E314" s="1"/>
      <c r="F314" s="6"/>
      <c r="G314" s="7"/>
      <c r="H314" s="12"/>
      <c r="I314" s="11"/>
      <c r="J314" s="12"/>
      <c r="K314" s="11"/>
    </row>
    <row r="315" spans="1:11" ht="45">
      <c r="A315" s="1" t="s">
        <v>4499</v>
      </c>
      <c r="B315" s="1" t="s">
        <v>4500</v>
      </c>
      <c r="C315" s="1"/>
      <c r="D315" s="1"/>
      <c r="E315" s="1"/>
      <c r="F315" s="6"/>
      <c r="G315" s="7"/>
      <c r="H315" s="12"/>
      <c r="I315" s="11"/>
      <c r="J315" s="12"/>
      <c r="K315" s="11"/>
    </row>
    <row r="316" spans="1:11" ht="45">
      <c r="A316" s="1" t="s">
        <v>4511</v>
      </c>
      <c r="B316" s="1" t="s">
        <v>4512</v>
      </c>
      <c r="C316" s="1"/>
      <c r="D316" s="1"/>
      <c r="E316" s="1"/>
      <c r="F316" s="6"/>
      <c r="G316" s="7"/>
      <c r="H316" s="12"/>
      <c r="I316" s="11"/>
      <c r="J316" s="12"/>
      <c r="K316" s="11"/>
    </row>
    <row r="317" spans="1:11" ht="30">
      <c r="A317" s="1" t="s">
        <v>4519</v>
      </c>
      <c r="B317" s="1" t="s">
        <v>4520</v>
      </c>
      <c r="C317" s="1"/>
      <c r="D317" s="1"/>
      <c r="E317" s="1"/>
      <c r="F317" s="6"/>
      <c r="G317" s="7"/>
      <c r="H317" s="12"/>
      <c r="I317" s="11"/>
      <c r="J317" s="12"/>
      <c r="K317" s="11"/>
    </row>
    <row r="318" spans="1:11" ht="45">
      <c r="A318" s="1" t="s">
        <v>4535</v>
      </c>
      <c r="B318" s="1" t="s">
        <v>4536</v>
      </c>
      <c r="C318" s="1"/>
      <c r="D318" s="1"/>
      <c r="E318" s="1"/>
      <c r="F318" s="6"/>
      <c r="G318" s="7"/>
      <c r="H318" s="12"/>
      <c r="I318" s="11"/>
      <c r="J318" s="12"/>
      <c r="K318" s="11"/>
    </row>
    <row r="319" spans="1:11" ht="30">
      <c r="A319" s="1" t="s">
        <v>4537</v>
      </c>
      <c r="B319" s="1" t="s">
        <v>4538</v>
      </c>
      <c r="C319" s="1"/>
      <c r="D319" s="1"/>
      <c r="E319" s="1"/>
      <c r="F319" s="6"/>
      <c r="G319" s="7"/>
      <c r="H319" s="12"/>
      <c r="I319" s="11"/>
      <c r="J319" s="12"/>
      <c r="K319" s="11"/>
    </row>
    <row r="320" spans="1:11" ht="60">
      <c r="A320" s="1" t="s">
        <v>4539</v>
      </c>
      <c r="B320" s="1" t="s">
        <v>4540</v>
      </c>
      <c r="C320" s="1"/>
      <c r="D320" s="1"/>
      <c r="E320" s="1"/>
      <c r="F320" s="6"/>
      <c r="G320" s="7"/>
      <c r="H320" s="12"/>
      <c r="I320" s="11"/>
      <c r="J320" s="12"/>
      <c r="K320" s="11"/>
    </row>
    <row r="321" spans="1:11" ht="45">
      <c r="A321" s="1" t="s">
        <v>4590</v>
      </c>
      <c r="B321" s="1" t="s">
        <v>4591</v>
      </c>
      <c r="C321" s="1"/>
      <c r="D321" s="1"/>
      <c r="E321" s="1"/>
      <c r="F321" s="6"/>
      <c r="G321" s="7"/>
      <c r="H321" s="12"/>
      <c r="I321" s="11"/>
      <c r="J321" s="12"/>
      <c r="K321" s="11"/>
    </row>
    <row r="322" spans="1:11" ht="30">
      <c r="A322" s="1" t="s">
        <v>4598</v>
      </c>
      <c r="B322" s="1" t="s">
        <v>4599</v>
      </c>
      <c r="C322" s="1"/>
      <c r="D322" s="1"/>
      <c r="E322" s="1"/>
      <c r="F322" s="6"/>
      <c r="G322" s="7"/>
      <c r="H322" s="12"/>
      <c r="I322" s="11"/>
      <c r="J322" s="12"/>
      <c r="K322" s="11"/>
    </row>
    <row r="323" spans="1:11" ht="60">
      <c r="A323" s="1" t="s">
        <v>4190</v>
      </c>
      <c r="B323" s="1" t="s">
        <v>4600</v>
      </c>
      <c r="C323" s="1"/>
      <c r="D323" s="1"/>
      <c r="E323" s="1"/>
      <c r="F323" s="6"/>
      <c r="G323" s="7"/>
      <c r="H323" s="12"/>
      <c r="I323" s="11"/>
      <c r="J323" s="12"/>
      <c r="K323" s="11"/>
    </row>
    <row r="324" spans="1:11" ht="45">
      <c r="A324" s="1" t="s">
        <v>4601</v>
      </c>
      <c r="B324" s="1" t="s">
        <v>4602</v>
      </c>
      <c r="C324" s="1"/>
      <c r="D324" s="1"/>
      <c r="E324" s="1"/>
      <c r="F324" s="6"/>
      <c r="G324" s="7"/>
      <c r="H324" s="12"/>
      <c r="I324" s="11"/>
      <c r="J324" s="12"/>
      <c r="K324" s="11"/>
    </row>
    <row r="325" spans="1:11" ht="135">
      <c r="A325" s="1" t="s">
        <v>4626</v>
      </c>
      <c r="B325" s="1" t="s">
        <v>4627</v>
      </c>
      <c r="C325" s="1" t="s">
        <v>4628</v>
      </c>
      <c r="D325" s="1" t="s">
        <v>4629</v>
      </c>
      <c r="E325" s="1" t="s">
        <v>4630</v>
      </c>
      <c r="F325" s="1"/>
      <c r="G325" s="7"/>
      <c r="H325" s="12"/>
      <c r="I325" s="11"/>
      <c r="J325" s="12"/>
      <c r="K325" s="11"/>
    </row>
    <row r="326" spans="1:11" ht="75">
      <c r="A326" s="1" t="s">
        <v>4637</v>
      </c>
      <c r="B326" s="1" t="s">
        <v>4638</v>
      </c>
      <c r="C326" s="1"/>
      <c r="D326" s="1"/>
      <c r="E326" s="1"/>
      <c r="F326" s="6"/>
      <c r="G326" s="7"/>
      <c r="H326" s="12"/>
      <c r="I326" s="11"/>
      <c r="J326" s="12"/>
      <c r="K326" s="11"/>
    </row>
    <row r="327" spans="1:11" ht="60">
      <c r="A327" s="1" t="s">
        <v>4639</v>
      </c>
      <c r="B327" s="1" t="s">
        <v>4640</v>
      </c>
      <c r="C327" s="1"/>
      <c r="D327" s="1"/>
      <c r="E327" s="1"/>
      <c r="F327" s="6"/>
      <c r="G327" s="7"/>
      <c r="H327" s="12"/>
      <c r="I327" s="11"/>
      <c r="J327" s="12"/>
      <c r="K327" s="11"/>
    </row>
    <row r="328" spans="1:11" ht="135">
      <c r="A328" s="1" t="s">
        <v>4657</v>
      </c>
      <c r="B328" s="1" t="s">
        <v>4658</v>
      </c>
      <c r="C328" s="1" t="s">
        <v>4659</v>
      </c>
      <c r="D328" s="1" t="s">
        <v>4660</v>
      </c>
      <c r="E328" s="1" t="s">
        <v>4661</v>
      </c>
      <c r="F328" s="1"/>
      <c r="G328" s="7"/>
      <c r="H328" s="12"/>
      <c r="I328" s="11"/>
      <c r="J328" s="12"/>
      <c r="K328" s="11"/>
    </row>
    <row r="329" spans="1:11" ht="60">
      <c r="A329" s="1" t="s">
        <v>4663</v>
      </c>
      <c r="B329" s="1" t="s">
        <v>4664</v>
      </c>
      <c r="C329" s="1"/>
      <c r="D329" s="1"/>
      <c r="E329" s="1"/>
      <c r="F329" s="6"/>
      <c r="G329" s="7"/>
      <c r="H329" s="12"/>
      <c r="I329" s="11"/>
      <c r="J329" s="12"/>
      <c r="K329" s="11"/>
    </row>
    <row r="330" spans="1:11" ht="30">
      <c r="A330" s="1" t="s">
        <v>4671</v>
      </c>
      <c r="B330" s="1" t="s">
        <v>4672</v>
      </c>
      <c r="C330" s="1"/>
      <c r="D330" s="1"/>
      <c r="E330" s="1"/>
      <c r="F330" s="6"/>
      <c r="G330" s="7"/>
      <c r="H330" s="12"/>
      <c r="I330" s="11"/>
      <c r="J330" s="12"/>
      <c r="K330" s="11"/>
    </row>
    <row r="331" spans="1:11" ht="30">
      <c r="A331" s="1" t="s">
        <v>4673</v>
      </c>
      <c r="B331" s="1" t="s">
        <v>4674</v>
      </c>
      <c r="C331" s="1"/>
      <c r="D331" s="1"/>
      <c r="E331" s="1"/>
      <c r="F331" s="6"/>
      <c r="G331" s="7"/>
      <c r="H331" s="12"/>
      <c r="I331" s="11"/>
      <c r="J331" s="12"/>
      <c r="K331" s="11"/>
    </row>
    <row r="332" spans="1:11" ht="30">
      <c r="A332" s="1" t="s">
        <v>4675</v>
      </c>
      <c r="B332" s="1" t="s">
        <v>4676</v>
      </c>
      <c r="C332" s="1"/>
      <c r="D332" s="1"/>
      <c r="E332" s="1"/>
      <c r="F332" s="6"/>
      <c r="G332" s="7"/>
      <c r="H332" s="12"/>
      <c r="I332" s="11"/>
      <c r="J332" s="12"/>
      <c r="K332" s="11"/>
    </row>
    <row r="333" spans="1:11" ht="30">
      <c r="A333" s="1" t="s">
        <v>4677</v>
      </c>
      <c r="B333" s="1" t="s">
        <v>4678</v>
      </c>
      <c r="C333" s="1"/>
      <c r="D333" s="1"/>
      <c r="E333" s="1"/>
      <c r="F333" s="6"/>
      <c r="G333" s="7"/>
      <c r="H333" s="12"/>
      <c r="I333" s="11"/>
      <c r="J333" s="12"/>
      <c r="K333" s="11"/>
    </row>
    <row r="334" spans="1:11" ht="45">
      <c r="A334" s="1" t="s">
        <v>4679</v>
      </c>
      <c r="B334" s="1" t="s">
        <v>4680</v>
      </c>
      <c r="C334" s="1"/>
      <c r="D334" s="1"/>
      <c r="E334" s="1"/>
      <c r="F334" s="6"/>
      <c r="G334" s="7"/>
      <c r="H334" s="12"/>
      <c r="I334" s="11"/>
      <c r="J334" s="12"/>
      <c r="K334" s="11"/>
    </row>
    <row r="335" spans="1:11" ht="45">
      <c r="A335" s="1" t="s">
        <v>4639</v>
      </c>
      <c r="B335" s="1" t="s">
        <v>4712</v>
      </c>
      <c r="C335" s="1"/>
      <c r="D335" s="1"/>
      <c r="E335" s="1"/>
      <c r="F335" s="6"/>
      <c r="G335" s="7"/>
      <c r="H335" s="12"/>
      <c r="I335" s="11"/>
      <c r="J335" s="12"/>
      <c r="K335" s="11"/>
    </row>
    <row r="336" spans="1:11" ht="30">
      <c r="A336" s="1" t="s">
        <v>4723</v>
      </c>
      <c r="B336" s="1" t="s">
        <v>4724</v>
      </c>
      <c r="C336" s="1"/>
      <c r="D336" s="1"/>
      <c r="E336" s="1"/>
      <c r="F336" s="6"/>
      <c r="G336" s="7"/>
      <c r="H336" s="12"/>
      <c r="I336" s="11"/>
      <c r="J336" s="12"/>
      <c r="K336" s="11"/>
    </row>
    <row r="337" spans="1:11" ht="60">
      <c r="A337" s="1" t="s">
        <v>4725</v>
      </c>
      <c r="B337" s="1" t="s">
        <v>4726</v>
      </c>
      <c r="C337" s="1"/>
      <c r="D337" s="1"/>
      <c r="E337" s="1"/>
      <c r="F337" s="6"/>
      <c r="G337" s="7"/>
      <c r="H337" s="12"/>
      <c r="I337" s="11"/>
      <c r="J337" s="12"/>
      <c r="K337" s="11"/>
    </row>
    <row r="338" spans="1:11" ht="75">
      <c r="A338" s="1" t="s">
        <v>4752</v>
      </c>
      <c r="B338" s="1" t="s">
        <v>4753</v>
      </c>
      <c r="C338" s="1"/>
      <c r="D338" s="1"/>
      <c r="E338" s="1"/>
      <c r="F338" s="6"/>
      <c r="G338" s="7"/>
      <c r="H338" s="12"/>
      <c r="I338" s="11"/>
      <c r="J338" s="12"/>
      <c r="K338" s="11"/>
    </row>
    <row r="339" spans="1:11" ht="75">
      <c r="A339" s="1" t="s">
        <v>4781</v>
      </c>
      <c r="B339" s="1" t="s">
        <v>4782</v>
      </c>
      <c r="C339" s="1"/>
      <c r="D339" s="1"/>
      <c r="E339" s="1"/>
      <c r="F339" s="6"/>
      <c r="G339" s="7"/>
      <c r="H339" s="12"/>
      <c r="I339" s="11"/>
      <c r="J339" s="12"/>
      <c r="K339" s="11"/>
    </row>
    <row r="340" spans="1:11" ht="30">
      <c r="A340" s="1" t="s">
        <v>4783</v>
      </c>
      <c r="B340" s="1" t="s">
        <v>4784</v>
      </c>
      <c r="C340" s="1"/>
      <c r="D340" s="1"/>
      <c r="E340" s="1"/>
      <c r="F340" s="6"/>
      <c r="G340" s="7"/>
      <c r="H340" s="12"/>
      <c r="I340" s="11"/>
      <c r="J340" s="12"/>
      <c r="K340" s="11"/>
    </row>
    <row r="341" spans="1:11" ht="45">
      <c r="A341" s="1" t="s">
        <v>4795</v>
      </c>
      <c r="B341" s="1" t="s">
        <v>4796</v>
      </c>
      <c r="C341" s="1"/>
      <c r="D341" s="1"/>
      <c r="E341" s="1"/>
      <c r="F341" s="6"/>
      <c r="G341" s="7"/>
      <c r="H341" s="12"/>
      <c r="I341" s="11"/>
      <c r="J341" s="12"/>
      <c r="K341" s="11"/>
    </row>
    <row r="342" spans="1:11" ht="60">
      <c r="A342" s="1" t="s">
        <v>4807</v>
      </c>
      <c r="B342" s="1" t="s">
        <v>4808</v>
      </c>
      <c r="C342" s="1"/>
      <c r="D342" s="1"/>
      <c r="E342" s="1"/>
      <c r="F342" s="6"/>
      <c r="G342" s="7"/>
      <c r="H342" s="12"/>
      <c r="I342" s="11"/>
      <c r="J342" s="12"/>
      <c r="K342" s="11"/>
    </row>
    <row r="343" spans="1:11" ht="75">
      <c r="A343" s="1" t="s">
        <v>4809</v>
      </c>
      <c r="B343" s="1" t="s">
        <v>4810</v>
      </c>
      <c r="C343" s="1"/>
      <c r="D343" s="1"/>
      <c r="E343" s="1"/>
      <c r="F343" s="6"/>
      <c r="G343" s="7"/>
      <c r="H343" s="12"/>
      <c r="I343" s="11"/>
      <c r="J343" s="12"/>
      <c r="K343" s="11"/>
    </row>
    <row r="344" spans="1:11" ht="30">
      <c r="A344" s="1" t="s">
        <v>4816</v>
      </c>
      <c r="B344" s="1" t="s">
        <v>4817</v>
      </c>
      <c r="C344" s="1"/>
      <c r="D344" s="1"/>
      <c r="E344" s="1"/>
      <c r="F344" s="6"/>
      <c r="G344" s="7"/>
      <c r="H344" s="12"/>
      <c r="I344" s="11"/>
      <c r="J344" s="12"/>
      <c r="K344" s="11"/>
    </row>
    <row r="345" spans="1:11" ht="90">
      <c r="A345" s="1" t="s">
        <v>4818</v>
      </c>
      <c r="B345" s="1" t="s">
        <v>4819</v>
      </c>
      <c r="C345" s="1"/>
      <c r="D345" s="1"/>
      <c r="E345" s="1"/>
      <c r="F345" s="6"/>
      <c r="G345" s="7"/>
      <c r="H345" s="12"/>
      <c r="I345" s="11"/>
      <c r="J345" s="12"/>
      <c r="K345" s="11"/>
    </row>
    <row r="346" spans="1:11" ht="60">
      <c r="A346" s="1" t="s">
        <v>4820</v>
      </c>
      <c r="B346" s="1" t="s">
        <v>4821</v>
      </c>
      <c r="C346" s="1"/>
      <c r="D346" s="1"/>
      <c r="E346" s="1"/>
      <c r="F346" s="6"/>
      <c r="G346" s="7"/>
      <c r="H346" s="12"/>
      <c r="I346" s="11"/>
      <c r="J346" s="12"/>
      <c r="K346" s="11"/>
    </row>
    <row r="347" spans="1:11" ht="45">
      <c r="A347" s="1" t="s">
        <v>4160</v>
      </c>
      <c r="B347" s="1" t="s">
        <v>4853</v>
      </c>
      <c r="C347" s="1"/>
      <c r="D347" s="1"/>
      <c r="E347" s="1"/>
      <c r="F347" s="6"/>
      <c r="G347" s="7"/>
      <c r="H347" s="12"/>
      <c r="I347" s="11"/>
      <c r="J347" s="12"/>
      <c r="K347" s="11"/>
    </row>
    <row r="348" spans="1:11" ht="30">
      <c r="A348" s="1" t="s">
        <v>4874</v>
      </c>
      <c r="B348" s="1" t="s">
        <v>4875</v>
      </c>
      <c r="C348" s="1"/>
      <c r="D348" s="1"/>
      <c r="E348" s="1"/>
      <c r="F348" s="6"/>
      <c r="G348" s="7"/>
      <c r="H348" s="12"/>
      <c r="I348" s="11"/>
      <c r="J348" s="12"/>
      <c r="K348" s="11"/>
    </row>
    <row r="349" spans="1:11" ht="45">
      <c r="A349" s="1" t="s">
        <v>4876</v>
      </c>
      <c r="B349" s="1" t="s">
        <v>4877</v>
      </c>
      <c r="C349" s="1"/>
      <c r="D349" s="1"/>
      <c r="E349" s="1"/>
      <c r="F349" s="6"/>
      <c r="G349" s="7"/>
      <c r="H349" s="12"/>
      <c r="I349" s="11"/>
      <c r="J349" s="12"/>
      <c r="K349" s="11"/>
    </row>
    <row r="350" spans="1:11" ht="30">
      <c r="A350" s="1" t="s">
        <v>4878</v>
      </c>
      <c r="B350" s="1" t="s">
        <v>4879</v>
      </c>
      <c r="C350" s="1"/>
      <c r="D350" s="1"/>
      <c r="E350" s="1"/>
      <c r="F350" s="6"/>
      <c r="G350" s="7"/>
      <c r="H350" s="12"/>
      <c r="I350" s="11"/>
      <c r="J350" s="12"/>
      <c r="K350" s="11"/>
    </row>
    <row r="351" spans="1:11" ht="60">
      <c r="A351" s="1" t="s">
        <v>4880</v>
      </c>
      <c r="B351" s="1" t="s">
        <v>4881</v>
      </c>
      <c r="C351" s="1"/>
      <c r="D351" s="1"/>
      <c r="E351" s="1"/>
      <c r="F351" s="6"/>
      <c r="G351" s="7"/>
      <c r="H351" s="12"/>
      <c r="I351" s="11"/>
      <c r="J351" s="12"/>
      <c r="K351" s="11"/>
    </row>
    <row r="352" spans="1:11" ht="60">
      <c r="A352" s="1" t="s">
        <v>4882</v>
      </c>
      <c r="B352" s="1" t="s">
        <v>4883</v>
      </c>
      <c r="C352" s="1"/>
      <c r="D352" s="1"/>
      <c r="E352" s="1"/>
      <c r="F352" s="6"/>
      <c r="G352" s="7"/>
      <c r="H352" s="12"/>
      <c r="I352" s="11"/>
      <c r="J352" s="12"/>
      <c r="K352" s="11"/>
    </row>
    <row r="353" spans="1:11" ht="30">
      <c r="A353" s="1" t="s">
        <v>4904</v>
      </c>
      <c r="B353" s="1" t="s">
        <v>4905</v>
      </c>
      <c r="C353" s="1"/>
      <c r="D353" s="1"/>
      <c r="E353" s="1"/>
      <c r="F353" s="6"/>
      <c r="G353" s="7"/>
      <c r="H353" s="12"/>
      <c r="I353" s="11"/>
      <c r="J353" s="12"/>
      <c r="K353" s="11"/>
    </row>
    <row r="354" spans="1:11" ht="45">
      <c r="A354" s="1" t="s">
        <v>4926</v>
      </c>
      <c r="B354" s="1" t="s">
        <v>4927</v>
      </c>
      <c r="C354" s="1"/>
      <c r="D354" s="1"/>
      <c r="E354" s="1"/>
      <c r="F354" s="6"/>
      <c r="G354" s="7"/>
      <c r="H354" s="12"/>
      <c r="I354" s="11"/>
      <c r="J354" s="12"/>
      <c r="K354" s="11"/>
    </row>
    <row r="355" spans="1:11" ht="75">
      <c r="A355" s="1" t="s">
        <v>4947</v>
      </c>
      <c r="B355" s="1" t="s">
        <v>4948</v>
      </c>
      <c r="C355" s="1"/>
      <c r="D355" s="1"/>
      <c r="E355" s="1"/>
      <c r="F355" s="6"/>
      <c r="G355" s="7"/>
      <c r="H355" s="12"/>
      <c r="I355" s="11"/>
      <c r="J355" s="12"/>
      <c r="K355" s="11"/>
    </row>
    <row r="356" spans="1:11" ht="30">
      <c r="A356" s="1" t="s">
        <v>4955</v>
      </c>
      <c r="B356" s="1" t="s">
        <v>4956</v>
      </c>
      <c r="C356" s="1"/>
      <c r="D356" s="1"/>
      <c r="E356" s="1"/>
      <c r="F356" s="6"/>
      <c r="G356" s="7"/>
      <c r="H356" s="12"/>
      <c r="I356" s="11"/>
      <c r="J356" s="12"/>
      <c r="K356" s="11"/>
    </row>
    <row r="357" spans="1:11" ht="45">
      <c r="A357" s="1" t="s">
        <v>4969</v>
      </c>
      <c r="B357" s="1" t="s">
        <v>4970</v>
      </c>
      <c r="C357" s="1"/>
      <c r="D357" s="1"/>
      <c r="E357" s="1"/>
      <c r="F357" s="6"/>
      <c r="G357" s="7"/>
      <c r="H357" s="12"/>
      <c r="I357" s="11"/>
      <c r="J357" s="12"/>
      <c r="K357" s="11"/>
    </row>
    <row r="358" spans="1:11" ht="60">
      <c r="A358" s="1" t="s">
        <v>4996</v>
      </c>
      <c r="B358" s="1" t="s">
        <v>4997</v>
      </c>
      <c r="C358" s="1"/>
      <c r="D358" s="1"/>
      <c r="E358" s="1"/>
      <c r="F358" s="6"/>
      <c r="G358" s="7"/>
      <c r="H358" s="12"/>
      <c r="I358" s="11"/>
      <c r="J358" s="12"/>
      <c r="K358" s="11"/>
    </row>
    <row r="359" spans="1:11" ht="75">
      <c r="A359" s="1" t="s">
        <v>4998</v>
      </c>
      <c r="B359" s="1" t="s">
        <v>4999</v>
      </c>
      <c r="C359" s="1"/>
      <c r="D359" s="1"/>
      <c r="E359" s="1"/>
      <c r="F359" s="6"/>
      <c r="G359" s="7"/>
      <c r="H359" s="12"/>
      <c r="I359" s="11"/>
      <c r="J359" s="12"/>
      <c r="K359" s="11"/>
    </row>
    <row r="360" spans="1:11" ht="30">
      <c r="A360" s="1" t="s">
        <v>5070</v>
      </c>
      <c r="B360" s="1" t="s">
        <v>5071</v>
      </c>
      <c r="C360" s="1"/>
      <c r="D360" s="1"/>
      <c r="E360" s="1"/>
      <c r="F360" s="6"/>
      <c r="G360" s="7"/>
      <c r="H360" s="12"/>
      <c r="I360" s="11"/>
      <c r="J360" s="12"/>
      <c r="K360" s="11"/>
    </row>
    <row r="361" spans="1:11" ht="30">
      <c r="A361" s="1" t="s">
        <v>5072</v>
      </c>
      <c r="B361" s="1" t="s">
        <v>5073</v>
      </c>
      <c r="C361" s="1"/>
      <c r="D361" s="1"/>
      <c r="E361" s="1"/>
      <c r="F361" s="6"/>
      <c r="G361" s="7"/>
      <c r="H361" s="12"/>
      <c r="I361" s="11"/>
      <c r="J361" s="12"/>
      <c r="K361" s="11"/>
    </row>
    <row r="362" spans="1:11" ht="45">
      <c r="A362" s="1" t="s">
        <v>5079</v>
      </c>
      <c r="B362" s="1" t="s">
        <v>5080</v>
      </c>
      <c r="C362" s="1"/>
      <c r="D362" s="1"/>
      <c r="E362" s="1"/>
      <c r="F362" s="6"/>
      <c r="G362" s="7"/>
      <c r="H362" s="12"/>
      <c r="I362" s="11"/>
      <c r="J362" s="12"/>
      <c r="K362" s="11"/>
    </row>
    <row r="363" spans="1:11" ht="75">
      <c r="A363" s="1" t="s">
        <v>5081</v>
      </c>
      <c r="B363" s="1" t="s">
        <v>5082</v>
      </c>
      <c r="C363" s="1"/>
      <c r="D363" s="1"/>
      <c r="E363" s="1"/>
      <c r="F363" s="6"/>
      <c r="G363" s="7"/>
      <c r="H363" s="12"/>
      <c r="I363" s="11"/>
      <c r="J363" s="12"/>
      <c r="K363" s="11"/>
    </row>
    <row r="364" spans="1:11" ht="30">
      <c r="A364" s="1" t="s">
        <v>5083</v>
      </c>
      <c r="B364" s="1" t="s">
        <v>5084</v>
      </c>
      <c r="C364" s="1"/>
      <c r="D364" s="1"/>
      <c r="E364" s="1"/>
      <c r="F364" s="6"/>
      <c r="G364" s="7"/>
      <c r="H364" s="12"/>
      <c r="I364" s="11"/>
      <c r="J364" s="12"/>
      <c r="K364" s="11"/>
    </row>
    <row r="365" spans="1:11" ht="60">
      <c r="A365" s="1" t="s">
        <v>5085</v>
      </c>
      <c r="B365" s="1" t="s">
        <v>5086</v>
      </c>
      <c r="C365" s="1"/>
      <c r="D365" s="1"/>
      <c r="E365" s="1"/>
      <c r="F365" s="6"/>
      <c r="G365" s="7"/>
      <c r="H365" s="12"/>
      <c r="I365" s="11"/>
      <c r="J365" s="12"/>
      <c r="K365" s="11"/>
    </row>
    <row r="366" spans="1:11" ht="30">
      <c r="A366" s="1" t="s">
        <v>5109</v>
      </c>
      <c r="B366" s="1" t="s">
        <v>5110</v>
      </c>
      <c r="C366" s="1"/>
      <c r="D366" s="1"/>
      <c r="E366" s="1"/>
      <c r="F366" s="6"/>
      <c r="G366" s="7"/>
      <c r="H366" s="12"/>
      <c r="I366" s="11"/>
      <c r="J366" s="12"/>
      <c r="K366" s="11"/>
    </row>
    <row r="367" spans="1:11" ht="30">
      <c r="A367" s="1" t="s">
        <v>4816</v>
      </c>
      <c r="B367" s="1" t="s">
        <v>5111</v>
      </c>
      <c r="C367" s="1"/>
      <c r="D367" s="1"/>
      <c r="E367" s="1"/>
      <c r="F367" s="6"/>
      <c r="G367" s="7"/>
      <c r="H367" s="12"/>
      <c r="I367" s="11"/>
      <c r="J367" s="12"/>
      <c r="K367" s="11"/>
    </row>
    <row r="368" spans="1:11" ht="135">
      <c r="A368" s="1" t="s">
        <v>5125</v>
      </c>
      <c r="B368" s="1" t="s">
        <v>5126</v>
      </c>
      <c r="C368" s="1" t="s">
        <v>5127</v>
      </c>
      <c r="D368" s="1" t="s">
        <v>5128</v>
      </c>
      <c r="E368" s="1" t="s">
        <v>5129</v>
      </c>
      <c r="F368" s="1"/>
      <c r="G368" s="7"/>
      <c r="H368" s="12"/>
      <c r="I368" s="11"/>
      <c r="J368" s="12"/>
      <c r="K368" s="11"/>
    </row>
    <row r="369" spans="1:11" ht="30">
      <c r="A369" s="1" t="s">
        <v>5183</v>
      </c>
      <c r="B369" s="1" t="s">
        <v>5184</v>
      </c>
      <c r="C369" s="1"/>
      <c r="D369" s="1"/>
      <c r="E369" s="1"/>
      <c r="F369" s="6"/>
      <c r="G369" s="7"/>
      <c r="H369" s="12"/>
      <c r="I369" s="11"/>
      <c r="J369" s="12"/>
      <c r="K369" s="11"/>
    </row>
    <row r="370" spans="1:11" ht="60">
      <c r="A370" s="1" t="s">
        <v>5185</v>
      </c>
      <c r="B370" s="1" t="s">
        <v>5186</v>
      </c>
      <c r="C370" s="1"/>
      <c r="D370" s="1"/>
      <c r="E370" s="1"/>
      <c r="F370" s="6"/>
      <c r="G370" s="7"/>
      <c r="H370" s="12"/>
      <c r="I370" s="11"/>
      <c r="J370" s="12"/>
      <c r="K370" s="11"/>
    </row>
    <row r="371" spans="1:11" ht="60">
      <c r="A371" s="1" t="s">
        <v>5233</v>
      </c>
      <c r="B371" s="1" t="s">
        <v>5234</v>
      </c>
      <c r="C371" s="1"/>
      <c r="D371" s="1"/>
      <c r="E371" s="1"/>
      <c r="F371" s="6"/>
      <c r="G371" s="7"/>
      <c r="H371" s="12"/>
      <c r="I371" s="11"/>
      <c r="J371" s="12"/>
      <c r="K371" s="11"/>
    </row>
    <row r="372" spans="1:11" ht="75">
      <c r="A372" s="1" t="s">
        <v>5260</v>
      </c>
      <c r="B372" s="1" t="s">
        <v>5261</v>
      </c>
      <c r="C372" s="1"/>
      <c r="D372" s="1"/>
      <c r="E372" s="1"/>
      <c r="F372" s="6"/>
      <c r="G372" s="7"/>
      <c r="H372" s="12"/>
      <c r="I372" s="11"/>
      <c r="J372" s="12"/>
      <c r="K372" s="11"/>
    </row>
    <row r="373" spans="1:11" ht="60">
      <c r="A373" s="1" t="s">
        <v>5277</v>
      </c>
      <c r="B373" s="1" t="s">
        <v>5278</v>
      </c>
      <c r="C373" s="1"/>
      <c r="D373" s="1"/>
      <c r="E373" s="1"/>
      <c r="F373" s="6"/>
      <c r="G373" s="7"/>
      <c r="H373" s="12"/>
      <c r="I373" s="11"/>
      <c r="J373" s="12"/>
      <c r="K373" s="11"/>
    </row>
    <row r="374" spans="1:11" ht="45">
      <c r="A374" s="1" t="s">
        <v>5291</v>
      </c>
      <c r="B374" s="1" t="s">
        <v>5292</v>
      </c>
      <c r="C374" s="1"/>
      <c r="D374" s="1"/>
      <c r="E374" s="1"/>
      <c r="F374" s="6"/>
      <c r="G374" s="7"/>
      <c r="H374" s="12"/>
      <c r="I374" s="11"/>
      <c r="J374" s="12"/>
      <c r="K374" s="11"/>
    </row>
    <row r="375" spans="1:11" ht="45">
      <c r="A375" s="1" t="s">
        <v>4926</v>
      </c>
      <c r="B375" s="1" t="s">
        <v>5299</v>
      </c>
      <c r="C375" s="1"/>
      <c r="D375" s="1"/>
      <c r="E375" s="1"/>
      <c r="F375" s="6"/>
      <c r="G375" s="7"/>
      <c r="H375" s="12"/>
      <c r="I375" s="11"/>
      <c r="J375" s="12"/>
      <c r="K375" s="11"/>
    </row>
    <row r="376" spans="1:11" ht="45">
      <c r="A376" s="1" t="s">
        <v>5300</v>
      </c>
      <c r="B376" s="1" t="s">
        <v>5301</v>
      </c>
      <c r="C376" s="1"/>
      <c r="D376" s="1"/>
      <c r="E376" s="1"/>
      <c r="F376" s="6"/>
      <c r="G376" s="7"/>
      <c r="H376" s="12"/>
      <c r="I376" s="11"/>
      <c r="J376" s="12"/>
      <c r="K376" s="11"/>
    </row>
    <row r="377" spans="1:11" ht="45">
      <c r="A377" s="1" t="s">
        <v>5332</v>
      </c>
      <c r="B377" s="1" t="s">
        <v>5333</v>
      </c>
      <c r="C377" s="1"/>
      <c r="D377" s="1"/>
      <c r="E377" s="1"/>
      <c r="F377" s="6"/>
      <c r="G377" s="7"/>
      <c r="H377" s="12"/>
      <c r="I377" s="11"/>
      <c r="J377" s="12"/>
      <c r="K377" s="11"/>
    </row>
    <row r="378" spans="1:11" ht="45">
      <c r="A378" s="1" t="s">
        <v>5339</v>
      </c>
      <c r="B378" s="1" t="s">
        <v>5340</v>
      </c>
      <c r="C378" s="1"/>
      <c r="D378" s="1"/>
      <c r="E378" s="1"/>
      <c r="F378" s="6"/>
      <c r="G378" s="7"/>
      <c r="H378" s="12"/>
      <c r="I378" s="11"/>
      <c r="J378" s="12"/>
      <c r="K378" s="11"/>
    </row>
    <row r="379" spans="1:11" ht="60">
      <c r="A379" s="1" t="s">
        <v>5381</v>
      </c>
      <c r="B379" s="1" t="s">
        <v>5382</v>
      </c>
      <c r="C379" s="1"/>
      <c r="D379" s="1"/>
      <c r="E379" s="1"/>
      <c r="F379" s="6"/>
      <c r="G379" s="7"/>
      <c r="H379" s="12"/>
      <c r="I379" s="11"/>
      <c r="J379" s="12"/>
      <c r="K379" s="11"/>
    </row>
    <row r="380" spans="1:11" ht="45">
      <c r="A380" s="1" t="s">
        <v>5383</v>
      </c>
      <c r="B380" s="1" t="s">
        <v>5384</v>
      </c>
      <c r="C380" s="1"/>
      <c r="D380" s="1"/>
      <c r="E380" s="1"/>
      <c r="F380" s="6"/>
      <c r="G380" s="7"/>
      <c r="H380" s="12"/>
      <c r="I380" s="11"/>
      <c r="J380" s="12"/>
      <c r="K380" s="11"/>
    </row>
    <row r="381" spans="1:11" ht="60">
      <c r="A381" s="1" t="s">
        <v>5385</v>
      </c>
      <c r="B381" s="1" t="s">
        <v>5386</v>
      </c>
      <c r="C381" s="1"/>
      <c r="D381" s="1"/>
      <c r="E381" s="1"/>
      <c r="F381" s="6"/>
      <c r="G381" s="7"/>
      <c r="H381" s="12"/>
      <c r="I381" s="11"/>
      <c r="J381" s="12"/>
      <c r="K381" s="11"/>
    </row>
    <row r="382" spans="1:11" ht="60">
      <c r="A382" s="1" t="s">
        <v>5388</v>
      </c>
      <c r="B382" s="1" t="s">
        <v>5389</v>
      </c>
      <c r="C382" s="1"/>
      <c r="D382" s="1"/>
      <c r="E382" s="1"/>
      <c r="F382" s="6"/>
      <c r="G382" s="7"/>
      <c r="H382" s="12"/>
      <c r="I382" s="11"/>
      <c r="J382" s="12"/>
      <c r="K382" s="11"/>
    </row>
    <row r="383" spans="1:11" ht="75">
      <c r="A383" s="1" t="s">
        <v>5390</v>
      </c>
      <c r="B383" s="1" t="s">
        <v>5391</v>
      </c>
      <c r="C383" s="1"/>
      <c r="D383" s="1"/>
      <c r="E383" s="1"/>
      <c r="F383" s="6"/>
      <c r="G383" s="7"/>
      <c r="H383" s="12"/>
      <c r="I383" s="11"/>
      <c r="J383" s="12"/>
      <c r="K383" s="11"/>
    </row>
    <row r="384" spans="1:11" ht="60">
      <c r="A384" s="1" t="s">
        <v>5404</v>
      </c>
      <c r="B384" s="1" t="s">
        <v>5405</v>
      </c>
      <c r="C384" s="1"/>
      <c r="D384" s="1"/>
      <c r="E384" s="1"/>
      <c r="F384" s="6"/>
      <c r="G384" s="7"/>
      <c r="H384" s="12"/>
      <c r="I384" s="11"/>
      <c r="J384" s="12"/>
      <c r="K384" s="11"/>
    </row>
    <row r="385" spans="1:11" ht="45">
      <c r="A385" s="1" t="s">
        <v>5339</v>
      </c>
      <c r="B385" s="1" t="s">
        <v>5406</v>
      </c>
      <c r="C385" s="1"/>
      <c r="D385" s="1"/>
      <c r="E385" s="1"/>
      <c r="F385" s="6"/>
      <c r="G385" s="7"/>
      <c r="H385" s="12"/>
      <c r="I385" s="11"/>
      <c r="J385" s="12"/>
      <c r="K385" s="11"/>
    </row>
    <row r="386" spans="1:11" ht="60">
      <c r="A386" s="1" t="s">
        <v>5428</v>
      </c>
      <c r="B386" s="1" t="s">
        <v>5429</v>
      </c>
      <c r="C386" s="1"/>
      <c r="D386" s="1"/>
      <c r="E386" s="1"/>
      <c r="F386" s="6"/>
      <c r="G386" s="7"/>
      <c r="H386" s="12"/>
      <c r="I386" s="11"/>
      <c r="J386" s="12"/>
      <c r="K386" s="11"/>
    </row>
    <row r="387" spans="1:11" ht="30">
      <c r="A387" s="1" t="s">
        <v>5430</v>
      </c>
      <c r="B387" s="1" t="s">
        <v>5431</v>
      </c>
      <c r="C387" s="1"/>
      <c r="D387" s="1"/>
      <c r="E387" s="1"/>
      <c r="F387" s="6"/>
      <c r="G387" s="7"/>
      <c r="H387" s="12"/>
      <c r="I387" s="11"/>
      <c r="J387" s="12"/>
      <c r="K387" s="11"/>
    </row>
    <row r="388" spans="1:11" ht="45">
      <c r="A388" s="1" t="s">
        <v>5437</v>
      </c>
      <c r="B388" s="1" t="s">
        <v>5438</v>
      </c>
      <c r="C388" s="1"/>
      <c r="D388" s="1"/>
      <c r="E388" s="1"/>
      <c r="F388" s="6"/>
      <c r="G388" s="7"/>
      <c r="H388" s="12"/>
      <c r="I388" s="11"/>
      <c r="J388" s="12"/>
      <c r="K388" s="11"/>
    </row>
    <row r="389" spans="1:11" ht="30">
      <c r="A389" s="1" t="s">
        <v>5452</v>
      </c>
      <c r="B389" s="1" t="s">
        <v>5453</v>
      </c>
      <c r="C389" s="1"/>
      <c r="D389" s="1"/>
      <c r="E389" s="1"/>
      <c r="F389" s="6"/>
      <c r="G389" s="7"/>
      <c r="H389" s="12"/>
      <c r="I389" s="11"/>
      <c r="J389" s="12"/>
      <c r="K389" s="11"/>
    </row>
    <row r="390" spans="1:11" ht="75">
      <c r="A390" s="1" t="s">
        <v>5469</v>
      </c>
      <c r="B390" s="1" t="s">
        <v>5470</v>
      </c>
      <c r="C390" s="1"/>
      <c r="D390" s="1"/>
      <c r="E390" s="1"/>
      <c r="F390" s="6"/>
      <c r="G390" s="7"/>
      <c r="H390" s="12"/>
      <c r="I390" s="11"/>
      <c r="J390" s="12"/>
      <c r="K390" s="11"/>
    </row>
    <row r="391" spans="1:11" ht="60">
      <c r="A391" s="1" t="s">
        <v>5482</v>
      </c>
      <c r="B391" s="1" t="s">
        <v>5483</v>
      </c>
      <c r="C391" s="1"/>
      <c r="D391" s="1"/>
      <c r="E391" s="1"/>
      <c r="F391" s="6"/>
      <c r="G391" s="7"/>
      <c r="H391" s="12"/>
      <c r="I391" s="11"/>
      <c r="J391" s="12"/>
      <c r="K391" s="11"/>
    </row>
    <row r="392" spans="1:11" ht="30">
      <c r="A392" s="1" t="s">
        <v>5514</v>
      </c>
      <c r="B392" s="1" t="s">
        <v>5515</v>
      </c>
      <c r="C392" s="1"/>
      <c r="D392" s="1"/>
      <c r="E392" s="1"/>
      <c r="F392" s="6"/>
      <c r="G392" s="7"/>
      <c r="H392" s="12"/>
      <c r="I392" s="11"/>
      <c r="J392" s="12"/>
      <c r="K392" s="11"/>
    </row>
    <row r="393" spans="1:11" ht="60">
      <c r="A393" s="1" t="s">
        <v>5564</v>
      </c>
      <c r="B393" s="1" t="s">
        <v>5565</v>
      </c>
      <c r="C393" s="1"/>
      <c r="D393" s="1"/>
      <c r="E393" s="1"/>
      <c r="F393" s="6"/>
      <c r="G393" s="7"/>
      <c r="H393" s="12"/>
      <c r="I393" s="11"/>
      <c r="J393" s="12"/>
      <c r="K393" s="11"/>
    </row>
    <row r="394" spans="1:11" ht="45">
      <c r="A394" s="1" t="s">
        <v>5582</v>
      </c>
      <c r="B394" s="1" t="s">
        <v>5583</v>
      </c>
      <c r="C394" s="1"/>
      <c r="D394" s="1"/>
      <c r="E394" s="1"/>
      <c r="F394" s="6"/>
      <c r="G394" s="7"/>
      <c r="H394" s="12"/>
      <c r="I394" s="11"/>
      <c r="J394" s="12"/>
      <c r="K394" s="11"/>
    </row>
    <row r="395" spans="1:11" ht="60">
      <c r="A395" s="1" t="s">
        <v>5604</v>
      </c>
      <c r="B395" s="1" t="s">
        <v>5605</v>
      </c>
      <c r="C395" s="1"/>
      <c r="D395" s="1"/>
      <c r="E395" s="1"/>
      <c r="F395" s="6"/>
      <c r="G395" s="7"/>
      <c r="H395" s="12"/>
      <c r="I395" s="11"/>
      <c r="J395" s="12"/>
      <c r="K395" s="11"/>
    </row>
    <row r="396" spans="1:11" ht="45">
      <c r="A396" s="1" t="s">
        <v>5642</v>
      </c>
      <c r="B396" s="1" t="s">
        <v>5643</v>
      </c>
      <c r="C396" s="1"/>
      <c r="D396" s="1"/>
      <c r="E396" s="1"/>
      <c r="F396" s="6"/>
      <c r="G396" s="7"/>
      <c r="H396" s="12"/>
      <c r="I396" s="11"/>
      <c r="J396" s="12"/>
      <c r="K396" s="11"/>
    </row>
    <row r="397" spans="1:11" ht="60">
      <c r="A397" s="1" t="s">
        <v>5649</v>
      </c>
      <c r="B397" s="1" t="s">
        <v>5650</v>
      </c>
      <c r="C397" s="1"/>
      <c r="D397" s="1"/>
      <c r="E397" s="1"/>
      <c r="F397" s="6"/>
      <c r="G397" s="7"/>
      <c r="H397" s="12"/>
      <c r="I397" s="11"/>
      <c r="J397" s="12"/>
      <c r="K397" s="11"/>
    </row>
    <row r="398" spans="1:11" ht="30">
      <c r="A398" s="1" t="s">
        <v>5661</v>
      </c>
      <c r="B398" s="1" t="s">
        <v>5662</v>
      </c>
      <c r="C398" s="1"/>
      <c r="D398" s="1"/>
      <c r="E398" s="1"/>
      <c r="F398" s="6"/>
      <c r="G398" s="7"/>
      <c r="H398" s="12"/>
      <c r="I398" s="11"/>
      <c r="J398" s="12"/>
      <c r="K398" s="11"/>
    </row>
    <row r="399" spans="1:11" ht="45">
      <c r="A399" s="1" t="s">
        <v>5678</v>
      </c>
      <c r="B399" s="1" t="s">
        <v>5679</v>
      </c>
      <c r="C399" s="1"/>
      <c r="D399" s="1"/>
      <c r="E399" s="1"/>
      <c r="F399" s="6"/>
      <c r="G399" s="7"/>
      <c r="H399" s="12"/>
      <c r="I399" s="11"/>
      <c r="J399" s="12"/>
      <c r="K399" s="11"/>
    </row>
    <row r="400" spans="1:11" ht="45">
      <c r="A400" s="1" t="s">
        <v>5680</v>
      </c>
      <c r="B400" s="1" t="s">
        <v>5681</v>
      </c>
      <c r="C400" s="1"/>
      <c r="D400" s="1"/>
      <c r="E400" s="1"/>
      <c r="F400" s="6"/>
      <c r="G400" s="7"/>
      <c r="H400" s="12"/>
      <c r="I400" s="11"/>
      <c r="J400" s="12"/>
      <c r="K400" s="11"/>
    </row>
    <row r="401" spans="1:11" ht="30">
      <c r="A401" s="1" t="s">
        <v>5514</v>
      </c>
      <c r="B401" s="1" t="s">
        <v>5697</v>
      </c>
      <c r="C401" s="1"/>
      <c r="D401" s="1"/>
      <c r="E401" s="1"/>
      <c r="F401" s="6"/>
      <c r="G401" s="7"/>
      <c r="H401" s="12"/>
      <c r="I401" s="11"/>
      <c r="J401" s="12"/>
      <c r="K401" s="11"/>
    </row>
    <row r="402" spans="1:11" ht="30">
      <c r="A402" s="1" t="s">
        <v>5698</v>
      </c>
      <c r="B402" s="1" t="s">
        <v>5699</v>
      </c>
      <c r="C402" s="1"/>
      <c r="D402" s="1"/>
      <c r="E402" s="1"/>
      <c r="F402" s="6"/>
      <c r="G402" s="7"/>
      <c r="H402" s="12"/>
      <c r="I402" s="11"/>
      <c r="J402" s="12"/>
      <c r="K402" s="11"/>
    </row>
    <row r="403" spans="1:11" ht="75">
      <c r="A403" s="1" t="s">
        <v>5700</v>
      </c>
      <c r="B403" s="1" t="s">
        <v>5701</v>
      </c>
      <c r="C403" s="1"/>
      <c r="D403" s="1"/>
      <c r="E403" s="1"/>
      <c r="F403" s="6"/>
      <c r="G403" s="7"/>
      <c r="H403" s="12"/>
      <c r="I403" s="11"/>
      <c r="J403" s="12"/>
      <c r="K403" s="11"/>
    </row>
    <row r="404" spans="1:11" ht="90">
      <c r="A404" s="1" t="s">
        <v>5702</v>
      </c>
      <c r="B404" s="1" t="s">
        <v>5703</v>
      </c>
      <c r="C404" s="1"/>
      <c r="D404" s="1"/>
      <c r="E404" s="1"/>
      <c r="F404" s="6"/>
      <c r="G404" s="7"/>
      <c r="H404" s="12"/>
      <c r="I404" s="11"/>
      <c r="J404" s="12"/>
      <c r="K404" s="11"/>
    </row>
    <row r="405" spans="1:11" ht="60">
      <c r="A405" s="1" t="s">
        <v>5730</v>
      </c>
      <c r="B405" s="1" t="s">
        <v>5731</v>
      </c>
      <c r="C405" s="1"/>
      <c r="D405" s="1"/>
      <c r="E405" s="1"/>
      <c r="F405" s="6"/>
      <c r="G405" s="7"/>
      <c r="H405" s="12"/>
      <c r="I405" s="11"/>
      <c r="J405" s="12"/>
      <c r="K405" s="11"/>
    </row>
    <row r="406" spans="1:11" ht="45">
      <c r="A406" s="1" t="s">
        <v>5642</v>
      </c>
      <c r="B406" s="1" t="s">
        <v>5782</v>
      </c>
      <c r="C406" s="1"/>
      <c r="D406" s="1"/>
      <c r="E406" s="1"/>
      <c r="F406" s="6"/>
      <c r="G406" s="7"/>
      <c r="H406" s="12"/>
      <c r="I406" s="11"/>
      <c r="J406" s="12"/>
      <c r="K406" s="11"/>
    </row>
    <row r="407" spans="1:11" ht="60">
      <c r="A407" s="1" t="s">
        <v>5783</v>
      </c>
      <c r="B407" s="1" t="s">
        <v>5784</v>
      </c>
      <c r="C407" s="1"/>
      <c r="D407" s="1"/>
      <c r="E407" s="1"/>
      <c r="F407" s="6"/>
      <c r="G407" s="7"/>
      <c r="H407" s="12"/>
      <c r="I407" s="11"/>
      <c r="J407" s="12"/>
      <c r="K407" s="11"/>
    </row>
    <row r="408" spans="1:11" ht="60">
      <c r="A408" s="1" t="s">
        <v>5385</v>
      </c>
      <c r="B408" s="1" t="s">
        <v>5785</v>
      </c>
      <c r="C408" s="1"/>
      <c r="D408" s="1"/>
      <c r="E408" s="1"/>
      <c r="F408" s="6"/>
      <c r="G408" s="7"/>
      <c r="H408" s="12"/>
      <c r="I408" s="11"/>
      <c r="J408" s="12"/>
      <c r="K408" s="11"/>
    </row>
    <row r="409" spans="1:11" ht="45">
      <c r="A409" s="1" t="s">
        <v>5300</v>
      </c>
      <c r="B409" s="1" t="s">
        <v>5793</v>
      </c>
      <c r="C409" s="1"/>
      <c r="D409" s="1"/>
      <c r="E409" s="1"/>
      <c r="F409" s="6"/>
      <c r="G409" s="7"/>
      <c r="H409" s="12"/>
      <c r="I409" s="11"/>
      <c r="J409" s="12"/>
      <c r="K409" s="11"/>
    </row>
    <row r="410" spans="1:11" ht="30">
      <c r="A410" s="1" t="s">
        <v>5809</v>
      </c>
      <c r="B410" s="1" t="s">
        <v>5810</v>
      </c>
      <c r="C410" s="1"/>
      <c r="D410" s="1"/>
      <c r="E410" s="1"/>
      <c r="F410" s="6"/>
      <c r="G410" s="7"/>
      <c r="H410" s="12"/>
      <c r="I410" s="11"/>
      <c r="J410" s="12"/>
      <c r="K410" s="11"/>
    </row>
    <row r="411" spans="1:11" ht="30">
      <c r="A411" s="1" t="s">
        <v>5816</v>
      </c>
      <c r="B411" s="1" t="s">
        <v>5817</v>
      </c>
      <c r="C411" s="1"/>
      <c r="D411" s="1"/>
      <c r="E411" s="1"/>
      <c r="F411" s="6"/>
      <c r="G411" s="7"/>
      <c r="H411" s="12"/>
      <c r="I411" s="11"/>
      <c r="J411" s="12"/>
      <c r="K411" s="11"/>
    </row>
    <row r="412" spans="1:11" ht="30">
      <c r="A412" s="1" t="s">
        <v>5818</v>
      </c>
      <c r="B412" s="1" t="s">
        <v>5819</v>
      </c>
      <c r="C412" s="1"/>
      <c r="D412" s="1"/>
      <c r="E412" s="1"/>
      <c r="F412" s="6"/>
      <c r="G412" s="7"/>
      <c r="H412" s="12"/>
      <c r="I412" s="11"/>
      <c r="J412" s="12"/>
      <c r="K412" s="11"/>
    </row>
    <row r="413" spans="1:11" ht="30">
      <c r="A413" s="1" t="s">
        <v>5820</v>
      </c>
      <c r="B413" s="1" t="s">
        <v>5821</v>
      </c>
      <c r="C413" s="1"/>
      <c r="D413" s="1"/>
      <c r="E413" s="1"/>
      <c r="F413" s="6"/>
      <c r="G413" s="7"/>
      <c r="H413" s="12"/>
      <c r="I413" s="11"/>
      <c r="J413" s="12"/>
      <c r="K413" s="11"/>
    </row>
    <row r="414" spans="1:11" ht="45">
      <c r="A414" s="1" t="s">
        <v>5842</v>
      </c>
      <c r="B414" s="1" t="s">
        <v>5843</v>
      </c>
      <c r="C414" s="1"/>
      <c r="D414" s="1"/>
      <c r="E414" s="1"/>
      <c r="F414" s="6"/>
      <c r="G414" s="7"/>
      <c r="H414" s="12"/>
      <c r="I414" s="11"/>
      <c r="J414" s="12"/>
      <c r="K414" s="11"/>
    </row>
    <row r="415" spans="1:11" ht="135">
      <c r="A415" s="1" t="s">
        <v>5850</v>
      </c>
      <c r="B415" s="1" t="s">
        <v>5851</v>
      </c>
      <c r="C415" s="1" t="s">
        <v>5852</v>
      </c>
      <c r="D415" s="1" t="s">
        <v>5853</v>
      </c>
      <c r="E415" s="1" t="s">
        <v>5854</v>
      </c>
      <c r="F415" s="1"/>
      <c r="G415" s="7"/>
      <c r="H415" s="12"/>
      <c r="I415" s="11"/>
      <c r="J415" s="12"/>
      <c r="K415" s="11"/>
    </row>
    <row r="416" spans="1:11" ht="75">
      <c r="A416" s="1" t="s">
        <v>5880</v>
      </c>
      <c r="B416" s="1" t="s">
        <v>5881</v>
      </c>
      <c r="C416" s="1"/>
      <c r="D416" s="1"/>
      <c r="E416" s="1"/>
      <c r="F416" s="6"/>
      <c r="G416" s="7"/>
      <c r="H416" s="12"/>
      <c r="I416" s="11"/>
      <c r="J416" s="12"/>
      <c r="K416" s="11"/>
    </row>
    <row r="417" spans="1:11" ht="75">
      <c r="A417" s="1" t="s">
        <v>5887</v>
      </c>
      <c r="B417" s="1" t="s">
        <v>5888</v>
      </c>
      <c r="C417" s="1"/>
      <c r="D417" s="1"/>
      <c r="E417" s="1"/>
      <c r="F417" s="6"/>
      <c r="G417" s="7"/>
      <c r="H417" s="12"/>
      <c r="I417" s="11"/>
      <c r="J417" s="12"/>
      <c r="K417" s="11"/>
    </row>
    <row r="418" spans="1:11" ht="45">
      <c r="A418" s="1" t="s">
        <v>5649</v>
      </c>
      <c r="B418" s="1" t="s">
        <v>5948</v>
      </c>
      <c r="C418" s="1"/>
      <c r="D418" s="1"/>
      <c r="E418" s="1"/>
      <c r="F418" s="6"/>
      <c r="G418" s="7"/>
      <c r="H418" s="12"/>
      <c r="I418" s="11"/>
      <c r="J418" s="12"/>
      <c r="K418" s="11"/>
    </row>
    <row r="419" spans="1:11" ht="75">
      <c r="A419" s="1" t="s">
        <v>5109</v>
      </c>
      <c r="B419" s="1" t="s">
        <v>5964</v>
      </c>
      <c r="C419" s="1"/>
      <c r="D419" s="1"/>
      <c r="E419" s="1"/>
      <c r="F419" s="6"/>
      <c r="G419" s="7"/>
      <c r="H419" s="12"/>
      <c r="I419" s="11"/>
      <c r="J419" s="12"/>
      <c r="K419" s="11"/>
    </row>
    <row r="420" spans="1:11" ht="45">
      <c r="A420" s="1" t="s">
        <v>5965</v>
      </c>
      <c r="B420" s="1" t="s">
        <v>5966</v>
      </c>
      <c r="C420" s="1"/>
      <c r="D420" s="1"/>
      <c r="E420" s="1"/>
      <c r="F420" s="6"/>
      <c r="G420" s="7"/>
      <c r="H420" s="12"/>
      <c r="I420" s="11"/>
      <c r="J420" s="12"/>
      <c r="K420" s="11"/>
    </row>
    <row r="421" spans="1:11" ht="30">
      <c r="A421" s="1" t="s">
        <v>5978</v>
      </c>
      <c r="B421" s="1" t="s">
        <v>5979</v>
      </c>
      <c r="C421" s="1"/>
      <c r="D421" s="1"/>
      <c r="E421" s="1"/>
      <c r="F421" s="6"/>
      <c r="G421" s="7"/>
      <c r="H421" s="12"/>
      <c r="I421" s="11"/>
      <c r="J421" s="12"/>
      <c r="K421" s="11"/>
    </row>
    <row r="422" spans="1:11" ht="60">
      <c r="A422" s="1" t="s">
        <v>5985</v>
      </c>
      <c r="B422" s="1" t="s">
        <v>5986</v>
      </c>
      <c r="C422" s="1"/>
      <c r="D422" s="1"/>
      <c r="E422" s="1"/>
      <c r="F422" s="6"/>
      <c r="G422" s="7"/>
      <c r="H422" s="12"/>
      <c r="I422" s="11"/>
      <c r="J422" s="12"/>
      <c r="K422" s="11"/>
    </row>
    <row r="423" spans="1:11" ht="135">
      <c r="A423" s="1" t="s">
        <v>6043</v>
      </c>
      <c r="B423" s="1" t="s">
        <v>6044</v>
      </c>
      <c r="C423" s="1" t="s">
        <v>6045</v>
      </c>
      <c r="D423" s="1" t="s">
        <v>6046</v>
      </c>
      <c r="E423" s="1" t="s">
        <v>6047</v>
      </c>
      <c r="F423" s="1"/>
      <c r="G423" s="7"/>
      <c r="H423" s="12"/>
      <c r="I423" s="11"/>
      <c r="J423" s="12"/>
      <c r="K423" s="11"/>
    </row>
    <row r="424" spans="1:11" ht="45">
      <c r="A424" s="1" t="s">
        <v>6083</v>
      </c>
      <c r="B424" s="1" t="s">
        <v>6084</v>
      </c>
      <c r="C424" s="1"/>
      <c r="D424" s="1"/>
      <c r="E424" s="1"/>
      <c r="F424" s="6"/>
      <c r="G424" s="7"/>
      <c r="H424" s="12"/>
      <c r="I424" s="11"/>
      <c r="J424" s="12"/>
      <c r="K424" s="11"/>
    </row>
    <row r="425" spans="1:11" ht="75">
      <c r="A425" s="1" t="s">
        <v>6115</v>
      </c>
      <c r="B425" s="1" t="s">
        <v>6116</v>
      </c>
      <c r="C425" s="1"/>
      <c r="D425" s="1"/>
      <c r="E425" s="1"/>
      <c r="F425" s="6"/>
      <c r="G425" s="7"/>
      <c r="H425" s="12"/>
      <c r="I425" s="11"/>
      <c r="J425" s="12"/>
      <c r="K425" s="11"/>
    </row>
    <row r="426" spans="1:11" ht="30">
      <c r="A426" s="1" t="s">
        <v>6142</v>
      </c>
      <c r="B426" s="1" t="s">
        <v>6143</v>
      </c>
      <c r="C426" s="1"/>
      <c r="D426" s="1"/>
      <c r="E426" s="1"/>
      <c r="F426" s="6"/>
      <c r="G426" s="7"/>
      <c r="H426" s="12"/>
      <c r="I426" s="11"/>
      <c r="J426" s="12"/>
      <c r="K426" s="11"/>
    </row>
    <row r="427" spans="1:11" ht="45">
      <c r="A427" s="1" t="s">
        <v>6154</v>
      </c>
      <c r="B427" s="1" t="s">
        <v>6155</v>
      </c>
      <c r="C427" s="1"/>
      <c r="D427" s="1"/>
      <c r="E427" s="1"/>
      <c r="F427" s="6"/>
      <c r="G427" s="7"/>
      <c r="H427" s="12"/>
      <c r="I427" s="11"/>
      <c r="J427" s="12"/>
      <c r="K427" s="11"/>
    </row>
    <row r="428" spans="1:11" ht="60">
      <c r="A428" s="1" t="s">
        <v>5582</v>
      </c>
      <c r="B428" s="1" t="s">
        <v>6181</v>
      </c>
      <c r="C428" s="1"/>
      <c r="D428" s="1"/>
      <c r="E428" s="1"/>
      <c r="F428" s="6"/>
      <c r="G428" s="7"/>
      <c r="H428" s="12"/>
      <c r="I428" s="11"/>
      <c r="J428" s="12"/>
      <c r="K428" s="11"/>
    </row>
    <row r="429" spans="1:11" ht="45">
      <c r="A429" s="1" t="s">
        <v>6200</v>
      </c>
      <c r="B429" s="1" t="s">
        <v>6201</v>
      </c>
      <c r="C429" s="1"/>
      <c r="D429" s="1"/>
      <c r="E429" s="1"/>
      <c r="F429" s="6"/>
      <c r="G429" s="7"/>
      <c r="H429" s="12"/>
      <c r="I429" s="11"/>
      <c r="J429" s="12"/>
      <c r="K429" s="11"/>
    </row>
    <row r="430" spans="1:11" ht="45">
      <c r="A430" s="1" t="s">
        <v>6239</v>
      </c>
      <c r="B430" s="1" t="s">
        <v>6240</v>
      </c>
      <c r="C430" s="1"/>
      <c r="D430" s="1"/>
      <c r="E430" s="1"/>
      <c r="F430" s="6"/>
      <c r="G430" s="7"/>
      <c r="H430" s="12"/>
      <c r="I430" s="11"/>
      <c r="J430" s="12"/>
      <c r="K430" s="11"/>
    </row>
    <row r="431" spans="1:11" ht="60">
      <c r="A431" s="1" t="s">
        <v>6246</v>
      </c>
      <c r="B431" s="1" t="s">
        <v>6247</v>
      </c>
      <c r="C431" s="1"/>
      <c r="D431" s="1"/>
      <c r="E431" s="1"/>
      <c r="F431" s="6"/>
      <c r="G431" s="7"/>
      <c r="H431" s="12"/>
      <c r="I431" s="11"/>
      <c r="J431" s="12"/>
      <c r="K431" s="11"/>
    </row>
    <row r="432" spans="1:11" ht="30">
      <c r="A432" s="1" t="s">
        <v>6248</v>
      </c>
      <c r="B432" s="1" t="s">
        <v>6249</v>
      </c>
      <c r="C432" s="1"/>
      <c r="D432" s="1"/>
      <c r="E432" s="1"/>
      <c r="F432" s="6"/>
      <c r="G432" s="7"/>
      <c r="H432" s="12"/>
      <c r="I432" s="11"/>
      <c r="J432" s="12"/>
      <c r="K432" s="11"/>
    </row>
    <row r="433" spans="1:11" ht="45">
      <c r="A433" s="1" t="s">
        <v>6246</v>
      </c>
      <c r="B433" s="1" t="s">
        <v>6255</v>
      </c>
      <c r="C433" s="1"/>
      <c r="D433" s="1"/>
      <c r="E433" s="1"/>
      <c r="F433" s="6"/>
      <c r="G433" s="7"/>
      <c r="H433" s="12"/>
      <c r="I433" s="11"/>
      <c r="J433" s="12"/>
      <c r="K433" s="11"/>
    </row>
    <row r="434" spans="1:11" ht="90">
      <c r="A434" s="1" t="s">
        <v>6276</v>
      </c>
      <c r="B434" s="1" t="s">
        <v>6277</v>
      </c>
      <c r="C434" s="1"/>
      <c r="D434" s="1"/>
      <c r="E434" s="1"/>
      <c r="F434" s="6"/>
      <c r="G434" s="7"/>
      <c r="H434" s="12"/>
      <c r="I434" s="11"/>
      <c r="J434" s="12"/>
      <c r="K434" s="11"/>
    </row>
    <row r="435" spans="1:11" ht="45">
      <c r="A435" s="1" t="s">
        <v>6303</v>
      </c>
      <c r="B435" s="1" t="s">
        <v>6304</v>
      </c>
      <c r="C435" s="1"/>
      <c r="D435" s="1"/>
      <c r="E435" s="1"/>
      <c r="F435" s="6"/>
      <c r="G435" s="7"/>
      <c r="H435" s="12"/>
      <c r="I435" s="11"/>
      <c r="J435" s="12"/>
      <c r="K435" s="11"/>
    </row>
    <row r="436" spans="1:11" ht="45">
      <c r="A436" s="1" t="s">
        <v>6336</v>
      </c>
      <c r="B436" s="1" t="s">
        <v>6337</v>
      </c>
      <c r="C436" s="1"/>
      <c r="D436" s="1"/>
      <c r="E436" s="1"/>
      <c r="F436" s="6"/>
      <c r="G436" s="7"/>
      <c r="H436" s="12"/>
      <c r="I436" s="11"/>
      <c r="J436" s="12"/>
      <c r="K436" s="11"/>
    </row>
    <row r="437" spans="1:11" ht="60">
      <c r="A437" s="1" t="s">
        <v>6303</v>
      </c>
      <c r="B437" s="1" t="s">
        <v>6353</v>
      </c>
      <c r="C437" s="1"/>
      <c r="D437" s="1"/>
      <c r="E437" s="1"/>
      <c r="F437" s="6"/>
      <c r="G437" s="7"/>
      <c r="H437" s="12"/>
      <c r="I437" s="11"/>
      <c r="J437" s="12"/>
      <c r="K437" s="11"/>
    </row>
    <row r="438" spans="1:11" ht="105">
      <c r="A438" s="1" t="s">
        <v>6369</v>
      </c>
      <c r="B438" s="1" t="s">
        <v>6370</v>
      </c>
      <c r="C438" s="1"/>
      <c r="D438" s="1"/>
      <c r="E438" s="1"/>
      <c r="F438" s="6"/>
      <c r="G438" s="7"/>
      <c r="H438" s="12"/>
      <c r="I438" s="11"/>
      <c r="J438" s="12"/>
      <c r="K438" s="11"/>
    </row>
    <row r="439" spans="1:11" ht="60">
      <c r="A439" s="1" t="s">
        <v>5985</v>
      </c>
      <c r="B439" s="1" t="s">
        <v>6371</v>
      </c>
      <c r="C439" s="1"/>
      <c r="D439" s="1"/>
      <c r="E439" s="1"/>
      <c r="F439" s="6"/>
      <c r="G439" s="7"/>
      <c r="H439" s="12"/>
      <c r="I439" s="11"/>
      <c r="J439" s="12"/>
      <c r="K439" s="11"/>
    </row>
    <row r="440" spans="1:11" ht="60">
      <c r="A440" s="1" t="s">
        <v>6372</v>
      </c>
      <c r="B440" s="1" t="s">
        <v>6373</v>
      </c>
      <c r="C440" s="1"/>
      <c r="D440" s="1"/>
      <c r="E440" s="1"/>
      <c r="F440" s="6"/>
      <c r="G440" s="7"/>
      <c r="H440" s="12"/>
      <c r="I440" s="11"/>
      <c r="J440" s="12"/>
      <c r="K440" s="11"/>
    </row>
    <row r="441" spans="1:11" ht="60">
      <c r="A441" s="1" t="s">
        <v>6379</v>
      </c>
      <c r="B441" s="1" t="s">
        <v>6380</v>
      </c>
      <c r="C441" s="1"/>
      <c r="D441" s="1"/>
      <c r="E441" s="1"/>
      <c r="F441" s="6"/>
      <c r="G441" s="7"/>
      <c r="H441" s="12"/>
      <c r="I441" s="11"/>
      <c r="J441" s="12"/>
      <c r="K441" s="11"/>
    </row>
    <row r="442" spans="1:11" ht="30">
      <c r="A442" s="1" t="s">
        <v>6434</v>
      </c>
      <c r="B442" s="1" t="s">
        <v>6435</v>
      </c>
      <c r="C442" s="1"/>
      <c r="D442" s="1"/>
      <c r="E442" s="1"/>
      <c r="F442" s="6"/>
      <c r="G442" s="7"/>
      <c r="H442" s="12"/>
      <c r="I442" s="11"/>
      <c r="J442" s="12"/>
      <c r="K442" s="11"/>
    </row>
    <row r="443" spans="1:11" ht="45">
      <c r="A443" s="1" t="s">
        <v>6336</v>
      </c>
      <c r="B443" s="1" t="s">
        <v>6446</v>
      </c>
      <c r="C443" s="1"/>
      <c r="D443" s="1"/>
      <c r="E443" s="1"/>
      <c r="F443" s="6"/>
      <c r="G443" s="7"/>
      <c r="H443" s="12"/>
      <c r="I443" s="11"/>
      <c r="J443" s="12"/>
      <c r="K443" s="11"/>
    </row>
    <row r="444" spans="1:11" ht="45">
      <c r="A444" s="1" t="s">
        <v>6452</v>
      </c>
      <c r="B444" s="1" t="s">
        <v>6453</v>
      </c>
      <c r="C444" s="1"/>
      <c r="D444" s="1"/>
      <c r="E444" s="1"/>
      <c r="F444" s="6"/>
      <c r="G444" s="7"/>
      <c r="H444" s="12"/>
      <c r="I444" s="11"/>
      <c r="J444" s="12"/>
      <c r="K444" s="11"/>
    </row>
    <row r="445" spans="1:11" ht="75">
      <c r="A445" s="1" t="s">
        <v>6459</v>
      </c>
      <c r="B445" s="1" t="s">
        <v>6460</v>
      </c>
      <c r="C445" s="1"/>
      <c r="D445" s="1"/>
      <c r="E445" s="1"/>
      <c r="F445" s="6"/>
      <c r="G445" s="7"/>
      <c r="H445" s="12"/>
      <c r="I445" s="11"/>
      <c r="J445" s="12"/>
      <c r="K445" s="11"/>
    </row>
    <row r="446" spans="1:11" ht="30">
      <c r="A446" s="1" t="s">
        <v>6248</v>
      </c>
      <c r="B446" s="1" t="s">
        <v>6499</v>
      </c>
      <c r="C446" s="1"/>
      <c r="D446" s="1"/>
      <c r="E446" s="1"/>
      <c r="F446" s="6"/>
      <c r="G446" s="7"/>
      <c r="H446" s="12"/>
      <c r="I446" s="11"/>
      <c r="J446" s="12"/>
      <c r="K446" s="11"/>
    </row>
    <row r="447" spans="1:11" ht="30">
      <c r="A447" s="1" t="s">
        <v>6515</v>
      </c>
      <c r="B447" s="1" t="s">
        <v>6516</v>
      </c>
      <c r="C447" s="1"/>
      <c r="D447" s="1"/>
      <c r="E447" s="1"/>
      <c r="F447" s="6"/>
      <c r="G447" s="7"/>
      <c r="H447" s="12"/>
      <c r="I447" s="11"/>
      <c r="J447" s="12"/>
      <c r="K447" s="11"/>
    </row>
    <row r="448" spans="1:11" ht="135">
      <c r="A448" s="1" t="s">
        <v>6522</v>
      </c>
      <c r="B448" s="1" t="s">
        <v>6523</v>
      </c>
      <c r="C448" s="1" t="s">
        <v>6524</v>
      </c>
      <c r="D448" s="1" t="s">
        <v>6525</v>
      </c>
      <c r="E448" s="1" t="s">
        <v>6526</v>
      </c>
      <c r="F448" s="1"/>
      <c r="G448" s="7"/>
      <c r="H448" s="12"/>
      <c r="I448" s="11"/>
      <c r="J448" s="12"/>
      <c r="K448" s="11"/>
    </row>
    <row r="449" spans="1:11" ht="30">
      <c r="A449" s="1" t="s">
        <v>6537</v>
      </c>
      <c r="B449" s="1" t="s">
        <v>6538</v>
      </c>
      <c r="C449" s="1"/>
      <c r="D449" s="1"/>
      <c r="E449" s="1"/>
      <c r="F449" s="6"/>
      <c r="G449" s="7"/>
      <c r="H449" s="12"/>
      <c r="I449" s="11"/>
      <c r="J449" s="12"/>
      <c r="K449" s="11"/>
    </row>
    <row r="450" spans="1:11" ht="60">
      <c r="A450" s="1" t="s">
        <v>6552</v>
      </c>
      <c r="B450" s="1" t="s">
        <v>6553</v>
      </c>
      <c r="C450" s="1"/>
      <c r="D450" s="1"/>
      <c r="E450" s="1"/>
      <c r="F450" s="6"/>
      <c r="G450" s="7"/>
      <c r="H450" s="12"/>
      <c r="I450" s="11"/>
      <c r="J450" s="12"/>
      <c r="K450" s="11"/>
    </row>
    <row r="451" spans="1:11" ht="75">
      <c r="A451" s="1" t="s">
        <v>6554</v>
      </c>
      <c r="B451" s="1" t="s">
        <v>6555</v>
      </c>
      <c r="C451" s="1"/>
      <c r="D451" s="1"/>
      <c r="E451" s="1"/>
      <c r="F451" s="6"/>
      <c r="G451" s="7"/>
      <c r="H451" s="12"/>
      <c r="I451" s="11"/>
      <c r="J451" s="12"/>
      <c r="K451" s="11"/>
    </row>
    <row r="452" spans="1:11" ht="75">
      <c r="A452" s="1" t="s">
        <v>6572</v>
      </c>
      <c r="B452" s="1" t="s">
        <v>6573</v>
      </c>
      <c r="C452" s="1"/>
      <c r="D452" s="1"/>
      <c r="E452" s="1"/>
      <c r="F452" s="6"/>
      <c r="G452" s="7"/>
      <c r="H452" s="12"/>
      <c r="I452" s="11"/>
      <c r="J452" s="12"/>
      <c r="K452" s="11"/>
    </row>
    <row r="453" spans="1:11" ht="45">
      <c r="A453" s="1" t="s">
        <v>6579</v>
      </c>
      <c r="B453" s="1" t="s">
        <v>6580</v>
      </c>
      <c r="C453" s="1"/>
      <c r="D453" s="1"/>
      <c r="E453" s="1"/>
      <c r="F453" s="6"/>
      <c r="G453" s="7"/>
      <c r="H453" s="12"/>
      <c r="I453" s="11"/>
      <c r="J453" s="12"/>
      <c r="K453" s="11"/>
    </row>
    <row r="454" spans="1:11" ht="75">
      <c r="A454" s="1" t="s">
        <v>6572</v>
      </c>
      <c r="B454" s="1" t="s">
        <v>6587</v>
      </c>
      <c r="C454" s="1"/>
      <c r="D454" s="1"/>
      <c r="E454" s="1"/>
      <c r="F454" s="6"/>
      <c r="G454" s="7"/>
      <c r="H454" s="12"/>
      <c r="I454" s="11"/>
      <c r="J454" s="12"/>
      <c r="K454" s="11"/>
    </row>
    <row r="455" spans="1:11" ht="45">
      <c r="A455" s="1" t="s">
        <v>6604</v>
      </c>
      <c r="B455" s="1" t="s">
        <v>6605</v>
      </c>
      <c r="C455" s="1"/>
      <c r="D455" s="1"/>
      <c r="E455" s="1"/>
      <c r="F455" s="6"/>
      <c r="G455" s="7"/>
      <c r="H455" s="12"/>
      <c r="I455" s="11"/>
      <c r="J455" s="12"/>
      <c r="K455" s="11"/>
    </row>
    <row r="456" spans="1:11" ht="45">
      <c r="A456" s="1" t="s">
        <v>6606</v>
      </c>
      <c r="B456" s="1" t="s">
        <v>6607</v>
      </c>
      <c r="C456" s="1"/>
      <c r="D456" s="1"/>
      <c r="E456" s="1"/>
      <c r="F456" s="6"/>
      <c r="G456" s="7"/>
      <c r="H456" s="12"/>
      <c r="I456" s="11"/>
      <c r="J456" s="12"/>
      <c r="K456" s="11"/>
    </row>
    <row r="457" spans="1:11" ht="30">
      <c r="A457" s="1" t="s">
        <v>6608</v>
      </c>
      <c r="B457" s="1" t="s">
        <v>6609</v>
      </c>
      <c r="C457" s="1"/>
      <c r="D457" s="1"/>
      <c r="E457" s="1"/>
      <c r="F457" s="6"/>
      <c r="G457" s="7"/>
      <c r="H457" s="12"/>
      <c r="I457" s="11"/>
      <c r="J457" s="12"/>
      <c r="K457" s="11"/>
    </row>
    <row r="458" spans="1:11" ht="120">
      <c r="A458" s="1" t="s">
        <v>6615</v>
      </c>
      <c r="B458" s="1" t="s">
        <v>6616</v>
      </c>
      <c r="C458" s="1"/>
      <c r="D458" s="1"/>
      <c r="E458" s="1"/>
      <c r="F458" s="6"/>
      <c r="G458" s="7"/>
      <c r="H458" s="12"/>
      <c r="I458" s="11"/>
      <c r="J458" s="12"/>
      <c r="K458" s="11"/>
    </row>
    <row r="459" spans="1:11" ht="90">
      <c r="A459" s="1" t="s">
        <v>6630</v>
      </c>
      <c r="B459" s="1" t="s">
        <v>6631</v>
      </c>
      <c r="C459" s="1"/>
      <c r="D459" s="1"/>
      <c r="E459" s="1"/>
      <c r="F459" s="6"/>
      <c r="G459" s="7"/>
      <c r="H459" s="12"/>
      <c r="I459" s="11"/>
      <c r="J459" s="12"/>
      <c r="K459" s="11"/>
    </row>
    <row r="460" spans="1:11" ht="45">
      <c r="A460" s="1" t="s">
        <v>6648</v>
      </c>
      <c r="B460" s="1" t="s">
        <v>6649</v>
      </c>
      <c r="C460" s="1"/>
      <c r="D460" s="1"/>
      <c r="E460" s="1"/>
      <c r="F460" s="6"/>
      <c r="G460" s="7"/>
      <c r="H460" s="12"/>
      <c r="I460" s="11"/>
      <c r="J460" s="12"/>
      <c r="K460" s="11"/>
    </row>
    <row r="461" spans="1:11" ht="30">
      <c r="A461" s="1" t="s">
        <v>6650</v>
      </c>
      <c r="B461" s="1" t="s">
        <v>6651</v>
      </c>
      <c r="C461" s="1"/>
      <c r="D461" s="1"/>
      <c r="E461" s="1"/>
      <c r="F461" s="6"/>
      <c r="G461" s="7"/>
      <c r="H461" s="12"/>
      <c r="I461" s="11"/>
      <c r="J461" s="12"/>
      <c r="K461" s="11"/>
    </row>
    <row r="462" spans="1:11" ht="60">
      <c r="A462" s="1" t="s">
        <v>6714</v>
      </c>
      <c r="B462" s="1" t="s">
        <v>6715</v>
      </c>
      <c r="C462" s="1"/>
      <c r="D462" s="1"/>
      <c r="E462" s="1"/>
      <c r="F462" s="6"/>
      <c r="G462" s="7"/>
      <c r="H462" s="12"/>
      <c r="I462" s="11"/>
      <c r="J462" s="12"/>
      <c r="K462" s="11"/>
    </row>
    <row r="463" spans="1:11" ht="30">
      <c r="A463" s="1" t="s">
        <v>6732</v>
      </c>
      <c r="B463" s="1" t="s">
        <v>6733</v>
      </c>
      <c r="C463" s="1"/>
      <c r="D463" s="1"/>
      <c r="E463" s="1"/>
      <c r="F463" s="6"/>
      <c r="G463" s="7"/>
      <c r="H463" s="12"/>
      <c r="I463" s="11"/>
      <c r="J463" s="12"/>
      <c r="K463" s="11"/>
    </row>
    <row r="464" spans="1:11" ht="30">
      <c r="A464" s="1" t="s">
        <v>6734</v>
      </c>
      <c r="B464" s="1" t="s">
        <v>6735</v>
      </c>
      <c r="C464" s="1"/>
      <c r="D464" s="1"/>
      <c r="E464" s="1"/>
      <c r="F464" s="6"/>
      <c r="G464" s="7"/>
      <c r="H464" s="12"/>
      <c r="I464" s="11"/>
      <c r="J464" s="12"/>
      <c r="K464" s="11"/>
    </row>
    <row r="465" spans="1:11" ht="60">
      <c r="A465" s="1" t="s">
        <v>6756</v>
      </c>
      <c r="B465" s="1" t="s">
        <v>6757</v>
      </c>
      <c r="C465" s="1"/>
      <c r="D465" s="1"/>
      <c r="E465" s="1"/>
      <c r="F465" s="6"/>
      <c r="G465" s="7"/>
      <c r="H465" s="12"/>
      <c r="I465" s="11"/>
      <c r="J465" s="12"/>
      <c r="K465" s="11"/>
    </row>
    <row r="466" spans="1:11" ht="30">
      <c r="A466" s="1" t="s">
        <v>6778</v>
      </c>
      <c r="B466" s="1" t="s">
        <v>6779</v>
      </c>
      <c r="C466" s="1"/>
      <c r="D466" s="1"/>
      <c r="E466" s="1"/>
      <c r="F466" s="6"/>
      <c r="G466" s="7"/>
      <c r="H466" s="12"/>
      <c r="I466" s="11"/>
      <c r="J466" s="12"/>
      <c r="K466" s="11"/>
    </row>
    <row r="467" spans="1:11" ht="75">
      <c r="A467" s="1" t="s">
        <v>6785</v>
      </c>
      <c r="B467" s="1" t="s">
        <v>6786</v>
      </c>
      <c r="C467" s="1"/>
      <c r="D467" s="1"/>
      <c r="E467" s="1"/>
      <c r="F467" s="6"/>
      <c r="G467" s="7"/>
      <c r="H467" s="12"/>
      <c r="I467" s="11"/>
      <c r="J467" s="12"/>
      <c r="K467" s="11"/>
    </row>
    <row r="468" spans="1:11" ht="75">
      <c r="A468" s="1" t="s">
        <v>6787</v>
      </c>
      <c r="B468" s="1" t="s">
        <v>6788</v>
      </c>
      <c r="C468" s="1"/>
      <c r="D468" s="1"/>
      <c r="E468" s="1"/>
      <c r="F468" s="6"/>
      <c r="G468" s="7"/>
      <c r="H468" s="12"/>
      <c r="I468" s="11"/>
      <c r="J468" s="12"/>
      <c r="K468" s="11"/>
    </row>
    <row r="469" spans="1:11" ht="75">
      <c r="A469" s="1" t="s">
        <v>6714</v>
      </c>
      <c r="B469" s="1" t="s">
        <v>6789</v>
      </c>
      <c r="C469" s="1"/>
      <c r="D469" s="1"/>
      <c r="E469" s="1"/>
      <c r="F469" s="6"/>
      <c r="G469" s="7"/>
      <c r="H469" s="12"/>
      <c r="I469" s="11"/>
      <c r="J469" s="12"/>
      <c r="K469" s="11"/>
    </row>
    <row r="470" spans="1:11" ht="45">
      <c r="A470" s="1" t="s">
        <v>6816</v>
      </c>
      <c r="B470" s="1" t="s">
        <v>6817</v>
      </c>
      <c r="C470" s="1"/>
      <c r="D470" s="1"/>
      <c r="E470" s="1"/>
      <c r="F470" s="6"/>
      <c r="G470" s="7"/>
      <c r="H470" s="12"/>
      <c r="I470" s="11"/>
      <c r="J470" s="12"/>
      <c r="K470" s="11"/>
    </row>
    <row r="471" spans="1:11" ht="45">
      <c r="A471" s="1" t="s">
        <v>6734</v>
      </c>
      <c r="B471" s="1" t="s">
        <v>6818</v>
      </c>
      <c r="C471" s="1"/>
      <c r="D471" s="1"/>
      <c r="E471" s="1"/>
      <c r="F471" s="6"/>
      <c r="G471" s="7"/>
      <c r="H471" s="12"/>
      <c r="I471" s="11"/>
      <c r="J471" s="12"/>
      <c r="K471" s="11"/>
    </row>
    <row r="472" spans="1:11" ht="60">
      <c r="A472" s="1" t="s">
        <v>6879</v>
      </c>
      <c r="B472" s="1" t="s">
        <v>6880</v>
      </c>
      <c r="C472" s="1"/>
      <c r="D472" s="1"/>
      <c r="E472" s="1"/>
      <c r="F472" s="6"/>
      <c r="G472" s="7"/>
      <c r="H472" s="12"/>
      <c r="I472" s="11"/>
      <c r="J472" s="12"/>
      <c r="K472" s="11"/>
    </row>
    <row r="473" spans="1:11" ht="30">
      <c r="A473" s="1" t="s">
        <v>6884</v>
      </c>
      <c r="B473" s="1" t="s">
        <v>6885</v>
      </c>
      <c r="C473" s="1"/>
      <c r="D473" s="1"/>
      <c r="E473" s="1"/>
      <c r="F473" s="6"/>
      <c r="G473" s="7"/>
      <c r="H473" s="12"/>
      <c r="I473" s="11"/>
      <c r="J473" s="12"/>
      <c r="K473" s="11"/>
    </row>
    <row r="474" spans="1:11" ht="90">
      <c r="A474" s="1" t="s">
        <v>6891</v>
      </c>
      <c r="B474" s="1" t="s">
        <v>6892</v>
      </c>
      <c r="C474" s="1"/>
      <c r="D474" s="1"/>
      <c r="E474" s="1"/>
      <c r="F474" s="6"/>
      <c r="G474" s="7"/>
      <c r="H474" s="12"/>
      <c r="I474" s="11"/>
      <c r="J474" s="12"/>
      <c r="K474" s="11"/>
    </row>
    <row r="475" spans="1:11" ht="75">
      <c r="A475" s="1" t="s">
        <v>6893</v>
      </c>
      <c r="B475" s="1" t="s">
        <v>6894</v>
      </c>
      <c r="C475" s="1"/>
      <c r="D475" s="1"/>
      <c r="E475" s="1"/>
      <c r="F475" s="6"/>
      <c r="G475" s="7"/>
      <c r="H475" s="12"/>
      <c r="I475" s="11"/>
      <c r="J475" s="12"/>
      <c r="K475" s="11"/>
    </row>
    <row r="476" spans="1:11" ht="45">
      <c r="A476" s="1" t="s">
        <v>6935</v>
      </c>
      <c r="B476" s="1" t="s">
        <v>6936</v>
      </c>
      <c r="C476" s="1"/>
      <c r="D476" s="1"/>
      <c r="E476" s="1"/>
      <c r="F476" s="6"/>
      <c r="G476" s="7"/>
      <c r="H476" s="12"/>
      <c r="I476" s="11"/>
      <c r="J476" s="12"/>
      <c r="K476" s="11"/>
    </row>
    <row r="477" spans="1:11" ht="75">
      <c r="A477" s="1" t="s">
        <v>6975</v>
      </c>
      <c r="B477" s="1" t="s">
        <v>6976</v>
      </c>
      <c r="C477" s="1"/>
      <c r="D477" s="1"/>
      <c r="E477" s="1"/>
      <c r="F477" s="6"/>
      <c r="G477" s="7"/>
      <c r="H477" s="12"/>
      <c r="I477" s="11"/>
      <c r="J477" s="12"/>
      <c r="K477" s="11"/>
    </row>
    <row r="478" spans="1:11" ht="60">
      <c r="A478" s="1" t="s">
        <v>7014</v>
      </c>
      <c r="B478" s="1" t="s">
        <v>7015</v>
      </c>
      <c r="C478" s="1"/>
      <c r="D478" s="1"/>
      <c r="E478" s="1"/>
      <c r="F478" s="6"/>
      <c r="G478" s="7"/>
      <c r="H478" s="12"/>
      <c r="I478" s="11"/>
      <c r="J478" s="12"/>
      <c r="K478" s="11"/>
    </row>
    <row r="479" spans="1:11" ht="90">
      <c r="A479" s="1" t="s">
        <v>7026</v>
      </c>
      <c r="B479" s="1" t="s">
        <v>7027</v>
      </c>
      <c r="C479" s="1"/>
      <c r="D479" s="1"/>
      <c r="E479" s="1"/>
      <c r="F479" s="6"/>
      <c r="G479" s="7"/>
      <c r="H479" s="12"/>
      <c r="I479" s="11"/>
      <c r="J479" s="12"/>
      <c r="K479" s="11"/>
    </row>
    <row r="480" spans="1:11" ht="30">
      <c r="A480" s="1" t="s">
        <v>7033</v>
      </c>
      <c r="B480" s="1" t="s">
        <v>7034</v>
      </c>
      <c r="C480" s="1"/>
      <c r="D480" s="1"/>
      <c r="E480" s="1"/>
      <c r="F480" s="6"/>
      <c r="G480" s="7"/>
      <c r="H480" s="12"/>
      <c r="I480" s="11"/>
      <c r="J480" s="12"/>
      <c r="K480" s="11"/>
    </row>
    <row r="481" spans="1:11" ht="45">
      <c r="A481" s="1" t="s">
        <v>6604</v>
      </c>
      <c r="B481" s="1" t="s">
        <v>7045</v>
      </c>
      <c r="C481" s="1"/>
      <c r="D481" s="1"/>
      <c r="E481" s="1"/>
      <c r="F481" s="6"/>
      <c r="G481" s="7"/>
      <c r="H481" s="12"/>
      <c r="I481" s="11"/>
      <c r="J481" s="12"/>
      <c r="K481" s="11"/>
    </row>
    <row r="482" spans="1:11" ht="75">
      <c r="A482" s="1" t="s">
        <v>7046</v>
      </c>
      <c r="B482" s="1" t="s">
        <v>7047</v>
      </c>
      <c r="C482" s="1"/>
      <c r="D482" s="1"/>
      <c r="E482" s="1"/>
      <c r="F482" s="6"/>
      <c r="G482" s="7"/>
      <c r="H482" s="12"/>
      <c r="I482" s="11"/>
      <c r="J482" s="12"/>
      <c r="K482" s="11"/>
    </row>
    <row r="483" spans="1:11" ht="30">
      <c r="A483" s="1" t="s">
        <v>7073</v>
      </c>
      <c r="B483" s="1" t="s">
        <v>7074</v>
      </c>
      <c r="C483" s="1"/>
      <c r="D483" s="1"/>
      <c r="E483" s="1"/>
      <c r="F483" s="6"/>
      <c r="G483" s="7"/>
      <c r="H483" s="12"/>
      <c r="I483" s="11"/>
      <c r="J483" s="12"/>
      <c r="K483" s="11"/>
    </row>
    <row r="484" spans="1:11" ht="45">
      <c r="A484" s="1" t="s">
        <v>7111</v>
      </c>
      <c r="B484" s="1" t="s">
        <v>7112</v>
      </c>
      <c r="C484" s="1"/>
      <c r="D484" s="1"/>
      <c r="E484" s="1"/>
      <c r="F484" s="6"/>
      <c r="G484" s="7"/>
      <c r="H484" s="12"/>
      <c r="I484" s="11"/>
      <c r="J484" s="12"/>
      <c r="K484" s="11"/>
    </row>
    <row r="485" spans="1:11" ht="60">
      <c r="A485" s="1" t="s">
        <v>7156</v>
      </c>
      <c r="B485" s="1" t="s">
        <v>7157</v>
      </c>
      <c r="C485" s="1"/>
      <c r="D485" s="1"/>
      <c r="E485" s="1"/>
      <c r="F485" s="6"/>
      <c r="G485" s="7"/>
      <c r="H485" s="12"/>
      <c r="I485" s="11"/>
      <c r="J485" s="12"/>
      <c r="K485" s="11"/>
    </row>
    <row r="486" spans="1:11" ht="60">
      <c r="A486" s="1" t="s">
        <v>7158</v>
      </c>
      <c r="B486" s="1" t="s">
        <v>7159</v>
      </c>
      <c r="C486" s="1"/>
      <c r="D486" s="1"/>
      <c r="E486" s="1"/>
      <c r="F486" s="6"/>
      <c r="G486" s="7"/>
      <c r="H486" s="12"/>
      <c r="I486" s="11"/>
      <c r="J486" s="12"/>
      <c r="K486" s="11"/>
    </row>
    <row r="487" spans="1:11" ht="45">
      <c r="A487" s="1" t="s">
        <v>7160</v>
      </c>
      <c r="B487" s="1" t="s">
        <v>7161</v>
      </c>
      <c r="C487" s="1"/>
      <c r="D487" s="1"/>
      <c r="E487" s="1"/>
      <c r="F487" s="6"/>
      <c r="G487" s="7"/>
      <c r="H487" s="12"/>
      <c r="I487" s="11"/>
      <c r="J487" s="12"/>
      <c r="K487" s="11"/>
    </row>
    <row r="488" spans="1:11" ht="60">
      <c r="A488" s="1" t="s">
        <v>7176</v>
      </c>
      <c r="B488" s="1" t="s">
        <v>7177</v>
      </c>
      <c r="C488" s="1"/>
      <c r="D488" s="1"/>
      <c r="E488" s="1"/>
      <c r="F488" s="6"/>
      <c r="G488" s="7"/>
      <c r="H488" s="12"/>
      <c r="I488" s="11"/>
      <c r="J488" s="12"/>
      <c r="K488" s="11"/>
    </row>
    <row r="489" spans="1:11" ht="75">
      <c r="A489" s="1" t="s">
        <v>7192</v>
      </c>
      <c r="B489" s="1" t="s">
        <v>7193</v>
      </c>
      <c r="C489" s="1"/>
      <c r="D489" s="1"/>
      <c r="E489" s="1"/>
      <c r="F489" s="6"/>
      <c r="G489" s="7"/>
      <c r="H489" s="12"/>
      <c r="I489" s="11"/>
      <c r="J489" s="12"/>
      <c r="K489" s="11"/>
    </row>
    <row r="490" spans="1:11" ht="45">
      <c r="A490" s="1" t="s">
        <v>7215</v>
      </c>
      <c r="B490" s="1" t="s">
        <v>7216</v>
      </c>
      <c r="C490" s="1"/>
      <c r="D490" s="1"/>
      <c r="E490" s="1"/>
      <c r="F490" s="6"/>
      <c r="G490" s="7"/>
      <c r="H490" s="12"/>
      <c r="I490" s="11"/>
      <c r="J490" s="12"/>
      <c r="K490" s="11"/>
    </row>
    <row r="491" spans="1:11" ht="45">
      <c r="A491" s="1" t="s">
        <v>7239</v>
      </c>
      <c r="B491" s="1" t="s">
        <v>7240</v>
      </c>
      <c r="C491" s="1"/>
      <c r="D491" s="1"/>
      <c r="E491" s="1"/>
      <c r="F491" s="6"/>
      <c r="G491" s="7"/>
      <c r="H491" s="12"/>
      <c r="I491" s="11"/>
      <c r="J491" s="12"/>
      <c r="K491" s="11"/>
    </row>
    <row r="492" spans="1:11" ht="30">
      <c r="A492" s="1" t="s">
        <v>7246</v>
      </c>
      <c r="B492" s="1" t="s">
        <v>7247</v>
      </c>
      <c r="C492" s="1"/>
      <c r="D492" s="1"/>
      <c r="E492" s="1"/>
      <c r="F492" s="6"/>
      <c r="G492" s="7"/>
      <c r="H492" s="12"/>
      <c r="I492" s="11"/>
      <c r="J492" s="12"/>
      <c r="K492" s="11"/>
    </row>
    <row r="493" spans="1:11" ht="75">
      <c r="A493" s="1" t="s">
        <v>7260</v>
      </c>
      <c r="B493" s="1" t="s">
        <v>7261</v>
      </c>
      <c r="C493" s="1"/>
      <c r="D493" s="1"/>
      <c r="E493" s="1"/>
      <c r="F493" s="6"/>
      <c r="G493" s="7"/>
      <c r="H493" s="12"/>
      <c r="I493" s="11"/>
      <c r="J493" s="12"/>
      <c r="K493" s="11"/>
    </row>
    <row r="494" spans="1:11" ht="45">
      <c r="A494" s="1" t="s">
        <v>7262</v>
      </c>
      <c r="B494" s="1" t="s">
        <v>7263</v>
      </c>
      <c r="C494" s="1"/>
      <c r="D494" s="1"/>
      <c r="E494" s="1"/>
      <c r="F494" s="6"/>
      <c r="G494" s="7"/>
      <c r="H494" s="12"/>
      <c r="I494" s="11"/>
      <c r="J494" s="12"/>
      <c r="K494" s="11"/>
    </row>
    <row r="495" spans="1:11" ht="30">
      <c r="A495" s="1" t="s">
        <v>7264</v>
      </c>
      <c r="B495" s="1" t="s">
        <v>7265</v>
      </c>
      <c r="C495" s="1"/>
      <c r="D495" s="1"/>
      <c r="E495" s="1"/>
      <c r="F495" s="6"/>
      <c r="G495" s="7"/>
      <c r="H495" s="12"/>
      <c r="I495" s="11"/>
      <c r="J495" s="12"/>
      <c r="K495" s="11"/>
    </row>
    <row r="496" spans="1:11" ht="45">
      <c r="A496" s="1" t="s">
        <v>7266</v>
      </c>
      <c r="B496" s="1" t="s">
        <v>7267</v>
      </c>
      <c r="C496" s="1"/>
      <c r="D496" s="1"/>
      <c r="E496" s="1"/>
      <c r="F496" s="6"/>
      <c r="G496" s="7"/>
      <c r="H496" s="12"/>
      <c r="I496" s="11"/>
      <c r="J496" s="12"/>
      <c r="K496" s="11"/>
    </row>
    <row r="497" spans="1:11" ht="45">
      <c r="A497" s="1" t="s">
        <v>7268</v>
      </c>
      <c r="B497" s="1" t="s">
        <v>7269</v>
      </c>
      <c r="C497" s="1"/>
      <c r="D497" s="1"/>
      <c r="E497" s="1"/>
      <c r="F497" s="6"/>
      <c r="G497" s="7"/>
      <c r="H497" s="12"/>
      <c r="I497" s="11"/>
      <c r="J497" s="12"/>
      <c r="K497" s="11"/>
    </row>
    <row r="498" spans="1:11" ht="30">
      <c r="A498" s="1" t="s">
        <v>7280</v>
      </c>
      <c r="B498" s="1" t="s">
        <v>7281</v>
      </c>
      <c r="C498" s="1"/>
      <c r="D498" s="1"/>
      <c r="E498" s="1"/>
      <c r="F498" s="6"/>
      <c r="G498" s="7"/>
      <c r="H498" s="12"/>
      <c r="I498" s="11"/>
      <c r="J498" s="12"/>
      <c r="K498" s="11"/>
    </row>
    <row r="499" spans="1:11" ht="60">
      <c r="A499" s="1" t="s">
        <v>7297</v>
      </c>
      <c r="B499" s="1" t="s">
        <v>7298</v>
      </c>
      <c r="C499" s="1"/>
      <c r="D499" s="1"/>
      <c r="E499" s="1"/>
      <c r="F499" s="6"/>
      <c r="G499" s="7"/>
      <c r="H499" s="12"/>
      <c r="I499" s="11"/>
      <c r="J499" s="12"/>
      <c r="K499" s="11"/>
    </row>
    <row r="500" spans="1:11" ht="60">
      <c r="A500" s="1" t="s">
        <v>7304</v>
      </c>
      <c r="B500" s="1" t="s">
        <v>7305</v>
      </c>
      <c r="C500" s="1"/>
      <c r="D500" s="1"/>
      <c r="E500" s="1"/>
      <c r="F500" s="6"/>
      <c r="G500" s="7"/>
      <c r="H500" s="12"/>
      <c r="I500" s="11"/>
      <c r="J500" s="12"/>
      <c r="K500" s="11"/>
    </row>
    <row r="501" spans="1:11" ht="60">
      <c r="A501" s="1" t="s">
        <v>7192</v>
      </c>
      <c r="B501" s="1" t="s">
        <v>7321</v>
      </c>
      <c r="C501" s="1"/>
      <c r="D501" s="1"/>
      <c r="E501" s="1"/>
      <c r="F501" s="6"/>
      <c r="G501" s="7"/>
      <c r="H501" s="12"/>
      <c r="I501" s="11"/>
      <c r="J501" s="12"/>
      <c r="K501" s="11"/>
    </row>
    <row r="502" spans="1:11" ht="60">
      <c r="A502" s="1" t="s">
        <v>7322</v>
      </c>
      <c r="B502" s="1" t="s">
        <v>7323</v>
      </c>
      <c r="C502" s="1"/>
      <c r="D502" s="1"/>
      <c r="E502" s="1"/>
      <c r="F502" s="6"/>
      <c r="G502" s="7"/>
      <c r="H502" s="12"/>
      <c r="I502" s="11"/>
      <c r="J502" s="12"/>
      <c r="K502" s="11"/>
    </row>
    <row r="503" spans="1:11" ht="45">
      <c r="A503" s="1" t="s">
        <v>7324</v>
      </c>
      <c r="B503" s="1" t="s">
        <v>7325</v>
      </c>
      <c r="C503" s="1"/>
      <c r="D503" s="1"/>
      <c r="E503" s="1"/>
      <c r="F503" s="6"/>
      <c r="G503" s="7"/>
      <c r="H503" s="12"/>
      <c r="I503" s="11"/>
      <c r="J503" s="12"/>
      <c r="K503" s="11"/>
    </row>
    <row r="504" spans="1:11" ht="75">
      <c r="A504" s="1" t="s">
        <v>7326</v>
      </c>
      <c r="B504" s="1" t="s">
        <v>7327</v>
      </c>
      <c r="C504" s="1"/>
      <c r="D504" s="1"/>
      <c r="E504" s="1"/>
      <c r="F504" s="6"/>
      <c r="G504" s="7"/>
      <c r="H504" s="12"/>
      <c r="I504" s="11"/>
      <c r="J504" s="12"/>
      <c r="K504" s="11"/>
    </row>
    <row r="505" spans="1:11" ht="30">
      <c r="A505" s="1" t="s">
        <v>7264</v>
      </c>
      <c r="B505" s="1" t="s">
        <v>7333</v>
      </c>
      <c r="C505" s="1"/>
      <c r="D505" s="1"/>
      <c r="E505" s="1"/>
      <c r="F505" s="6"/>
      <c r="G505" s="7"/>
      <c r="H505" s="12"/>
      <c r="I505" s="11"/>
      <c r="J505" s="12"/>
      <c r="K505" s="11"/>
    </row>
    <row r="506" spans="1:11" ht="60">
      <c r="A506" s="1" t="s">
        <v>7363</v>
      </c>
      <c r="B506" s="1" t="s">
        <v>7364</v>
      </c>
      <c r="C506" s="1"/>
      <c r="D506" s="1"/>
      <c r="E506" s="1"/>
      <c r="F506" s="6"/>
      <c r="G506" s="7"/>
      <c r="H506" s="12"/>
      <c r="I506" s="11"/>
      <c r="J506" s="12"/>
      <c r="K506" s="11"/>
    </row>
    <row r="507" spans="1:11" ht="60">
      <c r="A507" s="1" t="s">
        <v>7322</v>
      </c>
      <c r="B507" s="1" t="s">
        <v>7370</v>
      </c>
      <c r="C507" s="1"/>
      <c r="D507" s="1"/>
      <c r="E507" s="1"/>
      <c r="F507" s="6"/>
      <c r="G507" s="7"/>
      <c r="H507" s="12"/>
      <c r="I507" s="11"/>
      <c r="J507" s="12"/>
      <c r="K507" s="11"/>
    </row>
    <row r="508" spans="1:11" ht="60">
      <c r="A508" s="1" t="s">
        <v>7371</v>
      </c>
      <c r="B508" s="1" t="s">
        <v>7372</v>
      </c>
      <c r="C508" s="1"/>
      <c r="D508" s="1"/>
      <c r="E508" s="1"/>
      <c r="F508" s="6"/>
      <c r="G508" s="7"/>
      <c r="H508" s="12"/>
      <c r="I508" s="11"/>
      <c r="J508" s="12"/>
      <c r="K508" s="11"/>
    </row>
    <row r="509" spans="1:11" ht="60">
      <c r="A509" s="1" t="s">
        <v>7383</v>
      </c>
      <c r="B509" s="1" t="s">
        <v>7384</v>
      </c>
      <c r="C509" s="1"/>
      <c r="D509" s="1"/>
      <c r="E509" s="1"/>
      <c r="F509" s="6"/>
      <c r="G509" s="7"/>
      <c r="H509" s="12"/>
      <c r="I509" s="11"/>
      <c r="J509" s="12"/>
      <c r="K509" s="11"/>
    </row>
    <row r="510" spans="1:11" ht="150">
      <c r="A510" s="1" t="s">
        <v>7420</v>
      </c>
      <c r="B510" s="1" t="s">
        <v>7421</v>
      </c>
      <c r="C510" s="1"/>
      <c r="D510" s="1"/>
      <c r="E510" s="1"/>
      <c r="F510" s="6"/>
      <c r="G510" s="7"/>
      <c r="H510" s="12"/>
      <c r="I510" s="11"/>
      <c r="J510" s="12"/>
      <c r="K510" s="11"/>
    </row>
    <row r="511" spans="1:11" ht="60">
      <c r="A511" s="1" t="s">
        <v>7437</v>
      </c>
      <c r="B511" s="1" t="s">
        <v>7438</v>
      </c>
      <c r="C511" s="1"/>
      <c r="D511" s="1"/>
      <c r="E511" s="1"/>
      <c r="F511" s="6"/>
      <c r="G511" s="7"/>
      <c r="H511" s="12"/>
      <c r="I511" s="11"/>
      <c r="J511" s="12"/>
      <c r="K511" s="11"/>
    </row>
    <row r="512" spans="1:11" ht="75">
      <c r="A512" s="1" t="s">
        <v>7439</v>
      </c>
      <c r="B512" s="1" t="s">
        <v>7440</v>
      </c>
      <c r="C512" s="1"/>
      <c r="D512" s="1"/>
      <c r="E512" s="1"/>
      <c r="F512" s="6"/>
      <c r="G512" s="7"/>
      <c r="H512" s="12"/>
      <c r="I512" s="11"/>
      <c r="J512" s="12"/>
      <c r="K512" s="11"/>
    </row>
    <row r="513" spans="1:11" ht="60">
      <c r="A513" s="1" t="s">
        <v>7441</v>
      </c>
      <c r="B513" s="1" t="s">
        <v>7442</v>
      </c>
      <c r="C513" s="1"/>
      <c r="D513" s="1"/>
      <c r="E513" s="1"/>
      <c r="F513" s="6"/>
      <c r="G513" s="7"/>
      <c r="H513" s="12"/>
      <c r="I513" s="11"/>
      <c r="J513" s="12"/>
      <c r="K513" s="11"/>
    </row>
    <row r="514" spans="1:11" ht="135">
      <c r="A514" s="1" t="s">
        <v>7443</v>
      </c>
      <c r="B514" s="1" t="s">
        <v>7444</v>
      </c>
      <c r="C514" s="1" t="s">
        <v>7445</v>
      </c>
      <c r="D514" s="1" t="s">
        <v>7446</v>
      </c>
      <c r="E514" s="1" t="s">
        <v>7447</v>
      </c>
      <c r="F514" s="1"/>
      <c r="G514" s="7"/>
      <c r="H514" s="12"/>
      <c r="I514" s="11"/>
      <c r="J514" s="12"/>
      <c r="K514" s="11"/>
    </row>
    <row r="515" spans="1:11" ht="75">
      <c r="A515" s="1" t="s">
        <v>7453</v>
      </c>
      <c r="B515" s="1" t="s">
        <v>7454</v>
      </c>
      <c r="C515" s="1"/>
      <c r="D515" s="1"/>
      <c r="E515" s="1"/>
      <c r="F515" s="6"/>
      <c r="G515" s="7"/>
      <c r="H515" s="12"/>
      <c r="I515" s="11"/>
      <c r="J515" s="12"/>
      <c r="K515" s="11"/>
    </row>
    <row r="516" spans="1:11" ht="105">
      <c r="A516" s="1" t="s">
        <v>7471</v>
      </c>
      <c r="B516" s="1" t="s">
        <v>7472</v>
      </c>
      <c r="C516" s="1"/>
      <c r="D516" s="1"/>
      <c r="E516" s="1"/>
      <c r="F516" s="6"/>
      <c r="G516" s="7"/>
      <c r="H516" s="12"/>
      <c r="I516" s="11"/>
      <c r="J516" s="12"/>
      <c r="K516" s="11"/>
    </row>
    <row r="517" spans="1:11" ht="60">
      <c r="A517" s="1" t="s">
        <v>7473</v>
      </c>
      <c r="B517" s="1" t="s">
        <v>7474</v>
      </c>
      <c r="C517" s="1"/>
      <c r="D517" s="1"/>
      <c r="E517" s="1"/>
      <c r="F517" s="6"/>
      <c r="G517" s="7"/>
      <c r="H517" s="12"/>
      <c r="I517" s="11"/>
      <c r="J517" s="12"/>
      <c r="K517" s="11"/>
    </row>
    <row r="518" spans="1:11" ht="45">
      <c r="A518" s="1" t="s">
        <v>7268</v>
      </c>
      <c r="B518" s="1" t="s">
        <v>7475</v>
      </c>
      <c r="C518" s="1"/>
      <c r="D518" s="1"/>
      <c r="E518" s="1"/>
      <c r="F518" s="6"/>
      <c r="G518" s="7"/>
      <c r="H518" s="12"/>
      <c r="I518" s="11"/>
      <c r="J518" s="12"/>
      <c r="K518" s="11"/>
    </row>
    <row r="519" spans="1:11" ht="90">
      <c r="A519" s="1" t="s">
        <v>7506</v>
      </c>
      <c r="B519" s="1" t="s">
        <v>7507</v>
      </c>
      <c r="C519" s="1"/>
      <c r="D519" s="1"/>
      <c r="E519" s="1"/>
      <c r="F519" s="6"/>
      <c r="G519" s="7"/>
      <c r="H519" s="12"/>
      <c r="I519" s="11"/>
      <c r="J519" s="12"/>
      <c r="K519" s="11"/>
    </row>
    <row r="520" spans="1:11" ht="75">
      <c r="A520" s="1" t="s">
        <v>7524</v>
      </c>
      <c r="B520" s="1" t="s">
        <v>7525</v>
      </c>
      <c r="C520" s="1"/>
      <c r="D520" s="1"/>
      <c r="E520" s="1"/>
      <c r="F520" s="6"/>
      <c r="G520" s="7"/>
      <c r="H520" s="12"/>
      <c r="I520" s="11"/>
      <c r="J520" s="12"/>
      <c r="K520" s="11"/>
    </row>
    <row r="521" spans="1:11" ht="45">
      <c r="A521" s="1" t="s">
        <v>7441</v>
      </c>
      <c r="B521" s="1" t="s">
        <v>7536</v>
      </c>
      <c r="C521" s="1"/>
      <c r="D521" s="1"/>
      <c r="E521" s="1"/>
      <c r="F521" s="6"/>
      <c r="G521" s="7"/>
      <c r="H521" s="12"/>
      <c r="I521" s="11"/>
      <c r="J521" s="12"/>
      <c r="K521" s="11"/>
    </row>
    <row r="522" spans="1:11" ht="60">
      <c r="A522" s="1" t="s">
        <v>7543</v>
      </c>
      <c r="B522" s="1" t="s">
        <v>7544</v>
      </c>
      <c r="C522" s="1"/>
      <c r="D522" s="1"/>
      <c r="E522" s="1"/>
      <c r="F522" s="6"/>
      <c r="G522" s="7"/>
      <c r="H522" s="12"/>
      <c r="I522" s="11"/>
      <c r="J522" s="12"/>
      <c r="K522" s="11"/>
    </row>
    <row r="523" spans="1:11" ht="60">
      <c r="A523" s="1" t="s">
        <v>7550</v>
      </c>
      <c r="B523" s="1" t="s">
        <v>7551</v>
      </c>
      <c r="C523" s="1"/>
      <c r="D523" s="1"/>
      <c r="E523" s="1"/>
      <c r="F523" s="6"/>
      <c r="G523" s="7"/>
      <c r="H523" s="12"/>
      <c r="I523" s="11"/>
      <c r="J523" s="12"/>
      <c r="K523" s="11"/>
    </row>
    <row r="524" spans="1:11" ht="75">
      <c r="A524" s="1" t="s">
        <v>7552</v>
      </c>
      <c r="B524" s="1" t="s">
        <v>7553</v>
      </c>
      <c r="C524" s="1"/>
      <c r="D524" s="1"/>
      <c r="E524" s="1"/>
      <c r="F524" s="1"/>
      <c r="G524" s="7"/>
      <c r="H524" s="12"/>
      <c r="I524" s="11"/>
      <c r="J524" s="12"/>
      <c r="K524" s="11"/>
    </row>
    <row r="525" spans="1:11" ht="45">
      <c r="A525" s="1" t="s">
        <v>7574</v>
      </c>
      <c r="B525" s="1" t="s">
        <v>7575</v>
      </c>
      <c r="C525" s="1"/>
      <c r="D525" s="1"/>
      <c r="E525" s="1"/>
      <c r="F525" s="6"/>
      <c r="G525" s="7"/>
      <c r="H525" s="12"/>
      <c r="I525" s="11"/>
      <c r="J525" s="12"/>
      <c r="K525" s="11"/>
    </row>
    <row r="526" spans="1:11" ht="60">
      <c r="A526" s="1" t="s">
        <v>7586</v>
      </c>
      <c r="B526" s="1" t="s">
        <v>7587</v>
      </c>
      <c r="C526" s="1"/>
      <c r="D526" s="1"/>
      <c r="E526" s="1"/>
      <c r="F526" s="6"/>
      <c r="G526" s="7"/>
      <c r="H526" s="12"/>
      <c r="I526" s="11"/>
      <c r="J526" s="12"/>
      <c r="K526" s="11"/>
    </row>
    <row r="527" spans="1:11" ht="75">
      <c r="A527" s="1" t="s">
        <v>7593</v>
      </c>
      <c r="B527" s="1" t="s">
        <v>7594</v>
      </c>
      <c r="C527" s="1"/>
      <c r="D527" s="1"/>
      <c r="E527" s="1"/>
      <c r="F527" s="6"/>
      <c r="G527" s="7"/>
      <c r="H527" s="12"/>
      <c r="I527" s="11"/>
      <c r="J527" s="12"/>
      <c r="K527" s="11"/>
    </row>
    <row r="528" spans="1:11" ht="75">
      <c r="A528" s="1" t="s">
        <v>7600</v>
      </c>
      <c r="B528" s="1" t="s">
        <v>7601</v>
      </c>
      <c r="C528" s="1"/>
      <c r="D528" s="1"/>
      <c r="E528" s="1"/>
      <c r="F528" s="6"/>
      <c r="G528" s="7"/>
      <c r="H528" s="12"/>
      <c r="I528" s="11"/>
      <c r="J528" s="12"/>
      <c r="K528" s="11"/>
    </row>
    <row r="529" spans="1:11" ht="45">
      <c r="A529" s="1" t="s">
        <v>7617</v>
      </c>
      <c r="B529" s="1" t="s">
        <v>7618</v>
      </c>
      <c r="C529" s="1"/>
      <c r="D529" s="1"/>
      <c r="E529" s="1"/>
      <c r="F529" s="6"/>
      <c r="G529" s="7"/>
      <c r="H529" s="12"/>
      <c r="I529" s="11"/>
      <c r="J529" s="12"/>
      <c r="K529" s="11"/>
    </row>
    <row r="530" spans="1:11" ht="30">
      <c r="A530" s="1" t="s">
        <v>7629</v>
      </c>
      <c r="B530" s="1" t="s">
        <v>7630</v>
      </c>
      <c r="C530" s="1"/>
      <c r="D530" s="1"/>
      <c r="E530" s="1"/>
      <c r="F530" s="6"/>
      <c r="G530" s="7"/>
      <c r="H530" s="12"/>
      <c r="I530" s="11"/>
      <c r="J530" s="12"/>
      <c r="K530" s="11"/>
    </row>
    <row r="531" spans="1:11" ht="30">
      <c r="A531" s="1" t="s">
        <v>7671</v>
      </c>
      <c r="B531" s="1" t="s">
        <v>7672</v>
      </c>
      <c r="C531" s="1"/>
      <c r="D531" s="1"/>
      <c r="E531" s="1"/>
      <c r="F531" s="6"/>
      <c r="G531" s="7"/>
      <c r="H531" s="12"/>
      <c r="I531" s="11"/>
      <c r="J531" s="12"/>
      <c r="K531" s="11"/>
    </row>
    <row r="532" spans="1:11" ht="45">
      <c r="A532" s="1" t="s">
        <v>7673</v>
      </c>
      <c r="B532" s="1" t="s">
        <v>7674</v>
      </c>
      <c r="C532" s="1"/>
      <c r="D532" s="1"/>
      <c r="E532" s="1"/>
      <c r="F532" s="6"/>
      <c r="G532" s="7"/>
      <c r="H532" s="12"/>
      <c r="I532" s="11"/>
      <c r="J532" s="12"/>
      <c r="K532" s="11"/>
    </row>
    <row r="533" spans="1:11" ht="60">
      <c r="A533" s="1" t="s">
        <v>7690</v>
      </c>
      <c r="B533" s="1" t="s">
        <v>7691</v>
      </c>
      <c r="C533" s="1"/>
      <c r="D533" s="1"/>
      <c r="E533" s="1"/>
      <c r="F533" s="6"/>
      <c r="G533" s="7"/>
      <c r="H533" s="12"/>
      <c r="I533" s="11"/>
      <c r="J533" s="12"/>
      <c r="K533" s="11"/>
    </row>
    <row r="534" spans="1:11" ht="45">
      <c r="A534" s="1" t="s">
        <v>7702</v>
      </c>
      <c r="B534" s="1" t="s">
        <v>7703</v>
      </c>
      <c r="C534" s="1"/>
      <c r="D534" s="1"/>
      <c r="E534" s="1"/>
      <c r="F534" s="6"/>
      <c r="G534" s="7"/>
      <c r="H534" s="12"/>
      <c r="I534" s="11"/>
      <c r="J534" s="12"/>
      <c r="K534" s="11"/>
    </row>
    <row r="535" spans="1:11" ht="45">
      <c r="A535" s="1" t="s">
        <v>7704</v>
      </c>
      <c r="B535" s="1" t="s">
        <v>7705</v>
      </c>
      <c r="C535" s="1"/>
      <c r="D535" s="1"/>
      <c r="E535" s="1"/>
      <c r="F535" s="6"/>
      <c r="G535" s="7"/>
      <c r="H535" s="12"/>
      <c r="I535" s="11"/>
      <c r="J535" s="12"/>
      <c r="K535" s="11"/>
    </row>
    <row r="536" spans="1:11" ht="30">
      <c r="A536" s="1" t="s">
        <v>7711</v>
      </c>
      <c r="B536" s="1" t="s">
        <v>7712</v>
      </c>
      <c r="C536" s="1"/>
      <c r="D536" s="1"/>
      <c r="E536" s="1"/>
      <c r="F536" s="6"/>
      <c r="G536" s="7"/>
      <c r="H536" s="12"/>
      <c r="I536" s="11"/>
      <c r="J536" s="12"/>
      <c r="K536" s="11"/>
    </row>
    <row r="537" spans="1:11" ht="45">
      <c r="A537" s="1" t="s">
        <v>7713</v>
      </c>
      <c r="B537" s="1" t="s">
        <v>7714</v>
      </c>
      <c r="C537" s="1"/>
      <c r="D537" s="1"/>
      <c r="E537" s="1"/>
      <c r="F537" s="6"/>
      <c r="G537" s="7"/>
      <c r="H537" s="12"/>
      <c r="I537" s="11"/>
      <c r="J537" s="12"/>
      <c r="K537" s="11"/>
    </row>
    <row r="538" spans="1:11" ht="60">
      <c r="A538" s="1" t="s">
        <v>7720</v>
      </c>
      <c r="B538" s="1" t="s">
        <v>7721</v>
      </c>
      <c r="C538" s="1"/>
      <c r="D538" s="1"/>
      <c r="E538" s="1"/>
      <c r="F538" s="6"/>
      <c r="G538" s="7"/>
      <c r="H538" s="12"/>
      <c r="I538" s="11"/>
      <c r="J538" s="12"/>
      <c r="K538" s="11"/>
    </row>
    <row r="539" spans="1:11" ht="30">
      <c r="A539" s="1" t="s">
        <v>7671</v>
      </c>
      <c r="B539" s="1" t="s">
        <v>7722</v>
      </c>
      <c r="C539" s="1"/>
      <c r="D539" s="1"/>
      <c r="E539" s="1"/>
      <c r="F539" s="6"/>
      <c r="G539" s="7"/>
      <c r="H539" s="12"/>
      <c r="I539" s="11"/>
      <c r="J539" s="12"/>
      <c r="K539" s="11"/>
    </row>
    <row r="540" spans="1:11" ht="60">
      <c r="A540" s="1" t="s">
        <v>7733</v>
      </c>
      <c r="B540" s="1" t="s">
        <v>7734</v>
      </c>
      <c r="C540" s="1"/>
      <c r="D540" s="1"/>
      <c r="E540" s="1"/>
      <c r="F540" s="6"/>
      <c r="G540" s="7"/>
      <c r="H540" s="12"/>
      <c r="I540" s="11"/>
      <c r="J540" s="12"/>
      <c r="K540" s="11"/>
    </row>
    <row r="541" spans="1:11" ht="30">
      <c r="A541" s="1" t="s">
        <v>7740</v>
      </c>
      <c r="B541" s="1" t="s">
        <v>7741</v>
      </c>
      <c r="C541" s="1"/>
      <c r="D541" s="1"/>
      <c r="E541" s="1"/>
      <c r="F541" s="6"/>
      <c r="G541" s="7"/>
      <c r="H541" s="12"/>
      <c r="I541" s="11"/>
      <c r="J541" s="12"/>
      <c r="K541" s="11"/>
    </row>
    <row r="542" spans="1:11" ht="60">
      <c r="A542" s="1" t="s">
        <v>7762</v>
      </c>
      <c r="B542" s="1" t="s">
        <v>7763</v>
      </c>
      <c r="C542" s="1"/>
      <c r="D542" s="1"/>
      <c r="E542" s="1"/>
      <c r="F542" s="6"/>
      <c r="G542" s="7"/>
      <c r="H542" s="12"/>
      <c r="I542" s="11"/>
      <c r="J542" s="12"/>
      <c r="K542" s="11"/>
    </row>
    <row r="543" spans="1:11" ht="30">
      <c r="A543" s="1" t="s">
        <v>7804</v>
      </c>
      <c r="B543" s="1" t="s">
        <v>7805</v>
      </c>
      <c r="C543" s="1"/>
      <c r="D543" s="1"/>
      <c r="E543" s="1"/>
      <c r="F543" s="6"/>
      <c r="G543" s="7"/>
      <c r="H543" s="12"/>
      <c r="I543" s="11"/>
      <c r="J543" s="12"/>
      <c r="K543" s="11"/>
    </row>
    <row r="544" spans="1:11" ht="30">
      <c r="A544" s="1" t="s">
        <v>7811</v>
      </c>
      <c r="B544" s="1" t="s">
        <v>7812</v>
      </c>
      <c r="C544" s="1"/>
      <c r="D544" s="1"/>
      <c r="E544" s="1"/>
      <c r="F544" s="1"/>
      <c r="G544" s="7"/>
      <c r="H544" s="12"/>
      <c r="I544" s="11"/>
      <c r="J544" s="12"/>
      <c r="K544" s="11"/>
    </row>
    <row r="545" spans="1:11" ht="45">
      <c r="A545" s="1" t="s">
        <v>7823</v>
      </c>
      <c r="B545" s="1" t="s">
        <v>7824</v>
      </c>
      <c r="C545" s="1"/>
      <c r="D545" s="1"/>
      <c r="E545" s="1"/>
      <c r="F545" s="6"/>
      <c r="G545" s="7"/>
      <c r="H545" s="12"/>
      <c r="I545" s="11"/>
      <c r="J545" s="12"/>
      <c r="K545" s="11"/>
    </row>
    <row r="546" spans="1:11" ht="45">
      <c r="A546" s="1" t="s">
        <v>7860</v>
      </c>
      <c r="B546" s="1" t="s">
        <v>7861</v>
      </c>
      <c r="C546" s="1"/>
      <c r="D546" s="1"/>
      <c r="E546" s="1"/>
      <c r="F546" s="6"/>
      <c r="G546" s="7"/>
      <c r="H546" s="12"/>
      <c r="I546" s="11"/>
      <c r="J546" s="12"/>
      <c r="K546" s="11"/>
    </row>
    <row r="547" spans="1:11" ht="75">
      <c r="A547" s="1" t="s">
        <v>7872</v>
      </c>
      <c r="B547" s="1" t="s">
        <v>7873</v>
      </c>
      <c r="C547" s="1"/>
      <c r="D547" s="1"/>
      <c r="E547" s="1"/>
      <c r="F547" s="6"/>
      <c r="G547" s="7"/>
      <c r="H547" s="12"/>
      <c r="I547" s="11"/>
      <c r="J547" s="12"/>
      <c r="K547" s="11"/>
    </row>
    <row r="548" spans="1:11" ht="45">
      <c r="A548" s="1" t="s">
        <v>7890</v>
      </c>
      <c r="B548" s="1" t="s">
        <v>7891</v>
      </c>
      <c r="C548" s="1"/>
      <c r="D548" s="1"/>
      <c r="E548" s="1"/>
      <c r="F548" s="6"/>
      <c r="G548" s="7"/>
      <c r="H548" s="12"/>
      <c r="I548" s="11"/>
      <c r="J548" s="12"/>
      <c r="K548" s="11"/>
    </row>
    <row r="549" spans="1:11" ht="45">
      <c r="A549" s="1" t="s">
        <v>7912</v>
      </c>
      <c r="B549" s="1" t="s">
        <v>7913</v>
      </c>
      <c r="C549" s="1"/>
      <c r="D549" s="1"/>
      <c r="E549" s="1"/>
      <c r="F549" s="6"/>
      <c r="G549" s="7"/>
      <c r="H549" s="12"/>
      <c r="I549" s="11"/>
      <c r="J549" s="12"/>
      <c r="K549" s="11"/>
    </row>
    <row r="550" spans="1:11" ht="45">
      <c r="A550" s="1" t="s">
        <v>7934</v>
      </c>
      <c r="B550" s="1" t="s">
        <v>7935</v>
      </c>
      <c r="C550" s="1"/>
      <c r="D550" s="1"/>
      <c r="E550" s="1"/>
      <c r="F550" s="6"/>
      <c r="G550" s="7"/>
      <c r="H550" s="12"/>
      <c r="I550" s="11"/>
      <c r="J550" s="12"/>
      <c r="K550" s="11"/>
    </row>
    <row r="551" spans="1:11" ht="135">
      <c r="A551" s="1" t="s">
        <v>7941</v>
      </c>
      <c r="B551" s="1" t="s">
        <v>7942</v>
      </c>
      <c r="C551" s="1" t="s">
        <v>7943</v>
      </c>
      <c r="D551" s="1" t="s">
        <v>7944</v>
      </c>
      <c r="E551" s="1" t="s">
        <v>7945</v>
      </c>
      <c r="F551" s="1"/>
      <c r="G551" s="7"/>
      <c r="H551" s="12"/>
      <c r="I551" s="11"/>
      <c r="J551" s="12"/>
      <c r="K551" s="11"/>
    </row>
    <row r="552" spans="1:11" ht="135">
      <c r="A552" s="1" t="s">
        <v>7941</v>
      </c>
      <c r="B552" s="1" t="s">
        <v>7942</v>
      </c>
      <c r="C552" s="1" t="s">
        <v>7943</v>
      </c>
      <c r="D552" s="1" t="s">
        <v>7944</v>
      </c>
      <c r="E552" s="1" t="s">
        <v>7946</v>
      </c>
      <c r="F552" s="1"/>
      <c r="G552" s="7"/>
      <c r="H552" s="12"/>
      <c r="I552" s="11"/>
      <c r="J552" s="12"/>
      <c r="K552" s="11"/>
    </row>
    <row r="553" spans="1:11" ht="75">
      <c r="A553" s="1" t="s">
        <v>7952</v>
      </c>
      <c r="B553" s="1" t="s">
        <v>7953</v>
      </c>
      <c r="C553" s="1"/>
      <c r="D553" s="1"/>
      <c r="E553" s="1"/>
      <c r="F553" s="6"/>
      <c r="G553" s="7"/>
      <c r="H553" s="12"/>
      <c r="I553" s="11"/>
      <c r="J553" s="12"/>
      <c r="K553" s="11"/>
    </row>
    <row r="554" spans="1:11" ht="60">
      <c r="A554" s="1" t="s">
        <v>7954</v>
      </c>
      <c r="B554" s="1" t="s">
        <v>7955</v>
      </c>
      <c r="C554" s="1"/>
      <c r="D554" s="1"/>
      <c r="E554" s="1"/>
      <c r="F554" s="6"/>
      <c r="G554" s="7"/>
      <c r="H554" s="12"/>
      <c r="I554" s="11"/>
      <c r="J554" s="12"/>
      <c r="K554" s="11"/>
    </row>
    <row r="555" spans="1:11" ht="45">
      <c r="A555" s="1" t="s">
        <v>7956</v>
      </c>
      <c r="B555" s="1" t="s">
        <v>7957</v>
      </c>
      <c r="C555" s="1"/>
      <c r="D555" s="1"/>
      <c r="E555" s="1"/>
      <c r="F555" s="6"/>
      <c r="G555" s="7"/>
      <c r="H555" s="12"/>
      <c r="I555" s="11"/>
      <c r="J555" s="12"/>
      <c r="K555" s="11"/>
    </row>
    <row r="556" spans="1:11" ht="90">
      <c r="A556" s="1" t="s">
        <v>7978</v>
      </c>
      <c r="B556" s="1" t="s">
        <v>7979</v>
      </c>
      <c r="C556" s="1"/>
      <c r="D556" s="1"/>
      <c r="E556" s="1"/>
      <c r="F556" s="6"/>
      <c r="G556" s="7"/>
      <c r="H556" s="12"/>
      <c r="I556" s="11"/>
      <c r="J556" s="12"/>
      <c r="K556" s="11"/>
    </row>
    <row r="557" spans="1:11" ht="60">
      <c r="A557" s="1" t="s">
        <v>7990</v>
      </c>
      <c r="B557" s="1" t="s">
        <v>7991</v>
      </c>
      <c r="C557" s="1"/>
      <c r="D557" s="1"/>
      <c r="E557" s="1"/>
      <c r="F557" s="6"/>
      <c r="G557" s="7"/>
      <c r="H557" s="12"/>
      <c r="I557" s="11"/>
      <c r="J557" s="12"/>
      <c r="K557" s="11"/>
    </row>
    <row r="558" spans="1:11" ht="30">
      <c r="A558" s="1" t="s">
        <v>8011</v>
      </c>
      <c r="B558" s="1" t="s">
        <v>8012</v>
      </c>
      <c r="C558" s="1"/>
      <c r="D558" s="1"/>
      <c r="E558" s="1"/>
      <c r="F558" s="6"/>
      <c r="G558" s="7"/>
      <c r="H558" s="12"/>
      <c r="I558" s="11"/>
      <c r="J558" s="12"/>
      <c r="K558" s="11"/>
    </row>
    <row r="559" spans="1:11" ht="45">
      <c r="A559" s="1" t="s">
        <v>8028</v>
      </c>
      <c r="B559" s="1" t="s">
        <v>8029</v>
      </c>
      <c r="C559" s="1"/>
      <c r="D559" s="1"/>
      <c r="E559" s="1"/>
      <c r="F559" s="6"/>
      <c r="G559" s="7"/>
      <c r="H559" s="12"/>
      <c r="I559" s="11"/>
      <c r="J559" s="12"/>
      <c r="K559" s="11"/>
    </row>
    <row r="560" spans="1:11" ht="45">
      <c r="A560" s="1" t="s">
        <v>8030</v>
      </c>
      <c r="B560" s="1" t="s">
        <v>8031</v>
      </c>
      <c r="C560" s="1"/>
      <c r="D560" s="1"/>
      <c r="E560" s="1"/>
      <c r="F560" s="6"/>
      <c r="G560" s="7"/>
      <c r="H560" s="12"/>
      <c r="I560" s="11"/>
      <c r="J560" s="12"/>
      <c r="K560" s="11"/>
    </row>
    <row r="561" spans="1:11" ht="60">
      <c r="A561" s="1" t="s">
        <v>8037</v>
      </c>
      <c r="B561" s="1" t="s">
        <v>8038</v>
      </c>
      <c r="C561" s="1"/>
      <c r="D561" s="1"/>
      <c r="E561" s="1"/>
      <c r="F561" s="6"/>
      <c r="G561" s="7"/>
      <c r="H561" s="12"/>
      <c r="I561" s="11"/>
      <c r="J561" s="12"/>
      <c r="K561" s="11"/>
    </row>
    <row r="562" spans="1:11" ht="90">
      <c r="A562" s="1" t="s">
        <v>8049</v>
      </c>
      <c r="B562" s="1" t="s">
        <v>8050</v>
      </c>
      <c r="C562" s="1"/>
      <c r="D562" s="1"/>
      <c r="E562" s="1"/>
      <c r="F562" s="6"/>
      <c r="G562" s="7"/>
      <c r="H562" s="12"/>
      <c r="I562" s="11"/>
      <c r="J562" s="12"/>
      <c r="K562" s="11"/>
    </row>
    <row r="563" spans="1:11" ht="30">
      <c r="A563" s="1" t="s">
        <v>8071</v>
      </c>
      <c r="B563" s="1" t="s">
        <v>8072</v>
      </c>
      <c r="C563" s="1"/>
      <c r="D563" s="1"/>
      <c r="E563" s="1"/>
      <c r="F563" s="6"/>
      <c r="G563" s="7"/>
      <c r="H563" s="12"/>
      <c r="I563" s="11"/>
      <c r="J563" s="12"/>
      <c r="K563" s="11"/>
    </row>
    <row r="564" spans="1:11" ht="90">
      <c r="A564" s="1" t="s">
        <v>8073</v>
      </c>
      <c r="B564" s="1" t="s">
        <v>8074</v>
      </c>
      <c r="C564" s="1"/>
      <c r="D564" s="1"/>
      <c r="E564" s="1"/>
      <c r="F564" s="6"/>
      <c r="G564" s="7"/>
      <c r="H564" s="12"/>
      <c r="I564" s="11"/>
      <c r="J564" s="12"/>
      <c r="K564" s="11"/>
    </row>
    <row r="565" spans="1:11" ht="45">
      <c r="A565" s="1" t="s">
        <v>8090</v>
      </c>
      <c r="B565" s="1" t="s">
        <v>8091</v>
      </c>
      <c r="C565" s="1"/>
      <c r="D565" s="1"/>
      <c r="E565" s="1"/>
      <c r="F565" s="6"/>
      <c r="G565" s="7"/>
      <c r="H565" s="12"/>
      <c r="I565" s="11"/>
      <c r="J565" s="12"/>
      <c r="K565" s="11"/>
    </row>
    <row r="566" spans="1:11" ht="60">
      <c r="A566" s="1" t="s">
        <v>8097</v>
      </c>
      <c r="B566" s="1" t="s">
        <v>8098</v>
      </c>
      <c r="C566" s="1"/>
      <c r="D566" s="1"/>
      <c r="E566" s="1"/>
      <c r="F566" s="6"/>
      <c r="G566" s="7"/>
      <c r="H566" s="12"/>
      <c r="I566" s="11"/>
      <c r="J566" s="12"/>
      <c r="K566" s="11"/>
    </row>
    <row r="567" spans="1:11" ht="105">
      <c r="A567" s="1" t="s">
        <v>8099</v>
      </c>
      <c r="B567" s="1" t="s">
        <v>8100</v>
      </c>
      <c r="C567" s="1"/>
      <c r="D567" s="1"/>
      <c r="E567" s="1"/>
      <c r="F567" s="6"/>
      <c r="G567" s="7"/>
      <c r="H567" s="12"/>
      <c r="I567" s="11"/>
      <c r="J567" s="12"/>
      <c r="K567" s="11"/>
    </row>
    <row r="568" spans="1:11" ht="90">
      <c r="A568" s="1" t="s">
        <v>8101</v>
      </c>
      <c r="B568" s="1" t="s">
        <v>8102</v>
      </c>
      <c r="C568" s="1"/>
      <c r="D568" s="1"/>
      <c r="E568" s="1"/>
      <c r="F568" s="6"/>
      <c r="G568" s="7"/>
      <c r="H568" s="12"/>
      <c r="I568" s="11"/>
      <c r="J568" s="12"/>
      <c r="K568" s="11"/>
    </row>
    <row r="569" spans="1:11" ht="75">
      <c r="A569" s="1" t="s">
        <v>8103</v>
      </c>
      <c r="B569" s="1" t="s">
        <v>8104</v>
      </c>
      <c r="C569" s="1"/>
      <c r="D569" s="1"/>
      <c r="E569" s="1"/>
      <c r="F569" s="6"/>
      <c r="G569" s="7"/>
      <c r="H569" s="12"/>
      <c r="I569" s="11"/>
      <c r="J569" s="12"/>
      <c r="K569" s="11"/>
    </row>
    <row r="570" spans="1:11" ht="45">
      <c r="A570" s="1" t="s">
        <v>8105</v>
      </c>
      <c r="B570" s="1" t="s">
        <v>8106</v>
      </c>
      <c r="C570" s="1"/>
      <c r="D570" s="1"/>
      <c r="E570" s="1"/>
      <c r="F570" s="6"/>
      <c r="G570" s="7"/>
      <c r="H570" s="12"/>
      <c r="I570" s="11"/>
      <c r="J570" s="12"/>
      <c r="K570" s="11"/>
    </row>
    <row r="571" spans="1:11" ht="60">
      <c r="A571" s="1" t="s">
        <v>8107</v>
      </c>
      <c r="B571" s="1" t="s">
        <v>8108</v>
      </c>
      <c r="C571" s="1"/>
      <c r="D571" s="1"/>
      <c r="E571" s="1"/>
      <c r="F571" s="6"/>
      <c r="G571" s="7"/>
      <c r="H571" s="12"/>
      <c r="I571" s="11"/>
      <c r="J571" s="12"/>
      <c r="K571" s="11"/>
    </row>
    <row r="572" spans="1:11" ht="105">
      <c r="A572" s="1" t="s">
        <v>8099</v>
      </c>
      <c r="B572" s="1" t="s">
        <v>8100</v>
      </c>
      <c r="C572" s="1"/>
      <c r="D572" s="1"/>
      <c r="E572" s="1"/>
      <c r="F572" s="6"/>
      <c r="G572" s="7"/>
      <c r="H572" s="12"/>
      <c r="I572" s="11"/>
      <c r="J572" s="12"/>
      <c r="K572" s="11"/>
    </row>
    <row r="573" spans="1:11" ht="45">
      <c r="A573" s="1" t="s">
        <v>8109</v>
      </c>
      <c r="B573" s="1" t="s">
        <v>8110</v>
      </c>
      <c r="C573" s="1"/>
      <c r="D573" s="1"/>
      <c r="E573" s="1"/>
      <c r="F573" s="6"/>
      <c r="G573" s="7"/>
      <c r="H573" s="12"/>
      <c r="I573" s="11"/>
      <c r="J573" s="12"/>
      <c r="K573" s="11"/>
    </row>
    <row r="574" spans="1:11" ht="45">
      <c r="A574" s="1" t="s">
        <v>8111</v>
      </c>
      <c r="B574" s="1" t="s">
        <v>8112</v>
      </c>
      <c r="C574" s="1"/>
      <c r="D574" s="1"/>
      <c r="E574" s="1"/>
      <c r="F574" s="6"/>
      <c r="G574" s="7"/>
      <c r="H574" s="12"/>
      <c r="I574" s="11"/>
      <c r="J574" s="12"/>
      <c r="K574" s="11"/>
    </row>
    <row r="575" spans="1:11" ht="45">
      <c r="A575" s="1" t="s">
        <v>8113</v>
      </c>
      <c r="B575" s="1" t="s">
        <v>8114</v>
      </c>
      <c r="C575" s="1"/>
      <c r="D575" s="1"/>
      <c r="E575" s="1"/>
      <c r="F575" s="6"/>
      <c r="G575" s="7"/>
      <c r="H575" s="12"/>
      <c r="I575" s="11"/>
      <c r="J575" s="12"/>
      <c r="K575" s="11"/>
    </row>
    <row r="576" spans="1:11" ht="45">
      <c r="A576" s="1" t="s">
        <v>8117</v>
      </c>
      <c r="B576" s="1" t="s">
        <v>8118</v>
      </c>
      <c r="C576" s="1"/>
      <c r="D576" s="1"/>
      <c r="E576" s="1"/>
      <c r="F576" s="6"/>
      <c r="G576" s="7"/>
      <c r="H576" s="12"/>
      <c r="I576" s="11"/>
      <c r="J576" s="12"/>
      <c r="K576" s="11"/>
    </row>
    <row r="577" spans="1:11" ht="45">
      <c r="A577" s="1" t="s">
        <v>8119</v>
      </c>
      <c r="B577" s="1" t="s">
        <v>8120</v>
      </c>
      <c r="C577" s="1"/>
      <c r="D577" s="1"/>
      <c r="E577" s="1"/>
      <c r="F577" s="6"/>
      <c r="G577" s="7"/>
      <c r="H577" s="12"/>
      <c r="I577" s="11"/>
      <c r="J577" s="12"/>
      <c r="K577" s="11"/>
    </row>
    <row r="578" spans="1:11" ht="60">
      <c r="A578" s="1" t="s">
        <v>8126</v>
      </c>
      <c r="B578" s="1" t="s">
        <v>8127</v>
      </c>
      <c r="C578" s="1"/>
      <c r="D578" s="1"/>
      <c r="E578" s="1"/>
      <c r="F578" s="6"/>
      <c r="G578" s="7"/>
      <c r="H578" s="12"/>
      <c r="I578" s="11"/>
      <c r="J578" s="12"/>
      <c r="K578" s="11"/>
    </row>
    <row r="579" spans="1:11" ht="60">
      <c r="A579" s="1" t="s">
        <v>8135</v>
      </c>
      <c r="B579" s="1" t="s">
        <v>8136</v>
      </c>
      <c r="C579" s="1"/>
      <c r="D579" s="1"/>
      <c r="E579" s="1"/>
      <c r="F579" s="6"/>
      <c r="G579" s="7"/>
      <c r="H579" s="12"/>
      <c r="I579" s="11"/>
      <c r="J579" s="12"/>
      <c r="K579" s="11"/>
    </row>
    <row r="580" spans="1:11" ht="75">
      <c r="A580" s="1" t="s">
        <v>8137</v>
      </c>
      <c r="B580" s="1" t="s">
        <v>8138</v>
      </c>
      <c r="C580" s="1"/>
      <c r="D580" s="1"/>
      <c r="E580" s="1"/>
      <c r="F580" s="6"/>
      <c r="G580" s="7"/>
      <c r="H580" s="12"/>
      <c r="I580" s="11"/>
      <c r="J580" s="12"/>
      <c r="K580" s="11"/>
    </row>
    <row r="581" spans="1:11" ht="75">
      <c r="A581" s="1" t="s">
        <v>8139</v>
      </c>
      <c r="B581" s="1" t="s">
        <v>8140</v>
      </c>
      <c r="C581" s="1"/>
      <c r="D581" s="1"/>
      <c r="E581" s="1"/>
      <c r="F581" s="6"/>
      <c r="G581" s="7"/>
      <c r="H581" s="12"/>
      <c r="I581" s="11"/>
      <c r="J581" s="12"/>
      <c r="K581" s="11"/>
    </row>
    <row r="582" spans="1:11" ht="45">
      <c r="A582" s="1" t="s">
        <v>8141</v>
      </c>
      <c r="B582" s="1" t="s">
        <v>8142</v>
      </c>
      <c r="C582" s="1"/>
      <c r="D582" s="1"/>
      <c r="E582" s="1"/>
      <c r="F582" s="6"/>
      <c r="G582" s="7"/>
      <c r="H582" s="12"/>
      <c r="I582" s="11"/>
      <c r="J582" s="12"/>
      <c r="K582" s="11"/>
    </row>
    <row r="583" spans="1:11" ht="60">
      <c r="A583" s="1" t="s">
        <v>8143</v>
      </c>
      <c r="B583" s="1" t="s">
        <v>8144</v>
      </c>
      <c r="C583" s="1"/>
      <c r="D583" s="1"/>
      <c r="E583" s="1"/>
      <c r="F583" s="6"/>
      <c r="G583" s="7"/>
      <c r="H583" s="12"/>
      <c r="I583" s="11"/>
      <c r="J583" s="12"/>
      <c r="K583" s="11"/>
    </row>
    <row r="584" spans="1:11" ht="45">
      <c r="A584" s="1" t="s">
        <v>8147</v>
      </c>
      <c r="B584" s="1" t="s">
        <v>8148</v>
      </c>
      <c r="C584" s="1"/>
      <c r="D584" s="1"/>
      <c r="E584" s="1"/>
      <c r="F584" s="6"/>
      <c r="G584" s="7"/>
      <c r="H584" s="12"/>
      <c r="I584" s="11"/>
      <c r="J584" s="12"/>
      <c r="K584" s="11"/>
    </row>
    <row r="585" spans="1:11" ht="90">
      <c r="A585" s="1" t="s">
        <v>8149</v>
      </c>
      <c r="B585" s="1" t="s">
        <v>8150</v>
      </c>
      <c r="C585" s="1"/>
      <c r="D585" s="1"/>
      <c r="E585" s="1"/>
      <c r="F585" s="6"/>
      <c r="G585" s="7"/>
      <c r="H585" s="12"/>
      <c r="I585" s="11"/>
      <c r="J585" s="12"/>
      <c r="K585" s="11"/>
    </row>
    <row r="586" spans="1:11" ht="75">
      <c r="A586" s="1" t="s">
        <v>8151</v>
      </c>
      <c r="B586" s="1" t="s">
        <v>8152</v>
      </c>
      <c r="C586" s="1"/>
      <c r="D586" s="1"/>
      <c r="E586" s="1"/>
      <c r="F586" s="6"/>
      <c r="G586" s="7"/>
      <c r="H586" s="12"/>
      <c r="I586" s="11"/>
      <c r="J586" s="12"/>
      <c r="K586" s="11"/>
    </row>
    <row r="587" spans="1:11" ht="90">
      <c r="A587" s="1" t="s">
        <v>8153</v>
      </c>
      <c r="B587" s="1" t="s">
        <v>8154</v>
      </c>
      <c r="C587" s="1"/>
      <c r="D587" s="1"/>
      <c r="E587" s="1"/>
      <c r="F587" s="6"/>
      <c r="G587" s="7"/>
      <c r="H587" s="12"/>
      <c r="I587" s="11"/>
      <c r="J587" s="12"/>
      <c r="K587" s="11"/>
    </row>
    <row r="588" spans="1:11" ht="90">
      <c r="A588" s="1" t="s">
        <v>8159</v>
      </c>
      <c r="B588" s="1" t="s">
        <v>8160</v>
      </c>
      <c r="C588" s="1"/>
      <c r="D588" s="1"/>
      <c r="E588" s="1"/>
      <c r="F588" s="6"/>
      <c r="G588" s="7"/>
      <c r="H588" s="12"/>
      <c r="I588" s="11"/>
      <c r="J588" s="12"/>
      <c r="K588" s="11"/>
    </row>
    <row r="589" spans="1:11" ht="75">
      <c r="A589" s="1" t="s">
        <v>8161</v>
      </c>
      <c r="B589" s="1" t="s">
        <v>8162</v>
      </c>
      <c r="C589" s="1"/>
      <c r="D589" s="1"/>
      <c r="E589" s="1"/>
      <c r="F589" s="6"/>
      <c r="G589" s="7"/>
      <c r="H589" s="12"/>
      <c r="I589" s="11"/>
      <c r="J589" s="12"/>
      <c r="K589" s="11"/>
    </row>
    <row r="590" spans="1:11" ht="90">
      <c r="A590" s="1" t="s">
        <v>8163</v>
      </c>
      <c r="B590" s="1" t="s">
        <v>8164</v>
      </c>
      <c r="C590" s="1"/>
      <c r="D590" s="1"/>
      <c r="E590" s="1"/>
      <c r="F590" s="6"/>
      <c r="G590" s="7"/>
      <c r="H590" s="12"/>
      <c r="I590" s="11"/>
      <c r="J590" s="12"/>
      <c r="K590" s="11"/>
    </row>
    <row r="591" spans="1:11" ht="45">
      <c r="A591" s="1" t="s">
        <v>8165</v>
      </c>
      <c r="B591" s="1" t="s">
        <v>8166</v>
      </c>
      <c r="C591" s="1"/>
      <c r="D591" s="1"/>
      <c r="E591" s="1"/>
      <c r="F591" s="6"/>
      <c r="G591" s="7"/>
      <c r="H591" s="12"/>
      <c r="I591" s="11"/>
      <c r="J591" s="12"/>
      <c r="K591" s="11"/>
    </row>
    <row r="592" spans="1:11" ht="45">
      <c r="A592" s="1" t="s">
        <v>8169</v>
      </c>
      <c r="B592" s="1" t="s">
        <v>8170</v>
      </c>
      <c r="C592" s="1"/>
      <c r="D592" s="1"/>
      <c r="E592" s="1"/>
      <c r="F592" s="6"/>
      <c r="G592" s="7"/>
      <c r="H592" s="12"/>
      <c r="I592" s="11"/>
      <c r="J592" s="12"/>
      <c r="K592" s="11"/>
    </row>
    <row r="593" spans="1:11" ht="45">
      <c r="A593" s="1" t="s">
        <v>8171</v>
      </c>
      <c r="B593" s="1" t="s">
        <v>8172</v>
      </c>
      <c r="C593" s="1"/>
      <c r="D593" s="1"/>
      <c r="E593" s="1"/>
      <c r="F593" s="6"/>
      <c r="G593" s="7"/>
      <c r="H593" s="12"/>
      <c r="I593" s="11"/>
      <c r="J593" s="12"/>
      <c r="K593" s="11"/>
    </row>
    <row r="594" spans="1:11" ht="45">
      <c r="A594" s="1" t="s">
        <v>8173</v>
      </c>
      <c r="B594" s="1" t="s">
        <v>8174</v>
      </c>
      <c r="C594" s="1"/>
      <c r="D594" s="1"/>
      <c r="E594" s="1"/>
      <c r="F594" s="6"/>
      <c r="G594" s="7"/>
      <c r="H594" s="12"/>
      <c r="I594" s="11"/>
      <c r="J594" s="12"/>
      <c r="K594" s="11"/>
    </row>
    <row r="595" spans="1:11" ht="60">
      <c r="A595" s="1" t="s">
        <v>8175</v>
      </c>
      <c r="B595" s="1" t="s">
        <v>8176</v>
      </c>
      <c r="C595" s="1"/>
      <c r="D595" s="1"/>
      <c r="E595" s="1"/>
      <c r="F595" s="6"/>
      <c r="G595" s="7"/>
      <c r="H595" s="12"/>
      <c r="I595" s="11"/>
      <c r="J595" s="12"/>
      <c r="K595" s="11"/>
    </row>
    <row r="596" spans="1:11" ht="60">
      <c r="A596" s="1" t="s">
        <v>8177</v>
      </c>
      <c r="B596" s="1" t="s">
        <v>8178</v>
      </c>
      <c r="C596" s="1"/>
      <c r="D596" s="1"/>
      <c r="E596" s="1"/>
      <c r="F596" s="6"/>
      <c r="G596" s="7"/>
      <c r="H596" s="12"/>
      <c r="I596" s="11"/>
      <c r="J596" s="12"/>
      <c r="K596" s="11"/>
    </row>
    <row r="597" spans="1:11" ht="60">
      <c r="A597" s="1" t="s">
        <v>8179</v>
      </c>
      <c r="B597" s="1" t="s">
        <v>8180</v>
      </c>
      <c r="C597" s="1"/>
      <c r="D597" s="1"/>
      <c r="E597" s="1"/>
      <c r="F597" s="6"/>
      <c r="G597" s="7"/>
      <c r="H597" s="12"/>
      <c r="I597" s="11"/>
      <c r="J597" s="12"/>
      <c r="K597" s="11"/>
    </row>
    <row r="598" spans="1:11" ht="30">
      <c r="A598" s="1" t="s">
        <v>8181</v>
      </c>
      <c r="B598" s="1" t="s">
        <v>8182</v>
      </c>
      <c r="C598" s="1"/>
      <c r="D598" s="1"/>
      <c r="E598" s="1"/>
      <c r="F598" s="6"/>
      <c r="G598" s="7"/>
      <c r="H598" s="12"/>
      <c r="I598" s="11"/>
      <c r="J598" s="12"/>
      <c r="K598" s="11"/>
    </row>
    <row r="599" spans="1:11" ht="45">
      <c r="A599" s="1" t="s">
        <v>8183</v>
      </c>
      <c r="B599" s="1" t="s">
        <v>8184</v>
      </c>
      <c r="C599" s="1"/>
      <c r="D599" s="1"/>
      <c r="E599" s="1"/>
      <c r="F599" s="6"/>
      <c r="G599" s="7"/>
      <c r="H599" s="12"/>
      <c r="I599" s="11"/>
      <c r="J599" s="12"/>
      <c r="K599" s="11"/>
    </row>
    <row r="600" spans="1:11" ht="90">
      <c r="A600" s="1" t="s">
        <v>8185</v>
      </c>
      <c r="B600" s="1" t="s">
        <v>8186</v>
      </c>
      <c r="C600" s="1"/>
      <c r="D600" s="1"/>
      <c r="E600" s="1"/>
      <c r="F600" s="6"/>
      <c r="G600" s="7"/>
      <c r="H600" s="12"/>
      <c r="I600" s="11"/>
      <c r="J600" s="12"/>
      <c r="K600" s="11"/>
    </row>
    <row r="601" spans="1:11" ht="45">
      <c r="A601" s="1" t="s">
        <v>8187</v>
      </c>
      <c r="B601" s="1" t="s">
        <v>8188</v>
      </c>
      <c r="C601" s="1"/>
      <c r="D601" s="1"/>
      <c r="E601" s="1"/>
      <c r="F601" s="6"/>
      <c r="G601" s="7"/>
      <c r="H601" s="12"/>
      <c r="I601" s="11"/>
      <c r="J601" s="12"/>
      <c r="K601" s="11"/>
    </row>
    <row r="602" spans="1:11" ht="90">
      <c r="A602" s="1" t="s">
        <v>8189</v>
      </c>
      <c r="B602" s="1" t="s">
        <v>8190</v>
      </c>
      <c r="C602" s="1"/>
      <c r="D602" s="1"/>
      <c r="E602" s="1"/>
      <c r="F602" s="6"/>
      <c r="G602" s="7"/>
      <c r="H602" s="12"/>
      <c r="I602" s="11"/>
      <c r="J602" s="12"/>
      <c r="K602" s="11"/>
    </row>
    <row r="603" spans="1:11" ht="60">
      <c r="A603" s="1" t="s">
        <v>8196</v>
      </c>
      <c r="B603" s="1" t="s">
        <v>8197</v>
      </c>
      <c r="C603" s="1"/>
      <c r="D603" s="1"/>
      <c r="E603" s="1"/>
      <c r="F603" s="6"/>
      <c r="G603" s="7"/>
      <c r="H603" s="12"/>
      <c r="I603" s="11"/>
      <c r="J603" s="12"/>
      <c r="K603" s="11"/>
    </row>
    <row r="604" spans="1:11" ht="75">
      <c r="A604" s="1" t="s">
        <v>8198</v>
      </c>
      <c r="B604" s="1" t="s">
        <v>8199</v>
      </c>
      <c r="C604" s="1"/>
      <c r="D604" s="1"/>
      <c r="E604" s="1"/>
      <c r="F604" s="6"/>
      <c r="G604" s="7"/>
      <c r="H604" s="12"/>
      <c r="I604" s="11"/>
      <c r="J604" s="12"/>
      <c r="K604" s="11"/>
    </row>
    <row r="605" spans="1:11" ht="105">
      <c r="A605" s="1" t="s">
        <v>8200</v>
      </c>
      <c r="B605" s="1" t="s">
        <v>8201</v>
      </c>
      <c r="C605" s="1"/>
      <c r="D605" s="1"/>
      <c r="E605" s="1"/>
      <c r="F605" s="6"/>
      <c r="G605" s="7"/>
      <c r="H605" s="12"/>
      <c r="I605" s="11"/>
      <c r="J605" s="12"/>
      <c r="K605" s="11"/>
    </row>
    <row r="606" spans="1:11" ht="30">
      <c r="A606" s="1" t="s">
        <v>8204</v>
      </c>
      <c r="B606" s="1" t="s">
        <v>8205</v>
      </c>
      <c r="C606" s="1"/>
      <c r="D606" s="1"/>
      <c r="E606" s="1"/>
      <c r="F606" s="6"/>
      <c r="G606" s="7"/>
      <c r="H606" s="12"/>
      <c r="I606" s="11"/>
      <c r="J606" s="12"/>
      <c r="K606" s="11"/>
    </row>
    <row r="607" spans="1:11" ht="45">
      <c r="A607" s="1" t="s">
        <v>8206</v>
      </c>
      <c r="B607" s="1" t="s">
        <v>8207</v>
      </c>
      <c r="C607" s="1"/>
      <c r="D607" s="1"/>
      <c r="E607" s="1"/>
      <c r="F607" s="6"/>
      <c r="G607" s="7"/>
      <c r="H607" s="12"/>
      <c r="I607" s="11"/>
      <c r="J607" s="12"/>
      <c r="K607" s="11"/>
    </row>
    <row r="608" spans="1:11" ht="60">
      <c r="A608" s="1" t="s">
        <v>8208</v>
      </c>
      <c r="B608" s="1" t="s">
        <v>8209</v>
      </c>
      <c r="C608" s="1"/>
      <c r="D608" s="1"/>
      <c r="E608" s="1"/>
      <c r="F608" s="6"/>
      <c r="G608" s="7"/>
      <c r="H608" s="12"/>
      <c r="I608" s="11"/>
      <c r="J608" s="12"/>
      <c r="K608" s="11"/>
    </row>
    <row r="609" spans="1:11" ht="45">
      <c r="A609" s="1" t="s">
        <v>8210</v>
      </c>
      <c r="B609" s="1" t="s">
        <v>8211</v>
      </c>
      <c r="C609" s="1"/>
      <c r="D609" s="1"/>
      <c r="E609" s="1"/>
      <c r="F609" s="6"/>
      <c r="G609" s="7"/>
      <c r="H609" s="12"/>
      <c r="I609" s="11"/>
      <c r="J609" s="12"/>
      <c r="K609" s="11"/>
    </row>
    <row r="610" spans="1:11" ht="120">
      <c r="A610" s="1" t="s">
        <v>8212</v>
      </c>
      <c r="B610" s="1" t="s">
        <v>8213</v>
      </c>
      <c r="C610" s="1"/>
      <c r="D610" s="1"/>
      <c r="E610" s="1"/>
      <c r="F610" s="6"/>
      <c r="G610" s="7"/>
      <c r="H610" s="12"/>
      <c r="I610" s="11"/>
      <c r="J610" s="12"/>
      <c r="K610" s="11"/>
    </row>
    <row r="611" spans="1:11" ht="90">
      <c r="A611" s="1" t="s">
        <v>8214</v>
      </c>
      <c r="B611" s="1" t="s">
        <v>8215</v>
      </c>
      <c r="C611" s="1"/>
      <c r="D611" s="1"/>
      <c r="E611" s="1"/>
      <c r="F611" s="6"/>
      <c r="G611" s="7"/>
      <c r="H611" s="12"/>
      <c r="I611" s="11"/>
      <c r="J611" s="12"/>
      <c r="K611" s="11"/>
    </row>
    <row r="612" spans="1:11" ht="45">
      <c r="A612" s="1" t="s">
        <v>8216</v>
      </c>
      <c r="B612" s="1" t="s">
        <v>8217</v>
      </c>
      <c r="C612" s="1"/>
      <c r="D612" s="1"/>
      <c r="E612" s="1"/>
      <c r="F612" s="6"/>
      <c r="G612" s="7"/>
      <c r="H612" s="12"/>
      <c r="I612" s="11"/>
      <c r="J612" s="12"/>
      <c r="K612" s="11"/>
    </row>
    <row r="613" spans="1:11" ht="75">
      <c r="A613" s="1" t="s">
        <v>8218</v>
      </c>
      <c r="B613" s="1" t="s">
        <v>8219</v>
      </c>
      <c r="C613" s="1"/>
      <c r="D613" s="1"/>
      <c r="E613" s="1"/>
      <c r="F613" s="6"/>
      <c r="G613" s="7"/>
      <c r="H613" s="12"/>
      <c r="I613" s="11"/>
      <c r="J613" s="12"/>
      <c r="K613" s="11"/>
    </row>
    <row r="614" spans="1:11" ht="60">
      <c r="A614" s="1" t="s">
        <v>8220</v>
      </c>
      <c r="B614" s="1" t="s">
        <v>8221</v>
      </c>
      <c r="C614" s="1"/>
      <c r="D614" s="1"/>
      <c r="E614" s="1"/>
      <c r="F614" s="6"/>
      <c r="G614" s="7"/>
      <c r="H614" s="12"/>
      <c r="I614" s="11"/>
      <c r="J614" s="12"/>
      <c r="K614" s="11"/>
    </row>
    <row r="615" spans="1:11" ht="45">
      <c r="A615" s="1" t="s">
        <v>8222</v>
      </c>
      <c r="B615" s="1" t="s">
        <v>8223</v>
      </c>
      <c r="C615" s="1"/>
      <c r="D615" s="1"/>
      <c r="E615" s="1"/>
      <c r="F615" s="6"/>
      <c r="G615" s="7"/>
      <c r="H615" s="12"/>
      <c r="I615" s="11"/>
      <c r="J615" s="12"/>
      <c r="K615" s="11"/>
    </row>
    <row r="616" spans="1:11" ht="75">
      <c r="A616" s="1" t="s">
        <v>8229</v>
      </c>
      <c r="B616" s="1" t="s">
        <v>8230</v>
      </c>
      <c r="C616" s="1"/>
      <c r="D616" s="1"/>
      <c r="E616" s="1"/>
      <c r="F616" s="6"/>
      <c r="G616" s="7"/>
      <c r="H616" s="12"/>
      <c r="I616" s="11"/>
      <c r="J616" s="12"/>
      <c r="K616" s="11"/>
    </row>
    <row r="617" spans="1:11" ht="30">
      <c r="A617" s="1" t="s">
        <v>8231</v>
      </c>
      <c r="B617" s="1" t="s">
        <v>8232</v>
      </c>
      <c r="C617" s="1"/>
      <c r="D617" s="1"/>
      <c r="E617" s="1"/>
      <c r="F617" s="6"/>
      <c r="G617" s="7"/>
      <c r="H617" s="12"/>
      <c r="I617" s="11"/>
      <c r="J617" s="12"/>
      <c r="K617" s="11"/>
    </row>
    <row r="618" spans="1:11" ht="30">
      <c r="A618" s="1" t="s">
        <v>8233</v>
      </c>
      <c r="B618" s="1" t="s">
        <v>8234</v>
      </c>
      <c r="C618" s="1"/>
      <c r="D618" s="1"/>
      <c r="E618" s="1"/>
      <c r="F618" s="6"/>
      <c r="G618" s="7"/>
      <c r="H618" s="12"/>
      <c r="I618" s="11"/>
      <c r="J618" s="12"/>
      <c r="K618" s="11"/>
    </row>
    <row r="619" spans="1:11" ht="45">
      <c r="A619" s="1" t="s">
        <v>8235</v>
      </c>
      <c r="B619" s="1" t="s">
        <v>8236</v>
      </c>
      <c r="C619" s="1"/>
      <c r="D619" s="1"/>
      <c r="E619" s="1"/>
      <c r="F619" s="6"/>
      <c r="G619" s="7"/>
      <c r="H619" s="12"/>
      <c r="I619" s="11"/>
      <c r="J619" s="12"/>
      <c r="K619" s="11"/>
    </row>
    <row r="620" spans="1:11" ht="30">
      <c r="A620" s="1" t="s">
        <v>8242</v>
      </c>
      <c r="B620" s="1" t="s">
        <v>8243</v>
      </c>
      <c r="C620" s="1"/>
      <c r="D620" s="1"/>
      <c r="E620" s="1"/>
      <c r="F620" s="6"/>
      <c r="G620" s="7"/>
      <c r="H620" s="12"/>
      <c r="I620" s="11"/>
      <c r="J620" s="12"/>
      <c r="K620" s="11"/>
    </row>
    <row r="621" spans="1:11" ht="90">
      <c r="A621" s="1" t="s">
        <v>8244</v>
      </c>
      <c r="B621" s="1" t="s">
        <v>8245</v>
      </c>
      <c r="C621" s="1"/>
      <c r="D621" s="1"/>
      <c r="E621" s="1"/>
      <c r="F621" s="6"/>
      <c r="G621" s="7"/>
      <c r="H621" s="12"/>
      <c r="I621" s="11"/>
      <c r="J621" s="12"/>
      <c r="K621" s="11"/>
    </row>
    <row r="622" spans="1:11" ht="45">
      <c r="A622" s="1" t="s">
        <v>8246</v>
      </c>
      <c r="B622" s="1" t="s">
        <v>8247</v>
      </c>
      <c r="C622" s="1"/>
      <c r="D622" s="1"/>
      <c r="E622" s="1"/>
      <c r="F622" s="6"/>
      <c r="G622" s="7"/>
      <c r="H622" s="12"/>
      <c r="I622" s="11"/>
      <c r="J622" s="12"/>
      <c r="K622" s="11"/>
    </row>
    <row r="623" spans="1:11" ht="75">
      <c r="A623" s="1" t="s">
        <v>8248</v>
      </c>
      <c r="B623" s="1" t="s">
        <v>8249</v>
      </c>
      <c r="C623" s="1"/>
      <c r="D623" s="1"/>
      <c r="E623" s="1"/>
      <c r="F623" s="6"/>
      <c r="G623" s="7"/>
      <c r="H623" s="12"/>
      <c r="I623" s="11"/>
      <c r="J623" s="12"/>
      <c r="K623" s="11"/>
    </row>
    <row r="624" spans="1:11" ht="45">
      <c r="A624" s="1" t="s">
        <v>8250</v>
      </c>
      <c r="B624" s="1" t="s">
        <v>8251</v>
      </c>
      <c r="C624" s="1"/>
      <c r="D624" s="1"/>
      <c r="E624" s="1"/>
      <c r="F624" s="6"/>
      <c r="G624" s="7"/>
      <c r="H624" s="12"/>
      <c r="I624" s="11"/>
      <c r="J624" s="12"/>
      <c r="K624" s="11"/>
    </row>
    <row r="625" spans="1:11" ht="75">
      <c r="A625" s="1" t="s">
        <v>8252</v>
      </c>
      <c r="B625" s="1" t="s">
        <v>8253</v>
      </c>
      <c r="C625" s="1"/>
      <c r="D625" s="1"/>
      <c r="E625" s="1"/>
      <c r="F625" s="6"/>
      <c r="G625" s="7"/>
      <c r="H625" s="12"/>
      <c r="I625" s="11"/>
      <c r="J625" s="12"/>
      <c r="K625" s="11"/>
    </row>
    <row r="626" spans="1:11" ht="60">
      <c r="A626" s="1" t="s">
        <v>8254</v>
      </c>
      <c r="B626" s="1" t="s">
        <v>8255</v>
      </c>
      <c r="C626" s="1"/>
      <c r="D626" s="1"/>
      <c r="E626" s="1"/>
      <c r="F626" s="6"/>
      <c r="G626" s="7"/>
      <c r="H626" s="12"/>
      <c r="I626" s="11"/>
      <c r="J626" s="12"/>
      <c r="K626" s="11"/>
    </row>
    <row r="627" spans="1:11" ht="45">
      <c r="A627" s="1" t="s">
        <v>8256</v>
      </c>
      <c r="B627" s="1" t="s">
        <v>8257</v>
      </c>
      <c r="C627" s="1"/>
      <c r="D627" s="1"/>
      <c r="E627" s="1"/>
      <c r="F627" s="6"/>
      <c r="G627" s="7"/>
      <c r="H627" s="12"/>
      <c r="I627" s="11"/>
      <c r="J627" s="12"/>
      <c r="K627" s="11"/>
    </row>
    <row r="628" spans="1:11" ht="60">
      <c r="A628" s="1" t="s">
        <v>8258</v>
      </c>
      <c r="B628" s="1" t="s">
        <v>8259</v>
      </c>
      <c r="C628" s="1"/>
      <c r="D628" s="1"/>
      <c r="E628" s="1"/>
      <c r="F628" s="6"/>
      <c r="G628" s="7"/>
      <c r="H628" s="12"/>
      <c r="I628" s="11"/>
      <c r="J628" s="12"/>
      <c r="K628" s="11"/>
    </row>
    <row r="629" spans="1:11" ht="75">
      <c r="A629" s="1" t="s">
        <v>8260</v>
      </c>
      <c r="B629" s="1" t="s">
        <v>8261</v>
      </c>
      <c r="C629" s="1"/>
      <c r="D629" s="1"/>
      <c r="E629" s="1"/>
      <c r="F629" s="6"/>
      <c r="G629" s="7"/>
      <c r="H629" s="12"/>
      <c r="I629" s="11"/>
      <c r="J629" s="12"/>
      <c r="K629" s="11"/>
    </row>
    <row r="630" spans="1:11" ht="60">
      <c r="A630" s="1" t="s">
        <v>8262</v>
      </c>
      <c r="B630" s="1" t="s">
        <v>8263</v>
      </c>
      <c r="C630" s="1"/>
      <c r="D630" s="1"/>
      <c r="E630" s="1"/>
      <c r="F630" s="6"/>
      <c r="G630" s="7"/>
      <c r="H630" s="12"/>
      <c r="I630" s="11"/>
      <c r="J630" s="12"/>
      <c r="K630" s="11"/>
    </row>
    <row r="631" spans="1:11" ht="75">
      <c r="A631" s="1" t="s">
        <v>8264</v>
      </c>
      <c r="B631" s="1" t="s">
        <v>8265</v>
      </c>
      <c r="C631" s="1"/>
      <c r="D631" s="1"/>
      <c r="E631" s="1"/>
      <c r="F631" s="6"/>
      <c r="G631" s="7"/>
      <c r="H631" s="12"/>
      <c r="I631" s="11"/>
      <c r="J631" s="12"/>
      <c r="K631" s="11"/>
    </row>
    <row r="632" spans="1:11" ht="45">
      <c r="A632" s="1" t="s">
        <v>8266</v>
      </c>
      <c r="B632" s="1" t="s">
        <v>8267</v>
      </c>
      <c r="C632" s="1"/>
      <c r="D632" s="1"/>
      <c r="E632" s="1"/>
      <c r="F632" s="6"/>
      <c r="G632" s="7"/>
      <c r="H632" s="12"/>
      <c r="I632" s="11"/>
      <c r="J632" s="12"/>
      <c r="K632" s="11"/>
    </row>
    <row r="633" spans="1:11" ht="30">
      <c r="A633" s="1" t="s">
        <v>8268</v>
      </c>
      <c r="B633" s="1" t="s">
        <v>8269</v>
      </c>
      <c r="C633" s="1"/>
      <c r="D633" s="1"/>
      <c r="E633" s="1"/>
      <c r="F633" s="6"/>
      <c r="G633" s="7"/>
      <c r="H633" s="12"/>
      <c r="I633" s="11"/>
      <c r="J633" s="12"/>
      <c r="K633" s="11"/>
    </row>
    <row r="634" spans="1:11" ht="60">
      <c r="A634" s="1" t="s">
        <v>8270</v>
      </c>
      <c r="B634" s="1" t="s">
        <v>8271</v>
      </c>
      <c r="C634" s="1"/>
      <c r="D634" s="1"/>
      <c r="E634" s="1"/>
      <c r="F634" s="6"/>
      <c r="G634" s="7"/>
      <c r="H634" s="12"/>
      <c r="I634" s="11"/>
      <c r="J634" s="12"/>
      <c r="K634" s="11"/>
    </row>
    <row r="635" spans="1:11" ht="75">
      <c r="A635" s="1" t="s">
        <v>8272</v>
      </c>
      <c r="B635" s="1" t="s">
        <v>8273</v>
      </c>
      <c r="C635" s="1"/>
      <c r="D635" s="1"/>
      <c r="E635" s="1"/>
      <c r="F635" s="6"/>
      <c r="G635" s="7"/>
      <c r="H635" s="12"/>
      <c r="I635" s="11"/>
      <c r="J635" s="12"/>
      <c r="K635" s="11"/>
    </row>
    <row r="636" spans="1:11" ht="30">
      <c r="A636" s="1" t="s">
        <v>8274</v>
      </c>
      <c r="B636" s="1" t="s">
        <v>8275</v>
      </c>
      <c r="C636" s="1"/>
      <c r="D636" s="1"/>
      <c r="E636" s="1"/>
      <c r="F636" s="6"/>
      <c r="G636" s="7"/>
      <c r="H636" s="12"/>
      <c r="I636" s="11"/>
      <c r="J636" s="12"/>
      <c r="K636" s="11"/>
    </row>
    <row r="637" spans="1:11" ht="30">
      <c r="A637" s="1" t="s">
        <v>8276</v>
      </c>
      <c r="B637" s="1" t="s">
        <v>8277</v>
      </c>
      <c r="C637" s="1"/>
      <c r="D637" s="1"/>
      <c r="E637" s="1"/>
      <c r="F637" s="6"/>
      <c r="G637" s="7"/>
      <c r="H637" s="12"/>
      <c r="I637" s="11"/>
      <c r="J637" s="12"/>
      <c r="K637" s="11"/>
    </row>
    <row r="638" spans="1:11" ht="60">
      <c r="A638" s="1" t="s">
        <v>8278</v>
      </c>
      <c r="B638" s="1" t="s">
        <v>8279</v>
      </c>
      <c r="C638" s="1"/>
      <c r="D638" s="1"/>
      <c r="E638" s="1"/>
      <c r="F638" s="6"/>
      <c r="G638" s="7"/>
      <c r="H638" s="12"/>
      <c r="I638" s="11"/>
      <c r="J638" s="12"/>
      <c r="K638" s="11"/>
    </row>
    <row r="639" spans="1:11" ht="60">
      <c r="A639" s="1" t="s">
        <v>8280</v>
      </c>
      <c r="B639" s="1" t="s">
        <v>8281</v>
      </c>
      <c r="C639" s="1"/>
      <c r="D639" s="1"/>
      <c r="E639" s="1"/>
      <c r="F639" s="6"/>
      <c r="G639" s="7"/>
      <c r="H639" s="12"/>
      <c r="I639" s="11"/>
      <c r="J639" s="12"/>
      <c r="K639" s="11"/>
    </row>
    <row r="640" spans="1:11" ht="45">
      <c r="A640" s="1" t="s">
        <v>8282</v>
      </c>
      <c r="B640" s="1" t="s">
        <v>8283</v>
      </c>
      <c r="C640" s="1"/>
      <c r="D640" s="1"/>
      <c r="E640" s="1"/>
      <c r="F640" s="6"/>
      <c r="G640" s="7"/>
      <c r="H640" s="12"/>
      <c r="I640" s="11"/>
      <c r="J640" s="12"/>
      <c r="K640" s="11"/>
    </row>
    <row r="641" spans="1:11" ht="45">
      <c r="A641" s="1" t="s">
        <v>8284</v>
      </c>
      <c r="B641" s="1" t="s">
        <v>8285</v>
      </c>
      <c r="C641" s="1"/>
      <c r="D641" s="1"/>
      <c r="E641" s="1"/>
      <c r="F641" s="6"/>
      <c r="G641" s="7"/>
      <c r="H641" s="12"/>
      <c r="I641" s="11"/>
      <c r="J641" s="12"/>
      <c r="K641" s="11"/>
    </row>
    <row r="642" spans="1:11" ht="45">
      <c r="A642" s="1" t="s">
        <v>8286</v>
      </c>
      <c r="B642" s="1" t="s">
        <v>8287</v>
      </c>
      <c r="C642" s="1"/>
      <c r="D642" s="1"/>
      <c r="E642" s="1"/>
      <c r="F642" s="6"/>
      <c r="G642" s="7"/>
      <c r="H642" s="12"/>
      <c r="I642" s="11"/>
      <c r="J642" s="12"/>
      <c r="K642" s="11"/>
    </row>
    <row r="643" spans="1:11" ht="45">
      <c r="A643" s="1" t="s">
        <v>8288</v>
      </c>
      <c r="B643" s="1" t="s">
        <v>8289</v>
      </c>
      <c r="C643" s="1"/>
      <c r="D643" s="1"/>
      <c r="E643" s="1"/>
      <c r="F643" s="6"/>
      <c r="G643" s="7"/>
      <c r="H643" s="12"/>
      <c r="I643" s="11"/>
      <c r="J643" s="12"/>
      <c r="K643" s="11"/>
    </row>
    <row r="644" spans="1:11" ht="105">
      <c r="A644" s="1" t="s">
        <v>8290</v>
      </c>
      <c r="B644" s="1" t="s">
        <v>8291</v>
      </c>
      <c r="C644" s="1"/>
      <c r="D644" s="1"/>
      <c r="E644" s="1"/>
      <c r="F644" s="6"/>
      <c r="G644" s="7"/>
      <c r="H644" s="12"/>
      <c r="I644" s="11"/>
      <c r="J644" s="12"/>
      <c r="K644" s="11"/>
    </row>
    <row r="645" spans="1:11" ht="60">
      <c r="A645" s="1" t="s">
        <v>8292</v>
      </c>
      <c r="B645" s="1" t="s">
        <v>8293</v>
      </c>
      <c r="C645" s="1"/>
      <c r="D645" s="1"/>
      <c r="E645" s="1"/>
      <c r="F645" s="6"/>
      <c r="G645" s="7"/>
      <c r="H645" s="12"/>
      <c r="I645" s="11"/>
      <c r="J645" s="12"/>
      <c r="K645" s="11"/>
    </row>
    <row r="646" spans="1:11" ht="105">
      <c r="A646" s="1" t="s">
        <v>8294</v>
      </c>
      <c r="B646" s="1" t="s">
        <v>8295</v>
      </c>
      <c r="C646" s="1"/>
      <c r="D646" s="1"/>
      <c r="E646" s="1"/>
      <c r="F646" s="6"/>
      <c r="G646" s="7"/>
      <c r="H646" s="12"/>
      <c r="I646" s="11"/>
      <c r="J646" s="12"/>
      <c r="K646" s="11"/>
    </row>
    <row r="647" spans="1:11" ht="60">
      <c r="A647" s="1" t="s">
        <v>8296</v>
      </c>
      <c r="B647" s="1" t="s">
        <v>8297</v>
      </c>
      <c r="C647" s="1"/>
      <c r="D647" s="1"/>
      <c r="E647" s="1"/>
      <c r="F647" s="6"/>
      <c r="G647" s="7"/>
      <c r="H647" s="12"/>
      <c r="I647" s="11"/>
      <c r="J647" s="12"/>
      <c r="K647" s="11"/>
    </row>
    <row r="648" spans="1:11" ht="75">
      <c r="A648" s="1" t="s">
        <v>8298</v>
      </c>
      <c r="B648" s="1" t="s">
        <v>8299</v>
      </c>
      <c r="C648" s="1"/>
      <c r="D648" s="1"/>
      <c r="E648" s="1"/>
      <c r="F648" s="6"/>
      <c r="G648" s="7"/>
      <c r="H648" s="12"/>
      <c r="I648" s="11"/>
      <c r="J648" s="12"/>
      <c r="K648" s="11"/>
    </row>
    <row r="649" spans="1:11" ht="45">
      <c r="A649" s="1" t="s">
        <v>8305</v>
      </c>
      <c r="B649" s="1" t="s">
        <v>8306</v>
      </c>
      <c r="C649" s="1"/>
      <c r="D649" s="1"/>
      <c r="E649" s="1"/>
      <c r="F649" s="6"/>
      <c r="G649" s="7"/>
      <c r="H649" s="12"/>
      <c r="I649" s="11"/>
      <c r="J649" s="12"/>
      <c r="K649" s="11"/>
    </row>
    <row r="650" spans="1:11" ht="30">
      <c r="A650" s="1" t="s">
        <v>8307</v>
      </c>
      <c r="B650" s="1" t="s">
        <v>8308</v>
      </c>
      <c r="C650" s="1"/>
      <c r="D650" s="1"/>
      <c r="E650" s="1"/>
      <c r="F650" s="6"/>
      <c r="G650" s="7"/>
      <c r="H650" s="12"/>
      <c r="I650" s="11"/>
      <c r="J650" s="12"/>
      <c r="K650" s="11"/>
    </row>
    <row r="651" spans="1:11" ht="60">
      <c r="A651" s="1" t="s">
        <v>8309</v>
      </c>
      <c r="B651" s="1" t="s">
        <v>8310</v>
      </c>
      <c r="C651" s="1"/>
      <c r="D651" s="1"/>
      <c r="E651" s="1"/>
      <c r="F651" s="6"/>
      <c r="G651" s="7"/>
      <c r="H651" s="12"/>
      <c r="I651" s="11"/>
      <c r="J651" s="12"/>
      <c r="K651" s="11"/>
    </row>
    <row r="652" spans="1:11" ht="60">
      <c r="A652" s="1" t="s">
        <v>8311</v>
      </c>
      <c r="B652" s="1" t="s">
        <v>8312</v>
      </c>
      <c r="C652" s="1"/>
      <c r="D652" s="1"/>
      <c r="E652" s="1"/>
      <c r="F652" s="6"/>
      <c r="G652" s="7"/>
      <c r="H652" s="12"/>
      <c r="I652" s="11"/>
      <c r="J652" s="12"/>
      <c r="K652" s="11"/>
    </row>
    <row r="653" spans="1:11" ht="105">
      <c r="A653" s="1" t="s">
        <v>8313</v>
      </c>
      <c r="B653" s="1" t="s">
        <v>8314</v>
      </c>
      <c r="C653" s="1"/>
      <c r="D653" s="1"/>
      <c r="E653" s="1"/>
      <c r="F653" s="6"/>
      <c r="G653" s="7"/>
      <c r="H653" s="12"/>
      <c r="I653" s="11"/>
      <c r="J653" s="12"/>
      <c r="K653" s="11"/>
    </row>
    <row r="654" spans="1:11" ht="90">
      <c r="A654" s="1" t="s">
        <v>8315</v>
      </c>
      <c r="B654" s="1" t="s">
        <v>8316</v>
      </c>
      <c r="C654" s="1"/>
      <c r="D654" s="1"/>
      <c r="E654" s="1"/>
      <c r="F654" s="6"/>
      <c r="G654" s="7"/>
      <c r="H654" s="12"/>
      <c r="I654" s="11"/>
      <c r="J654" s="12"/>
      <c r="K654" s="11"/>
    </row>
    <row r="655" spans="1:11" ht="45">
      <c r="A655" s="1" t="s">
        <v>8317</v>
      </c>
      <c r="B655" s="1" t="s">
        <v>8318</v>
      </c>
      <c r="C655" s="1"/>
      <c r="D655" s="1"/>
      <c r="E655" s="1"/>
      <c r="F655" s="6"/>
      <c r="G655" s="7"/>
      <c r="H655" s="12"/>
      <c r="I655" s="11"/>
      <c r="J655" s="12"/>
      <c r="K655" s="11"/>
    </row>
    <row r="656" spans="1:11" ht="60">
      <c r="A656" s="1" t="s">
        <v>8319</v>
      </c>
      <c r="B656" s="1" t="s">
        <v>8320</v>
      </c>
      <c r="C656" s="1"/>
      <c r="D656" s="1"/>
      <c r="E656" s="1"/>
      <c r="F656" s="6"/>
      <c r="G656" s="7"/>
      <c r="H656" s="12"/>
      <c r="I656" s="11"/>
      <c r="J656" s="12"/>
      <c r="K656" s="11"/>
    </row>
    <row r="657" spans="1:11" ht="120">
      <c r="A657" s="1" t="s">
        <v>8321</v>
      </c>
      <c r="B657" s="1" t="s">
        <v>8322</v>
      </c>
      <c r="C657" s="1"/>
      <c r="D657" s="1"/>
      <c r="E657" s="1"/>
      <c r="F657" s="6"/>
      <c r="G657" s="7"/>
      <c r="H657" s="12"/>
      <c r="I657" s="11"/>
      <c r="J657" s="12"/>
      <c r="K657" s="11"/>
    </row>
    <row r="658" spans="1:11" ht="60">
      <c r="A658" s="1" t="s">
        <v>8323</v>
      </c>
      <c r="B658" s="1" t="s">
        <v>8324</v>
      </c>
      <c r="C658" s="1"/>
      <c r="D658" s="1"/>
      <c r="E658" s="1"/>
      <c r="F658" s="6"/>
      <c r="G658" s="7"/>
      <c r="H658" s="12"/>
      <c r="I658" s="11"/>
      <c r="J658" s="12"/>
      <c r="K658" s="11"/>
    </row>
    <row r="659" spans="1:11" ht="45">
      <c r="A659" s="1" t="s">
        <v>8330</v>
      </c>
      <c r="B659" s="1" t="s">
        <v>8331</v>
      </c>
      <c r="C659" s="1"/>
      <c r="D659" s="1"/>
      <c r="E659" s="1"/>
      <c r="F659" s="6"/>
      <c r="G659" s="7"/>
      <c r="H659" s="12"/>
      <c r="I659" s="11"/>
      <c r="J659" s="12"/>
      <c r="K659" s="11"/>
    </row>
    <row r="660" spans="1:11" ht="60">
      <c r="A660" s="1" t="s">
        <v>8332</v>
      </c>
      <c r="B660" s="1" t="s">
        <v>8333</v>
      </c>
      <c r="C660" s="1"/>
      <c r="D660" s="1"/>
      <c r="E660" s="1"/>
      <c r="F660" s="6"/>
      <c r="G660" s="7"/>
      <c r="H660" s="12"/>
      <c r="I660" s="11"/>
      <c r="J660" s="12"/>
      <c r="K660" s="11"/>
    </row>
    <row r="661" spans="1:11" ht="75">
      <c r="A661" s="1" t="s">
        <v>8298</v>
      </c>
      <c r="B661" s="1" t="s">
        <v>8299</v>
      </c>
      <c r="C661" s="1"/>
      <c r="D661" s="1"/>
      <c r="E661" s="1"/>
      <c r="F661" s="6"/>
      <c r="G661" s="7"/>
      <c r="H661" s="12"/>
      <c r="I661" s="11"/>
      <c r="J661" s="12"/>
      <c r="K661" s="11"/>
    </row>
    <row r="662" spans="1:11" ht="60">
      <c r="A662" s="1" t="s">
        <v>8339</v>
      </c>
      <c r="B662" s="1" t="s">
        <v>8340</v>
      </c>
      <c r="C662" s="1"/>
      <c r="D662" s="1"/>
      <c r="E662" s="1"/>
      <c r="F662" s="6"/>
      <c r="G662" s="7"/>
      <c r="H662" s="12"/>
      <c r="I662" s="11"/>
      <c r="J662" s="12"/>
      <c r="K662" s="11"/>
    </row>
    <row r="663" spans="1:11" ht="105">
      <c r="A663" s="1" t="s">
        <v>8341</v>
      </c>
      <c r="B663" s="1" t="s">
        <v>8342</v>
      </c>
      <c r="C663" s="1"/>
      <c r="D663" s="1"/>
      <c r="E663" s="1"/>
      <c r="F663" s="6"/>
      <c r="G663" s="7"/>
      <c r="H663" s="12"/>
      <c r="I663" s="11"/>
      <c r="J663" s="12"/>
      <c r="K663" s="11"/>
    </row>
    <row r="664" spans="1:11" ht="60">
      <c r="A664" s="1" t="s">
        <v>8343</v>
      </c>
      <c r="B664" s="1" t="s">
        <v>8344</v>
      </c>
      <c r="C664" s="1"/>
      <c r="D664" s="1"/>
      <c r="E664" s="1"/>
      <c r="F664" s="6"/>
      <c r="G664" s="7"/>
      <c r="H664" s="12"/>
      <c r="I664" s="11"/>
      <c r="J664" s="12"/>
      <c r="K664" s="11"/>
    </row>
    <row r="665" spans="1:11" ht="45">
      <c r="A665" s="1" t="s">
        <v>8345</v>
      </c>
      <c r="B665" s="1" t="s">
        <v>8346</v>
      </c>
      <c r="C665" s="1"/>
      <c r="D665" s="1"/>
      <c r="E665" s="1"/>
      <c r="F665" s="6"/>
      <c r="G665" s="7"/>
      <c r="H665" s="12"/>
      <c r="I665" s="11"/>
      <c r="J665" s="12"/>
      <c r="K665" s="11"/>
    </row>
    <row r="666" spans="1:11" ht="45">
      <c r="A666" s="1" t="s">
        <v>8347</v>
      </c>
      <c r="B666" s="1" t="s">
        <v>8348</v>
      </c>
      <c r="C666" s="1"/>
      <c r="D666" s="1"/>
      <c r="E666" s="1"/>
      <c r="F666" s="6"/>
      <c r="G666" s="7"/>
      <c r="H666" s="12"/>
      <c r="I666" s="11"/>
      <c r="J666" s="12"/>
      <c r="K666" s="11"/>
    </row>
    <row r="667" spans="1:11" ht="90">
      <c r="A667" s="1" t="s">
        <v>8349</v>
      </c>
      <c r="B667" s="1" t="s">
        <v>8350</v>
      </c>
      <c r="C667" s="1"/>
      <c r="D667" s="1"/>
      <c r="E667" s="1"/>
      <c r="F667" s="6"/>
      <c r="G667" s="7"/>
      <c r="H667" s="12"/>
      <c r="I667" s="11"/>
      <c r="J667" s="12"/>
      <c r="K667" s="11"/>
    </row>
    <row r="668" spans="1:11" ht="60">
      <c r="A668" s="1" t="s">
        <v>8351</v>
      </c>
      <c r="B668" s="1" t="s">
        <v>8352</v>
      </c>
      <c r="C668" s="1"/>
      <c r="D668" s="1"/>
      <c r="E668" s="1"/>
      <c r="F668" s="6"/>
      <c r="G668" s="7"/>
      <c r="H668" s="12"/>
      <c r="I668" s="11"/>
      <c r="J668" s="12"/>
      <c r="K668" s="11"/>
    </row>
    <row r="669" spans="1:11" ht="60">
      <c r="A669" s="1" t="s">
        <v>8353</v>
      </c>
      <c r="B669" s="1" t="s">
        <v>8354</v>
      </c>
      <c r="C669" s="1"/>
      <c r="D669" s="1"/>
      <c r="E669" s="1"/>
      <c r="F669" s="6"/>
      <c r="G669" s="7"/>
      <c r="H669" s="12"/>
      <c r="I669" s="11"/>
      <c r="J669" s="12"/>
      <c r="K669" s="11"/>
    </row>
    <row r="670" spans="1:11" ht="45">
      <c r="A670" s="1" t="s">
        <v>8355</v>
      </c>
      <c r="B670" s="1" t="s">
        <v>8356</v>
      </c>
      <c r="C670" s="1"/>
      <c r="D670" s="1"/>
      <c r="E670" s="1"/>
      <c r="F670" s="6"/>
      <c r="G670" s="7"/>
      <c r="H670" s="12"/>
      <c r="I670" s="11"/>
      <c r="J670" s="12"/>
      <c r="K670" s="11"/>
    </row>
    <row r="671" spans="1:11" ht="60">
      <c r="A671" s="1" t="s">
        <v>8357</v>
      </c>
      <c r="B671" s="1" t="s">
        <v>8358</v>
      </c>
      <c r="C671" s="1"/>
      <c r="D671" s="1"/>
      <c r="E671" s="1"/>
      <c r="F671" s="6"/>
      <c r="G671" s="7"/>
      <c r="H671" s="12"/>
      <c r="I671" s="11"/>
      <c r="J671" s="12"/>
      <c r="K671" s="11"/>
    </row>
    <row r="672" spans="1:11" ht="30">
      <c r="A672" s="1" t="s">
        <v>8359</v>
      </c>
      <c r="B672" s="1" t="s">
        <v>8360</v>
      </c>
      <c r="C672" s="1"/>
      <c r="D672" s="1"/>
      <c r="E672" s="1"/>
      <c r="F672" s="6"/>
      <c r="G672" s="7"/>
      <c r="H672" s="12"/>
      <c r="I672" s="11"/>
      <c r="J672" s="12"/>
      <c r="K672" s="11"/>
    </row>
    <row r="673" spans="1:11" ht="60">
      <c r="A673" s="1" t="s">
        <v>8361</v>
      </c>
      <c r="B673" s="1" t="s">
        <v>8362</v>
      </c>
      <c r="C673" s="1"/>
      <c r="D673" s="1"/>
      <c r="E673" s="1"/>
      <c r="F673" s="6"/>
      <c r="G673" s="7"/>
      <c r="H673" s="12"/>
      <c r="I673" s="11"/>
      <c r="J673" s="12"/>
      <c r="K673" s="11"/>
    </row>
    <row r="674" spans="1:11" ht="45">
      <c r="A674" s="1" t="s">
        <v>8363</v>
      </c>
      <c r="B674" s="1" t="s">
        <v>8364</v>
      </c>
      <c r="C674" s="1"/>
      <c r="D674" s="1"/>
      <c r="E674" s="1"/>
      <c r="F674" s="6"/>
      <c r="G674" s="7"/>
      <c r="H674" s="12"/>
      <c r="I674" s="11"/>
      <c r="J674" s="12"/>
      <c r="K674" s="11"/>
    </row>
    <row r="675" spans="1:11" ht="90">
      <c r="A675" s="1" t="s">
        <v>8365</v>
      </c>
      <c r="B675" s="1" t="s">
        <v>8366</v>
      </c>
      <c r="C675" s="1"/>
      <c r="D675" s="1"/>
      <c r="E675" s="1"/>
      <c r="F675" s="6"/>
      <c r="G675" s="7"/>
      <c r="H675" s="12"/>
      <c r="I675" s="11"/>
      <c r="J675" s="12"/>
      <c r="K675" s="11"/>
    </row>
    <row r="676" spans="1:11" ht="75">
      <c r="A676" s="1" t="s">
        <v>8367</v>
      </c>
      <c r="B676" s="1" t="s">
        <v>8368</v>
      </c>
      <c r="C676" s="1"/>
      <c r="D676" s="1"/>
      <c r="E676" s="1"/>
      <c r="F676" s="6"/>
      <c r="G676" s="7"/>
      <c r="H676" s="12"/>
      <c r="I676" s="11"/>
      <c r="J676" s="12"/>
      <c r="K676" s="11"/>
    </row>
    <row r="677" spans="1:11" ht="45">
      <c r="A677" s="1" t="s">
        <v>8369</v>
      </c>
      <c r="B677" s="1" t="s">
        <v>8370</v>
      </c>
      <c r="C677" s="1"/>
      <c r="D677" s="1"/>
      <c r="E677" s="1"/>
      <c r="F677" s="6"/>
      <c r="G677" s="7"/>
      <c r="H677" s="12"/>
      <c r="I677" s="11"/>
      <c r="J677" s="12"/>
      <c r="K677" s="11"/>
    </row>
    <row r="678" spans="1:11" ht="45">
      <c r="A678" s="1" t="s">
        <v>8371</v>
      </c>
      <c r="B678" s="1" t="s">
        <v>8372</v>
      </c>
      <c r="C678" s="1"/>
      <c r="D678" s="1"/>
      <c r="E678" s="1"/>
      <c r="F678" s="6"/>
      <c r="G678" s="7"/>
      <c r="H678" s="12"/>
      <c r="I678" s="11"/>
      <c r="J678" s="12"/>
      <c r="K678" s="11"/>
    </row>
    <row r="679" spans="1:11" ht="45">
      <c r="A679" s="1" t="s">
        <v>8373</v>
      </c>
      <c r="B679" s="1" t="s">
        <v>8374</v>
      </c>
      <c r="C679" s="1"/>
      <c r="D679" s="1"/>
      <c r="E679" s="1"/>
      <c r="F679" s="6"/>
      <c r="G679" s="7"/>
      <c r="H679" s="12"/>
      <c r="I679" s="11"/>
      <c r="J679" s="12"/>
      <c r="K679" s="11"/>
    </row>
    <row r="680" spans="1:11" ht="30">
      <c r="A680" s="1" t="s">
        <v>8375</v>
      </c>
      <c r="B680" s="1" t="s">
        <v>8376</v>
      </c>
      <c r="C680" s="1"/>
      <c r="D680" s="1"/>
      <c r="E680" s="1"/>
      <c r="F680" s="6"/>
      <c r="G680" s="7"/>
      <c r="H680" s="12"/>
      <c r="I680" s="11"/>
      <c r="J680" s="12"/>
      <c r="K680" s="11"/>
    </row>
    <row r="681" spans="1:11" ht="90">
      <c r="A681" s="1" t="s">
        <v>8377</v>
      </c>
      <c r="B681" s="1" t="s">
        <v>8378</v>
      </c>
      <c r="C681" s="1"/>
      <c r="D681" s="1"/>
      <c r="E681" s="1"/>
      <c r="F681" s="6"/>
      <c r="G681" s="7"/>
      <c r="H681" s="12"/>
      <c r="I681" s="11"/>
      <c r="J681" s="12"/>
      <c r="K681" s="11"/>
    </row>
    <row r="682" spans="1:11" ht="75">
      <c r="A682" s="1" t="s">
        <v>8379</v>
      </c>
      <c r="B682" s="1" t="s">
        <v>8380</v>
      </c>
      <c r="C682" s="1"/>
      <c r="D682" s="1"/>
      <c r="E682" s="1"/>
      <c r="F682" s="6"/>
      <c r="G682" s="7"/>
      <c r="H682" s="12"/>
      <c r="I682" s="11"/>
      <c r="J682" s="12"/>
      <c r="K682" s="11"/>
    </row>
    <row r="683" spans="1:11" ht="60">
      <c r="A683" s="1" t="s">
        <v>8381</v>
      </c>
      <c r="B683" s="1" t="s">
        <v>8382</v>
      </c>
      <c r="C683" s="1"/>
      <c r="D683" s="1"/>
      <c r="E683" s="1"/>
      <c r="F683" s="6"/>
      <c r="G683" s="7"/>
      <c r="H683" s="12"/>
      <c r="I683" s="11"/>
      <c r="J683" s="12"/>
      <c r="K683" s="11"/>
    </row>
    <row r="684" spans="1:11" ht="60">
      <c r="A684" s="1" t="s">
        <v>8383</v>
      </c>
      <c r="B684" s="1" t="s">
        <v>8384</v>
      </c>
      <c r="C684" s="1"/>
      <c r="D684" s="1"/>
      <c r="E684" s="1"/>
      <c r="F684" s="6"/>
      <c r="G684" s="7"/>
      <c r="H684" s="12"/>
      <c r="I684" s="11"/>
      <c r="J684" s="12"/>
      <c r="K684" s="11"/>
    </row>
    <row r="685" spans="1:11" ht="45">
      <c r="A685" s="1" t="s">
        <v>8385</v>
      </c>
      <c r="B685" s="1" t="s">
        <v>8386</v>
      </c>
      <c r="C685" s="1"/>
      <c r="D685" s="1"/>
      <c r="E685" s="1"/>
      <c r="F685" s="6"/>
      <c r="G685" s="7"/>
      <c r="H685" s="12"/>
      <c r="I685" s="11"/>
      <c r="J685" s="12"/>
      <c r="K685" s="11"/>
    </row>
    <row r="686" spans="1:11" ht="45">
      <c r="A686" s="1" t="s">
        <v>8387</v>
      </c>
      <c r="B686" s="1" t="s">
        <v>8388</v>
      </c>
      <c r="C686" s="1"/>
      <c r="D686" s="1"/>
      <c r="E686" s="1"/>
      <c r="F686" s="6"/>
      <c r="G686" s="7"/>
      <c r="H686" s="12"/>
      <c r="I686" s="11"/>
      <c r="J686" s="12"/>
      <c r="K686" s="11"/>
    </row>
    <row r="687" spans="1:11" ht="60">
      <c r="A687" s="1" t="s">
        <v>8394</v>
      </c>
      <c r="B687" s="1" t="s">
        <v>8395</v>
      </c>
      <c r="C687" s="1"/>
      <c r="D687" s="1"/>
      <c r="E687" s="1"/>
      <c r="F687" s="6"/>
      <c r="G687" s="7"/>
      <c r="H687" s="12"/>
      <c r="I687" s="11"/>
      <c r="J687" s="12"/>
      <c r="K687" s="11"/>
    </row>
    <row r="688" spans="1:11" ht="60">
      <c r="A688" s="1" t="s">
        <v>8396</v>
      </c>
      <c r="B688" s="1" t="s">
        <v>8397</v>
      </c>
      <c r="C688" s="1"/>
      <c r="D688" s="1"/>
      <c r="E688" s="1"/>
      <c r="F688" s="6"/>
      <c r="G688" s="7"/>
      <c r="H688" s="12"/>
      <c r="I688" s="11"/>
      <c r="J688" s="12"/>
      <c r="K688" s="11"/>
    </row>
    <row r="689" spans="1:11" ht="60">
      <c r="A689" s="1" t="s">
        <v>8398</v>
      </c>
      <c r="B689" s="1" t="s">
        <v>8399</v>
      </c>
      <c r="C689" s="1"/>
      <c r="D689" s="1"/>
      <c r="E689" s="1"/>
      <c r="F689" s="6"/>
      <c r="G689" s="7"/>
      <c r="H689" s="12"/>
      <c r="I689" s="11"/>
      <c r="J689" s="12"/>
      <c r="K689" s="11"/>
    </row>
    <row r="690" spans="1:11" ht="60">
      <c r="A690" s="1" t="s">
        <v>8400</v>
      </c>
      <c r="B690" s="1" t="s">
        <v>8401</v>
      </c>
      <c r="C690" s="1"/>
      <c r="D690" s="1"/>
      <c r="E690" s="1"/>
      <c r="F690" s="6"/>
      <c r="G690" s="7"/>
      <c r="H690" s="12"/>
      <c r="I690" s="11"/>
      <c r="J690" s="12"/>
      <c r="K690" s="11"/>
    </row>
    <row r="691" spans="1:11" ht="45">
      <c r="A691" s="1" t="s">
        <v>8402</v>
      </c>
      <c r="B691" s="1" t="s">
        <v>8403</v>
      </c>
      <c r="C691" s="1"/>
      <c r="D691" s="1"/>
      <c r="E691" s="1"/>
      <c r="F691" s="6"/>
      <c r="G691" s="7"/>
      <c r="H691" s="12"/>
      <c r="I691" s="11"/>
      <c r="J691" s="12"/>
      <c r="K691" s="11"/>
    </row>
    <row r="692" spans="1:11" ht="45">
      <c r="A692" s="1" t="s">
        <v>8404</v>
      </c>
      <c r="B692" s="1" t="s">
        <v>8405</v>
      </c>
      <c r="C692" s="1"/>
      <c r="D692" s="1"/>
      <c r="E692" s="1"/>
      <c r="F692" s="6"/>
      <c r="G692" s="7"/>
      <c r="H692" s="12"/>
      <c r="I692" s="11"/>
      <c r="J692" s="12"/>
      <c r="K692" s="11"/>
    </row>
    <row r="693" spans="1:11" ht="135">
      <c r="A693" s="1" t="s">
        <v>8406</v>
      </c>
      <c r="B693" s="1" t="s">
        <v>8407</v>
      </c>
      <c r="C693" s="1"/>
      <c r="D693" s="1"/>
      <c r="E693" s="1"/>
      <c r="F693" s="6"/>
      <c r="G693" s="7"/>
      <c r="H693" s="12"/>
      <c r="I693" s="11"/>
      <c r="J693" s="12"/>
      <c r="K693" s="11"/>
    </row>
    <row r="694" spans="1:11" ht="45">
      <c r="A694" s="1" t="s">
        <v>8408</v>
      </c>
      <c r="B694" s="1" t="s">
        <v>8409</v>
      </c>
      <c r="C694" s="1"/>
      <c r="D694" s="1"/>
      <c r="E694" s="1"/>
      <c r="F694" s="6"/>
      <c r="G694" s="7"/>
      <c r="H694" s="12"/>
      <c r="I694" s="11"/>
      <c r="J694" s="12"/>
      <c r="K694" s="11"/>
    </row>
    <row r="695" spans="1:11" ht="45">
      <c r="A695" s="1" t="s">
        <v>8415</v>
      </c>
      <c r="B695" s="1" t="s">
        <v>8416</v>
      </c>
      <c r="C695" s="1"/>
      <c r="D695" s="1"/>
      <c r="E695" s="1"/>
      <c r="F695" s="6"/>
      <c r="G695" s="7"/>
      <c r="H695" s="12"/>
      <c r="I695" s="11"/>
      <c r="J695" s="12"/>
      <c r="K695" s="11"/>
    </row>
    <row r="696" spans="1:11" ht="30">
      <c r="A696" s="1" t="s">
        <v>8417</v>
      </c>
      <c r="B696" s="1" t="s">
        <v>8418</v>
      </c>
      <c r="C696" s="1"/>
      <c r="D696" s="1"/>
      <c r="E696" s="1"/>
      <c r="F696" s="6"/>
      <c r="G696" s="7"/>
      <c r="H696" s="12"/>
      <c r="I696" s="11"/>
      <c r="J696" s="12"/>
      <c r="K696" s="11"/>
    </row>
    <row r="697" spans="1:11" ht="60">
      <c r="A697" s="1" t="s">
        <v>8419</v>
      </c>
      <c r="B697" s="1" t="s">
        <v>8420</v>
      </c>
      <c r="C697" s="1"/>
      <c r="D697" s="1"/>
      <c r="E697" s="1"/>
      <c r="F697" s="6"/>
      <c r="G697" s="7"/>
      <c r="H697" s="12"/>
      <c r="I697" s="11"/>
      <c r="J697" s="12"/>
      <c r="K697" s="11"/>
    </row>
    <row r="698" spans="1:11" ht="75">
      <c r="A698" s="1" t="s">
        <v>8421</v>
      </c>
      <c r="B698" s="1" t="s">
        <v>8422</v>
      </c>
      <c r="C698" s="1"/>
      <c r="D698" s="1"/>
      <c r="E698" s="1"/>
      <c r="F698" s="6"/>
      <c r="G698" s="7"/>
      <c r="H698" s="12"/>
      <c r="I698" s="11"/>
      <c r="J698" s="12"/>
      <c r="K698" s="11"/>
    </row>
    <row r="699" spans="1:11" ht="60">
      <c r="A699" s="1" t="s">
        <v>8423</v>
      </c>
      <c r="B699" s="1" t="s">
        <v>8424</v>
      </c>
      <c r="C699" s="1"/>
      <c r="D699" s="1"/>
      <c r="E699" s="1"/>
      <c r="F699" s="6"/>
      <c r="G699" s="7"/>
      <c r="H699" s="12"/>
      <c r="I699" s="11"/>
      <c r="J699" s="12"/>
      <c r="K699" s="11"/>
    </row>
    <row r="700" spans="1:11" ht="45">
      <c r="A700" s="1" t="s">
        <v>8425</v>
      </c>
      <c r="B700" s="1" t="s">
        <v>8426</v>
      </c>
      <c r="C700" s="1"/>
      <c r="D700" s="1"/>
      <c r="E700" s="1"/>
      <c r="F700" s="6"/>
      <c r="G700" s="7"/>
      <c r="H700" s="12"/>
      <c r="I700" s="11"/>
      <c r="J700" s="12"/>
      <c r="K700" s="11"/>
    </row>
    <row r="701" spans="1:11" ht="75">
      <c r="A701" s="1" t="s">
        <v>8427</v>
      </c>
      <c r="B701" s="1" t="s">
        <v>8428</v>
      </c>
      <c r="C701" s="1"/>
      <c r="D701" s="1"/>
      <c r="E701" s="1"/>
      <c r="F701" s="6"/>
      <c r="G701" s="7"/>
      <c r="H701" s="12"/>
      <c r="I701" s="11"/>
      <c r="J701" s="12"/>
      <c r="K701" s="11"/>
    </row>
    <row r="702" spans="1:11" ht="75">
      <c r="A702" s="1" t="s">
        <v>8434</v>
      </c>
      <c r="B702" s="1" t="s">
        <v>8435</v>
      </c>
      <c r="C702" s="1"/>
      <c r="D702" s="1"/>
      <c r="E702" s="1"/>
      <c r="F702" s="6"/>
      <c r="G702" s="7"/>
      <c r="H702" s="12"/>
      <c r="I702" s="11"/>
      <c r="J702" s="12"/>
      <c r="K702" s="11"/>
    </row>
    <row r="703" spans="1:11" ht="60">
      <c r="A703" s="1" t="s">
        <v>8436</v>
      </c>
      <c r="B703" s="1" t="s">
        <v>8437</v>
      </c>
      <c r="C703" s="1"/>
      <c r="D703" s="1"/>
      <c r="E703" s="1"/>
      <c r="F703" s="6"/>
      <c r="G703" s="7"/>
      <c r="H703" s="12"/>
      <c r="I703" s="11"/>
      <c r="J703" s="12"/>
      <c r="K703" s="11"/>
    </row>
    <row r="704" spans="1:11" ht="45">
      <c r="A704" s="1" t="s">
        <v>8438</v>
      </c>
      <c r="B704" s="1" t="s">
        <v>8439</v>
      </c>
      <c r="C704" s="1"/>
      <c r="D704" s="1"/>
      <c r="E704" s="1"/>
      <c r="F704" s="6"/>
      <c r="G704" s="7"/>
      <c r="H704" s="12"/>
      <c r="I704" s="11"/>
      <c r="J704" s="12"/>
      <c r="K704" s="11"/>
    </row>
    <row r="705" spans="1:11" ht="75">
      <c r="A705" s="1" t="s">
        <v>8440</v>
      </c>
      <c r="B705" s="1" t="s">
        <v>8441</v>
      </c>
      <c r="C705" s="1"/>
      <c r="D705" s="1"/>
      <c r="E705" s="1"/>
      <c r="F705" s="6"/>
      <c r="G705" s="7"/>
      <c r="H705" s="12"/>
      <c r="I705" s="11"/>
      <c r="J705" s="12"/>
      <c r="K705" s="11"/>
    </row>
    <row r="706" spans="1:11" ht="75">
      <c r="A706" s="1" t="s">
        <v>8442</v>
      </c>
      <c r="B706" s="1" t="s">
        <v>8443</v>
      </c>
      <c r="C706" s="1"/>
      <c r="D706" s="1"/>
      <c r="E706" s="1"/>
      <c r="F706" s="6"/>
      <c r="G706" s="7"/>
      <c r="H706" s="12"/>
      <c r="I706" s="11"/>
      <c r="J706" s="12"/>
      <c r="K706" s="11"/>
    </row>
    <row r="707" spans="1:11" ht="60">
      <c r="A707" s="1" t="s">
        <v>8444</v>
      </c>
      <c r="B707" s="1" t="s">
        <v>8445</v>
      </c>
      <c r="C707" s="1"/>
      <c r="D707" s="1"/>
      <c r="E707" s="1"/>
      <c r="F707" s="6"/>
      <c r="G707" s="7"/>
      <c r="H707" s="12"/>
      <c r="I707" s="11"/>
      <c r="J707" s="12"/>
      <c r="K707" s="11"/>
    </row>
    <row r="708" spans="1:11" ht="60">
      <c r="A708" s="1" t="s">
        <v>8446</v>
      </c>
      <c r="B708" s="1" t="s">
        <v>8447</v>
      </c>
      <c r="C708" s="1"/>
      <c r="D708" s="1"/>
      <c r="E708" s="1"/>
      <c r="F708" s="6"/>
      <c r="G708" s="7"/>
      <c r="H708" s="12"/>
      <c r="I708" s="11"/>
      <c r="J708" s="12"/>
      <c r="K708" s="11"/>
    </row>
    <row r="709" spans="1:11" ht="45">
      <c r="A709" s="1" t="s">
        <v>8448</v>
      </c>
      <c r="B709" s="1" t="s">
        <v>8449</v>
      </c>
      <c r="C709" s="1"/>
      <c r="D709" s="1"/>
      <c r="E709" s="1"/>
      <c r="F709" s="6"/>
      <c r="G709" s="7"/>
      <c r="H709" s="12"/>
      <c r="I709" s="11"/>
      <c r="J709" s="12"/>
      <c r="K709" s="11"/>
    </row>
    <row r="710" spans="1:11" ht="90">
      <c r="A710" s="1" t="s">
        <v>8450</v>
      </c>
      <c r="B710" s="1" t="s">
        <v>8451</v>
      </c>
      <c r="C710" s="1"/>
      <c r="D710" s="1"/>
      <c r="E710" s="1"/>
      <c r="F710" s="6"/>
      <c r="G710" s="7"/>
      <c r="H710" s="12"/>
      <c r="I710" s="11"/>
      <c r="J710" s="12"/>
      <c r="K710" s="11"/>
    </row>
    <row r="711" spans="1:11" ht="45">
      <c r="A711" s="1" t="s">
        <v>8452</v>
      </c>
      <c r="B711" s="1" t="s">
        <v>8453</v>
      </c>
      <c r="C711" s="1"/>
      <c r="D711" s="1"/>
      <c r="E711" s="1"/>
      <c r="F711" s="6"/>
      <c r="G711" s="7"/>
      <c r="H711" s="12"/>
      <c r="I711" s="11"/>
      <c r="J711" s="12"/>
      <c r="K711" s="11"/>
    </row>
    <row r="712" spans="1:11" ht="75">
      <c r="A712" s="1" t="s">
        <v>8454</v>
      </c>
      <c r="B712" s="1" t="s">
        <v>8455</v>
      </c>
      <c r="C712" s="1"/>
      <c r="D712" s="1"/>
      <c r="E712" s="1"/>
      <c r="F712" s="6"/>
      <c r="G712" s="7"/>
      <c r="H712" s="12"/>
      <c r="I712" s="11"/>
      <c r="J712" s="12"/>
      <c r="K712" s="11"/>
    </row>
    <row r="713" spans="1:11" ht="60">
      <c r="A713" s="1" t="s">
        <v>8456</v>
      </c>
      <c r="B713" s="1" t="s">
        <v>8457</v>
      </c>
      <c r="C713" s="1"/>
      <c r="D713" s="1"/>
      <c r="E713" s="1"/>
      <c r="F713" s="6"/>
      <c r="G713" s="7"/>
      <c r="H713" s="12"/>
      <c r="I713" s="11"/>
      <c r="J713" s="12"/>
      <c r="K713" s="11"/>
    </row>
    <row r="714" spans="1:11" ht="45">
      <c r="A714" s="1" t="s">
        <v>8458</v>
      </c>
      <c r="B714" s="1" t="s">
        <v>8459</v>
      </c>
      <c r="C714" s="1"/>
      <c r="D714" s="1"/>
      <c r="E714" s="1"/>
      <c r="F714" s="6"/>
      <c r="G714" s="7"/>
      <c r="H714" s="12"/>
      <c r="I714" s="11"/>
      <c r="J714" s="12"/>
      <c r="K714" s="11"/>
    </row>
    <row r="715" spans="1:11" ht="75">
      <c r="A715" s="1" t="s">
        <v>8460</v>
      </c>
      <c r="B715" s="1" t="s">
        <v>8461</v>
      </c>
      <c r="C715" s="1"/>
      <c r="D715" s="1"/>
      <c r="E715" s="1"/>
      <c r="F715" s="6"/>
      <c r="G715" s="7"/>
      <c r="H715" s="12"/>
      <c r="I715" s="11"/>
      <c r="J715" s="12"/>
      <c r="K715" s="11"/>
    </row>
    <row r="716" spans="1:11" ht="60">
      <c r="A716" s="1" t="s">
        <v>8462</v>
      </c>
      <c r="B716" s="1" t="s">
        <v>8463</v>
      </c>
      <c r="C716" s="1"/>
      <c r="D716" s="1"/>
      <c r="E716" s="1"/>
      <c r="F716" s="6"/>
      <c r="G716" s="7"/>
      <c r="H716" s="12"/>
      <c r="I716" s="11"/>
      <c r="J716" s="12"/>
      <c r="K716" s="11"/>
    </row>
    <row r="717" spans="1:11" ht="45">
      <c r="A717" s="1" t="s">
        <v>8464</v>
      </c>
      <c r="B717" s="1" t="s">
        <v>8465</v>
      </c>
      <c r="C717" s="1"/>
      <c r="D717" s="1"/>
      <c r="E717" s="1"/>
      <c r="F717" s="6"/>
      <c r="G717" s="7"/>
      <c r="H717" s="12"/>
      <c r="I717" s="11"/>
      <c r="J717" s="12"/>
      <c r="K717" s="11"/>
    </row>
    <row r="718" spans="1:11" ht="105">
      <c r="A718" s="1" t="s">
        <v>8466</v>
      </c>
      <c r="B718" s="1" t="s">
        <v>8467</v>
      </c>
      <c r="C718" s="1"/>
      <c r="D718" s="1"/>
      <c r="E718" s="1"/>
      <c r="F718" s="6"/>
      <c r="G718" s="7"/>
      <c r="H718" s="12"/>
      <c r="I718" s="11"/>
      <c r="J718" s="12"/>
      <c r="K718" s="11"/>
    </row>
    <row r="719" spans="1:11" ht="60">
      <c r="A719" s="1" t="s">
        <v>8468</v>
      </c>
      <c r="B719" s="1" t="s">
        <v>8469</v>
      </c>
      <c r="C719" s="1"/>
      <c r="D719" s="1"/>
      <c r="E719" s="1"/>
      <c r="F719" s="6"/>
      <c r="G719" s="7"/>
      <c r="H719" s="12"/>
      <c r="I719" s="11"/>
      <c r="J719" s="12"/>
      <c r="K719" s="11"/>
    </row>
    <row r="720" spans="1:11" ht="90">
      <c r="A720" s="1" t="s">
        <v>8470</v>
      </c>
      <c r="B720" s="1" t="s">
        <v>8471</v>
      </c>
      <c r="C720" s="1"/>
      <c r="D720" s="1"/>
      <c r="E720" s="1"/>
      <c r="F720" s="6"/>
      <c r="G720" s="7"/>
      <c r="H720" s="12"/>
      <c r="I720" s="11"/>
      <c r="J720" s="12"/>
      <c r="K720" s="11"/>
    </row>
    <row r="721" spans="1:11" ht="60">
      <c r="A721" s="1" t="s">
        <v>8472</v>
      </c>
      <c r="B721" s="1" t="s">
        <v>8473</v>
      </c>
      <c r="C721" s="1"/>
      <c r="D721" s="1"/>
      <c r="E721" s="1"/>
      <c r="F721" s="6"/>
      <c r="G721" s="7"/>
      <c r="H721" s="12"/>
      <c r="I721" s="11"/>
      <c r="J721" s="12"/>
      <c r="K721" s="11"/>
    </row>
    <row r="722" spans="1:11" ht="60">
      <c r="A722" s="1" t="s">
        <v>8474</v>
      </c>
      <c r="B722" s="1" t="s">
        <v>8475</v>
      </c>
      <c r="C722" s="1"/>
      <c r="D722" s="1"/>
      <c r="E722" s="1"/>
      <c r="F722" s="6"/>
      <c r="G722" s="7"/>
      <c r="H722" s="12"/>
      <c r="I722" s="11"/>
      <c r="J722" s="12"/>
      <c r="K722" s="11"/>
    </row>
    <row r="723" spans="1:11" ht="45">
      <c r="A723" s="1" t="s">
        <v>8476</v>
      </c>
      <c r="B723" s="1" t="s">
        <v>8477</v>
      </c>
      <c r="C723" s="1"/>
      <c r="D723" s="1"/>
      <c r="E723" s="1"/>
      <c r="F723" s="6"/>
      <c r="G723" s="7"/>
      <c r="H723" s="12"/>
      <c r="I723" s="11"/>
      <c r="J723" s="12"/>
      <c r="K723" s="11"/>
    </row>
    <row r="724" spans="1:11" ht="45">
      <c r="A724" s="1" t="s">
        <v>8478</v>
      </c>
      <c r="B724" s="1" t="s">
        <v>8479</v>
      </c>
      <c r="C724" s="1"/>
      <c r="D724" s="1"/>
      <c r="E724" s="1"/>
      <c r="F724" s="6"/>
      <c r="G724" s="7"/>
      <c r="H724" s="12"/>
      <c r="I724" s="11"/>
      <c r="J724" s="12"/>
      <c r="K724" s="11"/>
    </row>
    <row r="725" spans="1:11" ht="75">
      <c r="A725" s="1" t="s">
        <v>8480</v>
      </c>
      <c r="B725" s="1" t="s">
        <v>8481</v>
      </c>
      <c r="C725" s="1"/>
      <c r="D725" s="1"/>
      <c r="E725" s="1"/>
      <c r="F725" s="6"/>
      <c r="G725" s="7"/>
      <c r="H725" s="12"/>
      <c r="I725" s="11"/>
      <c r="J725" s="12"/>
      <c r="K725" s="11"/>
    </row>
    <row r="726" spans="1:11" ht="45">
      <c r="A726" s="1" t="s">
        <v>8482</v>
      </c>
      <c r="B726" s="1" t="s">
        <v>8483</v>
      </c>
      <c r="C726" s="1"/>
      <c r="D726" s="1"/>
      <c r="E726" s="1"/>
      <c r="F726" s="6"/>
      <c r="G726" s="7"/>
      <c r="H726" s="12"/>
      <c r="I726" s="11"/>
      <c r="J726" s="12"/>
      <c r="K726" s="11"/>
    </row>
    <row r="727" spans="1:11" ht="60">
      <c r="A727" s="1" t="s">
        <v>8484</v>
      </c>
      <c r="B727" s="1" t="s">
        <v>8485</v>
      </c>
      <c r="C727" s="1"/>
      <c r="D727" s="1"/>
      <c r="E727" s="1"/>
      <c r="F727" s="6"/>
      <c r="G727" s="7"/>
      <c r="H727" s="12"/>
      <c r="I727" s="11"/>
      <c r="J727" s="12"/>
      <c r="K727" s="11"/>
    </row>
    <row r="728" spans="1:11" ht="75">
      <c r="A728" s="1" t="s">
        <v>8486</v>
      </c>
      <c r="B728" s="1" t="s">
        <v>8487</v>
      </c>
      <c r="C728" s="1"/>
      <c r="D728" s="1"/>
      <c r="E728" s="1"/>
      <c r="F728" s="6"/>
      <c r="G728" s="7"/>
      <c r="H728" s="12"/>
      <c r="I728" s="11"/>
      <c r="J728" s="12"/>
      <c r="K728" s="11"/>
    </row>
    <row r="729" spans="1:11" ht="45">
      <c r="A729" s="1" t="s">
        <v>8488</v>
      </c>
      <c r="B729" s="1" t="s">
        <v>8489</v>
      </c>
      <c r="C729" s="1"/>
      <c r="D729" s="1"/>
      <c r="E729" s="1"/>
      <c r="F729" s="6"/>
      <c r="G729" s="7"/>
      <c r="H729" s="12"/>
      <c r="I729" s="11"/>
      <c r="J729" s="12"/>
      <c r="K729" s="11"/>
    </row>
    <row r="730" spans="1:11" ht="45">
      <c r="A730" s="1" t="s">
        <v>8490</v>
      </c>
      <c r="B730" s="1" t="s">
        <v>8491</v>
      </c>
      <c r="C730" s="1"/>
      <c r="D730" s="1"/>
      <c r="E730" s="1"/>
      <c r="F730" s="6"/>
      <c r="G730" s="7"/>
      <c r="H730" s="12"/>
      <c r="I730" s="11"/>
      <c r="J730" s="12"/>
      <c r="K730" s="11"/>
    </row>
    <row r="731" spans="1:11" ht="75">
      <c r="A731" s="1" t="s">
        <v>8492</v>
      </c>
      <c r="B731" s="1" t="s">
        <v>8493</v>
      </c>
      <c r="C731" s="1"/>
      <c r="D731" s="1"/>
      <c r="E731" s="1"/>
      <c r="F731" s="6"/>
      <c r="G731" s="7"/>
      <c r="H731" s="12"/>
      <c r="I731" s="11"/>
      <c r="J731" s="12"/>
      <c r="K731" s="11"/>
    </row>
    <row r="732" spans="1:11" ht="60">
      <c r="A732" s="1" t="s">
        <v>8494</v>
      </c>
      <c r="B732" s="1" t="s">
        <v>8495</v>
      </c>
      <c r="C732" s="1"/>
      <c r="D732" s="1"/>
      <c r="E732" s="1"/>
      <c r="F732" s="6"/>
      <c r="G732" s="7"/>
      <c r="H732" s="12"/>
      <c r="I732" s="11"/>
      <c r="J732" s="12"/>
      <c r="K732" s="11"/>
    </row>
    <row r="733" spans="1:11" ht="45">
      <c r="A733" s="1" t="s">
        <v>8496</v>
      </c>
      <c r="B733" s="1" t="s">
        <v>8497</v>
      </c>
      <c r="C733" s="1"/>
      <c r="D733" s="1"/>
      <c r="E733" s="1"/>
      <c r="F733" s="6"/>
      <c r="G733" s="7"/>
      <c r="H733" s="12"/>
      <c r="I733" s="11"/>
      <c r="J733" s="12"/>
      <c r="K733" s="11"/>
    </row>
    <row r="734" spans="1:11" ht="45">
      <c r="A734" s="1" t="s">
        <v>8498</v>
      </c>
      <c r="B734" s="1" t="s">
        <v>8499</v>
      </c>
      <c r="C734" s="1"/>
      <c r="D734" s="1"/>
      <c r="E734" s="1"/>
      <c r="F734" s="6"/>
      <c r="G734" s="7"/>
      <c r="H734" s="12"/>
      <c r="I734" s="11"/>
      <c r="J734" s="12"/>
      <c r="K734" s="11"/>
    </row>
    <row r="735" spans="1:11" ht="60">
      <c r="A735" s="1" t="s">
        <v>8500</v>
      </c>
      <c r="B735" s="1" t="s">
        <v>8501</v>
      </c>
      <c r="C735" s="1"/>
      <c r="D735" s="1"/>
      <c r="E735" s="1"/>
      <c r="F735" s="6"/>
      <c r="G735" s="7"/>
      <c r="H735" s="12"/>
      <c r="I735" s="11"/>
      <c r="J735" s="12"/>
      <c r="K735" s="11"/>
    </row>
    <row r="736" spans="1:11" ht="60">
      <c r="A736" s="1" t="s">
        <v>8502</v>
      </c>
      <c r="B736" s="1" t="s">
        <v>8503</v>
      </c>
      <c r="C736" s="1"/>
      <c r="D736" s="1"/>
      <c r="E736" s="1"/>
      <c r="F736" s="6"/>
      <c r="G736" s="7"/>
      <c r="H736" s="12"/>
      <c r="I736" s="11"/>
      <c r="J736" s="12"/>
      <c r="K736" s="11"/>
    </row>
    <row r="737" spans="1:11" ht="75">
      <c r="A737" s="1" t="s">
        <v>8526</v>
      </c>
      <c r="B737" s="1" t="s">
        <v>8527</v>
      </c>
      <c r="C737" s="1"/>
      <c r="D737" s="1"/>
      <c r="E737" s="1"/>
      <c r="F737" s="6"/>
      <c r="G737" s="7"/>
      <c r="H737" s="12"/>
      <c r="I737" s="11"/>
      <c r="J737" s="12"/>
      <c r="K737" s="11"/>
    </row>
    <row r="738" spans="1:11" ht="45">
      <c r="A738" s="1" t="s">
        <v>8538</v>
      </c>
      <c r="B738" s="1" t="s">
        <v>8539</v>
      </c>
      <c r="C738" s="1"/>
      <c r="D738" s="1"/>
      <c r="E738" s="1"/>
      <c r="F738" s="6"/>
      <c r="G738" s="7"/>
      <c r="H738" s="12"/>
      <c r="I738" s="11"/>
      <c r="J738" s="12"/>
      <c r="K738" s="11"/>
    </row>
    <row r="739" spans="1:11" ht="30">
      <c r="A739" s="1" t="s">
        <v>8540</v>
      </c>
      <c r="B739" s="1" t="s">
        <v>8541</v>
      </c>
      <c r="C739" s="1"/>
      <c r="D739" s="1"/>
      <c r="E739" s="1"/>
      <c r="F739" s="6"/>
      <c r="G739" s="7"/>
      <c r="H739" s="12"/>
      <c r="I739" s="11"/>
      <c r="J739" s="12"/>
      <c r="K739" s="11"/>
    </row>
    <row r="740" spans="1:11" ht="30">
      <c r="A740" s="1" t="s">
        <v>8545</v>
      </c>
      <c r="B740" s="1" t="s">
        <v>8546</v>
      </c>
      <c r="C740" s="1"/>
      <c r="D740" s="1"/>
      <c r="E740" s="1"/>
      <c r="F740" s="6"/>
      <c r="G740" s="7"/>
      <c r="H740" s="12"/>
      <c r="I740" s="11"/>
      <c r="J740" s="12"/>
      <c r="K740" s="11"/>
    </row>
    <row r="741" spans="1:11" ht="45">
      <c r="A741" s="1" t="s">
        <v>8564</v>
      </c>
      <c r="B741" s="1" t="s">
        <v>8565</v>
      </c>
      <c r="C741" s="1"/>
      <c r="D741" s="1"/>
      <c r="E741" s="1"/>
      <c r="F741" s="6"/>
      <c r="G741" s="7"/>
      <c r="H741" s="12"/>
      <c r="I741" s="11"/>
      <c r="J741" s="12"/>
      <c r="K741" s="11"/>
    </row>
    <row r="742" spans="1:11" ht="90">
      <c r="A742" s="1" t="s">
        <v>8581</v>
      </c>
      <c r="B742" s="1" t="s">
        <v>8582</v>
      </c>
      <c r="C742" s="1"/>
      <c r="D742" s="1"/>
      <c r="E742" s="1"/>
      <c r="F742" s="6"/>
      <c r="G742" s="7"/>
      <c r="H742" s="12"/>
      <c r="I742" s="11"/>
      <c r="J742" s="12"/>
      <c r="K742" s="11"/>
    </row>
    <row r="743" spans="1:11" ht="45">
      <c r="A743" s="1" t="s">
        <v>8583</v>
      </c>
      <c r="B743" s="1" t="s">
        <v>339</v>
      </c>
      <c r="C743" s="1"/>
      <c r="D743" s="1"/>
      <c r="E743" s="1"/>
      <c r="F743" s="6"/>
      <c r="G743" s="7"/>
      <c r="H743" s="12"/>
      <c r="I743" s="11"/>
      <c r="J743" s="12"/>
      <c r="K743" s="11"/>
    </row>
    <row r="744" spans="1:11" ht="30">
      <c r="A744" s="1" t="s">
        <v>8584</v>
      </c>
      <c r="B744" s="1" t="s">
        <v>8585</v>
      </c>
      <c r="C744" s="1"/>
      <c r="D744" s="1"/>
      <c r="E744" s="1"/>
      <c r="F744" s="6"/>
      <c r="G744" s="7"/>
      <c r="H744" s="12"/>
      <c r="I744" s="11"/>
      <c r="J744" s="12"/>
      <c r="K744" s="11"/>
    </row>
    <row r="745" spans="1:11" ht="60">
      <c r="A745" s="1" t="s">
        <v>8586</v>
      </c>
      <c r="B745" s="1" t="s">
        <v>8587</v>
      </c>
      <c r="C745" s="1"/>
      <c r="D745" s="1"/>
      <c r="E745" s="1"/>
      <c r="F745" s="6"/>
      <c r="G745" s="7"/>
      <c r="H745" s="12"/>
      <c r="I745" s="11"/>
      <c r="J745" s="12"/>
      <c r="K745" s="11"/>
    </row>
    <row r="746" spans="1:11" ht="45">
      <c r="A746" s="1" t="s">
        <v>8588</v>
      </c>
      <c r="B746" s="1" t="s">
        <v>8589</v>
      </c>
      <c r="C746" s="1"/>
      <c r="D746" s="1"/>
      <c r="E746" s="1"/>
      <c r="F746" s="6"/>
      <c r="G746" s="7"/>
      <c r="H746" s="12"/>
      <c r="I746" s="11"/>
      <c r="J746" s="12"/>
      <c r="K746" s="11"/>
    </row>
    <row r="747" spans="1:11" ht="45">
      <c r="A747" s="1" t="s">
        <v>8590</v>
      </c>
      <c r="B747" s="1" t="s">
        <v>8591</v>
      </c>
      <c r="C747" s="1"/>
      <c r="D747" s="1"/>
      <c r="E747" s="1"/>
      <c r="F747" s="6"/>
      <c r="G747" s="7"/>
      <c r="H747" s="12"/>
      <c r="I747" s="11"/>
      <c r="J747" s="12"/>
      <c r="K747" s="11"/>
    </row>
    <row r="748" spans="1:11" ht="45">
      <c r="A748" s="1" t="s">
        <v>8592</v>
      </c>
      <c r="B748" s="1" t="s">
        <v>8593</v>
      </c>
      <c r="C748" s="1"/>
      <c r="D748" s="1"/>
      <c r="E748" s="1"/>
      <c r="F748" s="6"/>
      <c r="G748" s="7"/>
      <c r="H748" s="12"/>
      <c r="I748" s="11"/>
      <c r="J748" s="12"/>
      <c r="K748" s="11"/>
    </row>
    <row r="749" spans="1:11" ht="30">
      <c r="A749" s="1" t="s">
        <v>8594</v>
      </c>
      <c r="B749" s="1" t="s">
        <v>8595</v>
      </c>
      <c r="C749" s="1"/>
      <c r="D749" s="1"/>
      <c r="E749" s="1"/>
      <c r="F749" s="6"/>
      <c r="G749" s="7"/>
      <c r="H749" s="12"/>
      <c r="I749" s="11"/>
      <c r="J749" s="12"/>
      <c r="K749" s="11"/>
    </row>
    <row r="750" spans="1:11" ht="60">
      <c r="A750" s="1" t="s">
        <v>8596</v>
      </c>
      <c r="B750" s="1" t="s">
        <v>8597</v>
      </c>
      <c r="C750" s="1"/>
      <c r="D750" s="1"/>
      <c r="E750" s="1"/>
      <c r="F750" s="6"/>
      <c r="G750" s="7"/>
      <c r="H750" s="12"/>
      <c r="I750" s="11"/>
      <c r="J750" s="12"/>
      <c r="K750" s="11"/>
    </row>
    <row r="751" spans="1:11" ht="60">
      <c r="A751" s="1" t="s">
        <v>8598</v>
      </c>
      <c r="B751" s="1" t="s">
        <v>8599</v>
      </c>
      <c r="C751" s="1"/>
      <c r="D751" s="1"/>
      <c r="E751" s="1"/>
      <c r="F751" s="6"/>
      <c r="G751" s="7"/>
      <c r="H751" s="12"/>
      <c r="I751" s="11"/>
      <c r="J751" s="12"/>
      <c r="K751" s="11"/>
    </row>
    <row r="752" spans="1:11" ht="60">
      <c r="A752" s="1" t="s">
        <v>8600</v>
      </c>
      <c r="B752" s="1" t="s">
        <v>8601</v>
      </c>
      <c r="C752" s="1"/>
      <c r="D752" s="1"/>
      <c r="E752" s="1"/>
      <c r="F752" s="6"/>
      <c r="G752" s="7"/>
      <c r="H752" s="12"/>
      <c r="I752" s="11"/>
      <c r="J752" s="12"/>
      <c r="K752" s="11"/>
    </row>
    <row r="753" spans="1:11" ht="75">
      <c r="A753" s="1" t="s">
        <v>8602</v>
      </c>
      <c r="B753" s="1" t="s">
        <v>8603</v>
      </c>
      <c r="C753" s="1"/>
      <c r="D753" s="1"/>
      <c r="E753" s="1"/>
      <c r="F753" s="6"/>
      <c r="G753" s="7"/>
      <c r="H753" s="12"/>
      <c r="I753" s="11"/>
      <c r="J753" s="12"/>
      <c r="K753" s="11"/>
    </row>
    <row r="754" spans="1:11" ht="105">
      <c r="A754" s="1" t="s">
        <v>8604</v>
      </c>
      <c r="B754" s="1" t="s">
        <v>8605</v>
      </c>
      <c r="C754" s="1"/>
      <c r="D754" s="1"/>
      <c r="E754" s="1"/>
      <c r="F754" s="6"/>
      <c r="G754" s="7"/>
      <c r="H754" s="12"/>
      <c r="I754" s="11"/>
      <c r="J754" s="12"/>
      <c r="K754" s="11"/>
    </row>
    <row r="755" spans="1:11" ht="30">
      <c r="A755" s="1" t="s">
        <v>8606</v>
      </c>
      <c r="B755" s="1" t="s">
        <v>8607</v>
      </c>
      <c r="C755" s="1"/>
      <c r="D755" s="1"/>
      <c r="E755" s="1"/>
      <c r="F755" s="6"/>
      <c r="G755" s="7"/>
      <c r="H755" s="12"/>
      <c r="I755" s="11"/>
      <c r="J755" s="12"/>
      <c r="K755" s="11"/>
    </row>
    <row r="756" spans="1:11" ht="45">
      <c r="A756" s="1" t="s">
        <v>8608</v>
      </c>
      <c r="B756" s="1" t="s">
        <v>8609</v>
      </c>
      <c r="C756" s="1"/>
      <c r="D756" s="1"/>
      <c r="E756" s="1"/>
      <c r="F756" s="6"/>
      <c r="G756" s="7"/>
      <c r="H756" s="12"/>
      <c r="I756" s="11"/>
      <c r="J756" s="12"/>
      <c r="K756" s="11"/>
    </row>
    <row r="757" spans="1:11" ht="45">
      <c r="A757" s="1" t="s">
        <v>8610</v>
      </c>
      <c r="B757" s="1" t="s">
        <v>8611</v>
      </c>
      <c r="C757" s="1"/>
      <c r="D757" s="1"/>
      <c r="E757" s="1"/>
      <c r="F757" s="6"/>
      <c r="G757" s="7"/>
      <c r="H757" s="12"/>
      <c r="I757" s="11"/>
      <c r="J757" s="12"/>
      <c r="K757" s="11"/>
    </row>
    <row r="758" spans="1:11" ht="90">
      <c r="A758" s="1" t="s">
        <v>8612</v>
      </c>
      <c r="B758" s="1" t="s">
        <v>8613</v>
      </c>
      <c r="C758" s="1"/>
      <c r="D758" s="1"/>
      <c r="E758" s="1"/>
      <c r="F758" s="6"/>
      <c r="G758" s="7"/>
      <c r="H758" s="12"/>
      <c r="I758" s="11"/>
      <c r="J758" s="12"/>
      <c r="K758" s="11"/>
    </row>
    <row r="759" spans="1:11" ht="45">
      <c r="A759" s="1" t="s">
        <v>8614</v>
      </c>
      <c r="B759" s="1" t="s">
        <v>8615</v>
      </c>
      <c r="C759" s="1"/>
      <c r="D759" s="1"/>
      <c r="E759" s="1"/>
      <c r="F759" s="6"/>
      <c r="G759" s="7"/>
      <c r="H759" s="12"/>
      <c r="I759" s="11"/>
      <c r="J759" s="12"/>
      <c r="K759" s="11"/>
    </row>
    <row r="760" spans="1:11" ht="30">
      <c r="A760" s="1" t="s">
        <v>8616</v>
      </c>
      <c r="B760" s="1" t="s">
        <v>8617</v>
      </c>
      <c r="C760" s="1"/>
      <c r="D760" s="1"/>
      <c r="E760" s="1"/>
      <c r="F760" s="6"/>
      <c r="G760" s="7"/>
      <c r="H760" s="12"/>
      <c r="I760" s="11"/>
      <c r="J760" s="12"/>
      <c r="K760" s="11"/>
    </row>
    <row r="761" spans="1:11" ht="45">
      <c r="A761" s="1" t="s">
        <v>8618</v>
      </c>
      <c r="B761" s="1" t="s">
        <v>8619</v>
      </c>
      <c r="C761" s="1"/>
      <c r="D761" s="1"/>
      <c r="E761" s="1"/>
      <c r="F761" s="6"/>
      <c r="G761" s="7"/>
      <c r="H761" s="12"/>
      <c r="I761" s="11"/>
      <c r="J761" s="12"/>
      <c r="K761" s="11"/>
    </row>
    <row r="762" spans="1:11" ht="120">
      <c r="A762" s="1" t="s">
        <v>8620</v>
      </c>
      <c r="B762" s="1" t="s">
        <v>8621</v>
      </c>
      <c r="C762" s="1"/>
      <c r="D762" s="1"/>
      <c r="E762" s="1"/>
      <c r="F762" s="6"/>
      <c r="G762" s="7"/>
      <c r="H762" s="12"/>
      <c r="I762" s="11"/>
      <c r="J762" s="12"/>
      <c r="K762" s="11"/>
    </row>
    <row r="763" spans="1:11" ht="60">
      <c r="A763" s="1" t="s">
        <v>8622</v>
      </c>
      <c r="B763" s="1" t="s">
        <v>8623</v>
      </c>
      <c r="C763" s="1"/>
      <c r="D763" s="1"/>
      <c r="E763" s="1"/>
      <c r="F763" s="6"/>
      <c r="G763" s="7"/>
      <c r="H763" s="12"/>
      <c r="I763" s="11"/>
      <c r="J763" s="12"/>
      <c r="K763" s="11"/>
    </row>
    <row r="764" spans="1:11" ht="75">
      <c r="A764" s="1" t="s">
        <v>8624</v>
      </c>
      <c r="B764" s="1" t="s">
        <v>8625</v>
      </c>
      <c r="C764" s="1"/>
      <c r="D764" s="1"/>
      <c r="E764" s="1"/>
      <c r="F764" s="6"/>
      <c r="G764" s="7"/>
      <c r="H764" s="12"/>
      <c r="I764" s="11"/>
      <c r="J764" s="12"/>
      <c r="K764" s="11"/>
    </row>
    <row r="765" spans="1:11" ht="90">
      <c r="A765" s="1" t="s">
        <v>8626</v>
      </c>
      <c r="B765" s="1" t="s">
        <v>8627</v>
      </c>
      <c r="C765" s="1"/>
      <c r="D765" s="1"/>
      <c r="E765" s="1"/>
      <c r="F765" s="6"/>
      <c r="G765" s="7"/>
      <c r="H765" s="12"/>
      <c r="I765" s="11"/>
      <c r="J765" s="12"/>
      <c r="K765" s="11"/>
    </row>
    <row r="766" spans="1:11" ht="30">
      <c r="A766" s="1" t="s">
        <v>8628</v>
      </c>
      <c r="B766" s="1" t="s">
        <v>8629</v>
      </c>
      <c r="C766" s="1"/>
      <c r="D766" s="1"/>
      <c r="E766" s="1"/>
      <c r="F766" s="6"/>
      <c r="G766" s="7"/>
      <c r="H766" s="12"/>
      <c r="I766" s="11"/>
      <c r="J766" s="12"/>
      <c r="K766" s="11"/>
    </row>
    <row r="767" spans="1:11" ht="60">
      <c r="A767" s="1" t="s">
        <v>8630</v>
      </c>
      <c r="B767" s="1" t="s">
        <v>8631</v>
      </c>
      <c r="C767" s="1"/>
      <c r="D767" s="1"/>
      <c r="E767" s="1"/>
      <c r="F767" s="6"/>
      <c r="G767" s="7"/>
      <c r="H767" s="12"/>
      <c r="I767" s="11"/>
      <c r="J767" s="12"/>
      <c r="K767" s="11"/>
    </row>
    <row r="768" spans="1:11" ht="45">
      <c r="A768" s="1" t="s">
        <v>8632</v>
      </c>
      <c r="B768" s="1" t="s">
        <v>8633</v>
      </c>
      <c r="C768" s="1"/>
      <c r="D768" s="1"/>
      <c r="E768" s="1"/>
      <c r="F768" s="6"/>
      <c r="G768" s="7"/>
      <c r="H768" s="12"/>
      <c r="I768" s="11"/>
      <c r="J768" s="12"/>
      <c r="K768" s="11"/>
    </row>
    <row r="769" spans="1:11" ht="60">
      <c r="A769" s="1" t="s">
        <v>8636</v>
      </c>
      <c r="B769" s="1" t="s">
        <v>8637</v>
      </c>
      <c r="C769" s="1"/>
      <c r="D769" s="1"/>
      <c r="E769" s="1"/>
      <c r="F769" s="6"/>
      <c r="G769" s="7"/>
      <c r="H769" s="12"/>
      <c r="I769" s="11"/>
      <c r="J769" s="12"/>
      <c r="K769" s="11"/>
    </row>
    <row r="770" spans="1:11" ht="45">
      <c r="A770" s="1" t="s">
        <v>8638</v>
      </c>
      <c r="B770" s="1" t="s">
        <v>8639</v>
      </c>
      <c r="C770" s="1"/>
      <c r="D770" s="1"/>
      <c r="E770" s="1"/>
      <c r="F770" s="6"/>
      <c r="G770" s="7"/>
      <c r="H770" s="12"/>
      <c r="I770" s="11"/>
      <c r="J770" s="12"/>
      <c r="K770" s="11"/>
    </row>
    <row r="771" spans="1:11" ht="60">
      <c r="A771" s="1" t="s">
        <v>8640</v>
      </c>
      <c r="B771" s="1" t="s">
        <v>8641</v>
      </c>
      <c r="C771" s="1"/>
      <c r="D771" s="1"/>
      <c r="E771" s="1"/>
      <c r="F771" s="6"/>
      <c r="G771" s="7"/>
      <c r="H771" s="12"/>
      <c r="I771" s="11"/>
      <c r="J771" s="12"/>
      <c r="K771" s="11"/>
    </row>
    <row r="772" spans="1:11" ht="60">
      <c r="A772" s="1" t="s">
        <v>8647</v>
      </c>
      <c r="B772" s="1" t="s">
        <v>8648</v>
      </c>
      <c r="C772" s="1"/>
      <c r="D772" s="1"/>
      <c r="E772" s="1"/>
      <c r="F772" s="6"/>
      <c r="G772" s="7"/>
      <c r="H772" s="12"/>
      <c r="I772" s="11"/>
      <c r="J772" s="12"/>
      <c r="K772" s="11"/>
    </row>
    <row r="773" spans="1:11" ht="30">
      <c r="A773" s="1" t="s">
        <v>8649</v>
      </c>
      <c r="B773" s="1" t="s">
        <v>8650</v>
      </c>
      <c r="C773" s="1"/>
      <c r="D773" s="1"/>
      <c r="E773" s="1"/>
      <c r="F773" s="6"/>
      <c r="G773" s="7"/>
      <c r="H773" s="12"/>
      <c r="I773" s="11"/>
      <c r="J773" s="12"/>
      <c r="K773" s="11"/>
    </row>
    <row r="774" spans="1:11" ht="75">
      <c r="A774" s="1" t="s">
        <v>8651</v>
      </c>
      <c r="B774" s="1" t="s">
        <v>8652</v>
      </c>
      <c r="C774" s="1"/>
      <c r="D774" s="1"/>
      <c r="E774" s="1"/>
      <c r="F774" s="6"/>
      <c r="G774" s="7"/>
      <c r="H774" s="12"/>
      <c r="I774" s="11"/>
      <c r="J774" s="12"/>
      <c r="K774" s="11"/>
    </row>
    <row r="775" spans="1:11" ht="60">
      <c r="A775" s="1" t="s">
        <v>8653</v>
      </c>
      <c r="B775" s="1" t="s">
        <v>8654</v>
      </c>
      <c r="C775" s="1"/>
      <c r="D775" s="1"/>
      <c r="E775" s="1"/>
      <c r="F775" s="6"/>
      <c r="G775" s="7"/>
      <c r="H775" s="12"/>
      <c r="I775" s="11"/>
      <c r="J775" s="12"/>
      <c r="K775" s="11"/>
    </row>
    <row r="776" spans="1:11" ht="60">
      <c r="A776" s="1" t="s">
        <v>8655</v>
      </c>
      <c r="B776" s="1" t="s">
        <v>8656</v>
      </c>
      <c r="C776" s="1"/>
      <c r="D776" s="1"/>
      <c r="E776" s="1"/>
      <c r="F776" s="6"/>
      <c r="G776" s="7"/>
      <c r="H776" s="12"/>
      <c r="I776" s="11"/>
      <c r="J776" s="12"/>
      <c r="K776" s="11"/>
    </row>
    <row r="777" spans="1:11" ht="45">
      <c r="A777" s="1" t="s">
        <v>8657</v>
      </c>
      <c r="B777" s="1" t="s">
        <v>8658</v>
      </c>
      <c r="C777" s="1"/>
      <c r="D777" s="1"/>
      <c r="E777" s="1"/>
      <c r="F777" s="6"/>
      <c r="G777" s="7"/>
      <c r="H777" s="12"/>
      <c r="I777" s="11"/>
      <c r="J777" s="12"/>
      <c r="K777" s="11"/>
    </row>
    <row r="778" spans="1:11" ht="45">
      <c r="A778" s="1" t="s">
        <v>8659</v>
      </c>
      <c r="B778" s="1" t="s">
        <v>8660</v>
      </c>
      <c r="C778" s="1"/>
      <c r="D778" s="1"/>
      <c r="E778" s="1"/>
      <c r="F778" s="6"/>
      <c r="G778" s="7"/>
      <c r="H778" s="12"/>
      <c r="I778" s="11"/>
      <c r="J778" s="12"/>
      <c r="K778" s="11"/>
    </row>
    <row r="779" spans="1:11" ht="60">
      <c r="A779" s="1" t="s">
        <v>8661</v>
      </c>
      <c r="B779" s="1" t="s">
        <v>8662</v>
      </c>
      <c r="C779" s="1"/>
      <c r="D779" s="1"/>
      <c r="E779" s="1"/>
      <c r="F779" s="6"/>
      <c r="G779" s="7"/>
      <c r="H779" s="12"/>
      <c r="I779" s="11"/>
      <c r="J779" s="12"/>
      <c r="K779" s="11"/>
    </row>
    <row r="780" spans="1:11" ht="45">
      <c r="A780" s="1" t="s">
        <v>8663</v>
      </c>
      <c r="B780" s="1" t="s">
        <v>8664</v>
      </c>
      <c r="C780" s="1"/>
      <c r="D780" s="1"/>
      <c r="E780" s="1"/>
      <c r="F780" s="6"/>
      <c r="G780" s="7"/>
      <c r="H780" s="12"/>
      <c r="I780" s="11"/>
      <c r="J780" s="12"/>
      <c r="K780" s="11"/>
    </row>
    <row r="781" spans="1:11" ht="30">
      <c r="A781" s="1" t="s">
        <v>8665</v>
      </c>
      <c r="B781" s="1" t="s">
        <v>8666</v>
      </c>
      <c r="C781" s="1"/>
      <c r="D781" s="1"/>
      <c r="E781" s="1"/>
      <c r="F781" s="6"/>
      <c r="G781" s="7"/>
      <c r="H781" s="12"/>
      <c r="I781" s="11"/>
      <c r="J781" s="12"/>
      <c r="K781" s="11"/>
    </row>
    <row r="782" spans="1:11" ht="45">
      <c r="A782" s="1" t="s">
        <v>8667</v>
      </c>
      <c r="B782" s="1" t="s">
        <v>8668</v>
      </c>
      <c r="C782" s="1"/>
      <c r="D782" s="1"/>
      <c r="E782" s="1"/>
      <c r="F782" s="6"/>
      <c r="G782" s="7"/>
      <c r="H782" s="12"/>
      <c r="I782" s="11"/>
      <c r="J782" s="12"/>
      <c r="K782" s="11"/>
    </row>
    <row r="783" spans="1:11" ht="75">
      <c r="A783" s="1" t="s">
        <v>8669</v>
      </c>
      <c r="B783" s="1" t="s">
        <v>8670</v>
      </c>
      <c r="C783" s="1"/>
      <c r="D783" s="1"/>
      <c r="E783" s="1"/>
      <c r="F783" s="6"/>
      <c r="G783" s="7"/>
      <c r="H783" s="12"/>
      <c r="I783" s="11"/>
      <c r="J783" s="12"/>
      <c r="K783" s="11"/>
    </row>
    <row r="784" spans="1:11" ht="60">
      <c r="A784" s="1" t="s">
        <v>8671</v>
      </c>
      <c r="B784" s="1" t="s">
        <v>8672</v>
      </c>
      <c r="C784" s="1"/>
      <c r="D784" s="1"/>
      <c r="E784" s="1"/>
      <c r="F784" s="6"/>
      <c r="G784" s="7"/>
      <c r="H784" s="12"/>
      <c r="I784" s="11"/>
      <c r="J784" s="12"/>
      <c r="K784" s="11"/>
    </row>
    <row r="785" spans="1:11" ht="45">
      <c r="A785" s="1" t="s">
        <v>8673</v>
      </c>
      <c r="B785" s="1" t="s">
        <v>8674</v>
      </c>
      <c r="C785" s="1"/>
      <c r="D785" s="1"/>
      <c r="E785" s="1"/>
      <c r="F785" s="6"/>
      <c r="G785" s="7"/>
      <c r="H785" s="12"/>
      <c r="I785" s="11"/>
      <c r="J785" s="12"/>
      <c r="K785" s="11"/>
    </row>
    <row r="786" spans="1:11" ht="150">
      <c r="A786" s="1" t="s">
        <v>8675</v>
      </c>
      <c r="B786" s="1" t="s">
        <v>8676</v>
      </c>
      <c r="C786" s="1"/>
      <c r="D786" s="1"/>
      <c r="E786" s="1"/>
      <c r="F786" s="6"/>
      <c r="G786" s="7"/>
      <c r="H786" s="12"/>
      <c r="I786" s="11"/>
      <c r="J786" s="12"/>
      <c r="K786" s="11"/>
    </row>
    <row r="787" spans="1:11" ht="105">
      <c r="A787" s="1" t="s">
        <v>8677</v>
      </c>
      <c r="B787" s="1" t="s">
        <v>8678</v>
      </c>
      <c r="C787" s="1"/>
      <c r="D787" s="1"/>
      <c r="E787" s="1"/>
      <c r="F787" s="6"/>
      <c r="G787" s="7"/>
      <c r="H787" s="12"/>
      <c r="I787" s="11"/>
      <c r="J787" s="12"/>
      <c r="K787" s="11"/>
    </row>
    <row r="788" spans="1:11" ht="135">
      <c r="A788" s="1" t="s">
        <v>8679</v>
      </c>
      <c r="B788" s="1" t="s">
        <v>8680</v>
      </c>
      <c r="C788" s="1"/>
      <c r="D788" s="1"/>
      <c r="E788" s="1"/>
      <c r="F788" s="6"/>
      <c r="G788" s="7"/>
      <c r="H788" s="12"/>
      <c r="I788" s="11"/>
      <c r="J788" s="12"/>
      <c r="K788" s="11"/>
    </row>
    <row r="789" spans="1:11" ht="60">
      <c r="A789" s="1" t="s">
        <v>8681</v>
      </c>
      <c r="B789" s="1" t="s">
        <v>8682</v>
      </c>
      <c r="C789" s="1"/>
      <c r="D789" s="1"/>
      <c r="E789" s="1"/>
      <c r="F789" s="6"/>
      <c r="G789" s="7"/>
      <c r="H789" s="12"/>
      <c r="I789" s="11"/>
      <c r="J789" s="12"/>
      <c r="K789" s="11"/>
    </row>
    <row r="790" spans="1:11" ht="45">
      <c r="A790" s="1" t="s">
        <v>8683</v>
      </c>
      <c r="B790" s="1" t="s">
        <v>8684</v>
      </c>
      <c r="C790" s="1"/>
      <c r="D790" s="1"/>
      <c r="E790" s="1"/>
      <c r="F790" s="6"/>
      <c r="G790" s="7"/>
      <c r="H790" s="12"/>
      <c r="I790" s="11"/>
      <c r="J790" s="12"/>
      <c r="K790" s="11"/>
    </row>
    <row r="791" spans="1:11" ht="45">
      <c r="A791" s="1" t="s">
        <v>8685</v>
      </c>
      <c r="B791" s="1" t="s">
        <v>8686</v>
      </c>
      <c r="C791" s="1"/>
      <c r="D791" s="1"/>
      <c r="E791" s="1"/>
      <c r="F791" s="6"/>
      <c r="G791" s="7"/>
      <c r="H791" s="12"/>
      <c r="I791" s="11"/>
      <c r="J791" s="12"/>
      <c r="K791" s="11"/>
    </row>
    <row r="792" spans="1:11" ht="45">
      <c r="A792" s="1" t="s">
        <v>8687</v>
      </c>
      <c r="B792" s="1" t="s">
        <v>8688</v>
      </c>
      <c r="C792" s="1"/>
      <c r="D792" s="1"/>
      <c r="E792" s="1"/>
      <c r="F792" s="6"/>
      <c r="G792" s="7"/>
      <c r="H792" s="12"/>
      <c r="I792" s="11"/>
      <c r="J792" s="12"/>
      <c r="K792" s="11"/>
    </row>
    <row r="793" spans="1:11" ht="45">
      <c r="A793" s="1" t="s">
        <v>8689</v>
      </c>
      <c r="B793" s="1" t="s">
        <v>8690</v>
      </c>
      <c r="C793" s="1"/>
      <c r="D793" s="1"/>
      <c r="E793" s="1"/>
      <c r="F793" s="6"/>
      <c r="G793" s="7"/>
      <c r="H793" s="12"/>
      <c r="I793" s="11"/>
      <c r="J793" s="12"/>
      <c r="K793" s="11"/>
    </row>
    <row r="794" spans="1:11" ht="45">
      <c r="A794" s="1" t="s">
        <v>8691</v>
      </c>
      <c r="B794" s="1" t="s">
        <v>8692</v>
      </c>
      <c r="C794" s="1"/>
      <c r="D794" s="1"/>
      <c r="E794" s="1"/>
      <c r="F794" s="6"/>
      <c r="G794" s="7"/>
      <c r="H794" s="12"/>
      <c r="I794" s="11"/>
      <c r="J794" s="12"/>
      <c r="K794" s="11"/>
    </row>
    <row r="795" spans="1:11" ht="90">
      <c r="A795" s="1" t="s">
        <v>8693</v>
      </c>
      <c r="B795" s="1" t="s">
        <v>8694</v>
      </c>
      <c r="C795" s="1"/>
      <c r="D795" s="1"/>
      <c r="E795" s="1"/>
      <c r="F795" s="6"/>
      <c r="G795" s="7"/>
      <c r="H795" s="12"/>
      <c r="I795" s="11"/>
      <c r="J795" s="12"/>
      <c r="K795" s="11"/>
    </row>
    <row r="796" spans="1:11" ht="135">
      <c r="A796" s="1" t="s">
        <v>8695</v>
      </c>
      <c r="B796" s="1" t="s">
        <v>8696</v>
      </c>
      <c r="C796" s="1"/>
      <c r="D796" s="1"/>
      <c r="E796" s="1"/>
      <c r="F796" s="6"/>
      <c r="G796" s="7"/>
      <c r="H796" s="12"/>
      <c r="I796" s="11"/>
      <c r="J796" s="12"/>
      <c r="K796" s="11"/>
    </row>
    <row r="797" spans="1:11" ht="45">
      <c r="A797" s="1" t="s">
        <v>8697</v>
      </c>
      <c r="B797" s="1" t="s">
        <v>8698</v>
      </c>
      <c r="C797" s="1"/>
      <c r="D797" s="1"/>
      <c r="E797" s="1"/>
      <c r="F797" s="6"/>
      <c r="G797" s="7"/>
      <c r="H797" s="12"/>
      <c r="I797" s="11"/>
      <c r="J797" s="12"/>
      <c r="K797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Andrew research-Datastream</vt:lpstr>
      <vt:lpstr>Sheet1</vt:lpstr>
      <vt:lpstr>All Found Not Matched Yet</vt:lpstr>
      <vt:lpstr>No Matching Found in DB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Harsha</cp:lastModifiedBy>
  <dcterms:created xsi:type="dcterms:W3CDTF">2017-09-14T02:33:45Z</dcterms:created>
  <dcterms:modified xsi:type="dcterms:W3CDTF">2017-11-12T05:04:00Z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131c1c1c-4f33-4c9a-bf59-388c983f4511</vt:lpwstr>
  </property>
</Properties>
</file>