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obertabader/Documents/RNA_Data/School/University_of_Michigan/_coursera_downloads/siads699-capstone/_assignment/relocation-personalization-github/main/data/external/user_responses/"/>
    </mc:Choice>
  </mc:AlternateContent>
  <xr:revisionPtr revIDLastSave="0" documentId="13_ncr:1_{E63FFAB2-F4A7-9847-94C3-CB74F75265CF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Introduction" sheetId="5" r:id="rId1"/>
    <sheet name="Questionnaire" sheetId="1" r:id="rId2"/>
    <sheet name="Upload" sheetId="4" r:id="rId3"/>
    <sheet name="Dropdowns" sheetId="3" r:id="rId4"/>
    <sheet name="D&amp;Q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B9" i="4"/>
  <c r="B29" i="4"/>
  <c r="B28" i="4"/>
  <c r="B27" i="4"/>
  <c r="B26" i="4"/>
  <c r="B25" i="4"/>
  <c r="B24" i="4"/>
  <c r="B23" i="4"/>
  <c r="B22" i="4"/>
  <c r="B21" i="4"/>
  <c r="B20" i="4"/>
  <c r="B48" i="4"/>
  <c r="B47" i="4"/>
  <c r="B46" i="4"/>
  <c r="B45" i="4"/>
  <c r="B44" i="4"/>
  <c r="B43" i="4"/>
  <c r="B42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C51" i="4"/>
  <c r="D51" i="4"/>
  <c r="B51" i="4"/>
  <c r="D6" i="6"/>
  <c r="E5" i="6"/>
  <c r="B38" i="4"/>
  <c r="B39" i="4"/>
  <c r="B40" i="4"/>
  <c r="B41" i="4"/>
  <c r="B37" i="4"/>
  <c r="B31" i="4"/>
  <c r="B32" i="4"/>
  <c r="B33" i="4"/>
  <c r="B34" i="4"/>
  <c r="B35" i="4"/>
  <c r="B36" i="4"/>
  <c r="B30" i="4"/>
  <c r="B18" i="4"/>
  <c r="B19" i="4"/>
  <c r="B17" i="4"/>
  <c r="B4" i="4"/>
  <c r="B5" i="4"/>
  <c r="B6" i="4"/>
  <c r="B7" i="4"/>
  <c r="B8" i="4"/>
  <c r="B3" i="4"/>
  <c r="B2" i="4"/>
  <c r="B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C30" i="4"/>
  <c r="C2" i="4"/>
  <c r="D8" i="4"/>
  <c r="C8" i="4"/>
  <c r="D7" i="4"/>
  <c r="C7" i="4"/>
  <c r="C19" i="4"/>
  <c r="C18" i="4"/>
  <c r="D19" i="4"/>
  <c r="D18" i="4"/>
  <c r="D17" i="4"/>
  <c r="C17" i="4"/>
  <c r="D6" i="4"/>
  <c r="C6" i="4"/>
  <c r="C5" i="4"/>
  <c r="C4" i="4"/>
  <c r="C3" i="4"/>
  <c r="D5" i="4"/>
  <c r="D16" i="4"/>
  <c r="D48" i="4"/>
  <c r="C10" i="4"/>
  <c r="C11" i="4"/>
  <c r="C12" i="4"/>
  <c r="C13" i="4"/>
  <c r="C14" i="4"/>
  <c r="C15" i="4"/>
  <c r="C16" i="4"/>
  <c r="C9" i="4"/>
  <c r="J19" i="1"/>
  <c r="D4" i="4"/>
  <c r="D3" i="4"/>
  <c r="D2" i="4"/>
  <c r="C37" i="4"/>
  <c r="D37" i="4"/>
  <c r="C38" i="4"/>
  <c r="D38" i="4"/>
  <c r="C39" i="4"/>
  <c r="D39" i="4"/>
  <c r="C40" i="4"/>
  <c r="D40" i="4"/>
  <c r="C41" i="4"/>
  <c r="D41" i="4"/>
  <c r="C42" i="4"/>
  <c r="C43" i="4"/>
  <c r="C44" i="4"/>
  <c r="C45" i="4"/>
  <c r="C46" i="4"/>
  <c r="C47" i="4"/>
  <c r="C48" i="4"/>
  <c r="C49" i="4"/>
  <c r="D49" i="4"/>
  <c r="C50" i="4"/>
  <c r="D50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J37" i="1"/>
  <c r="J64" i="1"/>
  <c r="E4" i="6" l="1"/>
  <c r="D1" i="6"/>
  <c r="D2" i="6" s="1"/>
  <c r="E3" i="6"/>
  <c r="E2" i="6"/>
  <c r="D3" i="6"/>
  <c r="D5" i="6"/>
  <c r="D4" i="6"/>
</calcChain>
</file>

<file path=xl/sharedStrings.xml><?xml version="1.0" encoding="utf-8"?>
<sst xmlns="http://schemas.openxmlformats.org/spreadsheetml/2006/main" count="707" uniqueCount="604">
  <si>
    <t>Religion</t>
  </si>
  <si>
    <t>Response</t>
  </si>
  <si>
    <t>Importance</t>
  </si>
  <si>
    <t>Rel-1)</t>
  </si>
  <si>
    <t>I prefer the % of the population adhering to any religion to be:</t>
  </si>
  <si>
    <t>Rel-2)</t>
  </si>
  <si>
    <t>I prefer there to be a significant presence of this religious group: (please select)</t>
  </si>
  <si>
    <t>Out of 5 stars...</t>
  </si>
  <si>
    <t>SD-1)</t>
  </si>
  <si>
    <t>SD-2)</t>
  </si>
  <si>
    <t>SD-3)</t>
  </si>
  <si>
    <t>SD-4)</t>
  </si>
  <si>
    <t>SD-5)</t>
  </si>
  <si>
    <t>I prefer the school district to have around this many students:</t>
  </si>
  <si>
    <t>SD-6)</t>
  </si>
  <si>
    <t>Asian</t>
  </si>
  <si>
    <t>Black</t>
  </si>
  <si>
    <t>Hawaiian or Pacific Islander</t>
  </si>
  <si>
    <t>Hispanic</t>
  </si>
  <si>
    <t>Native American</t>
  </si>
  <si>
    <t>Two or more races</t>
  </si>
  <si>
    <t>White</t>
  </si>
  <si>
    <t>Sum:</t>
  </si>
  <si>
    <t>Question</t>
  </si>
  <si>
    <t>SD) School stars</t>
  </si>
  <si>
    <t>SD) Student/Teacher ratio</t>
  </si>
  <si>
    <t>SD) Student count</t>
  </si>
  <si>
    <t>Rel) % pop</t>
  </si>
  <si>
    <t>Religions</t>
  </si>
  <si>
    <t>1 star</t>
  </si>
  <si>
    <t>9 students</t>
  </si>
  <si>
    <t>1-300</t>
  </si>
  <si>
    <t>3%-22%</t>
  </si>
  <si>
    <t>Evangelical Protestant</t>
  </si>
  <si>
    <t>2 stars</t>
  </si>
  <si>
    <t>17 students</t>
  </si>
  <si>
    <t>301-1000</t>
  </si>
  <si>
    <t>23%-42%</t>
  </si>
  <si>
    <t>Non-denominational</t>
  </si>
  <si>
    <t>3 stars</t>
  </si>
  <si>
    <t>24 students</t>
  </si>
  <si>
    <t>1001-3000</t>
  </si>
  <si>
    <t>43%-61%</t>
  </si>
  <si>
    <t>Black Protestant</t>
  </si>
  <si>
    <t>4 stars</t>
  </si>
  <si>
    <t>32 students</t>
  </si>
  <si>
    <t>3001-10000</t>
  </si>
  <si>
    <t>62%-81%</t>
  </si>
  <si>
    <t>Mainline Protestant</t>
  </si>
  <si>
    <t>40 students</t>
  </si>
  <si>
    <t>10000+</t>
  </si>
  <si>
    <t>82%-100%</t>
  </si>
  <si>
    <t>Catholic</t>
  </si>
  <si>
    <t>Orthodox</t>
  </si>
  <si>
    <t>Other</t>
  </si>
  <si>
    <t>Advent Christian Church</t>
  </si>
  <si>
    <t>African Methodist Episcopal Church</t>
  </si>
  <si>
    <t>African Methodist Episcopal Zion Church</t>
  </si>
  <si>
    <t>Albanian Orthodox Diocese of America</t>
  </si>
  <si>
    <t>Allegheny Wesleyan Methodist Connection</t>
  </si>
  <si>
    <t>Alliance of Baptists</t>
  </si>
  <si>
    <t>Amana Church Society</t>
  </si>
  <si>
    <t>Ambassadors Amish Mennonite</t>
  </si>
  <si>
    <t>American Association of Lutheran Churches</t>
  </si>
  <si>
    <t>American Baptist Association</t>
  </si>
  <si>
    <t>American Baptist Churches in the USA</t>
  </si>
  <si>
    <t>American Carpatho-Russian Orthodox Diocese</t>
  </si>
  <si>
    <t>American Carpatho-Russian Orthodox Greek Catholic Church</t>
  </si>
  <si>
    <t>American Presbyterian Church</t>
  </si>
  <si>
    <t>Amish groups, undifferentiated</t>
  </si>
  <si>
    <t>Amish; Other Groups</t>
  </si>
  <si>
    <t>Anglican Church in North America</t>
  </si>
  <si>
    <t>Antiochian Orthodox Christian Archdiocese of North America</t>
  </si>
  <si>
    <t>Apostolic Catholic Assyrian Church of the East, North American Dioceses</t>
  </si>
  <si>
    <t>Apostolic Christian Church of America, Inc.</t>
  </si>
  <si>
    <t>Apostolic Christian Churches (Nazarean)</t>
  </si>
  <si>
    <t>Apostolic Faith Mission of Portland, OR</t>
  </si>
  <si>
    <t>Apostolic Lutheran Church of America</t>
  </si>
  <si>
    <t>Armenian Apostolic Church / Catholicossate of Cilicia</t>
  </si>
  <si>
    <t>Armenian Apostolic Church / Catholicossate of Etchmiadzin</t>
  </si>
  <si>
    <t>Armenian Apostolic Church of America (Catholicosate of Cilicia)</t>
  </si>
  <si>
    <t>Armenian Church of North America (Catholicosate of Etchmiadzin)</t>
  </si>
  <si>
    <t>Armenian Evangelical Churches (Additional)</t>
  </si>
  <si>
    <t>Assemblies of God</t>
  </si>
  <si>
    <t>Assemblies of God International Fellowship</t>
  </si>
  <si>
    <t>Associate Reformed Presbyterian Church</t>
  </si>
  <si>
    <t>Association of Free Lutheran Congregations</t>
  </si>
  <si>
    <t>Association of Messianic Congregations</t>
  </si>
  <si>
    <t>Association of Reformed Baptist Churches of America</t>
  </si>
  <si>
    <t>Baha'i</t>
  </si>
  <si>
    <t>Baptist General Conference</t>
  </si>
  <si>
    <t>Baptist Missionary Association of America</t>
  </si>
  <si>
    <t>Barren River Missionary Baptists</t>
  </si>
  <si>
    <t>Beachy Amish Mennonite Churches</t>
  </si>
  <si>
    <t>Berea Amish Mennonite</t>
  </si>
  <si>
    <t>Berean Fundamental Church</t>
  </si>
  <si>
    <t>Bible Church of Christ, Inc.</t>
  </si>
  <si>
    <t>Bible Fellowship Church</t>
  </si>
  <si>
    <t>Bible Presbyterian Church (General Synod)</t>
  </si>
  <si>
    <t>Black Baptists Estimate</t>
  </si>
  <si>
    <t>Brethren Church (Ashland, Ohio)</t>
  </si>
  <si>
    <t>Brethren In Christ Church</t>
  </si>
  <si>
    <t>Bruderhof Communities, Inc.</t>
  </si>
  <si>
    <t>Buddhism, Mahayana</t>
  </si>
  <si>
    <t>Buddhism, Theravada</t>
  </si>
  <si>
    <t>Buddhism, Vajrayana</t>
  </si>
  <si>
    <t>Bulgarian Eastern Orthodox Diocese of the USA, Canada and Australia</t>
  </si>
  <si>
    <t>Bulgarian Orthodox Diocese of the USA</t>
  </si>
  <si>
    <t>Calvary Chapel Fellowship Churches</t>
  </si>
  <si>
    <t>Canadian and American Reformed Churches</t>
  </si>
  <si>
    <t>Central Baptist Association Ministries</t>
  </si>
  <si>
    <t>Central Yearly Meeting of Friends</t>
  </si>
  <si>
    <t>Christ Catholic Church</t>
  </si>
  <si>
    <t>Christian and Missionary Alliance</t>
  </si>
  <si>
    <t>Christian Brethren</t>
  </si>
  <si>
    <t>Christian Church (Disciples of Christ)</t>
  </si>
  <si>
    <t>Christian Churches and Churches of Christ</t>
  </si>
  <si>
    <t>Christian Methodist Episcopal Church</t>
  </si>
  <si>
    <t>Christian Reformed Church in North America</t>
  </si>
  <si>
    <t>Christian Union</t>
  </si>
  <si>
    <t>Church of Christ (Holiness), U.S.A.</t>
  </si>
  <si>
    <t>Church of Christ, Scientist</t>
  </si>
  <si>
    <t>Church of God</t>
  </si>
  <si>
    <t>Church of God (Anderson, Indiana)</t>
  </si>
  <si>
    <t>Church of God (Cleveland, Tenn.)</t>
  </si>
  <si>
    <t>Church of God (Seventh Day)</t>
  </si>
  <si>
    <t>Church of God by Faith, Inc.</t>
  </si>
  <si>
    <t>Church of God General Conference</t>
  </si>
  <si>
    <t>Church of God in Christ</t>
  </si>
  <si>
    <t>Church of God in Christ, Mennonite</t>
  </si>
  <si>
    <t>Church of God of Prophecy</t>
  </si>
  <si>
    <t>Church of God of the Apostolic Faith, Inc.</t>
  </si>
  <si>
    <t>Church of God, Mountain Assembly, Inc.</t>
  </si>
  <si>
    <t>Church of Jesus Christ of Latter-day Saints (Mormon)</t>
  </si>
  <si>
    <t>Church of Our Lord Jesus Christ of the Apostolic Faith, Inc.</t>
  </si>
  <si>
    <t>Church of the Brethren</t>
  </si>
  <si>
    <t>Church of the Lutheran Brethren of America</t>
  </si>
  <si>
    <t>Church of the Lutheran Confession</t>
  </si>
  <si>
    <t>Church of the Nazarene</t>
  </si>
  <si>
    <t>Church of the United Brethren in Christ</t>
  </si>
  <si>
    <t>Churches of Christ</t>
  </si>
  <si>
    <t>Churches of Christ in Christian Union</t>
  </si>
  <si>
    <t>Churches of God, General Conference</t>
  </si>
  <si>
    <t>Communion of Reformed Evangelical Churches</t>
  </si>
  <si>
    <t>Community of Christ</t>
  </si>
  <si>
    <t>Congregational Christian Churches, Additional (not part of any national CCC body)</t>
  </si>
  <si>
    <t>Congregational Holiness Church</t>
  </si>
  <si>
    <t>Congregational Methodist Church</t>
  </si>
  <si>
    <t>Conservative Baptist Association of America</t>
  </si>
  <si>
    <t>Conservative Congregational Christian Conference</t>
  </si>
  <si>
    <t>Conservative Judaism</t>
  </si>
  <si>
    <t>Conservative Lutheran Association</t>
  </si>
  <si>
    <t>Conservative Mennonite Conference</t>
  </si>
  <si>
    <t>Conservative Yearly Meetings of Friends</t>
  </si>
  <si>
    <t>Convention of Original Free Will Baptists</t>
  </si>
  <si>
    <t>Converge Worldwide/Baptist General Conference</t>
  </si>
  <si>
    <t>Coptic Orthodox Church</t>
  </si>
  <si>
    <t>Covenant Reformed Presbyterian Church</t>
  </si>
  <si>
    <t>Cumberland Presbyterian Church</t>
  </si>
  <si>
    <t>Cumberland Presbyterian Church in America</t>
  </si>
  <si>
    <t>Duck River and Kindred Baptists Associations</t>
  </si>
  <si>
    <t>Eastern Pennsylvania Mennonite Church</t>
  </si>
  <si>
    <t>Elim Fellowship</t>
  </si>
  <si>
    <t>Enterprise Baptists Association</t>
  </si>
  <si>
    <t>Episcopal Church</t>
  </si>
  <si>
    <t>Eritrean Orthodox</t>
  </si>
  <si>
    <t>Estonian Evangelical Lutheran Church</t>
  </si>
  <si>
    <t>Ethiopian Orthodox</t>
  </si>
  <si>
    <t>Evangelical</t>
  </si>
  <si>
    <t>Evangelical Association of Reformed and Congregational Christian Churches</t>
  </si>
  <si>
    <t>Evangelical Church, The</t>
  </si>
  <si>
    <t>Evangelical Congregational Church</t>
  </si>
  <si>
    <t>Evangelical Covenant Church</t>
  </si>
  <si>
    <t>Evangelical Free Church of America</t>
  </si>
  <si>
    <t>Evangelical Friends Church International</t>
  </si>
  <si>
    <t>Evangelical Lutheran Church in America</t>
  </si>
  <si>
    <t>Evangelical Lutheran Synod</t>
  </si>
  <si>
    <t>Evangelical Mennonite Church</t>
  </si>
  <si>
    <t>Evangelical Methodist Church</t>
  </si>
  <si>
    <t>Evangelical Presbyterian Church</t>
  </si>
  <si>
    <t>Federation of Reformed Churches</t>
  </si>
  <si>
    <t>Fellowship of Evangelical Bible Churches</t>
  </si>
  <si>
    <t>Fellowship of Evangelical Churches</t>
  </si>
  <si>
    <t>Fire Baptized Holiness Church (Wesleyan)</t>
  </si>
  <si>
    <t>Foursquare Gospel</t>
  </si>
  <si>
    <t>Free Church of Scotland (Continuing)</t>
  </si>
  <si>
    <t>Free Methodist Church of North America</t>
  </si>
  <si>
    <t>Free Presbyterian Church of North America</t>
  </si>
  <si>
    <t>Free Reformed Church of North America</t>
  </si>
  <si>
    <t>Friends (Quakers)</t>
  </si>
  <si>
    <t>Friends General Conference</t>
  </si>
  <si>
    <t>Friends General Conference and Friends United Meeting, dually aligned meetings</t>
  </si>
  <si>
    <t>Friends United Meeting</t>
  </si>
  <si>
    <t>Full Gospel Baptist Church Fellowship</t>
  </si>
  <si>
    <t>Fundamental Baptist Fellowship</t>
  </si>
  <si>
    <t>Fundamental Methodist Conference, Inc.</t>
  </si>
  <si>
    <t>General Association of Regular Baptist Churches</t>
  </si>
  <si>
    <t>General Six Principle Baptists</t>
  </si>
  <si>
    <t>Georgian Orthodox Parishes in the United States</t>
  </si>
  <si>
    <t>Grace Brethren Churches</t>
  </si>
  <si>
    <t>Grace Gospel Fellowship</t>
  </si>
  <si>
    <t>Greek Orthodox Archdiocese of America</t>
  </si>
  <si>
    <t>Greek Orthodox Archdiocese of Vasiloupulis</t>
  </si>
  <si>
    <t>Heritage Reformed Churches</t>
  </si>
  <si>
    <t>Hindu, Indian-American Hindu Temple Association</t>
  </si>
  <si>
    <t>Hindu, Post Renaissance</t>
  </si>
  <si>
    <t>Hindu, Renaissance</t>
  </si>
  <si>
    <t>Hindu, Traditional Temples</t>
  </si>
  <si>
    <t>Holy Orthodox Church in North America</t>
  </si>
  <si>
    <t>Hungarian Reformed Churches (Additional)</t>
  </si>
  <si>
    <t>Hutterian Brethren</t>
  </si>
  <si>
    <t>Independent Baptist Fellowship International</t>
  </si>
  <si>
    <t>Independent Free Will Baptists Associations</t>
  </si>
  <si>
    <t>Independent Fundamental Churches of America</t>
  </si>
  <si>
    <t>Independent Yearly Meetings of Friends</t>
  </si>
  <si>
    <t>Independent, Charismatic Churches</t>
  </si>
  <si>
    <t>Independent, Non-Charismatic Churches</t>
  </si>
  <si>
    <t>International Church of the Foursquare Gospel</t>
  </si>
  <si>
    <t>International Churches of Christ</t>
  </si>
  <si>
    <t>International Council of Community Churches</t>
  </si>
  <si>
    <t>International Fellowship of Bible Churches</t>
  </si>
  <si>
    <t>International Fellowship of Christian Assemblies</t>
  </si>
  <si>
    <t>International Pentecostal Church of Christ</t>
  </si>
  <si>
    <t>International Pentecostal Holiness Church</t>
  </si>
  <si>
    <t>Interstate &amp; Foreign Landmark Missionary Baptists Association</t>
  </si>
  <si>
    <t>Jain</t>
  </si>
  <si>
    <t>Jasper Baptist and Pleasant Valley Baptist Associations</t>
  </si>
  <si>
    <t>Jehovah's Witnesses</t>
  </si>
  <si>
    <t>Jewish</t>
  </si>
  <si>
    <t>Korean Presbyterian Church Abroad</t>
  </si>
  <si>
    <t>Korean Presbyterian Church in America</t>
  </si>
  <si>
    <t>Korean-American Presbyterian Church</t>
  </si>
  <si>
    <t>Landmark Missionary Baptists, Independent Associations and Unaffiliated Churches</t>
  </si>
  <si>
    <t>Latvian Evangelical Lutheran Church in America</t>
  </si>
  <si>
    <t>Lutheran Church--Missouri Synod</t>
  </si>
  <si>
    <t>Lutheran Congregations in Mission for Christ</t>
  </si>
  <si>
    <t>Macedonian Orthodox Church: American Diocese</t>
  </si>
  <si>
    <t>Malankara Archdiocese of the Syrian Orthodox Church in North America</t>
  </si>
  <si>
    <t>Malankara Orthodox Syrian Church</t>
  </si>
  <si>
    <t>Malankara Orthodox Syrian Church, American Diocese</t>
  </si>
  <si>
    <t>Maranatha Amish Mennonite</t>
  </si>
  <si>
    <t>Mennonite Brethren Churches, U.S.</t>
  </si>
  <si>
    <t>Mennonite Christian Fellowship</t>
  </si>
  <si>
    <t>Mennonite Church USA</t>
  </si>
  <si>
    <t>Mennonite; Other Groups</t>
  </si>
  <si>
    <t>Metropolitan Community Churches</t>
  </si>
  <si>
    <t>Midwest Beachy Amish Mennonite</t>
  </si>
  <si>
    <t>Midwest Congregational Christian Fellowship</t>
  </si>
  <si>
    <t>Missionary Church</t>
  </si>
  <si>
    <t>Missionary Church, The</t>
  </si>
  <si>
    <t>Moravian Church in America--Alaska Province</t>
  </si>
  <si>
    <t>Moravian Church in America--Northern Province</t>
  </si>
  <si>
    <t>Moravian Church in America--Southern Province</t>
  </si>
  <si>
    <t>Muslim</t>
  </si>
  <si>
    <t>Muslim estimate</t>
  </si>
  <si>
    <t>National Association of Congregational Christian Churches</t>
  </si>
  <si>
    <t>National Association of Free Will Baptists</t>
  </si>
  <si>
    <t>National Baptist Convention of America, Inc.</t>
  </si>
  <si>
    <t>National Baptist Convention, USA, Inc.</t>
  </si>
  <si>
    <t>National Missionary Baptist Convention, Inc.</t>
  </si>
  <si>
    <t>National Primitive Baptist Convention, USA</t>
  </si>
  <si>
    <t>National Spiritualist Association of Churches</t>
  </si>
  <si>
    <t>Netherlands Reformed Congregations</t>
  </si>
  <si>
    <t>New Apostolic Church of North America</t>
  </si>
  <si>
    <t>New Hope Baptist Association</t>
  </si>
  <si>
    <t>New Testament Association of Independent Baptist Churches</t>
  </si>
  <si>
    <t>New Testament Association of Independent Baptist Churches and other Fundamental Bapti</t>
  </si>
  <si>
    <t>North American Baptist Conference</t>
  </si>
  <si>
    <t>North American Lutheran Church</t>
  </si>
  <si>
    <t>Old Missionary Baptists Associations</t>
  </si>
  <si>
    <t>Old Order Amish</t>
  </si>
  <si>
    <t>Old Order Mennonite</t>
  </si>
  <si>
    <t>Old Order River Brethren</t>
  </si>
  <si>
    <t>Open Bible Standard Churches</t>
  </si>
  <si>
    <t>Open Bible Standard Churches, Inc.</t>
  </si>
  <si>
    <t>Original Free Will Baptists</t>
  </si>
  <si>
    <t>Orthodox Church in America</t>
  </si>
  <si>
    <t>Orthodox Church in America - Albanian Orthodox Archdiocese</t>
  </si>
  <si>
    <t>Orthodox Church in America - Bulgarian Diocese</t>
  </si>
  <si>
    <t>Orthodox Church in America - Romanian Orthodox Episcopate of America</t>
  </si>
  <si>
    <t>Orthodox Church in America - Territorial Dioceses</t>
  </si>
  <si>
    <t>Orthodox Judaism</t>
  </si>
  <si>
    <t>Orthodox Presbyterian Church</t>
  </si>
  <si>
    <t>Patriarchal Parishes of the Russian Orthodox Church in the USA</t>
  </si>
  <si>
    <t>Pentecostal Church of God</t>
  </si>
  <si>
    <t>Pentecostal Fire Baptized Holiness Church</t>
  </si>
  <si>
    <t>Pentecostal Free Will Baptist Church, Inc.</t>
  </si>
  <si>
    <t>Pillar of Fire</t>
  </si>
  <si>
    <t>Polish National Catholic Church</t>
  </si>
  <si>
    <t>Presbyterian Church (USA)</t>
  </si>
  <si>
    <t>Presbyterian Church in America</t>
  </si>
  <si>
    <t>Presbyterian Reformed Church</t>
  </si>
  <si>
    <t>Primitive Advent Christian Church</t>
  </si>
  <si>
    <t>Primitive Baptists</t>
  </si>
  <si>
    <t>Primitive Baptists Associations</t>
  </si>
  <si>
    <t>Primitive Baptists, Eastern District Association</t>
  </si>
  <si>
    <t>Primitive Methodist Church in the USA</t>
  </si>
  <si>
    <t>Progressive National Baptist Convention, Inc.</t>
  </si>
  <si>
    <t>Progressive Primitive Baptists</t>
  </si>
  <si>
    <t>Protestant Conference (Lutheran)</t>
  </si>
  <si>
    <t>Protestant Reformed Churches in America</t>
  </si>
  <si>
    <t>Reconstructionist Judaism</t>
  </si>
  <si>
    <t>Reform Judaism</t>
  </si>
  <si>
    <t>Reformed Baptist Churches</t>
  </si>
  <si>
    <t>Reformed Church in America</t>
  </si>
  <si>
    <t>Reformed Church in the United States</t>
  </si>
  <si>
    <t>Reformed Episcopal Church</t>
  </si>
  <si>
    <t>Reformed Mennonite Church</t>
  </si>
  <si>
    <t>Reformed Presbyterian Church General Assembly</t>
  </si>
  <si>
    <t>Reformed Presbyterian Church Hanover Presbytery</t>
  </si>
  <si>
    <t>Reformed Presbyterian Church in the United States</t>
  </si>
  <si>
    <t>Reformed Presbyterian Church of North America</t>
  </si>
  <si>
    <t>Regular Baptists</t>
  </si>
  <si>
    <t>Romanian Orthodox Archdiocese in the Americas</t>
  </si>
  <si>
    <t>Russian Orthodox Church Outside of Russia</t>
  </si>
  <si>
    <t>Salvation Army</t>
  </si>
  <si>
    <t>Schwenkfelder Church</t>
  </si>
  <si>
    <t>Separate Baptists in Christ</t>
  </si>
  <si>
    <t>Serbian Orthodox Church in North America</t>
  </si>
  <si>
    <t>Serbian Orthodox Church in the USA</t>
  </si>
  <si>
    <t>Seventh Day Baptist General Conference, USA and Canada</t>
  </si>
  <si>
    <t>Seventh-day Adventist Church</t>
  </si>
  <si>
    <t>Shinto</t>
  </si>
  <si>
    <t>Sikh</t>
  </si>
  <si>
    <t>Southern Baptist Convention</t>
  </si>
  <si>
    <t>Southern Methodist Church</t>
  </si>
  <si>
    <t>Strict Baptists</t>
  </si>
  <si>
    <t>Swedenborgian Church</t>
  </si>
  <si>
    <t>Syriac Orthodox Church of Antioch</t>
  </si>
  <si>
    <t>Tampico Amish Mennonite</t>
  </si>
  <si>
    <t>Tao</t>
  </si>
  <si>
    <t>Truevine Baptists Association</t>
  </si>
  <si>
    <t>Two-Seed-in-the-Spirit Predestinarian Baptists</t>
  </si>
  <si>
    <t>U.S. Mennonite Brethren</t>
  </si>
  <si>
    <t>Ukrainian Orthodox Church of the USA</t>
  </si>
  <si>
    <t>Unaffiliated Conservative Amish Mennonite Church</t>
  </si>
  <si>
    <t>Unaffiliated Friends Meetings</t>
  </si>
  <si>
    <t>Union of Messianic Jewish Congregations</t>
  </si>
  <si>
    <t>Unitarian Universalist Association</t>
  </si>
  <si>
    <t>Unitarian Universalist Association of Congregations</t>
  </si>
  <si>
    <t>United Baptists</t>
  </si>
  <si>
    <t>United Catholic Church</t>
  </si>
  <si>
    <t>United Christian Church</t>
  </si>
  <si>
    <t>United Church of Christ</t>
  </si>
  <si>
    <t>United Holy Church of America, Inc.</t>
  </si>
  <si>
    <t>United Methodist Church</t>
  </si>
  <si>
    <t>United Pentecostal Church International</t>
  </si>
  <si>
    <t>United Pentecostal Council of the Assemblies of God</t>
  </si>
  <si>
    <t>United Reformed Churches in North America</t>
  </si>
  <si>
    <t>United Zion Church</t>
  </si>
  <si>
    <t>Unity Churches</t>
  </si>
  <si>
    <t>Unity of the Brethren</t>
  </si>
  <si>
    <t>Universal Fellowship of Metropolitan Community Churches</t>
  </si>
  <si>
    <t>Vicariate for the Palestinian/Jordanian Orthodox Christian Communities</t>
  </si>
  <si>
    <t>Vineyard USA</t>
  </si>
  <si>
    <t>Wayne Trail Missionary Baptist Association</t>
  </si>
  <si>
    <t>Wesleyan Church</t>
  </si>
  <si>
    <t>Wisconsin Evangelical Lutheran Synod</t>
  </si>
  <si>
    <t>Zoroastrian</t>
  </si>
  <si>
    <t>Terrain</t>
  </si>
  <si>
    <t>Farmland</t>
  </si>
  <si>
    <t>Houses with lots of land</t>
  </si>
  <si>
    <t>Suburbia</t>
  </si>
  <si>
    <t>Big city</t>
  </si>
  <si>
    <t>Forests</t>
  </si>
  <si>
    <t>Open fields</t>
  </si>
  <si>
    <t>Wetlands</t>
  </si>
  <si>
    <t>Open water</t>
  </si>
  <si>
    <t>Rock/Sand/Clay</t>
  </si>
  <si>
    <t>Use whole numbers for percents (e.g. 5 = 5%).</t>
  </si>
  <si>
    <r>
      <t>For terrain, I prefer there to be</t>
    </r>
    <r>
      <rPr>
        <b/>
        <sz val="10"/>
        <color theme="1"/>
        <rFont val="Arial"/>
        <family val="2"/>
      </rPr>
      <t xml:space="preserve"> AT LEAST</t>
    </r>
    <r>
      <rPr>
        <sz val="10"/>
        <color theme="1"/>
        <rFont val="Arial"/>
      </rPr>
      <t xml:space="preserve"> this percentage of each terrain:</t>
    </r>
  </si>
  <si>
    <r>
      <t>For racial distribution, I prefer there to be</t>
    </r>
    <r>
      <rPr>
        <b/>
        <sz val="10"/>
        <color theme="1"/>
        <rFont val="Arial"/>
        <family val="2"/>
      </rPr>
      <t xml:space="preserve"> AT LEAST</t>
    </r>
    <r>
      <rPr>
        <sz val="10"/>
        <color theme="1"/>
        <rFont val="Arial"/>
      </rPr>
      <t xml:space="preserve"> this percentage of each race:</t>
    </r>
  </si>
  <si>
    <t>Perennial ice/snow</t>
  </si>
  <si>
    <t>Ter-1)</t>
  </si>
  <si>
    <t>Weather</t>
  </si>
  <si>
    <t>Wth-1)</t>
  </si>
  <si>
    <t>Wth-2)</t>
  </si>
  <si>
    <t>Wth-3)</t>
  </si>
  <si>
    <t>Wth-4)</t>
  </si>
  <si>
    <t>Wth-5)</t>
  </si>
  <si>
    <t>Wth-6)</t>
  </si>
  <si>
    <t>Wth-7)</t>
  </si>
  <si>
    <t>My preferred average winter temperature (F) is:</t>
  </si>
  <si>
    <t>My preferred average summer temperature (F) is:</t>
  </si>
  <si>
    <t>My preferred average yearly rainfall (inches) is:</t>
  </si>
  <si>
    <t>My preferred average yearly snowfall (inches) is:</t>
  </si>
  <si>
    <t>My preferred daily hours of sunshine is:</t>
  </si>
  <si>
    <t>My preferred yearly clear (not cloudy) days is:</t>
  </si>
  <si>
    <t>My prefered yearly days with snow on the ground is:</t>
  </si>
  <si>
    <t>Wth-1</t>
  </si>
  <si>
    <t>Wth-2</t>
  </si>
  <si>
    <t>76 - 81 (F)</t>
  </si>
  <si>
    <t>70 - 75 (F)</t>
  </si>
  <si>
    <t>52 - 58 (F)</t>
  </si>
  <si>
    <t>59 - 64 (F)</t>
  </si>
  <si>
    <t>65 - 69 (F)</t>
  </si>
  <si>
    <t>3 - 16 (F)</t>
  </si>
  <si>
    <t>17 - 29 (F)</t>
  </si>
  <si>
    <t>30 - 41 (F)</t>
  </si>
  <si>
    <t>42 - 54 (F)</t>
  </si>
  <si>
    <t>55 - 67 (F)</t>
  </si>
  <si>
    <t>Wth-3</t>
  </si>
  <si>
    <t>22 - 32"</t>
  </si>
  <si>
    <t>10 - 21"</t>
  </si>
  <si>
    <t>33 - 42"</t>
  </si>
  <si>
    <t>43 - 53"</t>
  </si>
  <si>
    <t>54 - 64"</t>
  </si>
  <si>
    <t>0 - 25"</t>
  </si>
  <si>
    <t>26 - 50"</t>
  </si>
  <si>
    <t>51 - 74"</t>
  </si>
  <si>
    <t>75 - 99"</t>
  </si>
  <si>
    <t>100 - 124"</t>
  </si>
  <si>
    <t>Wth-4</t>
  </si>
  <si>
    <t>6 hours</t>
  </si>
  <si>
    <t>7 hours</t>
  </si>
  <si>
    <t>8 hours</t>
  </si>
  <si>
    <t>9 hours</t>
  </si>
  <si>
    <t>10 hours</t>
  </si>
  <si>
    <t>Wth-5</t>
  </si>
  <si>
    <t>Wth-6</t>
  </si>
  <si>
    <t>Wth-7</t>
  </si>
  <si>
    <t>58 - 85 days</t>
  </si>
  <si>
    <t>86 - 112 days</t>
  </si>
  <si>
    <t>113 - 139 days</t>
  </si>
  <si>
    <t>140 - 166 days</t>
  </si>
  <si>
    <t>167 - 193 days</t>
  </si>
  <si>
    <t>0 - 13 days</t>
  </si>
  <si>
    <t>14 - 26 days</t>
  </si>
  <si>
    <t>27 - 40 days</t>
  </si>
  <si>
    <t>41 - 53 days</t>
  </si>
  <si>
    <t>54 - 66 days</t>
  </si>
  <si>
    <t>Census</t>
  </si>
  <si>
    <t>ACS-1)</t>
  </si>
  <si>
    <t>Acs-1)</t>
  </si>
  <si>
    <t>Acs-1</t>
  </si>
  <si>
    <t>City density (1000 - 2999)</t>
  </si>
  <si>
    <t>Larger town density (5 - 35)</t>
  </si>
  <si>
    <t>Small town (less than 5)</t>
  </si>
  <si>
    <t>Big city density (3000+)</t>
  </si>
  <si>
    <t>Small city (35 -  999)</t>
  </si>
  <si>
    <t>My preferred population density is (per square mile):</t>
  </si>
  <si>
    <t>ACS-2)</t>
  </si>
  <si>
    <t>ACS-3)</t>
  </si>
  <si>
    <t>Acs-2</t>
  </si>
  <si>
    <t>Much less than average</t>
  </si>
  <si>
    <t>Less than average</t>
  </si>
  <si>
    <t>About average</t>
  </si>
  <si>
    <t>Above average</t>
  </si>
  <si>
    <t>Much above average</t>
  </si>
  <si>
    <t>Acs-2)</t>
  </si>
  <si>
    <t>Acs-3)</t>
  </si>
  <si>
    <t>ACS-4)</t>
  </si>
  <si>
    <t>Other race</t>
  </si>
  <si>
    <t>Acs-4)</t>
  </si>
  <si>
    <t>You do not need to input a number in all options.</t>
  </si>
  <si>
    <t>You do not need to sum to 100% but should not exceed 100%.</t>
  </si>
  <si>
    <t>ACS-5)</t>
  </si>
  <si>
    <t>Acs-5)</t>
  </si>
  <si>
    <t>Compared to the average USA county, I prefer the percentage of the population…</t>
  </si>
  <si>
    <t>… being small children (under 10 years old) to be:</t>
  </si>
  <si>
    <t>… being older children (10 years and older) to be:</t>
  </si>
  <si>
    <t>… couples being same-sex couples to be:</t>
  </si>
  <si>
    <t>... that is over 25 years old holding at least a Bachelor degree to be:</t>
  </si>
  <si>
    <t>ACS-6)</t>
  </si>
  <si>
    <t>Acs-6)</t>
  </si>
  <si>
    <t>Acs-7)</t>
  </si>
  <si>
    <t>ACS-7)</t>
  </si>
  <si>
    <t>$31k - $60k</t>
  </si>
  <si>
    <t>$61k - $90k</t>
  </si>
  <si>
    <t>$91k - $120k</t>
  </si>
  <si>
    <t>I prefer to be in a county where the median household income is between:</t>
  </si>
  <si>
    <r>
      <t xml:space="preserve">For racial distribution, I prefer the percentage of each race to be </t>
    </r>
    <r>
      <rPr>
        <b/>
        <sz val="10"/>
        <color theme="1"/>
        <rFont val="Arial"/>
        <family val="2"/>
      </rPr>
      <t>AT LEAST</t>
    </r>
    <r>
      <rPr>
        <sz val="10"/>
        <color theme="1"/>
        <rFont val="Arial"/>
        <family val="2"/>
      </rPr>
      <t>:</t>
    </r>
  </si>
  <si>
    <t>Below $30k</t>
  </si>
  <si>
    <t>Above $120k</t>
  </si>
  <si>
    <t>Below $700</t>
  </si>
  <si>
    <t>ACS-8)</t>
  </si>
  <si>
    <t>I prefer my monthly rent/mortgage price to be between:</t>
  </si>
  <si>
    <t>$700 - $1,099</t>
  </si>
  <si>
    <t>$1,100 - $1,549</t>
  </si>
  <si>
    <t>$1,550 - $2,000</t>
  </si>
  <si>
    <t>Above $2,000</t>
  </si>
  <si>
    <t>ACS-9)</t>
  </si>
  <si>
    <t>Acs-9</t>
  </si>
  <si>
    <t>30 minutes</t>
  </si>
  <si>
    <t>50 minutes</t>
  </si>
  <si>
    <t>40 minutes</t>
  </si>
  <si>
    <t>10 minutes</t>
  </si>
  <si>
    <t>20 minutes</t>
  </si>
  <si>
    <t>Acs-9)</t>
  </si>
  <si>
    <t>ACS-10)</t>
  </si>
  <si>
    <t>Acs-10</t>
  </si>
  <si>
    <t>Acs-10)</t>
  </si>
  <si>
    <t>ACS-11)</t>
  </si>
  <si>
    <t>Acs-11)</t>
  </si>
  <si>
    <t>… that are foreign born (naturalized or otherwise) to be:</t>
  </si>
  <si>
    <t>… that are veterans to be:</t>
  </si>
  <si>
    <t>Measure</t>
  </si>
  <si>
    <t>At least</t>
  </si>
  <si>
    <t>Equal to</t>
  </si>
  <si>
    <t>At most</t>
  </si>
  <si>
    <t>Measurement</t>
  </si>
  <si>
    <t>&lt; = &gt;</t>
  </si>
  <si>
    <t>I prefer my work commute time to be:</t>
  </si>
  <si>
    <r>
      <t>... I prefer the elementary school(s) to be ranked</t>
    </r>
    <r>
      <rPr>
        <sz val="10"/>
        <color theme="1"/>
        <rFont val="Arial"/>
        <scheme val="minor"/>
      </rPr>
      <t>:</t>
    </r>
  </si>
  <si>
    <r>
      <t>... I prefer the middle school(s) to be ranked</t>
    </r>
    <r>
      <rPr>
        <sz val="10"/>
        <color theme="1"/>
        <rFont val="Arial"/>
        <scheme val="minor"/>
      </rPr>
      <t>:</t>
    </r>
  </si>
  <si>
    <r>
      <t>... I prefer the high school(s) to be ranked</t>
    </r>
    <r>
      <rPr>
        <sz val="10"/>
        <color theme="1"/>
        <rFont val="Arial"/>
        <scheme val="minor"/>
      </rPr>
      <t>:</t>
    </r>
  </si>
  <si>
    <r>
      <t>I prefer the student/teacher ratio to be</t>
    </r>
    <r>
      <rPr>
        <sz val="10"/>
        <color theme="1"/>
        <rFont val="Arial"/>
      </rPr>
      <t xml:space="preserve"> 1 teacher for:</t>
    </r>
  </si>
  <si>
    <t>ILOC</t>
  </si>
  <si>
    <t>Thank you for you interest in the Relocation Destination Personalization Machination (RDPM)!</t>
  </si>
  <si>
    <t>The goal of this questionnaire is to help people like you to make better, data-centric decisions on important choices that require a lot of research to investigate fully.</t>
  </si>
  <si>
    <t>Who has the time to research every individual USA county one-by-one and try to gauge if it could be a good place for you to live?</t>
  </si>
  <si>
    <t>Hopefully this questionnaire can get you started on an informed path of where you could be most comfortable living.</t>
  </si>
  <si>
    <t>I know I don't.</t>
  </si>
  <si>
    <t>Instructions</t>
  </si>
  <si>
    <t>On the next sheet ("Quiz"), you will find a series of questions that look something like this:</t>
  </si>
  <si>
    <t>The bright yellow means that is a cell that you can input your response for the question.</t>
  </si>
  <si>
    <t>The &lt; = &gt; column is an "operator" which lets you choose between "At least", "Equal to", and "At most".</t>
  </si>
  <si>
    <t>The Importance column is where you score how important this topic is to you from 0-10 with 10 being the most important.</t>
  </si>
  <si>
    <t>This one is a bit confusing so if we can understand this one, we should be good for the rest of the questionnaire.</t>
  </si>
  <si>
    <t>Additionally, this topic is extremely important to this respondant since they gave an importance score of 9 out of 10.</t>
  </si>
  <si>
    <t>You can skip any question.</t>
  </si>
  <si>
    <t>If you do not fill out the &lt; = &gt; portion, it will default to "Equal to".</t>
  </si>
  <si>
    <t>that county should not receive any penalty points scored against it".</t>
  </si>
  <si>
    <t>Each question asks for your response on a topic that may be important to you when considering a new county to call "home".</t>
  </si>
  <si>
    <t>How it works:</t>
  </si>
  <si>
    <t>Each of the USA counties' publically available data on the topic is compared to your preference.</t>
  </si>
  <si>
    <t>A county that is 5 out of 5 in population density would receive (5-3=) 2 penalty points TIMES the importance score of 6 for a total of 2*6=12 penalty points against it.</t>
  </si>
  <si>
    <t>Example: You state that you prefer a county that scores 3 out of 5 in population density and it is important to you on a scale of 6 out of 10.</t>
  </si>
  <si>
    <t>The Response column is where you would put your measurable answer to the question.</t>
  </si>
  <si>
    <t>Each county will receive penalty points against its ranking for your top county depending on how different it is from your preference TIMES your importance score.</t>
  </si>
  <si>
    <r>
      <t xml:space="preserve">The respondant here is saying that "So long as the percentage of the county's population of children under 10 is </t>
    </r>
    <r>
      <rPr>
        <b/>
        <sz val="10"/>
        <color rgb="FF000000"/>
        <rFont val="Arial"/>
        <family val="2"/>
        <scheme val="minor"/>
      </rPr>
      <t>equal to or greater than the national average</t>
    </r>
    <r>
      <rPr>
        <sz val="10"/>
        <color rgb="FF000000"/>
        <rFont val="Arial"/>
        <family val="2"/>
        <scheme val="minor"/>
      </rPr>
      <t>,</t>
    </r>
  </si>
  <si>
    <t>If instead of "About average", the respondant had chosen "Less than average", any county would receive 0 penalty points so long as its % of the population was anything greater than "Much less than average".</t>
  </si>
  <si>
    <t>Here is an example to help you better understand the &lt; = &gt; column details:</t>
  </si>
  <si>
    <t>Almost all the yellow cells have drop-down window options for you to select. Only the grouped questions do not have drop-down windows.</t>
  </si>
  <si>
    <t>Health</t>
  </si>
  <si>
    <t>School District</t>
  </si>
  <si>
    <t>(no &lt; = &gt; for this one)</t>
  </si>
  <si>
    <t>min</t>
  </si>
  <si>
    <t>d1</t>
  </si>
  <si>
    <t>d2</t>
  </si>
  <si>
    <t>d3</t>
  </si>
  <si>
    <t>d4</t>
  </si>
  <si>
    <t>max</t>
  </si>
  <si>
    <t>q1</t>
  </si>
  <si>
    <t>q2</t>
  </si>
  <si>
    <t>q3</t>
  </si>
  <si>
    <t>q4</t>
  </si>
  <si>
    <t>Acs-11</t>
  </si>
  <si>
    <t>Hth-1)</t>
  </si>
  <si>
    <t>Hth-2)</t>
  </si>
  <si>
    <t>Hth-3)</t>
  </si>
  <si>
    <t>Compared to the national average I prefer …</t>
  </si>
  <si>
    <t>… the availability of primary care physicians to be:</t>
  </si>
  <si>
    <t>… the availability of mental health providers to be:</t>
  </si>
  <si>
    <t>… the availability of dentists to be:</t>
  </si>
  <si>
    <t>… percent of adults with limited access to doctors due to cost to be:</t>
  </si>
  <si>
    <t>… percent of people with limited access to healthy food to be:</t>
  </si>
  <si>
    <t>… percent of people that are physically inactive to be:</t>
  </si>
  <si>
    <t>… percent of people that are obsese to be:</t>
  </si>
  <si>
    <t>… percent of adults that report fair or poor health to be:</t>
  </si>
  <si>
    <t>… percent of current adult smokers to be:</t>
  </si>
  <si>
    <t>… percent of adults that drink alcohol to be:</t>
  </si>
  <si>
    <t>… the sexually transmitted disease rate to be:</t>
  </si>
  <si>
    <t>… the child mortality rate to be:</t>
  </si>
  <si>
    <t>… the teen birth rate to be:</t>
  </si>
  <si>
    <t>… the live birth infant mortality rate to be:</t>
  </si>
  <si>
    <t>… the percent of low birthweight births to be:</t>
  </si>
  <si>
    <t>Hth-4)</t>
  </si>
  <si>
    <t>Hth-5)</t>
  </si>
  <si>
    <t>Hth-6)</t>
  </si>
  <si>
    <t>Hth-7)</t>
  </si>
  <si>
    <t>Hth-8)</t>
  </si>
  <si>
    <t>Hth-9)</t>
  </si>
  <si>
    <t>Hth-10)</t>
  </si>
  <si>
    <t>Hth-11)</t>
  </si>
  <si>
    <t>Hth-12)</t>
  </si>
  <si>
    <t>Hth-13)</t>
  </si>
  <si>
    <t>Hth-14)</t>
  </si>
  <si>
    <t>Hth-15)</t>
  </si>
  <si>
    <t>Acs-8.1)</t>
  </si>
  <si>
    <t>Acs-8.2)</t>
  </si>
  <si>
    <t>Acs-8.3)</t>
  </si>
  <si>
    <t>Acs-8.4)</t>
  </si>
  <si>
    <t>Acs-8.5)</t>
  </si>
  <si>
    <t>Acs-8.6)</t>
  </si>
  <si>
    <t>Acs-8.7)</t>
  </si>
  <si>
    <t>Acs-8.8)</t>
  </si>
  <si>
    <t>Ter-1.1)</t>
  </si>
  <si>
    <t>Ter-1.2)</t>
  </si>
  <si>
    <t>Ter-1.3)</t>
  </si>
  <si>
    <t>Ter-1.4)</t>
  </si>
  <si>
    <t>Ter-1.5)</t>
  </si>
  <si>
    <t>Ter-1.6)</t>
  </si>
  <si>
    <t>Ter-1.7)</t>
  </si>
  <si>
    <t>Ter-1.8)</t>
  </si>
  <si>
    <t>Ter-1.9)</t>
  </si>
  <si>
    <t>Ter-1.10)</t>
  </si>
  <si>
    <t>SD-6.1)</t>
  </si>
  <si>
    <t>SD-6.2)</t>
  </si>
  <si>
    <t>SD-6.3)</t>
  </si>
  <si>
    <t>SD-6.4)</t>
  </si>
  <si>
    <t>SD-6.5)</t>
  </si>
  <si>
    <t>SD-6.6)</t>
  </si>
  <si>
    <t>SD-6.7)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</si>
</sst>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  <scheme val="minor"/>
    </font>
    <font>
      <sz val="11"/>
      <name val="Inconsolata"/>
    </font>
    <font>
      <sz val="1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9" fontId="2" fillId="3" borderId="0" xfId="1" applyFont="1" applyFill="1" applyAlignment="1">
      <alignment horizontal="center"/>
    </xf>
    <xf numFmtId="0" fontId="6" fillId="0" borderId="0" xfId="0" applyFont="1"/>
    <xf numFmtId="9" fontId="2" fillId="0" borderId="0" xfId="1" applyFont="1" applyFill="1" applyAlignment="1">
      <alignment horizontal="center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49" fontId="10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2"/>
    <xf numFmtId="0" fontId="14" fillId="0" borderId="0" xfId="2" applyFont="1"/>
    <xf numFmtId="0" fontId="9" fillId="0" borderId="0" xfId="2" applyFont="1" applyAlignment="1">
      <alignment horizontal="right"/>
    </xf>
    <xf numFmtId="0" fontId="13" fillId="2" borderId="0" xfId="2" applyFont="1" applyFill="1"/>
    <xf numFmtId="0" fontId="9" fillId="0" borderId="0" xfId="2" applyFont="1"/>
    <xf numFmtId="0" fontId="14" fillId="0" borderId="0" xfId="2" applyFont="1" applyAlignment="1">
      <alignment horizontal="center"/>
    </xf>
    <xf numFmtId="0" fontId="13" fillId="4" borderId="0" xfId="2" applyFont="1" applyFill="1"/>
    <xf numFmtId="0" fontId="8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3">
    <cellStyle name="Normal" xfId="0" builtinId="0"/>
    <cellStyle name="Normal 2" xfId="2" xr:uid="{5792EB8F-2B86-41D7-8838-C17201FBC5D2}"/>
    <cellStyle name="Percent" xfId="1" builtinId="5"/>
  </cellStyles>
  <dxfs count="2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11</xdr:row>
      <xdr:rowOff>38100</xdr:rowOff>
    </xdr:from>
    <xdr:to>
      <xdr:col>17</xdr:col>
      <xdr:colOff>58497</xdr:colOff>
      <xdr:row>13</xdr:row>
      <xdr:rowOff>57198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6817F-8AB8-14B3-2254-207596F7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095500"/>
          <a:ext cx="965017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16</xdr:col>
      <xdr:colOff>487119</xdr:colOff>
      <xdr:row>30</xdr:row>
      <xdr:rowOff>152444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8991AB-FC49-1736-1CCE-EEADDFC03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38575"/>
          <a:ext cx="9631119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16</xdr:col>
      <xdr:colOff>506172</xdr:colOff>
      <xdr:row>30</xdr:row>
      <xdr:rowOff>152444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B1DB6-295F-592F-8237-607692F4A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838575"/>
          <a:ext cx="9650172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28</xdr:row>
      <xdr:rowOff>85725</xdr:rowOff>
    </xdr:from>
    <xdr:to>
      <xdr:col>16</xdr:col>
      <xdr:colOff>486291</xdr:colOff>
      <xdr:row>29</xdr:row>
      <xdr:rowOff>76221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88F61A-D174-1189-5BD7-B104C10C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3675" y="4924425"/>
          <a:ext cx="3696216" cy="152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6457-8A82-43E4-B57B-33DB8579B9C5}">
  <dimension ref="B2:C40"/>
  <sheetViews>
    <sheetView showGridLines="0" topLeftCell="A2" workbookViewId="0">
      <selection activeCell="B17" sqref="B17"/>
    </sheetView>
  </sheetViews>
  <sheetFormatPr baseColWidth="10" defaultColWidth="8.83203125" defaultRowHeight="13" x14ac:dyDescent="0.15"/>
  <sheetData>
    <row r="2" spans="2:2" ht="15" x14ac:dyDescent="0.2">
      <c r="B2" s="43" t="s">
        <v>508</v>
      </c>
    </row>
    <row r="3" spans="2:2" ht="14" x14ac:dyDescent="0.2">
      <c r="B3" s="42"/>
    </row>
    <row r="4" spans="2:2" ht="15" x14ac:dyDescent="0.15">
      <c r="B4" s="41" t="s">
        <v>509</v>
      </c>
    </row>
    <row r="5" spans="2:2" ht="15" x14ac:dyDescent="0.15">
      <c r="B5" s="41" t="s">
        <v>510</v>
      </c>
    </row>
    <row r="6" spans="2:2" ht="15" x14ac:dyDescent="0.2">
      <c r="B6" s="43" t="s">
        <v>512</v>
      </c>
    </row>
    <row r="7" spans="2:2" ht="15" x14ac:dyDescent="0.15">
      <c r="B7" s="41" t="s">
        <v>511</v>
      </c>
    </row>
    <row r="8" spans="2:2" ht="15" x14ac:dyDescent="0.15">
      <c r="B8" s="41"/>
    </row>
    <row r="10" spans="2:2" ht="23" x14ac:dyDescent="0.25">
      <c r="B10" s="44" t="s">
        <v>513</v>
      </c>
    </row>
    <row r="11" spans="2:2" x14ac:dyDescent="0.15">
      <c r="B11" s="13" t="s">
        <v>514</v>
      </c>
    </row>
    <row r="15" spans="2:2" x14ac:dyDescent="0.15">
      <c r="B15" s="13" t="s">
        <v>515</v>
      </c>
    </row>
    <row r="16" spans="2:2" x14ac:dyDescent="0.15">
      <c r="B16" s="13" t="s">
        <v>533</v>
      </c>
    </row>
    <row r="17" spans="2:3" x14ac:dyDescent="0.15">
      <c r="B17" s="13" t="s">
        <v>516</v>
      </c>
    </row>
    <row r="18" spans="2:3" x14ac:dyDescent="0.15">
      <c r="B18" s="13" t="s">
        <v>528</v>
      </c>
    </row>
    <row r="19" spans="2:3" x14ac:dyDescent="0.15">
      <c r="B19" s="13" t="s">
        <v>517</v>
      </c>
    </row>
    <row r="20" spans="2:3" x14ac:dyDescent="0.15">
      <c r="B20" s="13" t="s">
        <v>520</v>
      </c>
    </row>
    <row r="21" spans="2:3" x14ac:dyDescent="0.15">
      <c r="B21" s="13"/>
    </row>
    <row r="22" spans="2:3" x14ac:dyDescent="0.15">
      <c r="B22" s="24" t="s">
        <v>524</v>
      </c>
    </row>
    <row r="23" spans="2:3" x14ac:dyDescent="0.15">
      <c r="B23" s="13" t="s">
        <v>523</v>
      </c>
    </row>
    <row r="24" spans="2:3" x14ac:dyDescent="0.15">
      <c r="B24" s="13" t="s">
        <v>525</v>
      </c>
    </row>
    <row r="25" spans="2:3" x14ac:dyDescent="0.15">
      <c r="B25" s="13" t="s">
        <v>529</v>
      </c>
    </row>
    <row r="26" spans="2:3" x14ac:dyDescent="0.15">
      <c r="B26" s="13"/>
      <c r="C26" s="13" t="s">
        <v>527</v>
      </c>
    </row>
    <row r="27" spans="2:3" x14ac:dyDescent="0.15">
      <c r="C27" s="13" t="s">
        <v>526</v>
      </c>
    </row>
    <row r="28" spans="2:3" x14ac:dyDescent="0.15">
      <c r="C28" s="13"/>
    </row>
    <row r="29" spans="2:3" x14ac:dyDescent="0.15">
      <c r="B29" s="24" t="s">
        <v>532</v>
      </c>
    </row>
    <row r="33" spans="2:2" x14ac:dyDescent="0.15">
      <c r="B33" s="13" t="s">
        <v>518</v>
      </c>
    </row>
    <row r="34" spans="2:2" x14ac:dyDescent="0.15">
      <c r="B34" s="13" t="s">
        <v>530</v>
      </c>
    </row>
    <row r="35" spans="2:2" x14ac:dyDescent="0.15">
      <c r="B35" s="13" t="s">
        <v>522</v>
      </c>
    </row>
    <row r="36" spans="2:2" x14ac:dyDescent="0.15">
      <c r="B36" s="13" t="s">
        <v>519</v>
      </c>
    </row>
    <row r="37" spans="2:2" x14ac:dyDescent="0.15">
      <c r="B37" s="13"/>
    </row>
    <row r="38" spans="2:2" x14ac:dyDescent="0.15">
      <c r="B38" s="13" t="s">
        <v>531</v>
      </c>
    </row>
    <row r="40" spans="2:2" x14ac:dyDescent="0.15">
      <c r="B40" s="13" t="s">
        <v>521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1010"/>
  <sheetViews>
    <sheetView workbookViewId="0">
      <selection activeCell="F104" sqref="F104"/>
    </sheetView>
  </sheetViews>
  <sheetFormatPr baseColWidth="10" defaultColWidth="12.5" defaultRowHeight="15.75" customHeight="1" x14ac:dyDescent="0.15"/>
  <cols>
    <col min="1" max="1" width="6" customWidth="1"/>
    <col min="2" max="2" width="8" style="37" bestFit="1" customWidth="1"/>
    <col min="8" max="8" width="19.33203125" customWidth="1"/>
    <col min="9" max="9" width="21.5" customWidth="1"/>
    <col min="10" max="10" width="21.6640625" customWidth="1"/>
    <col min="11" max="11" width="12.5" style="23"/>
  </cols>
  <sheetData>
    <row r="1" spans="2:11" ht="13" x14ac:dyDescent="0.15">
      <c r="B1" s="11"/>
      <c r="I1" s="2"/>
    </row>
    <row r="2" spans="2:11" s="18" customFormat="1" ht="13" x14ac:dyDescent="0.15">
      <c r="B2" s="11"/>
      <c r="C2" s="18" t="s">
        <v>431</v>
      </c>
      <c r="I2" s="25" t="s">
        <v>501</v>
      </c>
      <c r="J2" s="18" t="s">
        <v>1</v>
      </c>
      <c r="K2" s="18" t="s">
        <v>2</v>
      </c>
    </row>
    <row r="3" spans="2:11" ht="13" x14ac:dyDescent="0.15">
      <c r="B3" s="11" t="s">
        <v>432</v>
      </c>
      <c r="C3" s="13" t="s">
        <v>440</v>
      </c>
      <c r="I3" s="22"/>
      <c r="J3" s="22"/>
      <c r="K3" s="22"/>
    </row>
    <row r="4" spans="2:11" ht="13" x14ac:dyDescent="0.15">
      <c r="B4" s="11"/>
      <c r="C4" s="13" t="s">
        <v>458</v>
      </c>
      <c r="I4" s="2"/>
    </row>
    <row r="5" spans="2:11" ht="13" x14ac:dyDescent="0.15">
      <c r="B5" s="11" t="s">
        <v>441</v>
      </c>
      <c r="D5" s="13" t="s">
        <v>459</v>
      </c>
      <c r="E5" s="13"/>
      <c r="I5" s="22" t="s">
        <v>497</v>
      </c>
      <c r="J5" s="22" t="s">
        <v>445</v>
      </c>
      <c r="K5" s="22">
        <v>10</v>
      </c>
    </row>
    <row r="6" spans="2:11" ht="13" x14ac:dyDescent="0.15">
      <c r="B6" s="11" t="s">
        <v>442</v>
      </c>
      <c r="D6" s="13" t="s">
        <v>460</v>
      </c>
      <c r="E6" s="13"/>
      <c r="I6" s="22"/>
      <c r="J6" s="22" t="s">
        <v>448</v>
      </c>
      <c r="K6" s="22">
        <v>10</v>
      </c>
    </row>
    <row r="7" spans="2:11" ht="13" x14ac:dyDescent="0.15">
      <c r="B7" s="11" t="s">
        <v>451</v>
      </c>
      <c r="D7" s="13" t="s">
        <v>461</v>
      </c>
      <c r="E7" s="13"/>
      <c r="I7" s="22" t="s">
        <v>498</v>
      </c>
      <c r="J7" s="22" t="s">
        <v>447</v>
      </c>
      <c r="K7" s="22">
        <v>10</v>
      </c>
    </row>
    <row r="8" spans="2:11" ht="13" x14ac:dyDescent="0.15">
      <c r="B8" s="11" t="s">
        <v>456</v>
      </c>
      <c r="D8" s="13" t="s">
        <v>462</v>
      </c>
      <c r="E8" s="13"/>
      <c r="I8" s="22"/>
      <c r="J8" s="22" t="s">
        <v>444</v>
      </c>
      <c r="K8" s="22">
        <v>10</v>
      </c>
    </row>
    <row r="9" spans="2:11" ht="13" x14ac:dyDescent="0.15">
      <c r="B9" s="11" t="s">
        <v>463</v>
      </c>
      <c r="D9" s="13" t="s">
        <v>495</v>
      </c>
      <c r="E9" s="13"/>
      <c r="I9" s="22" t="s">
        <v>497</v>
      </c>
      <c r="J9" s="22" t="s">
        <v>446</v>
      </c>
      <c r="K9" s="22">
        <v>10</v>
      </c>
    </row>
    <row r="10" spans="2:11" ht="13" x14ac:dyDescent="0.15">
      <c r="B10" s="11" t="s">
        <v>466</v>
      </c>
      <c r="D10" s="13" t="s">
        <v>494</v>
      </c>
      <c r="E10" s="13"/>
      <c r="I10" s="22" t="s">
        <v>499</v>
      </c>
      <c r="J10" s="22" t="s">
        <v>446</v>
      </c>
      <c r="K10" s="22">
        <v>10</v>
      </c>
    </row>
    <row r="11" spans="2:11" ht="13" x14ac:dyDescent="0.15">
      <c r="B11" s="11" t="s">
        <v>475</v>
      </c>
      <c r="C11" s="15" t="s">
        <v>471</v>
      </c>
      <c r="H11" s="6"/>
      <c r="I11" s="7" t="s">
        <v>15</v>
      </c>
      <c r="J11" s="8">
        <v>10</v>
      </c>
    </row>
    <row r="12" spans="2:11" ht="13" x14ac:dyDescent="0.15">
      <c r="B12" s="11"/>
      <c r="C12" s="5"/>
      <c r="D12" s="13" t="s">
        <v>369</v>
      </c>
      <c r="E12" s="13"/>
      <c r="I12" s="7" t="s">
        <v>16</v>
      </c>
      <c r="J12" s="8">
        <v>10</v>
      </c>
    </row>
    <row r="13" spans="2:11" ht="13" x14ac:dyDescent="0.15">
      <c r="B13" s="11"/>
      <c r="D13" s="13" t="s">
        <v>454</v>
      </c>
      <c r="E13" s="13"/>
      <c r="I13" s="7" t="s">
        <v>17</v>
      </c>
      <c r="J13" s="8">
        <v>10</v>
      </c>
    </row>
    <row r="14" spans="2:11" ht="13" x14ac:dyDescent="0.15">
      <c r="B14" s="11"/>
      <c r="D14" s="13" t="s">
        <v>455</v>
      </c>
      <c r="E14" s="13"/>
      <c r="I14" s="7" t="s">
        <v>18</v>
      </c>
      <c r="J14" s="8">
        <v>10</v>
      </c>
    </row>
    <row r="15" spans="2:11" ht="13" x14ac:dyDescent="0.15">
      <c r="B15" s="11"/>
      <c r="I15" s="7" t="s">
        <v>19</v>
      </c>
      <c r="J15" s="8">
        <v>10</v>
      </c>
    </row>
    <row r="16" spans="2:11" ht="13" x14ac:dyDescent="0.15">
      <c r="B16" s="11"/>
      <c r="I16" s="7" t="s">
        <v>20</v>
      </c>
      <c r="J16" s="8">
        <v>10</v>
      </c>
    </row>
    <row r="17" spans="2:11" ht="13" x14ac:dyDescent="0.15">
      <c r="B17" s="11"/>
      <c r="I17" s="7" t="s">
        <v>21</v>
      </c>
      <c r="J17" s="8">
        <v>10</v>
      </c>
    </row>
    <row r="18" spans="2:11" ht="13" x14ac:dyDescent="0.15">
      <c r="B18" s="11"/>
      <c r="I18" s="36" t="s">
        <v>452</v>
      </c>
      <c r="J18" s="8">
        <v>10</v>
      </c>
    </row>
    <row r="19" spans="2:11" ht="13" x14ac:dyDescent="0.15">
      <c r="B19" s="11"/>
      <c r="I19" s="1" t="s">
        <v>22</v>
      </c>
      <c r="J19" s="14">
        <f>SUM(J11:J17)/100</f>
        <v>0.7</v>
      </c>
      <c r="K19" s="22">
        <v>10</v>
      </c>
    </row>
    <row r="20" spans="2:11" ht="13" x14ac:dyDescent="0.15">
      <c r="I20" s="2"/>
    </row>
    <row r="21" spans="2:11" ht="13" x14ac:dyDescent="0.15">
      <c r="B21" s="37" t="s">
        <v>481</v>
      </c>
      <c r="C21" s="15" t="s">
        <v>470</v>
      </c>
      <c r="D21" s="13"/>
      <c r="E21" s="13"/>
      <c r="I21" s="22" t="s">
        <v>499</v>
      </c>
      <c r="J21" s="22" t="s">
        <v>468</v>
      </c>
      <c r="K21" s="22">
        <v>10</v>
      </c>
    </row>
    <row r="22" spans="2:11" ht="13" x14ac:dyDescent="0.15">
      <c r="B22" s="11" t="s">
        <v>489</v>
      </c>
      <c r="C22" t="s">
        <v>476</v>
      </c>
      <c r="D22" s="13"/>
      <c r="E22" s="13"/>
      <c r="I22" s="22" t="s">
        <v>497</v>
      </c>
      <c r="J22" s="22" t="s">
        <v>477</v>
      </c>
      <c r="K22" s="22">
        <v>10</v>
      </c>
    </row>
    <row r="23" spans="2:11" ht="13" x14ac:dyDescent="0.15">
      <c r="B23" s="11" t="s">
        <v>492</v>
      </c>
      <c r="C23" s="13" t="s">
        <v>502</v>
      </c>
      <c r="D23" s="13"/>
      <c r="E23" s="13"/>
      <c r="I23" s="22" t="s">
        <v>497</v>
      </c>
      <c r="J23" s="23" t="s">
        <v>486</v>
      </c>
      <c r="K23" s="22">
        <v>10</v>
      </c>
    </row>
    <row r="24" spans="2:11" ht="13" x14ac:dyDescent="0.15">
      <c r="B24" s="11"/>
      <c r="C24" s="3"/>
      <c r="I24" s="2"/>
      <c r="J24" s="4"/>
      <c r="K24" s="4"/>
    </row>
    <row r="25" spans="2:11" ht="13" x14ac:dyDescent="0.15">
      <c r="B25" s="11"/>
      <c r="C25" s="3"/>
      <c r="I25" s="2"/>
      <c r="J25" s="4"/>
      <c r="K25" s="4"/>
    </row>
    <row r="26" spans="2:11" ht="13" x14ac:dyDescent="0.15">
      <c r="B26" s="11"/>
      <c r="C26" s="18" t="s">
        <v>359</v>
      </c>
      <c r="I26" s="2"/>
      <c r="J26" s="4" t="s">
        <v>1</v>
      </c>
      <c r="K26" s="4" t="s">
        <v>2</v>
      </c>
    </row>
    <row r="27" spans="2:11" ht="13" x14ac:dyDescent="0.15">
      <c r="B27" s="11" t="s">
        <v>373</v>
      </c>
      <c r="C27" s="15" t="s">
        <v>370</v>
      </c>
      <c r="I27" s="12" t="s">
        <v>363</v>
      </c>
      <c r="J27" s="8">
        <v>10</v>
      </c>
      <c r="K27" s="22">
        <v>10</v>
      </c>
    </row>
    <row r="28" spans="2:11" ht="13" x14ac:dyDescent="0.15">
      <c r="B28" s="11"/>
      <c r="D28" s="13" t="s">
        <v>369</v>
      </c>
      <c r="E28" s="13"/>
      <c r="I28" s="2" t="s">
        <v>360</v>
      </c>
      <c r="J28" s="8">
        <v>15</v>
      </c>
      <c r="K28" s="22"/>
    </row>
    <row r="29" spans="2:11" ht="13" x14ac:dyDescent="0.15">
      <c r="B29" s="11"/>
      <c r="D29" s="13" t="s">
        <v>454</v>
      </c>
      <c r="E29" s="13"/>
      <c r="I29" s="12" t="s">
        <v>364</v>
      </c>
      <c r="J29" s="8">
        <v>5</v>
      </c>
      <c r="K29" s="22">
        <v>10</v>
      </c>
    </row>
    <row r="30" spans="2:11" ht="13" x14ac:dyDescent="0.15">
      <c r="B30" s="11"/>
      <c r="D30" s="13" t="s">
        <v>455</v>
      </c>
      <c r="E30" s="13"/>
      <c r="I30" s="12" t="s">
        <v>361</v>
      </c>
      <c r="J30" s="8">
        <v>10</v>
      </c>
      <c r="K30" s="22">
        <v>10</v>
      </c>
    </row>
    <row r="31" spans="2:11" ht="13" x14ac:dyDescent="0.15">
      <c r="B31" s="11"/>
      <c r="I31" s="12" t="s">
        <v>365</v>
      </c>
      <c r="J31" s="8">
        <v>5</v>
      </c>
      <c r="K31" s="22"/>
    </row>
    <row r="32" spans="2:11" ht="13" x14ac:dyDescent="0.15">
      <c r="B32" s="11"/>
      <c r="I32" s="12" t="s">
        <v>367</v>
      </c>
      <c r="J32" s="8">
        <v>6</v>
      </c>
      <c r="K32" s="22">
        <v>10</v>
      </c>
    </row>
    <row r="33" spans="2:11" ht="13" x14ac:dyDescent="0.15">
      <c r="B33" s="11"/>
      <c r="I33" s="17" t="s">
        <v>372</v>
      </c>
      <c r="J33" s="8">
        <v>7</v>
      </c>
      <c r="K33" s="22">
        <v>10</v>
      </c>
    </row>
    <row r="34" spans="2:11" ht="13" x14ac:dyDescent="0.15">
      <c r="B34" s="11"/>
      <c r="I34" s="12" t="s">
        <v>368</v>
      </c>
      <c r="J34" s="8">
        <v>8</v>
      </c>
      <c r="K34" s="22">
        <v>10</v>
      </c>
    </row>
    <row r="35" spans="2:11" ht="13" x14ac:dyDescent="0.15">
      <c r="B35" s="11"/>
      <c r="I35" s="12" t="s">
        <v>362</v>
      </c>
      <c r="J35" s="8">
        <v>9</v>
      </c>
      <c r="K35" s="22">
        <v>10</v>
      </c>
    </row>
    <row r="36" spans="2:11" ht="13" x14ac:dyDescent="0.15">
      <c r="B36" s="11"/>
      <c r="I36" s="12" t="s">
        <v>366</v>
      </c>
      <c r="J36" s="8">
        <v>10</v>
      </c>
      <c r="K36" s="22">
        <v>10</v>
      </c>
    </row>
    <row r="37" spans="2:11" ht="13" x14ac:dyDescent="0.15">
      <c r="B37" s="11"/>
      <c r="I37" s="1" t="s">
        <v>22</v>
      </c>
      <c r="J37" s="14">
        <f>SUM(J27:J36)/100</f>
        <v>0.85</v>
      </c>
    </row>
    <row r="38" spans="2:11" ht="13" x14ac:dyDescent="0.15">
      <c r="B38" s="11"/>
      <c r="I38" s="2"/>
    </row>
    <row r="39" spans="2:11" ht="13" x14ac:dyDescent="0.15">
      <c r="B39" s="11"/>
      <c r="I39" s="2"/>
    </row>
    <row r="40" spans="2:11" ht="13" x14ac:dyDescent="0.15">
      <c r="C40" s="18" t="s">
        <v>374</v>
      </c>
      <c r="G40" s="25" t="s">
        <v>501</v>
      </c>
      <c r="H40" s="4" t="s">
        <v>1</v>
      </c>
      <c r="I40" s="4" t="s">
        <v>2</v>
      </c>
    </row>
    <row r="41" spans="2:11" ht="13" x14ac:dyDescent="0.15">
      <c r="B41" s="11" t="s">
        <v>375</v>
      </c>
      <c r="C41" s="13" t="s">
        <v>382</v>
      </c>
      <c r="G41" s="22" t="s">
        <v>497</v>
      </c>
      <c r="H41" s="9" t="s">
        <v>398</v>
      </c>
      <c r="I41" s="22">
        <v>10</v>
      </c>
    </row>
    <row r="42" spans="2:11" ht="13" x14ac:dyDescent="0.15">
      <c r="B42" s="11" t="s">
        <v>376</v>
      </c>
      <c r="C42" s="13" t="s">
        <v>383</v>
      </c>
      <c r="G42" s="22" t="s">
        <v>497</v>
      </c>
      <c r="H42" s="9" t="s">
        <v>394</v>
      </c>
      <c r="I42" s="22">
        <v>10</v>
      </c>
    </row>
    <row r="43" spans="2:11" ht="13" x14ac:dyDescent="0.15">
      <c r="B43" s="11" t="s">
        <v>377</v>
      </c>
      <c r="C43" s="13" t="s">
        <v>384</v>
      </c>
      <c r="G43" s="22" t="s">
        <v>498</v>
      </c>
      <c r="H43" s="9" t="s">
        <v>404</v>
      </c>
      <c r="I43" s="22"/>
    </row>
    <row r="44" spans="2:11" ht="13" x14ac:dyDescent="0.15">
      <c r="B44" s="11" t="s">
        <v>378</v>
      </c>
      <c r="C44" s="13" t="s">
        <v>385</v>
      </c>
      <c r="G44" s="22"/>
      <c r="H44" s="9" t="s">
        <v>408</v>
      </c>
      <c r="I44" s="22">
        <v>10</v>
      </c>
    </row>
    <row r="45" spans="2:11" ht="13" x14ac:dyDescent="0.15">
      <c r="B45" s="11" t="s">
        <v>379</v>
      </c>
      <c r="C45" s="13" t="s">
        <v>386</v>
      </c>
      <c r="G45" s="22" t="s">
        <v>497</v>
      </c>
      <c r="H45" s="9" t="s">
        <v>416</v>
      </c>
      <c r="I45" s="22">
        <v>10</v>
      </c>
    </row>
    <row r="46" spans="2:11" ht="13" x14ac:dyDescent="0.15">
      <c r="B46" s="11" t="s">
        <v>380</v>
      </c>
      <c r="C46" s="13" t="s">
        <v>387</v>
      </c>
      <c r="G46" s="22" t="s">
        <v>497</v>
      </c>
      <c r="H46" s="9" t="s">
        <v>423</v>
      </c>
      <c r="I46" s="22">
        <v>10</v>
      </c>
    </row>
    <row r="47" spans="2:11" ht="13" x14ac:dyDescent="0.15">
      <c r="B47" s="11" t="s">
        <v>381</v>
      </c>
      <c r="C47" s="13" t="s">
        <v>388</v>
      </c>
      <c r="G47" s="22" t="s">
        <v>499</v>
      </c>
      <c r="H47" s="9" t="s">
        <v>427</v>
      </c>
      <c r="I47" s="22">
        <v>10</v>
      </c>
    </row>
    <row r="48" spans="2:11" ht="13" x14ac:dyDescent="0.15">
      <c r="B48" s="11"/>
      <c r="C48" s="3"/>
      <c r="I48" s="2"/>
      <c r="J48" s="4"/>
      <c r="K48" s="4"/>
    </row>
    <row r="49" spans="2:15" ht="13" x14ac:dyDescent="0.15">
      <c r="B49" s="11"/>
      <c r="C49" s="3"/>
      <c r="I49" s="2"/>
      <c r="J49" s="4"/>
      <c r="K49" s="4"/>
    </row>
    <row r="50" spans="2:15" ht="13" x14ac:dyDescent="0.15">
      <c r="B50" s="11"/>
      <c r="C50" s="25" t="s">
        <v>535</v>
      </c>
      <c r="I50" s="25" t="s">
        <v>501</v>
      </c>
      <c r="J50" s="4" t="s">
        <v>1</v>
      </c>
      <c r="K50" s="4" t="s">
        <v>2</v>
      </c>
    </row>
    <row r="51" spans="2:15" ht="13" x14ac:dyDescent="0.15">
      <c r="B51" s="11"/>
      <c r="C51" s="35" t="s">
        <v>7</v>
      </c>
      <c r="I51" s="2"/>
    </row>
    <row r="52" spans="2:15" ht="13" x14ac:dyDescent="0.15">
      <c r="B52" s="11" t="s">
        <v>8</v>
      </c>
      <c r="D52" s="35" t="s">
        <v>503</v>
      </c>
      <c r="E52" s="35"/>
      <c r="I52" s="22" t="s">
        <v>497</v>
      </c>
      <c r="J52" s="22" t="s">
        <v>39</v>
      </c>
      <c r="K52" s="22">
        <v>10</v>
      </c>
    </row>
    <row r="53" spans="2:15" ht="13" x14ac:dyDescent="0.15">
      <c r="B53" s="11" t="s">
        <v>9</v>
      </c>
      <c r="D53" s="35" t="s">
        <v>504</v>
      </c>
      <c r="E53" s="35"/>
      <c r="I53" s="22" t="s">
        <v>497</v>
      </c>
      <c r="J53" s="22" t="s">
        <v>44</v>
      </c>
      <c r="K53" s="22">
        <v>10</v>
      </c>
    </row>
    <row r="54" spans="2:15" ht="13" x14ac:dyDescent="0.15">
      <c r="B54" s="11" t="s">
        <v>10</v>
      </c>
      <c r="D54" s="35" t="s">
        <v>505</v>
      </c>
      <c r="E54" s="35"/>
      <c r="I54" s="22" t="s">
        <v>497</v>
      </c>
      <c r="J54" s="22" t="s">
        <v>29</v>
      </c>
      <c r="K54" s="22">
        <v>10</v>
      </c>
    </row>
    <row r="55" spans="2:15" ht="13" x14ac:dyDescent="0.15">
      <c r="B55" s="11" t="s">
        <v>11</v>
      </c>
      <c r="C55" s="15" t="s">
        <v>506</v>
      </c>
      <c r="I55" s="22" t="s">
        <v>498</v>
      </c>
      <c r="J55" s="22" t="s">
        <v>35</v>
      </c>
      <c r="K55" s="22">
        <v>10</v>
      </c>
    </row>
    <row r="56" spans="2:15" ht="13" x14ac:dyDescent="0.15">
      <c r="B56" s="11" t="s">
        <v>12</v>
      </c>
      <c r="C56" s="5" t="s">
        <v>13</v>
      </c>
      <c r="I56" s="22" t="s">
        <v>499</v>
      </c>
      <c r="J56" s="22" t="s">
        <v>36</v>
      </c>
      <c r="K56" s="22">
        <v>10</v>
      </c>
    </row>
    <row r="57" spans="2:15" ht="13" x14ac:dyDescent="0.15">
      <c r="B57" s="11" t="s">
        <v>14</v>
      </c>
      <c r="C57" s="15" t="s">
        <v>371</v>
      </c>
      <c r="H57" s="6"/>
      <c r="I57" s="7" t="s">
        <v>15</v>
      </c>
      <c r="J57" s="8">
        <v>10</v>
      </c>
      <c r="L57" s="6"/>
      <c r="M57" s="9"/>
      <c r="N57" s="9"/>
      <c r="O57" s="9"/>
    </row>
    <row r="58" spans="2:15" ht="13" x14ac:dyDescent="0.15">
      <c r="B58" s="11"/>
      <c r="C58" s="5"/>
      <c r="D58" s="13" t="s">
        <v>369</v>
      </c>
      <c r="E58" s="13"/>
      <c r="I58" s="7" t="s">
        <v>16</v>
      </c>
      <c r="J58" s="8">
        <v>10</v>
      </c>
      <c r="L58" s="6"/>
      <c r="M58" s="9"/>
      <c r="N58" s="9"/>
      <c r="O58" s="9"/>
    </row>
    <row r="59" spans="2:15" ht="13" x14ac:dyDescent="0.15">
      <c r="B59" s="11"/>
      <c r="D59" s="13" t="s">
        <v>454</v>
      </c>
      <c r="E59" s="13"/>
      <c r="I59" s="7" t="s">
        <v>17</v>
      </c>
      <c r="J59" s="8">
        <v>10</v>
      </c>
      <c r="L59" s="9"/>
      <c r="M59" s="9"/>
      <c r="N59" s="9"/>
      <c r="O59" s="9"/>
    </row>
    <row r="60" spans="2:15" ht="13" x14ac:dyDescent="0.15">
      <c r="B60" s="11"/>
      <c r="D60" s="13" t="s">
        <v>455</v>
      </c>
      <c r="E60" s="13"/>
      <c r="I60" s="7" t="s">
        <v>18</v>
      </c>
      <c r="J60" s="8">
        <v>10</v>
      </c>
      <c r="L60" s="6"/>
      <c r="M60" s="9"/>
      <c r="N60" s="9"/>
      <c r="O60" s="9"/>
    </row>
    <row r="61" spans="2:15" ht="13" x14ac:dyDescent="0.15">
      <c r="B61" s="11"/>
      <c r="I61" s="7" t="s">
        <v>19</v>
      </c>
      <c r="J61" s="8">
        <v>10</v>
      </c>
      <c r="L61" s="6"/>
      <c r="M61" s="9"/>
      <c r="N61" s="9"/>
      <c r="O61" s="9"/>
    </row>
    <row r="62" spans="2:15" ht="13" x14ac:dyDescent="0.15">
      <c r="B62" s="11"/>
      <c r="I62" s="7" t="s">
        <v>20</v>
      </c>
      <c r="J62" s="8">
        <v>10</v>
      </c>
      <c r="L62" s="5"/>
      <c r="M62" s="5"/>
      <c r="N62" s="5"/>
      <c r="O62" s="5"/>
    </row>
    <row r="63" spans="2:15" ht="13" x14ac:dyDescent="0.15">
      <c r="B63" s="11"/>
      <c r="I63" s="7" t="s">
        <v>21</v>
      </c>
      <c r="J63" s="8">
        <v>10</v>
      </c>
      <c r="L63" s="6"/>
      <c r="M63" s="9"/>
      <c r="N63" s="9"/>
      <c r="O63" s="9"/>
    </row>
    <row r="64" spans="2:15" ht="13" x14ac:dyDescent="0.15">
      <c r="B64" s="11"/>
      <c r="I64" s="1" t="s">
        <v>22</v>
      </c>
      <c r="J64" s="14">
        <f>SUM(J57:J63)/100</f>
        <v>0.7</v>
      </c>
      <c r="K64" s="22">
        <v>10</v>
      </c>
    </row>
    <row r="65" spans="2:11" ht="13" x14ac:dyDescent="0.15">
      <c r="B65" s="11"/>
      <c r="I65" s="1"/>
      <c r="J65" s="16"/>
    </row>
    <row r="66" spans="2:11" ht="13" x14ac:dyDescent="0.15">
      <c r="B66" s="11"/>
      <c r="I66" s="2"/>
    </row>
    <row r="67" spans="2:11" ht="13" x14ac:dyDescent="0.15">
      <c r="B67" s="11"/>
      <c r="C67" s="4" t="s">
        <v>0</v>
      </c>
      <c r="I67" s="25" t="s">
        <v>501</v>
      </c>
      <c r="J67" s="4" t="s">
        <v>1</v>
      </c>
      <c r="K67" s="4" t="s">
        <v>2</v>
      </c>
    </row>
    <row r="68" spans="2:11" ht="13" x14ac:dyDescent="0.15">
      <c r="B68" s="11" t="s">
        <v>3</v>
      </c>
      <c r="C68" s="15" t="s">
        <v>4</v>
      </c>
      <c r="I68" s="22" t="s">
        <v>497</v>
      </c>
      <c r="J68" s="4" t="s">
        <v>42</v>
      </c>
      <c r="K68" s="22">
        <v>10</v>
      </c>
    </row>
    <row r="69" spans="2:11" ht="13" x14ac:dyDescent="0.15">
      <c r="B69" s="11" t="s">
        <v>5</v>
      </c>
      <c r="C69" s="5" t="s">
        <v>6</v>
      </c>
      <c r="H69" s="2"/>
      <c r="I69" s="45" t="s">
        <v>536</v>
      </c>
      <c r="J69" s="22" t="s">
        <v>33</v>
      </c>
      <c r="K69" s="22">
        <v>10</v>
      </c>
    </row>
    <row r="70" spans="2:11" ht="13" x14ac:dyDescent="0.15">
      <c r="B70" s="11"/>
      <c r="I70" s="2"/>
    </row>
    <row r="71" spans="2:11" ht="13" x14ac:dyDescent="0.15">
      <c r="B71" s="11"/>
      <c r="C71" s="18" t="s">
        <v>534</v>
      </c>
      <c r="I71" s="25" t="s">
        <v>501</v>
      </c>
      <c r="J71" s="4" t="s">
        <v>1</v>
      </c>
      <c r="K71" s="4" t="s">
        <v>2</v>
      </c>
    </row>
    <row r="72" spans="2:11" ht="13" x14ac:dyDescent="0.15">
      <c r="C72" t="s">
        <v>551</v>
      </c>
      <c r="I72" s="2"/>
    </row>
    <row r="73" spans="2:11" ht="13" x14ac:dyDescent="0.15">
      <c r="B73" s="11" t="s">
        <v>548</v>
      </c>
      <c r="D73" t="s">
        <v>552</v>
      </c>
      <c r="I73" s="22"/>
      <c r="J73" s="22"/>
      <c r="K73" s="22"/>
    </row>
    <row r="74" spans="2:11" ht="13" x14ac:dyDescent="0.15">
      <c r="B74" s="11" t="s">
        <v>549</v>
      </c>
      <c r="D74" t="s">
        <v>553</v>
      </c>
      <c r="I74" s="22"/>
      <c r="J74" s="22"/>
      <c r="K74" s="22"/>
    </row>
    <row r="75" spans="2:11" ht="13" x14ac:dyDescent="0.15">
      <c r="B75" s="11" t="s">
        <v>550</v>
      </c>
      <c r="D75" t="s">
        <v>554</v>
      </c>
      <c r="I75" s="22"/>
      <c r="J75" s="22"/>
      <c r="K75" s="22"/>
    </row>
    <row r="76" spans="2:11" ht="13" x14ac:dyDescent="0.15">
      <c r="B76" s="11" t="s">
        <v>567</v>
      </c>
      <c r="D76" t="s">
        <v>555</v>
      </c>
      <c r="I76" s="22"/>
      <c r="J76" s="22"/>
      <c r="K76" s="22"/>
    </row>
    <row r="77" spans="2:11" ht="13" x14ac:dyDescent="0.15">
      <c r="B77" s="11" t="s">
        <v>568</v>
      </c>
      <c r="D77" t="s">
        <v>556</v>
      </c>
      <c r="I77" s="22"/>
      <c r="J77" s="22"/>
      <c r="K77" s="22"/>
    </row>
    <row r="78" spans="2:11" ht="13" x14ac:dyDescent="0.15">
      <c r="B78" s="11" t="s">
        <v>569</v>
      </c>
      <c r="D78" t="s">
        <v>557</v>
      </c>
      <c r="I78" s="22"/>
      <c r="J78" s="22"/>
      <c r="K78" s="22"/>
    </row>
    <row r="79" spans="2:11" ht="13" x14ac:dyDescent="0.15">
      <c r="B79" s="11" t="s">
        <v>570</v>
      </c>
      <c r="D79" t="s">
        <v>558</v>
      </c>
      <c r="I79" s="22"/>
      <c r="J79" s="22"/>
      <c r="K79" s="22"/>
    </row>
    <row r="80" spans="2:11" ht="13" x14ac:dyDescent="0.15">
      <c r="B80" s="11" t="s">
        <v>571</v>
      </c>
      <c r="D80" t="s">
        <v>559</v>
      </c>
      <c r="I80" s="22"/>
      <c r="J80" s="22"/>
      <c r="K80" s="22"/>
    </row>
    <row r="81" spans="2:11" ht="13" x14ac:dyDescent="0.15">
      <c r="B81" s="11" t="s">
        <v>572</v>
      </c>
      <c r="D81" t="s">
        <v>560</v>
      </c>
      <c r="I81" s="22"/>
      <c r="J81" s="22"/>
      <c r="K81" s="22"/>
    </row>
    <row r="82" spans="2:11" ht="13" x14ac:dyDescent="0.15">
      <c r="B82" s="11" t="s">
        <v>573</v>
      </c>
      <c r="D82" t="s">
        <v>561</v>
      </c>
      <c r="I82" s="22"/>
      <c r="J82" s="22"/>
      <c r="K82" s="22"/>
    </row>
    <row r="83" spans="2:11" ht="13" x14ac:dyDescent="0.15">
      <c r="B83" s="11" t="s">
        <v>574</v>
      </c>
      <c r="D83" t="s">
        <v>562</v>
      </c>
      <c r="I83" s="22"/>
      <c r="J83" s="22"/>
      <c r="K83" s="22"/>
    </row>
    <row r="84" spans="2:11" ht="13" x14ac:dyDescent="0.15">
      <c r="B84" s="11" t="s">
        <v>575</v>
      </c>
      <c r="D84" t="s">
        <v>563</v>
      </c>
      <c r="I84" s="22"/>
      <c r="J84" s="22"/>
      <c r="K84" s="22"/>
    </row>
    <row r="85" spans="2:11" ht="13" x14ac:dyDescent="0.15">
      <c r="B85" s="11" t="s">
        <v>576</v>
      </c>
      <c r="D85" t="s">
        <v>564</v>
      </c>
      <c r="I85" s="22"/>
      <c r="J85" s="22"/>
      <c r="K85" s="22"/>
    </row>
    <row r="86" spans="2:11" ht="13" x14ac:dyDescent="0.15">
      <c r="B86" s="11" t="s">
        <v>577</v>
      </c>
      <c r="D86" t="s">
        <v>565</v>
      </c>
      <c r="I86" s="22"/>
      <c r="J86" s="22"/>
      <c r="K86" s="22"/>
    </row>
    <row r="87" spans="2:11" ht="13" x14ac:dyDescent="0.15">
      <c r="B87" s="11" t="s">
        <v>578</v>
      </c>
      <c r="D87" t="s">
        <v>566</v>
      </c>
      <c r="I87" s="22"/>
      <c r="J87" s="22"/>
      <c r="K87" s="22"/>
    </row>
    <row r="88" spans="2:11" ht="13" x14ac:dyDescent="0.15">
      <c r="B88" s="11"/>
      <c r="I88" s="2"/>
    </row>
    <row r="89" spans="2:11" ht="13" x14ac:dyDescent="0.15">
      <c r="B89" s="11"/>
      <c r="I89" s="2"/>
    </row>
    <row r="90" spans="2:11" ht="13" x14ac:dyDescent="0.15">
      <c r="B90" s="11"/>
      <c r="I90" s="2"/>
    </row>
    <row r="91" spans="2:11" ht="13" x14ac:dyDescent="0.15">
      <c r="B91" s="11"/>
      <c r="I91" s="2"/>
    </row>
    <row r="92" spans="2:11" ht="13" x14ac:dyDescent="0.15">
      <c r="B92" s="11"/>
      <c r="I92" s="2"/>
    </row>
    <row r="93" spans="2:11" ht="13" x14ac:dyDescent="0.15">
      <c r="B93" s="11"/>
      <c r="I93" s="2"/>
    </row>
    <row r="94" spans="2:11" ht="13" x14ac:dyDescent="0.15">
      <c r="B94" s="11"/>
      <c r="I94" s="2"/>
    </row>
    <row r="95" spans="2:11" ht="13" x14ac:dyDescent="0.15">
      <c r="B95" s="11"/>
      <c r="I95" s="2"/>
    </row>
    <row r="96" spans="2:11" ht="13" x14ac:dyDescent="0.15">
      <c r="B96" s="11"/>
      <c r="I96" s="2"/>
    </row>
    <row r="97" spans="2:9" ht="13" x14ac:dyDescent="0.15">
      <c r="B97" s="11"/>
      <c r="I97" s="2"/>
    </row>
    <row r="98" spans="2:9" ht="13" x14ac:dyDescent="0.15">
      <c r="B98" s="11"/>
      <c r="I98" s="2"/>
    </row>
    <row r="99" spans="2:9" ht="13" x14ac:dyDescent="0.15">
      <c r="B99" s="11"/>
      <c r="I99" s="2"/>
    </row>
    <row r="100" spans="2:9" ht="13" x14ac:dyDescent="0.15">
      <c r="B100" s="11"/>
      <c r="I100" s="2"/>
    </row>
    <row r="101" spans="2:9" ht="13" x14ac:dyDescent="0.15">
      <c r="B101" s="11"/>
      <c r="I101" s="2"/>
    </row>
    <row r="102" spans="2:9" ht="13" x14ac:dyDescent="0.15">
      <c r="B102" s="11"/>
      <c r="I102" s="2"/>
    </row>
    <row r="103" spans="2:9" ht="13" x14ac:dyDescent="0.15">
      <c r="B103" s="11"/>
      <c r="I103" s="2"/>
    </row>
    <row r="104" spans="2:9" ht="13" x14ac:dyDescent="0.15">
      <c r="B104" s="11"/>
      <c r="I104" s="2"/>
    </row>
    <row r="105" spans="2:9" ht="13" x14ac:dyDescent="0.15">
      <c r="B105" s="11"/>
      <c r="I105" s="2"/>
    </row>
    <row r="106" spans="2:9" ht="13" x14ac:dyDescent="0.15">
      <c r="B106" s="11"/>
      <c r="I106" s="2"/>
    </row>
    <row r="107" spans="2:9" ht="13" x14ac:dyDescent="0.15">
      <c r="B107" s="11"/>
      <c r="I107" s="2"/>
    </row>
    <row r="108" spans="2:9" ht="13" x14ac:dyDescent="0.15">
      <c r="B108" s="11"/>
      <c r="I108" s="2"/>
    </row>
    <row r="109" spans="2:9" ht="13" x14ac:dyDescent="0.15">
      <c r="B109" s="11"/>
      <c r="I109" s="2"/>
    </row>
    <row r="110" spans="2:9" ht="13" x14ac:dyDescent="0.15">
      <c r="B110" s="11"/>
      <c r="I110" s="2"/>
    </row>
    <row r="111" spans="2:9" ht="13" x14ac:dyDescent="0.15">
      <c r="B111" s="11"/>
      <c r="I111" s="2"/>
    </row>
    <row r="112" spans="2:9" ht="13" x14ac:dyDescent="0.15">
      <c r="B112" s="11"/>
      <c r="I112" s="2"/>
    </row>
    <row r="113" spans="2:9" ht="13" x14ac:dyDescent="0.15">
      <c r="B113" s="11"/>
      <c r="I113" s="2"/>
    </row>
    <row r="114" spans="2:9" ht="13" x14ac:dyDescent="0.15">
      <c r="B114" s="11"/>
      <c r="I114" s="2"/>
    </row>
    <row r="115" spans="2:9" ht="13" x14ac:dyDescent="0.15">
      <c r="B115" s="11"/>
      <c r="I115" s="2"/>
    </row>
    <row r="116" spans="2:9" ht="13" x14ac:dyDescent="0.15">
      <c r="B116" s="11"/>
      <c r="I116" s="2"/>
    </row>
    <row r="117" spans="2:9" ht="13" x14ac:dyDescent="0.15">
      <c r="B117" s="11"/>
      <c r="I117" s="2"/>
    </row>
    <row r="118" spans="2:9" ht="13" x14ac:dyDescent="0.15">
      <c r="B118" s="11"/>
      <c r="I118" s="2"/>
    </row>
    <row r="119" spans="2:9" ht="13" x14ac:dyDescent="0.15">
      <c r="B119" s="11"/>
      <c r="I119" s="2"/>
    </row>
    <row r="120" spans="2:9" ht="13" x14ac:dyDescent="0.15">
      <c r="B120" s="11"/>
      <c r="I120" s="2"/>
    </row>
    <row r="121" spans="2:9" ht="13" x14ac:dyDescent="0.15">
      <c r="B121" s="11"/>
      <c r="I121" s="2"/>
    </row>
    <row r="122" spans="2:9" ht="13" x14ac:dyDescent="0.15">
      <c r="B122" s="11"/>
      <c r="I122" s="2"/>
    </row>
    <row r="123" spans="2:9" ht="13" x14ac:dyDescent="0.15">
      <c r="B123" s="11"/>
      <c r="I123" s="2"/>
    </row>
    <row r="124" spans="2:9" ht="13" x14ac:dyDescent="0.15">
      <c r="B124" s="11"/>
      <c r="I124" s="2"/>
    </row>
    <row r="125" spans="2:9" ht="13" x14ac:dyDescent="0.15">
      <c r="B125" s="11"/>
      <c r="I125" s="2"/>
    </row>
    <row r="126" spans="2:9" ht="13" x14ac:dyDescent="0.15">
      <c r="B126" s="11"/>
      <c r="I126" s="2"/>
    </row>
    <row r="127" spans="2:9" ht="13" x14ac:dyDescent="0.15">
      <c r="B127" s="11"/>
      <c r="I127" s="2"/>
    </row>
    <row r="128" spans="2:9" ht="13" x14ac:dyDescent="0.15">
      <c r="B128" s="11"/>
      <c r="I128" s="2"/>
    </row>
    <row r="129" spans="2:9" ht="13" x14ac:dyDescent="0.15">
      <c r="B129" s="11"/>
      <c r="I129" s="2"/>
    </row>
    <row r="130" spans="2:9" ht="13" x14ac:dyDescent="0.15">
      <c r="B130" s="11"/>
      <c r="I130" s="2"/>
    </row>
    <row r="131" spans="2:9" ht="13" x14ac:dyDescent="0.15">
      <c r="B131" s="11"/>
      <c r="I131" s="2"/>
    </row>
    <row r="132" spans="2:9" ht="13" x14ac:dyDescent="0.15">
      <c r="B132" s="11"/>
      <c r="I132" s="2"/>
    </row>
    <row r="133" spans="2:9" ht="13" x14ac:dyDescent="0.15">
      <c r="B133" s="11"/>
      <c r="I133" s="2"/>
    </row>
    <row r="134" spans="2:9" ht="13" x14ac:dyDescent="0.15">
      <c r="B134" s="11"/>
      <c r="I134" s="2"/>
    </row>
    <row r="135" spans="2:9" ht="13" x14ac:dyDescent="0.15">
      <c r="B135" s="11"/>
      <c r="I135" s="2"/>
    </row>
    <row r="136" spans="2:9" ht="13" x14ac:dyDescent="0.15">
      <c r="B136" s="11"/>
      <c r="I136" s="2"/>
    </row>
    <row r="137" spans="2:9" ht="13" x14ac:dyDescent="0.15">
      <c r="B137" s="11"/>
      <c r="I137" s="2"/>
    </row>
    <row r="138" spans="2:9" ht="13" x14ac:dyDescent="0.15">
      <c r="B138" s="11"/>
      <c r="I138" s="2"/>
    </row>
    <row r="139" spans="2:9" ht="13" x14ac:dyDescent="0.15">
      <c r="B139" s="11"/>
      <c r="I139" s="2"/>
    </row>
    <row r="140" spans="2:9" ht="13" x14ac:dyDescent="0.15">
      <c r="B140" s="11"/>
      <c r="I140" s="2"/>
    </row>
    <row r="141" spans="2:9" ht="13" x14ac:dyDescent="0.15">
      <c r="B141" s="11"/>
      <c r="I141" s="2"/>
    </row>
    <row r="142" spans="2:9" ht="13" x14ac:dyDescent="0.15">
      <c r="B142" s="11"/>
      <c r="I142" s="2"/>
    </row>
    <row r="143" spans="2:9" ht="13" x14ac:dyDescent="0.15">
      <c r="B143" s="11"/>
      <c r="I143" s="2"/>
    </row>
    <row r="144" spans="2:9" ht="13" x14ac:dyDescent="0.15">
      <c r="B144" s="11"/>
      <c r="I144" s="2"/>
    </row>
    <row r="145" spans="2:9" ht="13" x14ac:dyDescent="0.15">
      <c r="B145" s="11"/>
      <c r="I145" s="2"/>
    </row>
    <row r="146" spans="2:9" ht="13" x14ac:dyDescent="0.15">
      <c r="B146" s="11"/>
      <c r="I146" s="2"/>
    </row>
    <row r="147" spans="2:9" ht="13" x14ac:dyDescent="0.15">
      <c r="B147" s="11"/>
      <c r="I147" s="2"/>
    </row>
    <row r="148" spans="2:9" ht="13" x14ac:dyDescent="0.15">
      <c r="B148" s="11"/>
      <c r="I148" s="2"/>
    </row>
    <row r="149" spans="2:9" ht="13" x14ac:dyDescent="0.15">
      <c r="B149" s="11"/>
      <c r="I149" s="2"/>
    </row>
    <row r="150" spans="2:9" ht="13" x14ac:dyDescent="0.15">
      <c r="B150" s="11"/>
      <c r="I150" s="2"/>
    </row>
    <row r="151" spans="2:9" ht="13" x14ac:dyDescent="0.15">
      <c r="B151" s="11"/>
      <c r="I151" s="2"/>
    </row>
    <row r="152" spans="2:9" ht="13" x14ac:dyDescent="0.15">
      <c r="B152" s="11"/>
      <c r="I152" s="2"/>
    </row>
    <row r="153" spans="2:9" ht="13" x14ac:dyDescent="0.15">
      <c r="B153" s="11"/>
      <c r="I153" s="2"/>
    </row>
    <row r="154" spans="2:9" ht="13" x14ac:dyDescent="0.15">
      <c r="B154" s="11"/>
      <c r="I154" s="2"/>
    </row>
    <row r="155" spans="2:9" ht="13" x14ac:dyDescent="0.15">
      <c r="B155" s="11"/>
      <c r="I155" s="2"/>
    </row>
    <row r="156" spans="2:9" ht="13" x14ac:dyDescent="0.15">
      <c r="B156" s="11"/>
      <c r="I156" s="2"/>
    </row>
    <row r="157" spans="2:9" ht="13" x14ac:dyDescent="0.15">
      <c r="B157" s="11"/>
      <c r="I157" s="2"/>
    </row>
    <row r="158" spans="2:9" ht="13" x14ac:dyDescent="0.15">
      <c r="B158" s="11"/>
      <c r="I158" s="2"/>
    </row>
    <row r="159" spans="2:9" ht="13" x14ac:dyDescent="0.15">
      <c r="B159" s="11"/>
      <c r="I159" s="2"/>
    </row>
    <row r="160" spans="2:9" ht="13" x14ac:dyDescent="0.15">
      <c r="B160" s="11"/>
      <c r="I160" s="2"/>
    </row>
    <row r="161" spans="2:9" ht="13" x14ac:dyDescent="0.15">
      <c r="B161" s="11"/>
      <c r="I161" s="2"/>
    </row>
    <row r="162" spans="2:9" ht="13" x14ac:dyDescent="0.15">
      <c r="B162" s="11"/>
      <c r="I162" s="2"/>
    </row>
    <row r="163" spans="2:9" ht="13" x14ac:dyDescent="0.15">
      <c r="B163" s="11"/>
      <c r="I163" s="2"/>
    </row>
    <row r="164" spans="2:9" ht="13" x14ac:dyDescent="0.15">
      <c r="B164" s="11"/>
      <c r="I164" s="2"/>
    </row>
    <row r="165" spans="2:9" ht="13" x14ac:dyDescent="0.15">
      <c r="B165" s="11"/>
      <c r="I165" s="2"/>
    </row>
    <row r="166" spans="2:9" ht="13" x14ac:dyDescent="0.15">
      <c r="B166" s="11"/>
      <c r="I166" s="2"/>
    </row>
    <row r="167" spans="2:9" ht="13" x14ac:dyDescent="0.15">
      <c r="B167" s="11"/>
      <c r="I167" s="2"/>
    </row>
    <row r="168" spans="2:9" ht="13" x14ac:dyDescent="0.15">
      <c r="B168" s="11"/>
      <c r="I168" s="2"/>
    </row>
    <row r="169" spans="2:9" ht="13" x14ac:dyDescent="0.15">
      <c r="B169" s="11"/>
      <c r="I169" s="2"/>
    </row>
    <row r="170" spans="2:9" ht="13" x14ac:dyDescent="0.15">
      <c r="B170" s="11"/>
      <c r="I170" s="2"/>
    </row>
    <row r="171" spans="2:9" ht="13" x14ac:dyDescent="0.15">
      <c r="B171" s="11"/>
      <c r="I171" s="2"/>
    </row>
    <row r="172" spans="2:9" ht="13" x14ac:dyDescent="0.15">
      <c r="B172" s="11"/>
      <c r="I172" s="2"/>
    </row>
    <row r="173" spans="2:9" ht="13" x14ac:dyDescent="0.15">
      <c r="B173" s="11"/>
      <c r="I173" s="2"/>
    </row>
    <row r="174" spans="2:9" ht="13" x14ac:dyDescent="0.15">
      <c r="B174" s="11"/>
      <c r="I174" s="2"/>
    </row>
    <row r="175" spans="2:9" ht="13" x14ac:dyDescent="0.15">
      <c r="B175" s="11"/>
      <c r="I175" s="2"/>
    </row>
    <row r="176" spans="2:9" ht="13" x14ac:dyDescent="0.15">
      <c r="B176" s="11"/>
      <c r="I176" s="2"/>
    </row>
    <row r="177" spans="2:9" ht="13" x14ac:dyDescent="0.15">
      <c r="B177" s="11"/>
      <c r="I177" s="2"/>
    </row>
    <row r="178" spans="2:9" ht="13" x14ac:dyDescent="0.15">
      <c r="B178" s="11"/>
      <c r="I178" s="2"/>
    </row>
    <row r="179" spans="2:9" ht="13" x14ac:dyDescent="0.15">
      <c r="B179" s="11"/>
      <c r="I179" s="2"/>
    </row>
    <row r="180" spans="2:9" ht="13" x14ac:dyDescent="0.15">
      <c r="B180" s="11"/>
      <c r="I180" s="2"/>
    </row>
    <row r="181" spans="2:9" ht="13" x14ac:dyDescent="0.15">
      <c r="B181" s="11"/>
      <c r="I181" s="2"/>
    </row>
    <row r="182" spans="2:9" ht="13" x14ac:dyDescent="0.15">
      <c r="B182" s="11"/>
      <c r="I182" s="2"/>
    </row>
    <row r="183" spans="2:9" ht="13" x14ac:dyDescent="0.15">
      <c r="B183" s="11"/>
      <c r="I183" s="2"/>
    </row>
    <row r="184" spans="2:9" ht="13" x14ac:dyDescent="0.15">
      <c r="B184" s="11"/>
      <c r="I184" s="2"/>
    </row>
    <row r="185" spans="2:9" ht="13" x14ac:dyDescent="0.15">
      <c r="B185" s="11"/>
      <c r="I185" s="2"/>
    </row>
    <row r="186" spans="2:9" ht="13" x14ac:dyDescent="0.15">
      <c r="B186" s="11"/>
      <c r="I186" s="2"/>
    </row>
    <row r="187" spans="2:9" ht="13" x14ac:dyDescent="0.15">
      <c r="B187" s="11"/>
      <c r="I187" s="2"/>
    </row>
    <row r="188" spans="2:9" ht="13" x14ac:dyDescent="0.15">
      <c r="B188" s="11"/>
      <c r="I188" s="2"/>
    </row>
    <row r="189" spans="2:9" ht="13" x14ac:dyDescent="0.15">
      <c r="B189" s="11"/>
      <c r="I189" s="2"/>
    </row>
    <row r="190" spans="2:9" ht="13" x14ac:dyDescent="0.15">
      <c r="B190" s="11"/>
      <c r="I190" s="2"/>
    </row>
    <row r="191" spans="2:9" ht="13" x14ac:dyDescent="0.15">
      <c r="B191" s="11"/>
      <c r="I191" s="2"/>
    </row>
    <row r="192" spans="2:9" ht="13" x14ac:dyDescent="0.15">
      <c r="B192" s="11"/>
      <c r="I192" s="2"/>
    </row>
    <row r="193" spans="2:9" ht="13" x14ac:dyDescent="0.15">
      <c r="B193" s="11"/>
      <c r="I193" s="2"/>
    </row>
    <row r="194" spans="2:9" ht="13" x14ac:dyDescent="0.15">
      <c r="B194" s="11"/>
      <c r="I194" s="2"/>
    </row>
    <row r="195" spans="2:9" ht="13" x14ac:dyDescent="0.15">
      <c r="B195" s="11"/>
      <c r="I195" s="2"/>
    </row>
    <row r="196" spans="2:9" ht="13" x14ac:dyDescent="0.15">
      <c r="B196" s="11"/>
      <c r="I196" s="2"/>
    </row>
    <row r="197" spans="2:9" ht="13" x14ac:dyDescent="0.15">
      <c r="B197" s="11"/>
      <c r="I197" s="2"/>
    </row>
    <row r="198" spans="2:9" ht="13" x14ac:dyDescent="0.15">
      <c r="B198" s="11"/>
      <c r="I198" s="2"/>
    </row>
    <row r="199" spans="2:9" ht="13" x14ac:dyDescent="0.15">
      <c r="B199" s="11"/>
      <c r="I199" s="2"/>
    </row>
    <row r="200" spans="2:9" ht="13" x14ac:dyDescent="0.15">
      <c r="B200" s="11"/>
      <c r="I200" s="2"/>
    </row>
    <row r="201" spans="2:9" ht="13" x14ac:dyDescent="0.15">
      <c r="B201" s="11"/>
      <c r="I201" s="2"/>
    </row>
    <row r="202" spans="2:9" ht="13" x14ac:dyDescent="0.15">
      <c r="B202" s="11"/>
      <c r="I202" s="2"/>
    </row>
    <row r="203" spans="2:9" ht="13" x14ac:dyDescent="0.15">
      <c r="B203" s="11"/>
      <c r="I203" s="2"/>
    </row>
    <row r="204" spans="2:9" ht="13" x14ac:dyDescent="0.15">
      <c r="B204" s="11"/>
      <c r="I204" s="2"/>
    </row>
    <row r="205" spans="2:9" ht="13" x14ac:dyDescent="0.15">
      <c r="B205" s="11"/>
      <c r="I205" s="2"/>
    </row>
    <row r="206" spans="2:9" ht="13" x14ac:dyDescent="0.15">
      <c r="B206" s="11"/>
      <c r="I206" s="2"/>
    </row>
    <row r="207" spans="2:9" ht="13" x14ac:dyDescent="0.15">
      <c r="B207" s="11"/>
      <c r="I207" s="2"/>
    </row>
    <row r="208" spans="2:9" ht="13" x14ac:dyDescent="0.15">
      <c r="B208" s="11"/>
      <c r="I208" s="2"/>
    </row>
    <row r="209" spans="2:9" ht="13" x14ac:dyDescent="0.15">
      <c r="B209" s="11"/>
      <c r="I209" s="2"/>
    </row>
    <row r="210" spans="2:9" ht="13" x14ac:dyDescent="0.15">
      <c r="B210" s="11"/>
      <c r="I210" s="2"/>
    </row>
    <row r="211" spans="2:9" ht="13" x14ac:dyDescent="0.15">
      <c r="B211" s="11"/>
      <c r="I211" s="2"/>
    </row>
    <row r="212" spans="2:9" ht="13" x14ac:dyDescent="0.15">
      <c r="B212" s="11"/>
      <c r="I212" s="2"/>
    </row>
    <row r="213" spans="2:9" ht="13" x14ac:dyDescent="0.15">
      <c r="B213" s="11"/>
      <c r="I213" s="2"/>
    </row>
    <row r="214" spans="2:9" ht="13" x14ac:dyDescent="0.15">
      <c r="B214" s="11"/>
      <c r="I214" s="2"/>
    </row>
    <row r="215" spans="2:9" ht="13" x14ac:dyDescent="0.15">
      <c r="B215" s="11"/>
      <c r="I215" s="2"/>
    </row>
    <row r="216" spans="2:9" ht="13" x14ac:dyDescent="0.15">
      <c r="B216" s="11"/>
      <c r="I216" s="2"/>
    </row>
    <row r="217" spans="2:9" ht="13" x14ac:dyDescent="0.15">
      <c r="B217" s="11"/>
      <c r="I217" s="2"/>
    </row>
    <row r="218" spans="2:9" ht="13" x14ac:dyDescent="0.15">
      <c r="B218" s="11"/>
      <c r="I218" s="2"/>
    </row>
    <row r="219" spans="2:9" ht="13" x14ac:dyDescent="0.15">
      <c r="B219" s="11"/>
      <c r="I219" s="2"/>
    </row>
    <row r="220" spans="2:9" ht="13" x14ac:dyDescent="0.15">
      <c r="B220" s="11"/>
      <c r="I220" s="2"/>
    </row>
    <row r="221" spans="2:9" ht="13" x14ac:dyDescent="0.15">
      <c r="B221" s="11"/>
      <c r="I221" s="2"/>
    </row>
    <row r="222" spans="2:9" ht="13" x14ac:dyDescent="0.15">
      <c r="B222" s="11"/>
      <c r="I222" s="2"/>
    </row>
    <row r="223" spans="2:9" ht="13" x14ac:dyDescent="0.15">
      <c r="B223" s="11"/>
      <c r="I223" s="2"/>
    </row>
    <row r="224" spans="2:9" ht="13" x14ac:dyDescent="0.15">
      <c r="B224" s="11"/>
      <c r="I224" s="2"/>
    </row>
    <row r="225" spans="2:9" ht="13" x14ac:dyDescent="0.15">
      <c r="B225" s="11"/>
      <c r="I225" s="2"/>
    </row>
    <row r="226" spans="2:9" ht="13" x14ac:dyDescent="0.15">
      <c r="B226" s="11"/>
      <c r="I226" s="2"/>
    </row>
    <row r="227" spans="2:9" ht="13" x14ac:dyDescent="0.15">
      <c r="B227" s="11"/>
      <c r="I227" s="2"/>
    </row>
    <row r="228" spans="2:9" ht="13" x14ac:dyDescent="0.15">
      <c r="B228" s="11"/>
      <c r="I228" s="2"/>
    </row>
    <row r="229" spans="2:9" ht="13" x14ac:dyDescent="0.15">
      <c r="B229" s="11"/>
      <c r="I229" s="2"/>
    </row>
    <row r="230" spans="2:9" ht="13" x14ac:dyDescent="0.15">
      <c r="B230" s="11"/>
      <c r="I230" s="2"/>
    </row>
    <row r="231" spans="2:9" ht="13" x14ac:dyDescent="0.15">
      <c r="B231" s="11"/>
      <c r="I231" s="2"/>
    </row>
    <row r="232" spans="2:9" ht="13" x14ac:dyDescent="0.15">
      <c r="B232" s="11"/>
      <c r="I232" s="2"/>
    </row>
    <row r="233" spans="2:9" ht="13" x14ac:dyDescent="0.15">
      <c r="B233" s="11"/>
      <c r="I233" s="2"/>
    </row>
    <row r="234" spans="2:9" ht="13" x14ac:dyDescent="0.15">
      <c r="B234" s="11"/>
      <c r="I234" s="2"/>
    </row>
    <row r="235" spans="2:9" ht="13" x14ac:dyDescent="0.15">
      <c r="B235" s="11"/>
      <c r="I235" s="2"/>
    </row>
    <row r="236" spans="2:9" ht="13" x14ac:dyDescent="0.15">
      <c r="B236" s="11"/>
      <c r="I236" s="2"/>
    </row>
    <row r="237" spans="2:9" ht="13" x14ac:dyDescent="0.15">
      <c r="B237" s="11"/>
      <c r="I237" s="2"/>
    </row>
    <row r="238" spans="2:9" ht="13" x14ac:dyDescent="0.15">
      <c r="B238" s="11"/>
      <c r="I238" s="2"/>
    </row>
    <row r="239" spans="2:9" ht="13" x14ac:dyDescent="0.15">
      <c r="B239" s="11"/>
      <c r="I239" s="2"/>
    </row>
    <row r="240" spans="2:9" ht="13" x14ac:dyDescent="0.15">
      <c r="B240" s="11"/>
      <c r="I240" s="2"/>
    </row>
    <row r="241" spans="2:9" ht="13" x14ac:dyDescent="0.15">
      <c r="B241" s="11"/>
      <c r="I241" s="2"/>
    </row>
    <row r="242" spans="2:9" ht="13" x14ac:dyDescent="0.15">
      <c r="B242" s="11"/>
      <c r="I242" s="2"/>
    </row>
    <row r="243" spans="2:9" ht="13" x14ac:dyDescent="0.15">
      <c r="B243" s="11"/>
      <c r="I243" s="2"/>
    </row>
    <row r="244" spans="2:9" ht="13" x14ac:dyDescent="0.15">
      <c r="B244" s="11"/>
      <c r="I244" s="2"/>
    </row>
    <row r="245" spans="2:9" ht="13" x14ac:dyDescent="0.15">
      <c r="B245" s="11"/>
      <c r="I245" s="2"/>
    </row>
    <row r="246" spans="2:9" ht="13" x14ac:dyDescent="0.15">
      <c r="B246" s="11"/>
      <c r="I246" s="2"/>
    </row>
    <row r="247" spans="2:9" ht="13" x14ac:dyDescent="0.15">
      <c r="B247" s="11"/>
      <c r="I247" s="2"/>
    </row>
    <row r="248" spans="2:9" ht="13" x14ac:dyDescent="0.15">
      <c r="B248" s="11"/>
      <c r="I248" s="2"/>
    </row>
    <row r="249" spans="2:9" ht="13" x14ac:dyDescent="0.15">
      <c r="B249" s="11"/>
      <c r="I249" s="2"/>
    </row>
    <row r="250" spans="2:9" ht="13" x14ac:dyDescent="0.15">
      <c r="B250" s="11"/>
      <c r="I250" s="2"/>
    </row>
    <row r="251" spans="2:9" ht="13" x14ac:dyDescent="0.15">
      <c r="B251" s="11"/>
      <c r="I251" s="2"/>
    </row>
    <row r="252" spans="2:9" ht="13" x14ac:dyDescent="0.15">
      <c r="B252" s="11"/>
      <c r="I252" s="2"/>
    </row>
    <row r="253" spans="2:9" ht="13" x14ac:dyDescent="0.15">
      <c r="B253" s="11"/>
      <c r="I253" s="2"/>
    </row>
    <row r="254" spans="2:9" ht="13" x14ac:dyDescent="0.15">
      <c r="B254" s="11"/>
      <c r="I254" s="2"/>
    </row>
    <row r="255" spans="2:9" ht="13" x14ac:dyDescent="0.15">
      <c r="B255" s="11"/>
      <c r="I255" s="2"/>
    </row>
    <row r="256" spans="2:9" ht="13" x14ac:dyDescent="0.15">
      <c r="B256" s="11"/>
      <c r="I256" s="2"/>
    </row>
    <row r="257" spans="2:9" ht="13" x14ac:dyDescent="0.15">
      <c r="B257" s="11"/>
      <c r="I257" s="2"/>
    </row>
    <row r="258" spans="2:9" ht="13" x14ac:dyDescent="0.15">
      <c r="B258" s="11"/>
      <c r="I258" s="2"/>
    </row>
    <row r="259" spans="2:9" ht="13" x14ac:dyDescent="0.15">
      <c r="B259" s="11"/>
      <c r="I259" s="2"/>
    </row>
    <row r="260" spans="2:9" ht="13" x14ac:dyDescent="0.15">
      <c r="B260" s="11"/>
      <c r="I260" s="2"/>
    </row>
    <row r="261" spans="2:9" ht="13" x14ac:dyDescent="0.15">
      <c r="B261" s="11"/>
      <c r="I261" s="2"/>
    </row>
    <row r="262" spans="2:9" ht="13" x14ac:dyDescent="0.15">
      <c r="B262" s="11"/>
      <c r="I262" s="2"/>
    </row>
    <row r="263" spans="2:9" ht="13" x14ac:dyDescent="0.15">
      <c r="B263" s="11"/>
      <c r="I263" s="2"/>
    </row>
    <row r="264" spans="2:9" ht="13" x14ac:dyDescent="0.15">
      <c r="B264" s="11"/>
      <c r="I264" s="2"/>
    </row>
    <row r="265" spans="2:9" ht="13" x14ac:dyDescent="0.15">
      <c r="B265" s="11"/>
      <c r="I265" s="2"/>
    </row>
    <row r="266" spans="2:9" ht="13" x14ac:dyDescent="0.15">
      <c r="B266" s="11"/>
      <c r="I266" s="2"/>
    </row>
    <row r="267" spans="2:9" ht="13" x14ac:dyDescent="0.15">
      <c r="B267" s="11"/>
      <c r="I267" s="2"/>
    </row>
    <row r="268" spans="2:9" ht="13" x14ac:dyDescent="0.15">
      <c r="B268" s="11"/>
      <c r="I268" s="2"/>
    </row>
    <row r="269" spans="2:9" ht="13" x14ac:dyDescent="0.15">
      <c r="B269" s="11"/>
      <c r="I269" s="2"/>
    </row>
    <row r="270" spans="2:9" ht="13" x14ac:dyDescent="0.15">
      <c r="B270" s="11"/>
      <c r="I270" s="2"/>
    </row>
    <row r="271" spans="2:9" ht="13" x14ac:dyDescent="0.15">
      <c r="B271" s="11"/>
      <c r="I271" s="2"/>
    </row>
    <row r="272" spans="2:9" ht="13" x14ac:dyDescent="0.15">
      <c r="B272" s="11"/>
      <c r="I272" s="2"/>
    </row>
    <row r="273" spans="2:9" ht="13" x14ac:dyDescent="0.15">
      <c r="B273" s="11"/>
      <c r="I273" s="2"/>
    </row>
    <row r="274" spans="2:9" ht="13" x14ac:dyDescent="0.15">
      <c r="B274" s="11"/>
      <c r="I274" s="2"/>
    </row>
    <row r="275" spans="2:9" ht="13" x14ac:dyDescent="0.15">
      <c r="B275" s="11"/>
      <c r="I275" s="2"/>
    </row>
    <row r="276" spans="2:9" ht="13" x14ac:dyDescent="0.15">
      <c r="B276" s="11"/>
      <c r="I276" s="2"/>
    </row>
    <row r="277" spans="2:9" ht="13" x14ac:dyDescent="0.15">
      <c r="B277" s="11"/>
      <c r="I277" s="2"/>
    </row>
    <row r="278" spans="2:9" ht="13" x14ac:dyDescent="0.15">
      <c r="B278" s="11"/>
      <c r="I278" s="2"/>
    </row>
    <row r="279" spans="2:9" ht="13" x14ac:dyDescent="0.15">
      <c r="B279" s="11"/>
      <c r="I279" s="2"/>
    </row>
    <row r="280" spans="2:9" ht="13" x14ac:dyDescent="0.15">
      <c r="B280" s="11"/>
      <c r="I280" s="2"/>
    </row>
    <row r="281" spans="2:9" ht="13" x14ac:dyDescent="0.15">
      <c r="B281" s="11"/>
      <c r="I281" s="2"/>
    </row>
    <row r="282" spans="2:9" ht="13" x14ac:dyDescent="0.15">
      <c r="B282" s="11"/>
      <c r="I282" s="2"/>
    </row>
    <row r="283" spans="2:9" ht="13" x14ac:dyDescent="0.15">
      <c r="B283" s="11"/>
      <c r="I283" s="2"/>
    </row>
    <row r="284" spans="2:9" ht="13" x14ac:dyDescent="0.15">
      <c r="B284" s="11"/>
      <c r="I284" s="2"/>
    </row>
    <row r="285" spans="2:9" ht="13" x14ac:dyDescent="0.15">
      <c r="B285" s="11"/>
      <c r="I285" s="2"/>
    </row>
    <row r="286" spans="2:9" ht="13" x14ac:dyDescent="0.15">
      <c r="B286" s="11"/>
      <c r="I286" s="2"/>
    </row>
    <row r="287" spans="2:9" ht="13" x14ac:dyDescent="0.15">
      <c r="B287" s="11"/>
      <c r="I287" s="2"/>
    </row>
    <row r="288" spans="2:9" ht="13" x14ac:dyDescent="0.15">
      <c r="B288" s="11"/>
      <c r="I288" s="2"/>
    </row>
    <row r="289" spans="2:9" ht="13" x14ac:dyDescent="0.15">
      <c r="B289" s="11"/>
      <c r="I289" s="2"/>
    </row>
    <row r="290" spans="2:9" ht="13" x14ac:dyDescent="0.15">
      <c r="B290" s="11"/>
      <c r="I290" s="2"/>
    </row>
    <row r="291" spans="2:9" ht="13" x14ac:dyDescent="0.15">
      <c r="B291" s="11"/>
      <c r="I291" s="2"/>
    </row>
    <row r="292" spans="2:9" ht="13" x14ac:dyDescent="0.15">
      <c r="B292" s="11"/>
      <c r="I292" s="2"/>
    </row>
    <row r="293" spans="2:9" ht="13" x14ac:dyDescent="0.15">
      <c r="B293" s="11"/>
      <c r="I293" s="2"/>
    </row>
    <row r="294" spans="2:9" ht="13" x14ac:dyDescent="0.15">
      <c r="B294" s="11"/>
      <c r="I294" s="2"/>
    </row>
    <row r="295" spans="2:9" ht="13" x14ac:dyDescent="0.15">
      <c r="B295" s="11"/>
      <c r="I295" s="2"/>
    </row>
    <row r="296" spans="2:9" ht="13" x14ac:dyDescent="0.15">
      <c r="B296" s="11"/>
      <c r="I296" s="2"/>
    </row>
    <row r="297" spans="2:9" ht="13" x14ac:dyDescent="0.15">
      <c r="B297" s="11"/>
      <c r="I297" s="2"/>
    </row>
    <row r="298" spans="2:9" ht="13" x14ac:dyDescent="0.15">
      <c r="B298" s="11"/>
      <c r="I298" s="2"/>
    </row>
    <row r="299" spans="2:9" ht="13" x14ac:dyDescent="0.15">
      <c r="B299" s="11"/>
      <c r="I299" s="2"/>
    </row>
    <row r="300" spans="2:9" ht="13" x14ac:dyDescent="0.15">
      <c r="B300" s="11"/>
      <c r="I300" s="2"/>
    </row>
    <row r="301" spans="2:9" ht="13" x14ac:dyDescent="0.15">
      <c r="B301" s="11"/>
      <c r="I301" s="2"/>
    </row>
    <row r="302" spans="2:9" ht="13" x14ac:dyDescent="0.15">
      <c r="B302" s="11"/>
      <c r="I302" s="2"/>
    </row>
    <row r="303" spans="2:9" ht="13" x14ac:dyDescent="0.15">
      <c r="B303" s="11"/>
      <c r="I303" s="2"/>
    </row>
    <row r="304" spans="2:9" ht="13" x14ac:dyDescent="0.15">
      <c r="B304" s="11"/>
      <c r="I304" s="2"/>
    </row>
    <row r="305" spans="2:9" ht="13" x14ac:dyDescent="0.15">
      <c r="B305" s="11"/>
      <c r="I305" s="2"/>
    </row>
    <row r="306" spans="2:9" ht="13" x14ac:dyDescent="0.15">
      <c r="B306" s="11"/>
      <c r="I306" s="2"/>
    </row>
    <row r="307" spans="2:9" ht="13" x14ac:dyDescent="0.15">
      <c r="B307" s="11"/>
      <c r="I307" s="2"/>
    </row>
    <row r="308" spans="2:9" ht="13" x14ac:dyDescent="0.15">
      <c r="B308" s="11"/>
      <c r="I308" s="2"/>
    </row>
    <row r="309" spans="2:9" ht="13" x14ac:dyDescent="0.15">
      <c r="B309" s="11"/>
      <c r="I309" s="2"/>
    </row>
    <row r="310" spans="2:9" ht="13" x14ac:dyDescent="0.15">
      <c r="B310" s="11"/>
      <c r="I310" s="2"/>
    </row>
    <row r="311" spans="2:9" ht="13" x14ac:dyDescent="0.15">
      <c r="B311" s="11"/>
      <c r="I311" s="2"/>
    </row>
    <row r="312" spans="2:9" ht="13" x14ac:dyDescent="0.15">
      <c r="B312" s="11"/>
      <c r="I312" s="2"/>
    </row>
    <row r="313" spans="2:9" ht="13" x14ac:dyDescent="0.15">
      <c r="B313" s="11"/>
      <c r="I313" s="2"/>
    </row>
    <row r="314" spans="2:9" ht="13" x14ac:dyDescent="0.15">
      <c r="B314" s="11"/>
      <c r="I314" s="2"/>
    </row>
    <row r="315" spans="2:9" ht="13" x14ac:dyDescent="0.15">
      <c r="B315" s="11"/>
      <c r="I315" s="2"/>
    </row>
    <row r="316" spans="2:9" ht="13" x14ac:dyDescent="0.15">
      <c r="B316" s="11"/>
      <c r="I316" s="2"/>
    </row>
    <row r="317" spans="2:9" ht="13" x14ac:dyDescent="0.15">
      <c r="B317" s="11"/>
      <c r="I317" s="2"/>
    </row>
    <row r="318" spans="2:9" ht="13" x14ac:dyDescent="0.15">
      <c r="B318" s="11"/>
      <c r="I318" s="2"/>
    </row>
    <row r="319" spans="2:9" ht="13" x14ac:dyDescent="0.15">
      <c r="B319" s="11"/>
      <c r="I319" s="2"/>
    </row>
    <row r="320" spans="2:9" ht="13" x14ac:dyDescent="0.15">
      <c r="B320" s="11"/>
      <c r="I320" s="2"/>
    </row>
    <row r="321" spans="2:9" ht="13" x14ac:dyDescent="0.15">
      <c r="B321" s="11"/>
      <c r="I321" s="2"/>
    </row>
    <row r="322" spans="2:9" ht="13" x14ac:dyDescent="0.15">
      <c r="B322" s="11"/>
      <c r="I322" s="2"/>
    </row>
    <row r="323" spans="2:9" ht="13" x14ac:dyDescent="0.15">
      <c r="B323" s="11"/>
      <c r="I323" s="2"/>
    </row>
    <row r="324" spans="2:9" ht="13" x14ac:dyDescent="0.15">
      <c r="B324" s="11"/>
      <c r="I324" s="2"/>
    </row>
    <row r="325" spans="2:9" ht="13" x14ac:dyDescent="0.15">
      <c r="B325" s="11"/>
      <c r="I325" s="2"/>
    </row>
    <row r="326" spans="2:9" ht="13" x14ac:dyDescent="0.15">
      <c r="B326" s="11"/>
      <c r="I326" s="2"/>
    </row>
    <row r="327" spans="2:9" ht="13" x14ac:dyDescent="0.15">
      <c r="B327" s="11"/>
      <c r="I327" s="2"/>
    </row>
    <row r="328" spans="2:9" ht="13" x14ac:dyDescent="0.15">
      <c r="B328" s="11"/>
      <c r="I328" s="2"/>
    </row>
    <row r="329" spans="2:9" ht="13" x14ac:dyDescent="0.15">
      <c r="B329" s="11"/>
      <c r="I329" s="2"/>
    </row>
    <row r="330" spans="2:9" ht="13" x14ac:dyDescent="0.15">
      <c r="B330" s="11"/>
      <c r="I330" s="2"/>
    </row>
    <row r="331" spans="2:9" ht="13" x14ac:dyDescent="0.15">
      <c r="B331" s="11"/>
      <c r="I331" s="2"/>
    </row>
    <row r="332" spans="2:9" ht="13" x14ac:dyDescent="0.15">
      <c r="B332" s="11"/>
      <c r="I332" s="2"/>
    </row>
    <row r="333" spans="2:9" ht="13" x14ac:dyDescent="0.15">
      <c r="B333" s="11"/>
      <c r="I333" s="2"/>
    </row>
    <row r="334" spans="2:9" ht="13" x14ac:dyDescent="0.15">
      <c r="B334" s="11"/>
      <c r="I334" s="2"/>
    </row>
    <row r="335" spans="2:9" ht="13" x14ac:dyDescent="0.15">
      <c r="B335" s="11"/>
      <c r="I335" s="2"/>
    </row>
    <row r="336" spans="2:9" ht="13" x14ac:dyDescent="0.15">
      <c r="B336" s="11"/>
      <c r="I336" s="2"/>
    </row>
    <row r="337" spans="2:9" ht="13" x14ac:dyDescent="0.15">
      <c r="B337" s="11"/>
      <c r="I337" s="2"/>
    </row>
    <row r="338" spans="2:9" ht="13" x14ac:dyDescent="0.15">
      <c r="B338" s="11"/>
      <c r="I338" s="2"/>
    </row>
    <row r="339" spans="2:9" ht="13" x14ac:dyDescent="0.15">
      <c r="B339" s="11"/>
      <c r="I339" s="2"/>
    </row>
    <row r="340" spans="2:9" ht="13" x14ac:dyDescent="0.15">
      <c r="B340" s="11"/>
      <c r="I340" s="2"/>
    </row>
    <row r="341" spans="2:9" ht="13" x14ac:dyDescent="0.15">
      <c r="B341" s="11"/>
      <c r="I341" s="2"/>
    </row>
    <row r="342" spans="2:9" ht="13" x14ac:dyDescent="0.15">
      <c r="B342" s="11"/>
      <c r="I342" s="2"/>
    </row>
    <row r="343" spans="2:9" ht="13" x14ac:dyDescent="0.15">
      <c r="B343" s="11"/>
      <c r="I343" s="2"/>
    </row>
    <row r="344" spans="2:9" ht="13" x14ac:dyDescent="0.15">
      <c r="B344" s="11"/>
      <c r="I344" s="2"/>
    </row>
    <row r="345" spans="2:9" ht="13" x14ac:dyDescent="0.15">
      <c r="B345" s="11"/>
      <c r="I345" s="2"/>
    </row>
    <row r="346" spans="2:9" ht="13" x14ac:dyDescent="0.15">
      <c r="B346" s="11"/>
      <c r="I346" s="2"/>
    </row>
    <row r="347" spans="2:9" ht="13" x14ac:dyDescent="0.15">
      <c r="B347" s="11"/>
      <c r="I347" s="2"/>
    </row>
    <row r="348" spans="2:9" ht="13" x14ac:dyDescent="0.15">
      <c r="B348" s="11"/>
      <c r="I348" s="2"/>
    </row>
    <row r="349" spans="2:9" ht="13" x14ac:dyDescent="0.15">
      <c r="B349" s="11"/>
      <c r="I349" s="2"/>
    </row>
    <row r="350" spans="2:9" ht="13" x14ac:dyDescent="0.15">
      <c r="B350" s="11"/>
      <c r="I350" s="2"/>
    </row>
    <row r="351" spans="2:9" ht="13" x14ac:dyDescent="0.15">
      <c r="B351" s="11"/>
      <c r="I351" s="2"/>
    </row>
    <row r="352" spans="2:9" ht="13" x14ac:dyDescent="0.15">
      <c r="B352" s="11"/>
      <c r="I352" s="2"/>
    </row>
    <row r="353" spans="2:9" ht="13" x14ac:dyDescent="0.15">
      <c r="B353" s="11"/>
      <c r="I353" s="2"/>
    </row>
    <row r="354" spans="2:9" ht="13" x14ac:dyDescent="0.15">
      <c r="B354" s="11"/>
      <c r="I354" s="2"/>
    </row>
    <row r="355" spans="2:9" ht="13" x14ac:dyDescent="0.15">
      <c r="B355" s="11"/>
      <c r="I355" s="2"/>
    </row>
    <row r="356" spans="2:9" ht="13" x14ac:dyDescent="0.15">
      <c r="B356" s="11"/>
      <c r="I356" s="2"/>
    </row>
    <row r="357" spans="2:9" ht="13" x14ac:dyDescent="0.15">
      <c r="B357" s="11"/>
      <c r="I357" s="2"/>
    </row>
    <row r="358" spans="2:9" ht="13" x14ac:dyDescent="0.15">
      <c r="B358" s="11"/>
      <c r="I358" s="2"/>
    </row>
    <row r="359" spans="2:9" ht="13" x14ac:dyDescent="0.15">
      <c r="B359" s="11"/>
      <c r="I359" s="2"/>
    </row>
    <row r="360" spans="2:9" ht="13" x14ac:dyDescent="0.15">
      <c r="B360" s="11"/>
      <c r="I360" s="2"/>
    </row>
    <row r="361" spans="2:9" ht="13" x14ac:dyDescent="0.15">
      <c r="B361" s="11"/>
      <c r="I361" s="2"/>
    </row>
    <row r="362" spans="2:9" ht="13" x14ac:dyDescent="0.15">
      <c r="B362" s="11"/>
      <c r="I362" s="2"/>
    </row>
    <row r="363" spans="2:9" ht="13" x14ac:dyDescent="0.15">
      <c r="B363" s="11"/>
      <c r="I363" s="2"/>
    </row>
    <row r="364" spans="2:9" ht="13" x14ac:dyDescent="0.15">
      <c r="B364" s="11"/>
      <c r="I364" s="2"/>
    </row>
    <row r="365" spans="2:9" ht="13" x14ac:dyDescent="0.15">
      <c r="B365" s="11"/>
      <c r="I365" s="2"/>
    </row>
    <row r="366" spans="2:9" ht="13" x14ac:dyDescent="0.15">
      <c r="B366" s="11"/>
      <c r="I366" s="2"/>
    </row>
    <row r="367" spans="2:9" ht="13" x14ac:dyDescent="0.15">
      <c r="B367" s="11"/>
      <c r="I367" s="2"/>
    </row>
    <row r="368" spans="2:9" ht="13" x14ac:dyDescent="0.15">
      <c r="B368" s="11"/>
      <c r="I368" s="2"/>
    </row>
    <row r="369" spans="2:9" ht="13" x14ac:dyDescent="0.15">
      <c r="B369" s="11"/>
      <c r="I369" s="2"/>
    </row>
    <row r="370" spans="2:9" ht="13" x14ac:dyDescent="0.15">
      <c r="B370" s="11"/>
      <c r="I370" s="2"/>
    </row>
    <row r="371" spans="2:9" ht="13" x14ac:dyDescent="0.15">
      <c r="B371" s="11"/>
      <c r="I371" s="2"/>
    </row>
    <row r="372" spans="2:9" ht="13" x14ac:dyDescent="0.15">
      <c r="B372" s="11"/>
      <c r="I372" s="2"/>
    </row>
    <row r="373" spans="2:9" ht="13" x14ac:dyDescent="0.15">
      <c r="B373" s="11"/>
      <c r="I373" s="2"/>
    </row>
    <row r="374" spans="2:9" ht="13" x14ac:dyDescent="0.15">
      <c r="B374" s="11"/>
      <c r="I374" s="2"/>
    </row>
    <row r="375" spans="2:9" ht="13" x14ac:dyDescent="0.15">
      <c r="B375" s="11"/>
      <c r="I375" s="2"/>
    </row>
    <row r="376" spans="2:9" ht="13" x14ac:dyDescent="0.15">
      <c r="B376" s="11"/>
      <c r="I376" s="2"/>
    </row>
    <row r="377" spans="2:9" ht="13" x14ac:dyDescent="0.15">
      <c r="B377" s="11"/>
      <c r="I377" s="2"/>
    </row>
    <row r="378" spans="2:9" ht="13" x14ac:dyDescent="0.15">
      <c r="B378" s="11"/>
      <c r="I378" s="2"/>
    </row>
    <row r="379" spans="2:9" ht="13" x14ac:dyDescent="0.15">
      <c r="B379" s="11"/>
      <c r="I379" s="2"/>
    </row>
    <row r="380" spans="2:9" ht="13" x14ac:dyDescent="0.15">
      <c r="B380" s="11"/>
      <c r="I380" s="2"/>
    </row>
    <row r="381" spans="2:9" ht="13" x14ac:dyDescent="0.15">
      <c r="B381" s="11"/>
      <c r="I381" s="2"/>
    </row>
    <row r="382" spans="2:9" ht="13" x14ac:dyDescent="0.15">
      <c r="B382" s="11"/>
      <c r="I382" s="2"/>
    </row>
    <row r="383" spans="2:9" ht="13" x14ac:dyDescent="0.15">
      <c r="B383" s="11"/>
      <c r="I383" s="2"/>
    </row>
    <row r="384" spans="2:9" ht="13" x14ac:dyDescent="0.15">
      <c r="B384" s="11"/>
      <c r="I384" s="2"/>
    </row>
    <row r="385" spans="2:9" ht="13" x14ac:dyDescent="0.15">
      <c r="B385" s="11"/>
      <c r="I385" s="2"/>
    </row>
    <row r="386" spans="2:9" ht="13" x14ac:dyDescent="0.15">
      <c r="B386" s="11"/>
      <c r="I386" s="2"/>
    </row>
    <row r="387" spans="2:9" ht="13" x14ac:dyDescent="0.15">
      <c r="B387" s="11"/>
      <c r="I387" s="2"/>
    </row>
    <row r="388" spans="2:9" ht="13" x14ac:dyDescent="0.15">
      <c r="B388" s="11"/>
      <c r="I388" s="2"/>
    </row>
    <row r="389" spans="2:9" ht="13" x14ac:dyDescent="0.15">
      <c r="B389" s="11"/>
      <c r="I389" s="2"/>
    </row>
    <row r="390" spans="2:9" ht="13" x14ac:dyDescent="0.15">
      <c r="B390" s="11"/>
      <c r="I390" s="2"/>
    </row>
    <row r="391" spans="2:9" ht="13" x14ac:dyDescent="0.15">
      <c r="B391" s="11"/>
      <c r="I391" s="2"/>
    </row>
    <row r="392" spans="2:9" ht="13" x14ac:dyDescent="0.15">
      <c r="B392" s="11"/>
      <c r="I392" s="2"/>
    </row>
    <row r="393" spans="2:9" ht="13" x14ac:dyDescent="0.15">
      <c r="B393" s="11"/>
      <c r="I393" s="2"/>
    </row>
    <row r="394" spans="2:9" ht="13" x14ac:dyDescent="0.15">
      <c r="B394" s="11"/>
      <c r="I394" s="2"/>
    </row>
    <row r="395" spans="2:9" ht="13" x14ac:dyDescent="0.15">
      <c r="B395" s="11"/>
      <c r="I395" s="2"/>
    </row>
    <row r="396" spans="2:9" ht="13" x14ac:dyDescent="0.15">
      <c r="B396" s="11"/>
      <c r="I396" s="2"/>
    </row>
    <row r="397" spans="2:9" ht="13" x14ac:dyDescent="0.15">
      <c r="B397" s="11"/>
      <c r="I397" s="2"/>
    </row>
    <row r="398" spans="2:9" ht="13" x14ac:dyDescent="0.15">
      <c r="B398" s="11"/>
      <c r="I398" s="2"/>
    </row>
    <row r="399" spans="2:9" ht="13" x14ac:dyDescent="0.15">
      <c r="B399" s="11"/>
      <c r="I399" s="2"/>
    </row>
    <row r="400" spans="2:9" ht="13" x14ac:dyDescent="0.15">
      <c r="B400" s="11"/>
      <c r="I400" s="2"/>
    </row>
    <row r="401" spans="2:9" ht="13" x14ac:dyDescent="0.15">
      <c r="B401" s="11"/>
      <c r="I401" s="2"/>
    </row>
    <row r="402" spans="2:9" ht="13" x14ac:dyDescent="0.15">
      <c r="B402" s="11"/>
      <c r="I402" s="2"/>
    </row>
    <row r="403" spans="2:9" ht="13" x14ac:dyDescent="0.15">
      <c r="B403" s="11"/>
      <c r="I403" s="2"/>
    </row>
    <row r="404" spans="2:9" ht="13" x14ac:dyDescent="0.15">
      <c r="B404" s="11"/>
      <c r="I404" s="2"/>
    </row>
    <row r="405" spans="2:9" ht="13" x14ac:dyDescent="0.15">
      <c r="B405" s="11"/>
      <c r="I405" s="2"/>
    </row>
    <row r="406" spans="2:9" ht="13" x14ac:dyDescent="0.15">
      <c r="B406" s="11"/>
      <c r="I406" s="2"/>
    </row>
    <row r="407" spans="2:9" ht="13" x14ac:dyDescent="0.15">
      <c r="B407" s="11"/>
      <c r="I407" s="2"/>
    </row>
    <row r="408" spans="2:9" ht="13" x14ac:dyDescent="0.15">
      <c r="B408" s="11"/>
      <c r="I408" s="2"/>
    </row>
    <row r="409" spans="2:9" ht="13" x14ac:dyDescent="0.15">
      <c r="B409" s="11"/>
      <c r="I409" s="2"/>
    </row>
    <row r="410" spans="2:9" ht="13" x14ac:dyDescent="0.15">
      <c r="B410" s="11"/>
      <c r="I410" s="2"/>
    </row>
    <row r="411" spans="2:9" ht="13" x14ac:dyDescent="0.15">
      <c r="B411" s="11"/>
      <c r="I411" s="2"/>
    </row>
    <row r="412" spans="2:9" ht="13" x14ac:dyDescent="0.15">
      <c r="B412" s="11"/>
      <c r="I412" s="2"/>
    </row>
    <row r="413" spans="2:9" ht="13" x14ac:dyDescent="0.15">
      <c r="B413" s="11"/>
      <c r="I413" s="2"/>
    </row>
    <row r="414" spans="2:9" ht="13" x14ac:dyDescent="0.15">
      <c r="B414" s="11"/>
      <c r="I414" s="2"/>
    </row>
    <row r="415" spans="2:9" ht="13" x14ac:dyDescent="0.15">
      <c r="B415" s="11"/>
      <c r="I415" s="2"/>
    </row>
    <row r="416" spans="2:9" ht="13" x14ac:dyDescent="0.15">
      <c r="B416" s="11"/>
      <c r="I416" s="2"/>
    </row>
    <row r="417" spans="2:9" ht="13" x14ac:dyDescent="0.15">
      <c r="B417" s="11"/>
      <c r="I417" s="2"/>
    </row>
    <row r="418" spans="2:9" ht="13" x14ac:dyDescent="0.15">
      <c r="B418" s="11"/>
      <c r="I418" s="2"/>
    </row>
    <row r="419" spans="2:9" ht="13" x14ac:dyDescent="0.15">
      <c r="B419" s="11"/>
      <c r="I419" s="2"/>
    </row>
    <row r="420" spans="2:9" ht="13" x14ac:dyDescent="0.15">
      <c r="B420" s="11"/>
      <c r="I420" s="2"/>
    </row>
    <row r="421" spans="2:9" ht="13" x14ac:dyDescent="0.15">
      <c r="B421" s="11"/>
      <c r="I421" s="2"/>
    </row>
    <row r="422" spans="2:9" ht="13" x14ac:dyDescent="0.15">
      <c r="B422" s="11"/>
      <c r="I422" s="2"/>
    </row>
    <row r="423" spans="2:9" ht="13" x14ac:dyDescent="0.15">
      <c r="B423" s="11"/>
      <c r="I423" s="2"/>
    </row>
    <row r="424" spans="2:9" ht="13" x14ac:dyDescent="0.15">
      <c r="B424" s="11"/>
      <c r="I424" s="2"/>
    </row>
    <row r="425" spans="2:9" ht="13" x14ac:dyDescent="0.15">
      <c r="B425" s="11"/>
      <c r="I425" s="2"/>
    </row>
    <row r="426" spans="2:9" ht="13" x14ac:dyDescent="0.15">
      <c r="B426" s="11"/>
      <c r="I426" s="2"/>
    </row>
    <row r="427" spans="2:9" ht="13" x14ac:dyDescent="0.15">
      <c r="B427" s="11"/>
      <c r="I427" s="2"/>
    </row>
    <row r="428" spans="2:9" ht="13" x14ac:dyDescent="0.15">
      <c r="B428" s="11"/>
      <c r="I428" s="2"/>
    </row>
    <row r="429" spans="2:9" ht="13" x14ac:dyDescent="0.15">
      <c r="B429" s="11"/>
      <c r="I429" s="2"/>
    </row>
    <row r="430" spans="2:9" ht="13" x14ac:dyDescent="0.15">
      <c r="B430" s="11"/>
      <c r="I430" s="2"/>
    </row>
    <row r="431" spans="2:9" ht="13" x14ac:dyDescent="0.15">
      <c r="B431" s="11"/>
      <c r="I431" s="2"/>
    </row>
    <row r="432" spans="2:9" ht="13" x14ac:dyDescent="0.15">
      <c r="B432" s="11"/>
      <c r="I432" s="2"/>
    </row>
    <row r="433" spans="2:9" ht="13" x14ac:dyDescent="0.15">
      <c r="B433" s="11"/>
      <c r="I433" s="2"/>
    </row>
    <row r="434" spans="2:9" ht="13" x14ac:dyDescent="0.15">
      <c r="B434" s="11"/>
      <c r="I434" s="2"/>
    </row>
    <row r="435" spans="2:9" ht="13" x14ac:dyDescent="0.15">
      <c r="B435" s="11"/>
      <c r="I435" s="2"/>
    </row>
    <row r="436" spans="2:9" ht="13" x14ac:dyDescent="0.15">
      <c r="B436" s="11"/>
      <c r="I436" s="2"/>
    </row>
    <row r="437" spans="2:9" ht="13" x14ac:dyDescent="0.15">
      <c r="B437" s="11"/>
      <c r="I437" s="2"/>
    </row>
    <row r="438" spans="2:9" ht="13" x14ac:dyDescent="0.15">
      <c r="B438" s="11"/>
      <c r="I438" s="2"/>
    </row>
    <row r="439" spans="2:9" ht="13" x14ac:dyDescent="0.15">
      <c r="B439" s="11"/>
      <c r="I439" s="2"/>
    </row>
    <row r="440" spans="2:9" ht="13" x14ac:dyDescent="0.15">
      <c r="B440" s="11"/>
      <c r="I440" s="2"/>
    </row>
    <row r="441" spans="2:9" ht="13" x14ac:dyDescent="0.15">
      <c r="B441" s="11"/>
      <c r="I441" s="2"/>
    </row>
    <row r="442" spans="2:9" ht="13" x14ac:dyDescent="0.15">
      <c r="B442" s="11"/>
      <c r="I442" s="2"/>
    </row>
    <row r="443" spans="2:9" ht="13" x14ac:dyDescent="0.15">
      <c r="B443" s="11"/>
      <c r="I443" s="2"/>
    </row>
    <row r="444" spans="2:9" ht="13" x14ac:dyDescent="0.15">
      <c r="B444" s="11"/>
      <c r="I444" s="2"/>
    </row>
    <row r="445" spans="2:9" ht="13" x14ac:dyDescent="0.15">
      <c r="B445" s="11"/>
      <c r="I445" s="2"/>
    </row>
    <row r="446" spans="2:9" ht="13" x14ac:dyDescent="0.15">
      <c r="B446" s="11"/>
      <c r="I446" s="2"/>
    </row>
    <row r="447" spans="2:9" ht="13" x14ac:dyDescent="0.15">
      <c r="B447" s="11"/>
      <c r="I447" s="2"/>
    </row>
    <row r="448" spans="2:9" ht="13" x14ac:dyDescent="0.15">
      <c r="B448" s="11"/>
      <c r="I448" s="2"/>
    </row>
    <row r="449" spans="2:9" ht="13" x14ac:dyDescent="0.15">
      <c r="B449" s="11"/>
      <c r="I449" s="2"/>
    </row>
    <row r="450" spans="2:9" ht="13" x14ac:dyDescent="0.15">
      <c r="B450" s="11"/>
      <c r="I450" s="2"/>
    </row>
    <row r="451" spans="2:9" ht="13" x14ac:dyDescent="0.15">
      <c r="B451" s="11"/>
      <c r="I451" s="2"/>
    </row>
    <row r="452" spans="2:9" ht="13" x14ac:dyDescent="0.15">
      <c r="B452" s="11"/>
      <c r="I452" s="2"/>
    </row>
    <row r="453" spans="2:9" ht="13" x14ac:dyDescent="0.15">
      <c r="B453" s="11"/>
      <c r="I453" s="2"/>
    </row>
    <row r="454" spans="2:9" ht="13" x14ac:dyDescent="0.15">
      <c r="B454" s="11"/>
      <c r="I454" s="2"/>
    </row>
    <row r="455" spans="2:9" ht="13" x14ac:dyDescent="0.15">
      <c r="B455" s="11"/>
      <c r="I455" s="2"/>
    </row>
    <row r="456" spans="2:9" ht="13" x14ac:dyDescent="0.15">
      <c r="B456" s="11"/>
      <c r="I456" s="2"/>
    </row>
    <row r="457" spans="2:9" ht="13" x14ac:dyDescent="0.15">
      <c r="B457" s="11"/>
      <c r="I457" s="2"/>
    </row>
    <row r="458" spans="2:9" ht="13" x14ac:dyDescent="0.15">
      <c r="B458" s="11"/>
      <c r="I458" s="2"/>
    </row>
    <row r="459" spans="2:9" ht="13" x14ac:dyDescent="0.15">
      <c r="B459" s="11"/>
      <c r="I459" s="2"/>
    </row>
    <row r="460" spans="2:9" ht="13" x14ac:dyDescent="0.15">
      <c r="B460" s="11"/>
      <c r="I460" s="2"/>
    </row>
    <row r="461" spans="2:9" ht="13" x14ac:dyDescent="0.15">
      <c r="B461" s="11"/>
      <c r="I461" s="2"/>
    </row>
    <row r="462" spans="2:9" ht="13" x14ac:dyDescent="0.15">
      <c r="B462" s="11"/>
      <c r="I462" s="2"/>
    </row>
    <row r="463" spans="2:9" ht="13" x14ac:dyDescent="0.15">
      <c r="B463" s="11"/>
      <c r="I463" s="2"/>
    </row>
    <row r="464" spans="2:9" ht="13" x14ac:dyDescent="0.15">
      <c r="B464" s="11"/>
      <c r="I464" s="2"/>
    </row>
    <row r="465" spans="2:9" ht="13" x14ac:dyDescent="0.15">
      <c r="B465" s="11"/>
      <c r="I465" s="2"/>
    </row>
    <row r="466" spans="2:9" ht="13" x14ac:dyDescent="0.15">
      <c r="B466" s="11"/>
      <c r="I466" s="2"/>
    </row>
    <row r="467" spans="2:9" ht="13" x14ac:dyDescent="0.15">
      <c r="B467" s="11"/>
      <c r="I467" s="2"/>
    </row>
    <row r="468" spans="2:9" ht="13" x14ac:dyDescent="0.15">
      <c r="B468" s="11"/>
      <c r="I468" s="2"/>
    </row>
    <row r="469" spans="2:9" ht="13" x14ac:dyDescent="0.15">
      <c r="B469" s="11"/>
      <c r="I469" s="2"/>
    </row>
    <row r="470" spans="2:9" ht="13" x14ac:dyDescent="0.15">
      <c r="B470" s="11"/>
      <c r="I470" s="2"/>
    </row>
    <row r="471" spans="2:9" ht="13" x14ac:dyDescent="0.15">
      <c r="B471" s="11"/>
      <c r="I471" s="2"/>
    </row>
    <row r="472" spans="2:9" ht="13" x14ac:dyDescent="0.15">
      <c r="B472" s="11"/>
      <c r="I472" s="2"/>
    </row>
    <row r="473" spans="2:9" ht="13" x14ac:dyDescent="0.15">
      <c r="B473" s="11"/>
      <c r="I473" s="2"/>
    </row>
    <row r="474" spans="2:9" ht="13" x14ac:dyDescent="0.15">
      <c r="B474" s="11"/>
      <c r="I474" s="2"/>
    </row>
    <row r="475" spans="2:9" ht="13" x14ac:dyDescent="0.15">
      <c r="B475" s="11"/>
      <c r="I475" s="2"/>
    </row>
    <row r="476" spans="2:9" ht="13" x14ac:dyDescent="0.15">
      <c r="B476" s="11"/>
      <c r="I476" s="2"/>
    </row>
    <row r="477" spans="2:9" ht="13" x14ac:dyDescent="0.15">
      <c r="B477" s="11"/>
      <c r="I477" s="2"/>
    </row>
    <row r="478" spans="2:9" ht="13" x14ac:dyDescent="0.15">
      <c r="B478" s="11"/>
      <c r="I478" s="2"/>
    </row>
    <row r="479" spans="2:9" ht="13" x14ac:dyDescent="0.15">
      <c r="B479" s="11"/>
      <c r="I479" s="2"/>
    </row>
    <row r="480" spans="2:9" ht="13" x14ac:dyDescent="0.15">
      <c r="B480" s="11"/>
      <c r="I480" s="2"/>
    </row>
    <row r="481" spans="2:9" ht="13" x14ac:dyDescent="0.15">
      <c r="B481" s="11"/>
      <c r="I481" s="2"/>
    </row>
    <row r="482" spans="2:9" ht="13" x14ac:dyDescent="0.15">
      <c r="B482" s="11"/>
      <c r="I482" s="2"/>
    </row>
    <row r="483" spans="2:9" ht="13" x14ac:dyDescent="0.15">
      <c r="B483" s="11"/>
      <c r="I483" s="2"/>
    </row>
    <row r="484" spans="2:9" ht="13" x14ac:dyDescent="0.15">
      <c r="B484" s="11"/>
      <c r="I484" s="2"/>
    </row>
    <row r="485" spans="2:9" ht="13" x14ac:dyDescent="0.15">
      <c r="B485" s="11"/>
      <c r="I485" s="2"/>
    </row>
    <row r="486" spans="2:9" ht="13" x14ac:dyDescent="0.15">
      <c r="B486" s="11"/>
      <c r="I486" s="2"/>
    </row>
    <row r="487" spans="2:9" ht="13" x14ac:dyDescent="0.15">
      <c r="B487" s="11"/>
      <c r="I487" s="2"/>
    </row>
    <row r="488" spans="2:9" ht="13" x14ac:dyDescent="0.15">
      <c r="B488" s="11"/>
      <c r="I488" s="2"/>
    </row>
    <row r="489" spans="2:9" ht="13" x14ac:dyDescent="0.15">
      <c r="B489" s="11"/>
      <c r="I489" s="2"/>
    </row>
    <row r="490" spans="2:9" ht="13" x14ac:dyDescent="0.15">
      <c r="B490" s="11"/>
      <c r="I490" s="2"/>
    </row>
    <row r="491" spans="2:9" ht="13" x14ac:dyDescent="0.15">
      <c r="B491" s="11"/>
      <c r="I491" s="2"/>
    </row>
    <row r="492" spans="2:9" ht="13" x14ac:dyDescent="0.15">
      <c r="B492" s="11"/>
      <c r="I492" s="2"/>
    </row>
    <row r="493" spans="2:9" ht="13" x14ac:dyDescent="0.15">
      <c r="B493" s="11"/>
      <c r="I493" s="2"/>
    </row>
    <row r="494" spans="2:9" ht="13" x14ac:dyDescent="0.15">
      <c r="B494" s="11"/>
      <c r="I494" s="2"/>
    </row>
    <row r="495" spans="2:9" ht="13" x14ac:dyDescent="0.15">
      <c r="B495" s="11"/>
      <c r="I495" s="2"/>
    </row>
    <row r="496" spans="2:9" ht="13" x14ac:dyDescent="0.15">
      <c r="B496" s="11"/>
      <c r="I496" s="2"/>
    </row>
    <row r="497" spans="2:9" ht="13" x14ac:dyDescent="0.15">
      <c r="B497" s="11"/>
      <c r="I497" s="2"/>
    </row>
    <row r="498" spans="2:9" ht="13" x14ac:dyDescent="0.15">
      <c r="B498" s="11"/>
      <c r="I498" s="2"/>
    </row>
    <row r="499" spans="2:9" ht="13" x14ac:dyDescent="0.15">
      <c r="B499" s="11"/>
      <c r="I499" s="2"/>
    </row>
    <row r="500" spans="2:9" ht="13" x14ac:dyDescent="0.15">
      <c r="B500" s="11"/>
      <c r="I500" s="2"/>
    </row>
    <row r="501" spans="2:9" ht="13" x14ac:dyDescent="0.15">
      <c r="B501" s="11"/>
      <c r="I501" s="2"/>
    </row>
    <row r="502" spans="2:9" ht="13" x14ac:dyDescent="0.15">
      <c r="B502" s="11"/>
      <c r="I502" s="2"/>
    </row>
    <row r="503" spans="2:9" ht="13" x14ac:dyDescent="0.15">
      <c r="B503" s="11"/>
      <c r="I503" s="2"/>
    </row>
    <row r="504" spans="2:9" ht="13" x14ac:dyDescent="0.15">
      <c r="B504" s="11"/>
      <c r="I504" s="2"/>
    </row>
    <row r="505" spans="2:9" ht="13" x14ac:dyDescent="0.15">
      <c r="B505" s="11"/>
      <c r="I505" s="2"/>
    </row>
    <row r="506" spans="2:9" ht="13" x14ac:dyDescent="0.15">
      <c r="B506" s="11"/>
      <c r="I506" s="2"/>
    </row>
    <row r="507" spans="2:9" ht="13" x14ac:dyDescent="0.15">
      <c r="B507" s="11"/>
      <c r="I507" s="2"/>
    </row>
    <row r="508" spans="2:9" ht="13" x14ac:dyDescent="0.15">
      <c r="B508" s="11"/>
      <c r="I508" s="2"/>
    </row>
    <row r="509" spans="2:9" ht="13" x14ac:dyDescent="0.15">
      <c r="B509" s="11"/>
      <c r="I509" s="2"/>
    </row>
    <row r="510" spans="2:9" ht="13" x14ac:dyDescent="0.15">
      <c r="B510" s="11"/>
      <c r="I510" s="2"/>
    </row>
    <row r="511" spans="2:9" ht="13" x14ac:dyDescent="0.15">
      <c r="B511" s="11"/>
      <c r="I511" s="2"/>
    </row>
    <row r="512" spans="2:9" ht="13" x14ac:dyDescent="0.15">
      <c r="B512" s="11"/>
      <c r="I512" s="2"/>
    </row>
    <row r="513" spans="2:9" ht="13" x14ac:dyDescent="0.15">
      <c r="B513" s="11"/>
      <c r="I513" s="2"/>
    </row>
    <row r="514" spans="2:9" ht="13" x14ac:dyDescent="0.15">
      <c r="B514" s="11"/>
      <c r="I514" s="2"/>
    </row>
    <row r="515" spans="2:9" ht="13" x14ac:dyDescent="0.15">
      <c r="B515" s="11"/>
      <c r="I515" s="2"/>
    </row>
    <row r="516" spans="2:9" ht="13" x14ac:dyDescent="0.15">
      <c r="B516" s="11"/>
      <c r="I516" s="2"/>
    </row>
    <row r="517" spans="2:9" ht="13" x14ac:dyDescent="0.15">
      <c r="B517" s="11"/>
      <c r="I517" s="2"/>
    </row>
    <row r="518" spans="2:9" ht="13" x14ac:dyDescent="0.15">
      <c r="B518" s="11"/>
      <c r="I518" s="2"/>
    </row>
    <row r="519" spans="2:9" ht="13" x14ac:dyDescent="0.15">
      <c r="B519" s="11"/>
      <c r="I519" s="2"/>
    </row>
    <row r="520" spans="2:9" ht="13" x14ac:dyDescent="0.15">
      <c r="B520" s="11"/>
      <c r="I520" s="2"/>
    </row>
    <row r="521" spans="2:9" ht="13" x14ac:dyDescent="0.15">
      <c r="B521" s="11"/>
      <c r="I521" s="2"/>
    </row>
    <row r="522" spans="2:9" ht="13" x14ac:dyDescent="0.15">
      <c r="B522" s="11"/>
      <c r="I522" s="2"/>
    </row>
    <row r="523" spans="2:9" ht="13" x14ac:dyDescent="0.15">
      <c r="B523" s="11"/>
      <c r="I523" s="2"/>
    </row>
    <row r="524" spans="2:9" ht="13" x14ac:dyDescent="0.15">
      <c r="B524" s="11"/>
      <c r="I524" s="2"/>
    </row>
    <row r="525" spans="2:9" ht="13" x14ac:dyDescent="0.15">
      <c r="B525" s="11"/>
      <c r="I525" s="2"/>
    </row>
    <row r="526" spans="2:9" ht="13" x14ac:dyDescent="0.15">
      <c r="B526" s="11"/>
      <c r="I526" s="2"/>
    </row>
    <row r="527" spans="2:9" ht="13" x14ac:dyDescent="0.15">
      <c r="B527" s="11"/>
      <c r="I527" s="2"/>
    </row>
    <row r="528" spans="2:9" ht="13" x14ac:dyDescent="0.15">
      <c r="B528" s="11"/>
      <c r="I528" s="2"/>
    </row>
    <row r="529" spans="2:9" ht="13" x14ac:dyDescent="0.15">
      <c r="B529" s="11"/>
      <c r="I529" s="2"/>
    </row>
    <row r="530" spans="2:9" ht="13" x14ac:dyDescent="0.15">
      <c r="B530" s="11"/>
      <c r="I530" s="2"/>
    </row>
    <row r="531" spans="2:9" ht="13" x14ac:dyDescent="0.15">
      <c r="B531" s="11"/>
      <c r="I531" s="2"/>
    </row>
    <row r="532" spans="2:9" ht="13" x14ac:dyDescent="0.15">
      <c r="B532" s="11"/>
      <c r="I532" s="2"/>
    </row>
    <row r="533" spans="2:9" ht="13" x14ac:dyDescent="0.15">
      <c r="B533" s="11"/>
      <c r="I533" s="2"/>
    </row>
    <row r="534" spans="2:9" ht="13" x14ac:dyDescent="0.15">
      <c r="B534" s="11"/>
      <c r="I534" s="2"/>
    </row>
    <row r="535" spans="2:9" ht="13" x14ac:dyDescent="0.15">
      <c r="B535" s="11"/>
      <c r="I535" s="2"/>
    </row>
    <row r="536" spans="2:9" ht="13" x14ac:dyDescent="0.15">
      <c r="B536" s="11"/>
      <c r="I536" s="2"/>
    </row>
    <row r="537" spans="2:9" ht="13" x14ac:dyDescent="0.15">
      <c r="B537" s="11"/>
      <c r="I537" s="2"/>
    </row>
    <row r="538" spans="2:9" ht="13" x14ac:dyDescent="0.15">
      <c r="B538" s="11"/>
      <c r="I538" s="2"/>
    </row>
    <row r="539" spans="2:9" ht="13" x14ac:dyDescent="0.15">
      <c r="B539" s="11"/>
      <c r="I539" s="2"/>
    </row>
    <row r="540" spans="2:9" ht="13" x14ac:dyDescent="0.15">
      <c r="B540" s="11"/>
      <c r="I540" s="2"/>
    </row>
    <row r="541" spans="2:9" ht="13" x14ac:dyDescent="0.15">
      <c r="B541" s="11"/>
      <c r="I541" s="2"/>
    </row>
    <row r="542" spans="2:9" ht="13" x14ac:dyDescent="0.15">
      <c r="B542" s="11"/>
      <c r="I542" s="2"/>
    </row>
    <row r="543" spans="2:9" ht="13" x14ac:dyDescent="0.15">
      <c r="B543" s="11"/>
      <c r="I543" s="2"/>
    </row>
    <row r="544" spans="2:9" ht="13" x14ac:dyDescent="0.15">
      <c r="B544" s="11"/>
      <c r="I544" s="2"/>
    </row>
    <row r="545" spans="2:9" ht="13" x14ac:dyDescent="0.15">
      <c r="B545" s="11"/>
      <c r="I545" s="2"/>
    </row>
    <row r="546" spans="2:9" ht="13" x14ac:dyDescent="0.15">
      <c r="B546" s="11"/>
      <c r="I546" s="2"/>
    </row>
    <row r="547" spans="2:9" ht="13" x14ac:dyDescent="0.15">
      <c r="B547" s="11"/>
      <c r="I547" s="2"/>
    </row>
    <row r="548" spans="2:9" ht="13" x14ac:dyDescent="0.15">
      <c r="B548" s="11"/>
      <c r="I548" s="2"/>
    </row>
    <row r="549" spans="2:9" ht="13" x14ac:dyDescent="0.15">
      <c r="B549" s="11"/>
      <c r="I549" s="2"/>
    </row>
    <row r="550" spans="2:9" ht="13" x14ac:dyDescent="0.15">
      <c r="B550" s="11"/>
      <c r="I550" s="2"/>
    </row>
    <row r="551" spans="2:9" ht="13" x14ac:dyDescent="0.15">
      <c r="B551" s="11"/>
      <c r="I551" s="2"/>
    </row>
    <row r="552" spans="2:9" ht="13" x14ac:dyDescent="0.15">
      <c r="B552" s="11"/>
      <c r="I552" s="2"/>
    </row>
    <row r="553" spans="2:9" ht="13" x14ac:dyDescent="0.15">
      <c r="B553" s="11"/>
      <c r="I553" s="2"/>
    </row>
    <row r="554" spans="2:9" ht="13" x14ac:dyDescent="0.15">
      <c r="B554" s="11"/>
      <c r="I554" s="2"/>
    </row>
    <row r="555" spans="2:9" ht="13" x14ac:dyDescent="0.15">
      <c r="B555" s="11"/>
      <c r="I555" s="2"/>
    </row>
    <row r="556" spans="2:9" ht="13" x14ac:dyDescent="0.15">
      <c r="B556" s="11"/>
      <c r="I556" s="2"/>
    </row>
    <row r="557" spans="2:9" ht="13" x14ac:dyDescent="0.15">
      <c r="B557" s="11"/>
      <c r="I557" s="2"/>
    </row>
    <row r="558" spans="2:9" ht="13" x14ac:dyDescent="0.15">
      <c r="B558" s="11"/>
      <c r="I558" s="2"/>
    </row>
    <row r="559" spans="2:9" ht="13" x14ac:dyDescent="0.15">
      <c r="B559" s="11"/>
      <c r="I559" s="2"/>
    </row>
    <row r="560" spans="2:9" ht="13" x14ac:dyDescent="0.15">
      <c r="B560" s="11"/>
      <c r="I560" s="2"/>
    </row>
    <row r="561" spans="2:9" ht="13" x14ac:dyDescent="0.15">
      <c r="B561" s="11"/>
      <c r="I561" s="2"/>
    </row>
    <row r="562" spans="2:9" ht="13" x14ac:dyDescent="0.15">
      <c r="B562" s="11"/>
      <c r="I562" s="2"/>
    </row>
    <row r="563" spans="2:9" ht="13" x14ac:dyDescent="0.15">
      <c r="B563" s="11"/>
      <c r="I563" s="2"/>
    </row>
    <row r="564" spans="2:9" ht="13" x14ac:dyDescent="0.15">
      <c r="B564" s="11"/>
      <c r="I564" s="2"/>
    </row>
    <row r="565" spans="2:9" ht="13" x14ac:dyDescent="0.15">
      <c r="B565" s="11"/>
      <c r="I565" s="2"/>
    </row>
    <row r="566" spans="2:9" ht="13" x14ac:dyDescent="0.15">
      <c r="B566" s="11"/>
      <c r="I566" s="2"/>
    </row>
    <row r="567" spans="2:9" ht="13" x14ac:dyDescent="0.15">
      <c r="B567" s="11"/>
      <c r="I567" s="2"/>
    </row>
    <row r="568" spans="2:9" ht="13" x14ac:dyDescent="0.15">
      <c r="B568" s="11"/>
      <c r="I568" s="2"/>
    </row>
    <row r="569" spans="2:9" ht="13" x14ac:dyDescent="0.15">
      <c r="B569" s="11"/>
      <c r="I569" s="2"/>
    </row>
    <row r="570" spans="2:9" ht="13" x14ac:dyDescent="0.15">
      <c r="B570" s="11"/>
      <c r="I570" s="2"/>
    </row>
    <row r="571" spans="2:9" ht="13" x14ac:dyDescent="0.15">
      <c r="B571" s="11"/>
      <c r="I571" s="2"/>
    </row>
    <row r="572" spans="2:9" ht="13" x14ac:dyDescent="0.15">
      <c r="B572" s="11"/>
      <c r="I572" s="2"/>
    </row>
    <row r="573" spans="2:9" ht="13" x14ac:dyDescent="0.15">
      <c r="B573" s="11"/>
      <c r="I573" s="2"/>
    </row>
    <row r="574" spans="2:9" ht="13" x14ac:dyDescent="0.15">
      <c r="B574" s="11"/>
      <c r="I574" s="2"/>
    </row>
    <row r="575" spans="2:9" ht="13" x14ac:dyDescent="0.15">
      <c r="B575" s="11"/>
      <c r="I575" s="2"/>
    </row>
    <row r="576" spans="2:9" ht="13" x14ac:dyDescent="0.15">
      <c r="B576" s="11"/>
      <c r="I576" s="2"/>
    </row>
    <row r="577" spans="2:9" ht="13" x14ac:dyDescent="0.15">
      <c r="B577" s="11"/>
      <c r="I577" s="2"/>
    </row>
    <row r="578" spans="2:9" ht="13" x14ac:dyDescent="0.15">
      <c r="B578" s="11"/>
      <c r="I578" s="2"/>
    </row>
    <row r="579" spans="2:9" ht="13" x14ac:dyDescent="0.15">
      <c r="B579" s="11"/>
      <c r="I579" s="2"/>
    </row>
    <row r="580" spans="2:9" ht="13" x14ac:dyDescent="0.15">
      <c r="B580" s="11"/>
      <c r="I580" s="2"/>
    </row>
    <row r="581" spans="2:9" ht="13" x14ac:dyDescent="0.15">
      <c r="B581" s="11"/>
      <c r="I581" s="2"/>
    </row>
    <row r="582" spans="2:9" ht="13" x14ac:dyDescent="0.15">
      <c r="B582" s="11"/>
      <c r="I582" s="2"/>
    </row>
    <row r="583" spans="2:9" ht="13" x14ac:dyDescent="0.15">
      <c r="B583" s="11"/>
      <c r="I583" s="2"/>
    </row>
    <row r="584" spans="2:9" ht="13" x14ac:dyDescent="0.15">
      <c r="B584" s="11"/>
      <c r="I584" s="2"/>
    </row>
    <row r="585" spans="2:9" ht="13" x14ac:dyDescent="0.15">
      <c r="B585" s="11"/>
      <c r="I585" s="2"/>
    </row>
    <row r="586" spans="2:9" ht="13" x14ac:dyDescent="0.15">
      <c r="B586" s="11"/>
      <c r="I586" s="2"/>
    </row>
    <row r="587" spans="2:9" ht="13" x14ac:dyDescent="0.15">
      <c r="B587" s="11"/>
      <c r="I587" s="2"/>
    </row>
    <row r="588" spans="2:9" ht="13" x14ac:dyDescent="0.15">
      <c r="B588" s="11"/>
      <c r="I588" s="2"/>
    </row>
    <row r="589" spans="2:9" ht="13" x14ac:dyDescent="0.15">
      <c r="B589" s="11"/>
      <c r="I589" s="2"/>
    </row>
    <row r="590" spans="2:9" ht="13" x14ac:dyDescent="0.15">
      <c r="B590" s="11"/>
      <c r="I590" s="2"/>
    </row>
    <row r="591" spans="2:9" ht="13" x14ac:dyDescent="0.15">
      <c r="B591" s="11"/>
      <c r="I591" s="2"/>
    </row>
    <row r="592" spans="2:9" ht="13" x14ac:dyDescent="0.15">
      <c r="B592" s="11"/>
      <c r="I592" s="2"/>
    </row>
    <row r="593" spans="2:9" ht="13" x14ac:dyDescent="0.15">
      <c r="B593" s="11"/>
      <c r="I593" s="2"/>
    </row>
    <row r="594" spans="2:9" ht="13" x14ac:dyDescent="0.15">
      <c r="B594" s="11"/>
      <c r="I594" s="2"/>
    </row>
    <row r="595" spans="2:9" ht="13" x14ac:dyDescent="0.15">
      <c r="B595" s="11"/>
      <c r="I595" s="2"/>
    </row>
    <row r="596" spans="2:9" ht="13" x14ac:dyDescent="0.15">
      <c r="B596" s="11"/>
      <c r="I596" s="2"/>
    </row>
    <row r="597" spans="2:9" ht="13" x14ac:dyDescent="0.15">
      <c r="B597" s="11"/>
      <c r="I597" s="2"/>
    </row>
    <row r="598" spans="2:9" ht="13" x14ac:dyDescent="0.15">
      <c r="B598" s="11"/>
      <c r="I598" s="2"/>
    </row>
    <row r="599" spans="2:9" ht="13" x14ac:dyDescent="0.15">
      <c r="B599" s="11"/>
      <c r="I599" s="2"/>
    </row>
    <row r="600" spans="2:9" ht="13" x14ac:dyDescent="0.15">
      <c r="B600" s="11"/>
      <c r="I600" s="2"/>
    </row>
    <row r="601" spans="2:9" ht="13" x14ac:dyDescent="0.15">
      <c r="B601" s="11"/>
      <c r="I601" s="2"/>
    </row>
    <row r="602" spans="2:9" ht="13" x14ac:dyDescent="0.15">
      <c r="B602" s="11"/>
      <c r="I602" s="2"/>
    </row>
    <row r="603" spans="2:9" ht="13" x14ac:dyDescent="0.15">
      <c r="B603" s="11"/>
      <c r="I603" s="2"/>
    </row>
    <row r="604" spans="2:9" ht="13" x14ac:dyDescent="0.15">
      <c r="B604" s="11"/>
      <c r="I604" s="2"/>
    </row>
    <row r="605" spans="2:9" ht="13" x14ac:dyDescent="0.15">
      <c r="B605" s="11"/>
      <c r="I605" s="2"/>
    </row>
    <row r="606" spans="2:9" ht="13" x14ac:dyDescent="0.15">
      <c r="B606" s="11"/>
      <c r="I606" s="2"/>
    </row>
    <row r="607" spans="2:9" ht="13" x14ac:dyDescent="0.15">
      <c r="B607" s="11"/>
      <c r="I607" s="2"/>
    </row>
    <row r="608" spans="2:9" ht="13" x14ac:dyDescent="0.15">
      <c r="B608" s="11"/>
      <c r="I608" s="2"/>
    </row>
    <row r="609" spans="2:9" ht="13" x14ac:dyDescent="0.15">
      <c r="B609" s="11"/>
      <c r="I609" s="2"/>
    </row>
    <row r="610" spans="2:9" ht="13" x14ac:dyDescent="0.15">
      <c r="B610" s="11"/>
      <c r="I610" s="2"/>
    </row>
    <row r="611" spans="2:9" ht="13" x14ac:dyDescent="0.15">
      <c r="B611" s="11"/>
      <c r="I611" s="2"/>
    </row>
    <row r="612" spans="2:9" ht="13" x14ac:dyDescent="0.15">
      <c r="B612" s="11"/>
      <c r="I612" s="2"/>
    </row>
    <row r="613" spans="2:9" ht="13" x14ac:dyDescent="0.15">
      <c r="B613" s="11"/>
      <c r="I613" s="2"/>
    </row>
    <row r="614" spans="2:9" ht="13" x14ac:dyDescent="0.15">
      <c r="B614" s="11"/>
      <c r="I614" s="2"/>
    </row>
    <row r="615" spans="2:9" ht="13" x14ac:dyDescent="0.15">
      <c r="B615" s="11"/>
      <c r="I615" s="2"/>
    </row>
    <row r="616" spans="2:9" ht="13" x14ac:dyDescent="0.15">
      <c r="B616" s="11"/>
      <c r="I616" s="2"/>
    </row>
    <row r="617" spans="2:9" ht="13" x14ac:dyDescent="0.15">
      <c r="B617" s="11"/>
      <c r="I617" s="2"/>
    </row>
    <row r="618" spans="2:9" ht="13" x14ac:dyDescent="0.15">
      <c r="B618" s="11"/>
      <c r="I618" s="2"/>
    </row>
    <row r="619" spans="2:9" ht="13" x14ac:dyDescent="0.15">
      <c r="B619" s="11"/>
      <c r="I619" s="2"/>
    </row>
    <row r="620" spans="2:9" ht="13" x14ac:dyDescent="0.15">
      <c r="B620" s="11"/>
      <c r="I620" s="2"/>
    </row>
    <row r="621" spans="2:9" ht="13" x14ac:dyDescent="0.15">
      <c r="B621" s="11"/>
      <c r="I621" s="2"/>
    </row>
    <row r="622" spans="2:9" ht="13" x14ac:dyDescent="0.15">
      <c r="B622" s="11"/>
      <c r="I622" s="2"/>
    </row>
    <row r="623" spans="2:9" ht="13" x14ac:dyDescent="0.15">
      <c r="B623" s="11"/>
      <c r="I623" s="2"/>
    </row>
    <row r="624" spans="2:9" ht="13" x14ac:dyDescent="0.15">
      <c r="B624" s="11"/>
      <c r="I624" s="2"/>
    </row>
    <row r="625" spans="2:9" ht="13" x14ac:dyDescent="0.15">
      <c r="B625" s="11"/>
      <c r="I625" s="2"/>
    </row>
    <row r="626" spans="2:9" ht="13" x14ac:dyDescent="0.15">
      <c r="B626" s="11"/>
      <c r="I626" s="2"/>
    </row>
    <row r="627" spans="2:9" ht="13" x14ac:dyDescent="0.15">
      <c r="B627" s="11"/>
      <c r="I627" s="2"/>
    </row>
    <row r="628" spans="2:9" ht="13" x14ac:dyDescent="0.15">
      <c r="B628" s="11"/>
      <c r="I628" s="2"/>
    </row>
    <row r="629" spans="2:9" ht="13" x14ac:dyDescent="0.15">
      <c r="B629" s="11"/>
      <c r="I629" s="2"/>
    </row>
    <row r="630" spans="2:9" ht="13" x14ac:dyDescent="0.15">
      <c r="B630" s="11"/>
      <c r="I630" s="2"/>
    </row>
    <row r="631" spans="2:9" ht="13" x14ac:dyDescent="0.15">
      <c r="B631" s="11"/>
      <c r="I631" s="2"/>
    </row>
    <row r="632" spans="2:9" ht="13" x14ac:dyDescent="0.15">
      <c r="B632" s="11"/>
      <c r="I632" s="2"/>
    </row>
    <row r="633" spans="2:9" ht="13" x14ac:dyDescent="0.15">
      <c r="B633" s="11"/>
      <c r="I633" s="2"/>
    </row>
    <row r="634" spans="2:9" ht="13" x14ac:dyDescent="0.15">
      <c r="B634" s="11"/>
      <c r="I634" s="2"/>
    </row>
    <row r="635" spans="2:9" ht="13" x14ac:dyDescent="0.15">
      <c r="B635" s="11"/>
      <c r="I635" s="2"/>
    </row>
    <row r="636" spans="2:9" ht="13" x14ac:dyDescent="0.15">
      <c r="B636" s="11"/>
      <c r="I636" s="2"/>
    </row>
    <row r="637" spans="2:9" ht="13" x14ac:dyDescent="0.15">
      <c r="B637" s="11"/>
      <c r="I637" s="2"/>
    </row>
    <row r="638" spans="2:9" ht="13" x14ac:dyDescent="0.15">
      <c r="B638" s="11"/>
      <c r="I638" s="2"/>
    </row>
    <row r="639" spans="2:9" ht="13" x14ac:dyDescent="0.15">
      <c r="B639" s="11"/>
      <c r="I639" s="2"/>
    </row>
    <row r="640" spans="2:9" ht="13" x14ac:dyDescent="0.15">
      <c r="B640" s="11"/>
      <c r="I640" s="2"/>
    </row>
    <row r="641" spans="2:9" ht="13" x14ac:dyDescent="0.15">
      <c r="B641" s="11"/>
      <c r="I641" s="2"/>
    </row>
    <row r="642" spans="2:9" ht="13" x14ac:dyDescent="0.15">
      <c r="B642" s="11"/>
      <c r="I642" s="2"/>
    </row>
    <row r="643" spans="2:9" ht="13" x14ac:dyDescent="0.15">
      <c r="B643" s="11"/>
      <c r="I643" s="2"/>
    </row>
    <row r="644" spans="2:9" ht="13" x14ac:dyDescent="0.15">
      <c r="B644" s="11"/>
      <c r="I644" s="2"/>
    </row>
    <row r="645" spans="2:9" ht="13" x14ac:dyDescent="0.15">
      <c r="B645" s="11"/>
      <c r="I645" s="2"/>
    </row>
    <row r="646" spans="2:9" ht="13" x14ac:dyDescent="0.15">
      <c r="B646" s="11"/>
      <c r="I646" s="2"/>
    </row>
    <row r="647" spans="2:9" ht="13" x14ac:dyDescent="0.15">
      <c r="B647" s="11"/>
      <c r="I647" s="2"/>
    </row>
    <row r="648" spans="2:9" ht="13" x14ac:dyDescent="0.15">
      <c r="B648" s="11"/>
      <c r="I648" s="2"/>
    </row>
    <row r="649" spans="2:9" ht="13" x14ac:dyDescent="0.15">
      <c r="B649" s="11"/>
      <c r="I649" s="2"/>
    </row>
    <row r="650" spans="2:9" ht="13" x14ac:dyDescent="0.15">
      <c r="B650" s="11"/>
      <c r="I650" s="2"/>
    </row>
    <row r="651" spans="2:9" ht="13" x14ac:dyDescent="0.15">
      <c r="B651" s="11"/>
      <c r="I651" s="2"/>
    </row>
    <row r="652" spans="2:9" ht="13" x14ac:dyDescent="0.15">
      <c r="B652" s="11"/>
      <c r="I652" s="2"/>
    </row>
    <row r="653" spans="2:9" ht="13" x14ac:dyDescent="0.15">
      <c r="B653" s="11"/>
      <c r="I653" s="2"/>
    </row>
    <row r="654" spans="2:9" ht="13" x14ac:dyDescent="0.15">
      <c r="B654" s="11"/>
      <c r="I654" s="2"/>
    </row>
    <row r="655" spans="2:9" ht="13" x14ac:dyDescent="0.15">
      <c r="B655" s="11"/>
      <c r="I655" s="2"/>
    </row>
    <row r="656" spans="2:9" ht="13" x14ac:dyDescent="0.15">
      <c r="B656" s="11"/>
      <c r="I656" s="2"/>
    </row>
    <row r="657" spans="2:9" ht="13" x14ac:dyDescent="0.15">
      <c r="B657" s="11"/>
      <c r="I657" s="2"/>
    </row>
    <row r="658" spans="2:9" ht="13" x14ac:dyDescent="0.15">
      <c r="B658" s="11"/>
      <c r="I658" s="2"/>
    </row>
    <row r="659" spans="2:9" ht="13" x14ac:dyDescent="0.15">
      <c r="B659" s="11"/>
      <c r="I659" s="2"/>
    </row>
    <row r="660" spans="2:9" ht="13" x14ac:dyDescent="0.15">
      <c r="B660" s="11"/>
      <c r="I660" s="2"/>
    </row>
    <row r="661" spans="2:9" ht="13" x14ac:dyDescent="0.15">
      <c r="B661" s="11"/>
      <c r="I661" s="2"/>
    </row>
    <row r="662" spans="2:9" ht="13" x14ac:dyDescent="0.15">
      <c r="B662" s="11"/>
      <c r="I662" s="2"/>
    </row>
    <row r="663" spans="2:9" ht="13" x14ac:dyDescent="0.15">
      <c r="B663" s="11"/>
      <c r="I663" s="2"/>
    </row>
    <row r="664" spans="2:9" ht="13" x14ac:dyDescent="0.15">
      <c r="B664" s="11"/>
      <c r="I664" s="2"/>
    </row>
    <row r="665" spans="2:9" ht="13" x14ac:dyDescent="0.15">
      <c r="B665" s="11"/>
      <c r="I665" s="2"/>
    </row>
    <row r="666" spans="2:9" ht="13" x14ac:dyDescent="0.15">
      <c r="B666" s="11"/>
      <c r="I666" s="2"/>
    </row>
    <row r="667" spans="2:9" ht="13" x14ac:dyDescent="0.15">
      <c r="B667" s="11"/>
      <c r="I667" s="2"/>
    </row>
    <row r="668" spans="2:9" ht="13" x14ac:dyDescent="0.15">
      <c r="B668" s="11"/>
      <c r="I668" s="2"/>
    </row>
    <row r="669" spans="2:9" ht="13" x14ac:dyDescent="0.15">
      <c r="B669" s="11"/>
      <c r="I669" s="2"/>
    </row>
    <row r="670" spans="2:9" ht="13" x14ac:dyDescent="0.15">
      <c r="B670" s="11"/>
      <c r="I670" s="2"/>
    </row>
    <row r="671" spans="2:9" ht="13" x14ac:dyDescent="0.15">
      <c r="B671" s="11"/>
      <c r="I671" s="2"/>
    </row>
    <row r="672" spans="2:9" ht="13" x14ac:dyDescent="0.15">
      <c r="B672" s="11"/>
      <c r="I672" s="2"/>
    </row>
    <row r="673" spans="2:9" ht="13" x14ac:dyDescent="0.15">
      <c r="B673" s="11"/>
      <c r="I673" s="2"/>
    </row>
    <row r="674" spans="2:9" ht="13" x14ac:dyDescent="0.15">
      <c r="B674" s="11"/>
      <c r="I674" s="2"/>
    </row>
    <row r="675" spans="2:9" ht="13" x14ac:dyDescent="0.15">
      <c r="B675" s="11"/>
      <c r="I675" s="2"/>
    </row>
    <row r="676" spans="2:9" ht="13" x14ac:dyDescent="0.15">
      <c r="B676" s="11"/>
      <c r="I676" s="2"/>
    </row>
    <row r="677" spans="2:9" ht="13" x14ac:dyDescent="0.15">
      <c r="B677" s="11"/>
      <c r="I677" s="2"/>
    </row>
    <row r="678" spans="2:9" ht="13" x14ac:dyDescent="0.15">
      <c r="B678" s="11"/>
      <c r="I678" s="2"/>
    </row>
    <row r="679" spans="2:9" ht="13" x14ac:dyDescent="0.15">
      <c r="B679" s="11"/>
      <c r="I679" s="2"/>
    </row>
    <row r="680" spans="2:9" ht="13" x14ac:dyDescent="0.15">
      <c r="B680" s="11"/>
      <c r="I680" s="2"/>
    </row>
    <row r="681" spans="2:9" ht="13" x14ac:dyDescent="0.15">
      <c r="B681" s="11"/>
      <c r="I681" s="2"/>
    </row>
    <row r="682" spans="2:9" ht="13" x14ac:dyDescent="0.15">
      <c r="B682" s="11"/>
      <c r="I682" s="2"/>
    </row>
    <row r="683" spans="2:9" ht="13" x14ac:dyDescent="0.15">
      <c r="B683" s="11"/>
      <c r="I683" s="2"/>
    </row>
    <row r="684" spans="2:9" ht="13" x14ac:dyDescent="0.15">
      <c r="B684" s="11"/>
      <c r="I684" s="2"/>
    </row>
    <row r="685" spans="2:9" ht="13" x14ac:dyDescent="0.15">
      <c r="B685" s="11"/>
      <c r="I685" s="2"/>
    </row>
    <row r="686" spans="2:9" ht="13" x14ac:dyDescent="0.15">
      <c r="B686" s="11"/>
      <c r="I686" s="2"/>
    </row>
    <row r="687" spans="2:9" ht="13" x14ac:dyDescent="0.15">
      <c r="B687" s="11"/>
      <c r="I687" s="2"/>
    </row>
    <row r="688" spans="2:9" ht="13" x14ac:dyDescent="0.15">
      <c r="B688" s="11"/>
      <c r="I688" s="2"/>
    </row>
    <row r="689" spans="2:9" ht="13" x14ac:dyDescent="0.15">
      <c r="B689" s="11"/>
      <c r="I689" s="2"/>
    </row>
    <row r="690" spans="2:9" ht="13" x14ac:dyDescent="0.15">
      <c r="B690" s="11"/>
      <c r="I690" s="2"/>
    </row>
    <row r="691" spans="2:9" ht="13" x14ac:dyDescent="0.15">
      <c r="B691" s="11"/>
      <c r="I691" s="2"/>
    </row>
    <row r="692" spans="2:9" ht="13" x14ac:dyDescent="0.15">
      <c r="B692" s="11"/>
      <c r="I692" s="2"/>
    </row>
    <row r="693" spans="2:9" ht="13" x14ac:dyDescent="0.15">
      <c r="B693" s="11"/>
      <c r="I693" s="2"/>
    </row>
    <row r="694" spans="2:9" ht="13" x14ac:dyDescent="0.15">
      <c r="B694" s="11"/>
      <c r="I694" s="2"/>
    </row>
    <row r="695" spans="2:9" ht="13" x14ac:dyDescent="0.15">
      <c r="B695" s="11"/>
      <c r="I695" s="2"/>
    </row>
    <row r="696" spans="2:9" ht="13" x14ac:dyDescent="0.15">
      <c r="B696" s="11"/>
      <c r="I696" s="2"/>
    </row>
    <row r="697" spans="2:9" ht="13" x14ac:dyDescent="0.15">
      <c r="B697" s="11"/>
      <c r="I697" s="2"/>
    </row>
    <row r="698" spans="2:9" ht="13" x14ac:dyDescent="0.15">
      <c r="B698" s="11"/>
      <c r="I698" s="2"/>
    </row>
    <row r="699" spans="2:9" ht="13" x14ac:dyDescent="0.15">
      <c r="B699" s="11"/>
      <c r="I699" s="2"/>
    </row>
    <row r="700" spans="2:9" ht="13" x14ac:dyDescent="0.15">
      <c r="B700" s="11"/>
      <c r="I700" s="2"/>
    </row>
    <row r="701" spans="2:9" ht="13" x14ac:dyDescent="0.15">
      <c r="B701" s="11"/>
      <c r="I701" s="2"/>
    </row>
    <row r="702" spans="2:9" ht="13" x14ac:dyDescent="0.15">
      <c r="B702" s="11"/>
      <c r="I702" s="2"/>
    </row>
    <row r="703" spans="2:9" ht="13" x14ac:dyDescent="0.15">
      <c r="B703" s="11"/>
      <c r="I703" s="2"/>
    </row>
    <row r="704" spans="2:9" ht="13" x14ac:dyDescent="0.15">
      <c r="B704" s="11"/>
      <c r="I704" s="2"/>
    </row>
    <row r="705" spans="2:9" ht="13" x14ac:dyDescent="0.15">
      <c r="B705" s="11"/>
      <c r="I705" s="2"/>
    </row>
    <row r="706" spans="2:9" ht="13" x14ac:dyDescent="0.15">
      <c r="B706" s="11"/>
      <c r="I706" s="2"/>
    </row>
    <row r="707" spans="2:9" ht="13" x14ac:dyDescent="0.15">
      <c r="B707" s="11"/>
      <c r="I707" s="2"/>
    </row>
    <row r="708" spans="2:9" ht="13" x14ac:dyDescent="0.15">
      <c r="B708" s="11"/>
      <c r="I708" s="2"/>
    </row>
    <row r="709" spans="2:9" ht="13" x14ac:dyDescent="0.15">
      <c r="B709" s="11"/>
      <c r="I709" s="2"/>
    </row>
    <row r="710" spans="2:9" ht="13" x14ac:dyDescent="0.15">
      <c r="B710" s="11"/>
      <c r="I710" s="2"/>
    </row>
    <row r="711" spans="2:9" ht="13" x14ac:dyDescent="0.15">
      <c r="B711" s="11"/>
      <c r="I711" s="2"/>
    </row>
    <row r="712" spans="2:9" ht="13" x14ac:dyDescent="0.15">
      <c r="B712" s="11"/>
      <c r="I712" s="2"/>
    </row>
    <row r="713" spans="2:9" ht="13" x14ac:dyDescent="0.15">
      <c r="B713" s="11"/>
      <c r="I713" s="2"/>
    </row>
    <row r="714" spans="2:9" ht="13" x14ac:dyDescent="0.15">
      <c r="B714" s="11"/>
      <c r="I714" s="2"/>
    </row>
    <row r="715" spans="2:9" ht="13" x14ac:dyDescent="0.15">
      <c r="B715" s="11"/>
      <c r="I715" s="2"/>
    </row>
    <row r="716" spans="2:9" ht="13" x14ac:dyDescent="0.15">
      <c r="B716" s="11"/>
      <c r="I716" s="2"/>
    </row>
    <row r="717" spans="2:9" ht="13" x14ac:dyDescent="0.15">
      <c r="B717" s="11"/>
      <c r="I717" s="2"/>
    </row>
    <row r="718" spans="2:9" ht="13" x14ac:dyDescent="0.15">
      <c r="B718" s="11"/>
      <c r="I718" s="2"/>
    </row>
    <row r="719" spans="2:9" ht="13" x14ac:dyDescent="0.15">
      <c r="B719" s="11"/>
      <c r="I719" s="2"/>
    </row>
    <row r="720" spans="2:9" ht="13" x14ac:dyDescent="0.15">
      <c r="B720" s="11"/>
      <c r="I720" s="2"/>
    </row>
    <row r="721" spans="2:9" ht="13" x14ac:dyDescent="0.15">
      <c r="B721" s="11"/>
      <c r="I721" s="2"/>
    </row>
    <row r="722" spans="2:9" ht="13" x14ac:dyDescent="0.15">
      <c r="B722" s="11"/>
      <c r="I722" s="2"/>
    </row>
    <row r="723" spans="2:9" ht="13" x14ac:dyDescent="0.15">
      <c r="B723" s="11"/>
      <c r="I723" s="2"/>
    </row>
    <row r="724" spans="2:9" ht="13" x14ac:dyDescent="0.15">
      <c r="B724" s="11"/>
      <c r="I724" s="2"/>
    </row>
    <row r="725" spans="2:9" ht="13" x14ac:dyDescent="0.15">
      <c r="B725" s="11"/>
      <c r="I725" s="2"/>
    </row>
    <row r="726" spans="2:9" ht="13" x14ac:dyDescent="0.15">
      <c r="B726" s="11"/>
      <c r="I726" s="2"/>
    </row>
    <row r="727" spans="2:9" ht="13" x14ac:dyDescent="0.15">
      <c r="B727" s="11"/>
      <c r="I727" s="2"/>
    </row>
    <row r="728" spans="2:9" ht="13" x14ac:dyDescent="0.15">
      <c r="B728" s="11"/>
      <c r="I728" s="2"/>
    </row>
    <row r="729" spans="2:9" ht="13" x14ac:dyDescent="0.15">
      <c r="B729" s="11"/>
      <c r="I729" s="2"/>
    </row>
    <row r="730" spans="2:9" ht="13" x14ac:dyDescent="0.15">
      <c r="B730" s="11"/>
      <c r="I730" s="2"/>
    </row>
    <row r="731" spans="2:9" ht="13" x14ac:dyDescent="0.15">
      <c r="B731" s="11"/>
      <c r="I731" s="2"/>
    </row>
    <row r="732" spans="2:9" ht="13" x14ac:dyDescent="0.15">
      <c r="B732" s="11"/>
      <c r="I732" s="2"/>
    </row>
    <row r="733" spans="2:9" ht="13" x14ac:dyDescent="0.15">
      <c r="B733" s="11"/>
      <c r="I733" s="2"/>
    </row>
    <row r="734" spans="2:9" ht="13" x14ac:dyDescent="0.15">
      <c r="B734" s="11"/>
      <c r="I734" s="2"/>
    </row>
    <row r="735" spans="2:9" ht="13" x14ac:dyDescent="0.15">
      <c r="B735" s="11"/>
      <c r="I735" s="2"/>
    </row>
    <row r="736" spans="2:9" ht="13" x14ac:dyDescent="0.15">
      <c r="B736" s="11"/>
      <c r="I736" s="2"/>
    </row>
    <row r="737" spans="2:9" ht="13" x14ac:dyDescent="0.15">
      <c r="B737" s="11"/>
      <c r="I737" s="2"/>
    </row>
    <row r="738" spans="2:9" ht="13" x14ac:dyDescent="0.15">
      <c r="B738" s="11"/>
      <c r="I738" s="2"/>
    </row>
    <row r="739" spans="2:9" ht="13" x14ac:dyDescent="0.15">
      <c r="B739" s="11"/>
      <c r="I739" s="2"/>
    </row>
    <row r="740" spans="2:9" ht="13" x14ac:dyDescent="0.15">
      <c r="B740" s="11"/>
      <c r="I740" s="2"/>
    </row>
    <row r="741" spans="2:9" ht="13" x14ac:dyDescent="0.15">
      <c r="B741" s="11"/>
      <c r="I741" s="2"/>
    </row>
    <row r="742" spans="2:9" ht="13" x14ac:dyDescent="0.15">
      <c r="B742" s="11"/>
      <c r="I742" s="2"/>
    </row>
    <row r="743" spans="2:9" ht="13" x14ac:dyDescent="0.15">
      <c r="B743" s="11"/>
      <c r="I743" s="2"/>
    </row>
    <row r="744" spans="2:9" ht="13" x14ac:dyDescent="0.15">
      <c r="B744" s="11"/>
      <c r="I744" s="2"/>
    </row>
    <row r="745" spans="2:9" ht="13" x14ac:dyDescent="0.15">
      <c r="B745" s="11"/>
      <c r="I745" s="2"/>
    </row>
    <row r="746" spans="2:9" ht="13" x14ac:dyDescent="0.15">
      <c r="B746" s="11"/>
      <c r="I746" s="2"/>
    </row>
    <row r="747" spans="2:9" ht="13" x14ac:dyDescent="0.15">
      <c r="B747" s="11"/>
      <c r="I747" s="2"/>
    </row>
    <row r="748" spans="2:9" ht="13" x14ac:dyDescent="0.15">
      <c r="B748" s="11"/>
      <c r="I748" s="2"/>
    </row>
    <row r="749" spans="2:9" ht="13" x14ac:dyDescent="0.15">
      <c r="B749" s="11"/>
      <c r="I749" s="2"/>
    </row>
    <row r="750" spans="2:9" ht="13" x14ac:dyDescent="0.15">
      <c r="B750" s="11"/>
      <c r="I750" s="2"/>
    </row>
    <row r="751" spans="2:9" ht="13" x14ac:dyDescent="0.15">
      <c r="B751" s="11"/>
      <c r="I751" s="2"/>
    </row>
    <row r="752" spans="2:9" ht="13" x14ac:dyDescent="0.15">
      <c r="B752" s="11"/>
      <c r="I752" s="2"/>
    </row>
    <row r="753" spans="2:9" ht="13" x14ac:dyDescent="0.15">
      <c r="B753" s="11"/>
      <c r="I753" s="2"/>
    </row>
    <row r="754" spans="2:9" ht="13" x14ac:dyDescent="0.15">
      <c r="B754" s="11"/>
      <c r="I754" s="2"/>
    </row>
    <row r="755" spans="2:9" ht="13" x14ac:dyDescent="0.15">
      <c r="B755" s="11"/>
      <c r="I755" s="2"/>
    </row>
    <row r="756" spans="2:9" ht="13" x14ac:dyDescent="0.15">
      <c r="B756" s="11"/>
      <c r="I756" s="2"/>
    </row>
    <row r="757" spans="2:9" ht="13" x14ac:dyDescent="0.15">
      <c r="B757" s="11"/>
      <c r="I757" s="2"/>
    </row>
    <row r="758" spans="2:9" ht="13" x14ac:dyDescent="0.15">
      <c r="B758" s="11"/>
      <c r="I758" s="2"/>
    </row>
    <row r="759" spans="2:9" ht="13" x14ac:dyDescent="0.15">
      <c r="B759" s="11"/>
      <c r="I759" s="2"/>
    </row>
    <row r="760" spans="2:9" ht="13" x14ac:dyDescent="0.15">
      <c r="B760" s="11"/>
      <c r="I760" s="2"/>
    </row>
    <row r="761" spans="2:9" ht="13" x14ac:dyDescent="0.15">
      <c r="B761" s="11"/>
      <c r="I761" s="2"/>
    </row>
    <row r="762" spans="2:9" ht="13" x14ac:dyDescent="0.15">
      <c r="B762" s="11"/>
      <c r="I762" s="2"/>
    </row>
    <row r="763" spans="2:9" ht="13" x14ac:dyDescent="0.15">
      <c r="B763" s="11"/>
      <c r="I763" s="2"/>
    </row>
    <row r="764" spans="2:9" ht="13" x14ac:dyDescent="0.15">
      <c r="B764" s="11"/>
      <c r="I764" s="2"/>
    </row>
    <row r="765" spans="2:9" ht="13" x14ac:dyDescent="0.15">
      <c r="B765" s="11"/>
      <c r="I765" s="2"/>
    </row>
    <row r="766" spans="2:9" ht="13" x14ac:dyDescent="0.15">
      <c r="B766" s="11"/>
      <c r="I766" s="2"/>
    </row>
    <row r="767" spans="2:9" ht="13" x14ac:dyDescent="0.15">
      <c r="B767" s="11"/>
      <c r="I767" s="2"/>
    </row>
    <row r="768" spans="2:9" ht="13" x14ac:dyDescent="0.15">
      <c r="B768" s="11"/>
      <c r="I768" s="2"/>
    </row>
    <row r="769" spans="2:9" ht="13" x14ac:dyDescent="0.15">
      <c r="B769" s="11"/>
      <c r="I769" s="2"/>
    </row>
    <row r="770" spans="2:9" ht="13" x14ac:dyDescent="0.15">
      <c r="B770" s="11"/>
      <c r="I770" s="2"/>
    </row>
    <row r="771" spans="2:9" ht="13" x14ac:dyDescent="0.15">
      <c r="B771" s="11"/>
      <c r="I771" s="2"/>
    </row>
    <row r="772" spans="2:9" ht="13" x14ac:dyDescent="0.15">
      <c r="B772" s="11"/>
      <c r="I772" s="2"/>
    </row>
    <row r="773" spans="2:9" ht="13" x14ac:dyDescent="0.15">
      <c r="B773" s="11"/>
      <c r="I773" s="2"/>
    </row>
    <row r="774" spans="2:9" ht="13" x14ac:dyDescent="0.15">
      <c r="B774" s="11"/>
      <c r="I774" s="2"/>
    </row>
    <row r="775" spans="2:9" ht="13" x14ac:dyDescent="0.15">
      <c r="B775" s="11"/>
      <c r="I775" s="2"/>
    </row>
    <row r="776" spans="2:9" ht="13" x14ac:dyDescent="0.15">
      <c r="B776" s="11"/>
      <c r="I776" s="2"/>
    </row>
    <row r="777" spans="2:9" ht="13" x14ac:dyDescent="0.15">
      <c r="B777" s="11"/>
      <c r="I777" s="2"/>
    </row>
    <row r="778" spans="2:9" ht="13" x14ac:dyDescent="0.15">
      <c r="B778" s="11"/>
      <c r="I778" s="2"/>
    </row>
    <row r="779" spans="2:9" ht="13" x14ac:dyDescent="0.15">
      <c r="B779" s="11"/>
      <c r="I779" s="2"/>
    </row>
    <row r="780" spans="2:9" ht="13" x14ac:dyDescent="0.15">
      <c r="B780" s="11"/>
      <c r="I780" s="2"/>
    </row>
    <row r="781" spans="2:9" ht="13" x14ac:dyDescent="0.15">
      <c r="B781" s="11"/>
      <c r="I781" s="2"/>
    </row>
    <row r="782" spans="2:9" ht="13" x14ac:dyDescent="0.15">
      <c r="B782" s="11"/>
      <c r="I782" s="2"/>
    </row>
    <row r="783" spans="2:9" ht="13" x14ac:dyDescent="0.15">
      <c r="B783" s="11"/>
      <c r="I783" s="2"/>
    </row>
    <row r="784" spans="2:9" ht="13" x14ac:dyDescent="0.15">
      <c r="B784" s="11"/>
      <c r="I784" s="2"/>
    </row>
    <row r="785" spans="2:9" ht="13" x14ac:dyDescent="0.15">
      <c r="B785" s="11"/>
      <c r="I785" s="2"/>
    </row>
    <row r="786" spans="2:9" ht="13" x14ac:dyDescent="0.15">
      <c r="B786" s="11"/>
      <c r="I786" s="2"/>
    </row>
    <row r="787" spans="2:9" ht="13" x14ac:dyDescent="0.15">
      <c r="B787" s="11"/>
      <c r="I787" s="2"/>
    </row>
    <row r="788" spans="2:9" ht="13" x14ac:dyDescent="0.15">
      <c r="B788" s="11"/>
      <c r="I788" s="2"/>
    </row>
    <row r="789" spans="2:9" ht="13" x14ac:dyDescent="0.15">
      <c r="B789" s="11"/>
      <c r="I789" s="2"/>
    </row>
    <row r="790" spans="2:9" ht="13" x14ac:dyDescent="0.15">
      <c r="B790" s="11"/>
      <c r="I790" s="2"/>
    </row>
    <row r="791" spans="2:9" ht="13" x14ac:dyDescent="0.15">
      <c r="B791" s="11"/>
      <c r="I791" s="2"/>
    </row>
    <row r="792" spans="2:9" ht="13" x14ac:dyDescent="0.15">
      <c r="B792" s="11"/>
      <c r="I792" s="2"/>
    </row>
    <row r="793" spans="2:9" ht="13" x14ac:dyDescent="0.15">
      <c r="B793" s="11"/>
      <c r="I793" s="2"/>
    </row>
    <row r="794" spans="2:9" ht="13" x14ac:dyDescent="0.15">
      <c r="B794" s="11"/>
      <c r="I794" s="2"/>
    </row>
    <row r="795" spans="2:9" ht="13" x14ac:dyDescent="0.15">
      <c r="B795" s="11"/>
      <c r="I795" s="2"/>
    </row>
    <row r="796" spans="2:9" ht="13" x14ac:dyDescent="0.15">
      <c r="B796" s="11"/>
      <c r="I796" s="2"/>
    </row>
    <row r="797" spans="2:9" ht="13" x14ac:dyDescent="0.15">
      <c r="B797" s="11"/>
      <c r="I797" s="2"/>
    </row>
    <row r="798" spans="2:9" ht="13" x14ac:dyDescent="0.15">
      <c r="B798" s="11"/>
      <c r="I798" s="2"/>
    </row>
    <row r="799" spans="2:9" ht="13" x14ac:dyDescent="0.15">
      <c r="B799" s="11"/>
      <c r="I799" s="2"/>
    </row>
    <row r="800" spans="2:9" ht="13" x14ac:dyDescent="0.15">
      <c r="B800" s="11"/>
      <c r="I800" s="2"/>
    </row>
    <row r="801" spans="2:9" ht="13" x14ac:dyDescent="0.15">
      <c r="B801" s="11"/>
      <c r="I801" s="2"/>
    </row>
    <row r="802" spans="2:9" ht="13" x14ac:dyDescent="0.15">
      <c r="B802" s="11"/>
      <c r="I802" s="2"/>
    </row>
    <row r="803" spans="2:9" ht="13" x14ac:dyDescent="0.15">
      <c r="B803" s="11"/>
      <c r="I803" s="2"/>
    </row>
    <row r="804" spans="2:9" ht="13" x14ac:dyDescent="0.15">
      <c r="B804" s="11"/>
      <c r="I804" s="2"/>
    </row>
    <row r="805" spans="2:9" ht="13" x14ac:dyDescent="0.15">
      <c r="B805" s="11"/>
      <c r="I805" s="2"/>
    </row>
    <row r="806" spans="2:9" ht="13" x14ac:dyDescent="0.15">
      <c r="B806" s="11"/>
      <c r="I806" s="2"/>
    </row>
    <row r="807" spans="2:9" ht="13" x14ac:dyDescent="0.15">
      <c r="B807" s="11"/>
      <c r="I807" s="2"/>
    </row>
    <row r="808" spans="2:9" ht="13" x14ac:dyDescent="0.15">
      <c r="B808" s="11"/>
      <c r="I808" s="2"/>
    </row>
    <row r="809" spans="2:9" ht="13" x14ac:dyDescent="0.15">
      <c r="B809" s="11"/>
      <c r="I809" s="2"/>
    </row>
    <row r="810" spans="2:9" ht="13" x14ac:dyDescent="0.15">
      <c r="B810" s="11"/>
      <c r="I810" s="2"/>
    </row>
    <row r="811" spans="2:9" ht="13" x14ac:dyDescent="0.15">
      <c r="B811" s="11"/>
      <c r="I811" s="2"/>
    </row>
    <row r="812" spans="2:9" ht="13" x14ac:dyDescent="0.15">
      <c r="B812" s="11"/>
      <c r="I812" s="2"/>
    </row>
    <row r="813" spans="2:9" ht="13" x14ac:dyDescent="0.15">
      <c r="B813" s="11"/>
      <c r="I813" s="2"/>
    </row>
    <row r="814" spans="2:9" ht="13" x14ac:dyDescent="0.15">
      <c r="B814" s="11"/>
      <c r="I814" s="2"/>
    </row>
    <row r="815" spans="2:9" ht="13" x14ac:dyDescent="0.15">
      <c r="B815" s="11"/>
      <c r="I815" s="2"/>
    </row>
    <row r="816" spans="2:9" ht="13" x14ac:dyDescent="0.15">
      <c r="B816" s="11"/>
      <c r="I816" s="2"/>
    </row>
    <row r="817" spans="2:9" ht="13" x14ac:dyDescent="0.15">
      <c r="B817" s="11"/>
      <c r="I817" s="2"/>
    </row>
    <row r="818" spans="2:9" ht="13" x14ac:dyDescent="0.15">
      <c r="B818" s="11"/>
      <c r="I818" s="2"/>
    </row>
    <row r="819" spans="2:9" ht="13" x14ac:dyDescent="0.15">
      <c r="B819" s="11"/>
      <c r="I819" s="2"/>
    </row>
    <row r="820" spans="2:9" ht="13" x14ac:dyDescent="0.15">
      <c r="B820" s="11"/>
      <c r="I820" s="2"/>
    </row>
    <row r="821" spans="2:9" ht="13" x14ac:dyDescent="0.15">
      <c r="B821" s="11"/>
      <c r="I821" s="2"/>
    </row>
    <row r="822" spans="2:9" ht="13" x14ac:dyDescent="0.15">
      <c r="B822" s="11"/>
      <c r="I822" s="2"/>
    </row>
    <row r="823" spans="2:9" ht="13" x14ac:dyDescent="0.15">
      <c r="B823" s="11"/>
      <c r="I823" s="2"/>
    </row>
    <row r="824" spans="2:9" ht="13" x14ac:dyDescent="0.15">
      <c r="B824" s="11"/>
      <c r="I824" s="2"/>
    </row>
    <row r="825" spans="2:9" ht="13" x14ac:dyDescent="0.15">
      <c r="B825" s="11"/>
      <c r="I825" s="2"/>
    </row>
    <row r="826" spans="2:9" ht="13" x14ac:dyDescent="0.15">
      <c r="B826" s="11"/>
      <c r="I826" s="2"/>
    </row>
    <row r="827" spans="2:9" ht="13" x14ac:dyDescent="0.15">
      <c r="B827" s="11"/>
      <c r="I827" s="2"/>
    </row>
    <row r="828" spans="2:9" ht="13" x14ac:dyDescent="0.15">
      <c r="B828" s="11"/>
      <c r="I828" s="2"/>
    </row>
    <row r="829" spans="2:9" ht="13" x14ac:dyDescent="0.15">
      <c r="B829" s="11"/>
      <c r="I829" s="2"/>
    </row>
    <row r="830" spans="2:9" ht="13" x14ac:dyDescent="0.15">
      <c r="B830" s="11"/>
      <c r="I830" s="2"/>
    </row>
    <row r="831" spans="2:9" ht="13" x14ac:dyDescent="0.15">
      <c r="B831" s="11"/>
      <c r="I831" s="2"/>
    </row>
    <row r="832" spans="2:9" ht="13" x14ac:dyDescent="0.15">
      <c r="B832" s="11"/>
      <c r="I832" s="2"/>
    </row>
    <row r="833" spans="2:9" ht="13" x14ac:dyDescent="0.15">
      <c r="B833" s="11"/>
      <c r="I833" s="2"/>
    </row>
    <row r="834" spans="2:9" ht="13" x14ac:dyDescent="0.15">
      <c r="B834" s="11"/>
      <c r="I834" s="2"/>
    </row>
    <row r="835" spans="2:9" ht="13" x14ac:dyDescent="0.15">
      <c r="B835" s="11"/>
      <c r="I835" s="2"/>
    </row>
    <row r="836" spans="2:9" ht="13" x14ac:dyDescent="0.15">
      <c r="B836" s="11"/>
      <c r="I836" s="2"/>
    </row>
    <row r="837" spans="2:9" ht="13" x14ac:dyDescent="0.15">
      <c r="B837" s="11"/>
      <c r="I837" s="2"/>
    </row>
    <row r="838" spans="2:9" ht="13" x14ac:dyDescent="0.15">
      <c r="B838" s="11"/>
      <c r="I838" s="2"/>
    </row>
    <row r="839" spans="2:9" ht="13" x14ac:dyDescent="0.15">
      <c r="B839" s="11"/>
      <c r="I839" s="2"/>
    </row>
    <row r="840" spans="2:9" ht="13" x14ac:dyDescent="0.15">
      <c r="B840" s="11"/>
      <c r="I840" s="2"/>
    </row>
    <row r="841" spans="2:9" ht="13" x14ac:dyDescent="0.15">
      <c r="B841" s="11"/>
      <c r="I841" s="2"/>
    </row>
    <row r="842" spans="2:9" ht="13" x14ac:dyDescent="0.15">
      <c r="B842" s="11"/>
      <c r="I842" s="2"/>
    </row>
    <row r="843" spans="2:9" ht="13" x14ac:dyDescent="0.15">
      <c r="B843" s="11"/>
      <c r="I843" s="2"/>
    </row>
    <row r="844" spans="2:9" ht="13" x14ac:dyDescent="0.15">
      <c r="B844" s="11"/>
      <c r="I844" s="2"/>
    </row>
    <row r="845" spans="2:9" ht="13" x14ac:dyDescent="0.15">
      <c r="B845" s="11"/>
      <c r="I845" s="2"/>
    </row>
    <row r="846" spans="2:9" ht="13" x14ac:dyDescent="0.15">
      <c r="B846" s="11"/>
      <c r="I846" s="2"/>
    </row>
    <row r="847" spans="2:9" ht="13" x14ac:dyDescent="0.15">
      <c r="B847" s="11"/>
      <c r="I847" s="2"/>
    </row>
    <row r="848" spans="2:9" ht="13" x14ac:dyDescent="0.15">
      <c r="B848" s="11"/>
      <c r="I848" s="2"/>
    </row>
    <row r="849" spans="2:9" ht="13" x14ac:dyDescent="0.15">
      <c r="B849" s="11"/>
      <c r="I849" s="2"/>
    </row>
    <row r="850" spans="2:9" ht="13" x14ac:dyDescent="0.15">
      <c r="B850" s="11"/>
      <c r="I850" s="2"/>
    </row>
    <row r="851" spans="2:9" ht="13" x14ac:dyDescent="0.15">
      <c r="B851" s="11"/>
      <c r="I851" s="2"/>
    </row>
    <row r="852" spans="2:9" ht="13" x14ac:dyDescent="0.15">
      <c r="B852" s="11"/>
      <c r="I852" s="2"/>
    </row>
    <row r="853" spans="2:9" ht="13" x14ac:dyDescent="0.15">
      <c r="B853" s="11"/>
      <c r="I853" s="2"/>
    </row>
    <row r="854" spans="2:9" ht="13" x14ac:dyDescent="0.15">
      <c r="B854" s="11"/>
      <c r="I854" s="2"/>
    </row>
    <row r="855" spans="2:9" ht="13" x14ac:dyDescent="0.15">
      <c r="B855" s="11"/>
      <c r="I855" s="2"/>
    </row>
    <row r="856" spans="2:9" ht="13" x14ac:dyDescent="0.15">
      <c r="B856" s="11"/>
      <c r="I856" s="2"/>
    </row>
    <row r="857" spans="2:9" ht="13" x14ac:dyDescent="0.15">
      <c r="B857" s="11"/>
      <c r="I857" s="2"/>
    </row>
    <row r="858" spans="2:9" ht="13" x14ac:dyDescent="0.15">
      <c r="B858" s="11"/>
      <c r="I858" s="2"/>
    </row>
    <row r="859" spans="2:9" ht="13" x14ac:dyDescent="0.15">
      <c r="B859" s="11"/>
      <c r="I859" s="2"/>
    </row>
    <row r="860" spans="2:9" ht="13" x14ac:dyDescent="0.15">
      <c r="B860" s="11"/>
      <c r="I860" s="2"/>
    </row>
    <row r="861" spans="2:9" ht="13" x14ac:dyDescent="0.15">
      <c r="B861" s="11"/>
      <c r="I861" s="2"/>
    </row>
    <row r="862" spans="2:9" ht="13" x14ac:dyDescent="0.15">
      <c r="B862" s="11"/>
      <c r="I862" s="2"/>
    </row>
    <row r="863" spans="2:9" ht="13" x14ac:dyDescent="0.15">
      <c r="B863" s="11"/>
      <c r="I863" s="2"/>
    </row>
    <row r="864" spans="2:9" ht="13" x14ac:dyDescent="0.15">
      <c r="B864" s="11"/>
      <c r="I864" s="2"/>
    </row>
    <row r="865" spans="2:9" ht="13" x14ac:dyDescent="0.15">
      <c r="B865" s="11"/>
      <c r="I865" s="2"/>
    </row>
    <row r="866" spans="2:9" ht="13" x14ac:dyDescent="0.15">
      <c r="B866" s="11"/>
      <c r="I866" s="2"/>
    </row>
    <row r="867" spans="2:9" ht="13" x14ac:dyDescent="0.15">
      <c r="B867" s="11"/>
      <c r="I867" s="2"/>
    </row>
    <row r="868" spans="2:9" ht="13" x14ac:dyDescent="0.15">
      <c r="B868" s="11"/>
      <c r="I868" s="2"/>
    </row>
    <row r="869" spans="2:9" ht="13" x14ac:dyDescent="0.15">
      <c r="B869" s="11"/>
      <c r="I869" s="2"/>
    </row>
    <row r="870" spans="2:9" ht="13" x14ac:dyDescent="0.15">
      <c r="B870" s="11"/>
      <c r="I870" s="2"/>
    </row>
    <row r="871" spans="2:9" ht="13" x14ac:dyDescent="0.15">
      <c r="B871" s="11"/>
      <c r="I871" s="2"/>
    </row>
    <row r="872" spans="2:9" ht="13" x14ac:dyDescent="0.15">
      <c r="B872" s="11"/>
      <c r="I872" s="2"/>
    </row>
    <row r="873" spans="2:9" ht="13" x14ac:dyDescent="0.15">
      <c r="B873" s="11"/>
      <c r="I873" s="2"/>
    </row>
    <row r="874" spans="2:9" ht="13" x14ac:dyDescent="0.15">
      <c r="B874" s="11"/>
      <c r="I874" s="2"/>
    </row>
    <row r="875" spans="2:9" ht="13" x14ac:dyDescent="0.15">
      <c r="B875" s="11"/>
      <c r="I875" s="2"/>
    </row>
    <row r="876" spans="2:9" ht="13" x14ac:dyDescent="0.15">
      <c r="B876" s="11"/>
      <c r="I876" s="2"/>
    </row>
    <row r="877" spans="2:9" ht="13" x14ac:dyDescent="0.15">
      <c r="B877" s="11"/>
      <c r="I877" s="2"/>
    </row>
    <row r="878" spans="2:9" ht="13" x14ac:dyDescent="0.15">
      <c r="B878" s="11"/>
      <c r="I878" s="2"/>
    </row>
    <row r="879" spans="2:9" ht="13" x14ac:dyDescent="0.15">
      <c r="B879" s="11"/>
      <c r="I879" s="2"/>
    </row>
    <row r="880" spans="2:9" ht="13" x14ac:dyDescent="0.15">
      <c r="B880" s="11"/>
      <c r="I880" s="2"/>
    </row>
    <row r="881" spans="2:9" ht="13" x14ac:dyDescent="0.15">
      <c r="B881" s="11"/>
      <c r="I881" s="2"/>
    </row>
    <row r="882" spans="2:9" ht="13" x14ac:dyDescent="0.15">
      <c r="B882" s="11"/>
      <c r="I882" s="2"/>
    </row>
    <row r="883" spans="2:9" ht="13" x14ac:dyDescent="0.15">
      <c r="B883" s="11"/>
      <c r="I883" s="2"/>
    </row>
    <row r="884" spans="2:9" ht="13" x14ac:dyDescent="0.15">
      <c r="B884" s="11"/>
      <c r="I884" s="2"/>
    </row>
    <row r="885" spans="2:9" ht="13" x14ac:dyDescent="0.15">
      <c r="B885" s="11"/>
      <c r="I885" s="2"/>
    </row>
    <row r="886" spans="2:9" ht="13" x14ac:dyDescent="0.15">
      <c r="B886" s="11"/>
      <c r="I886" s="2"/>
    </row>
    <row r="887" spans="2:9" ht="13" x14ac:dyDescent="0.15">
      <c r="B887" s="11"/>
      <c r="I887" s="2"/>
    </row>
    <row r="888" spans="2:9" ht="13" x14ac:dyDescent="0.15">
      <c r="B888" s="11"/>
      <c r="I888" s="2"/>
    </row>
    <row r="889" spans="2:9" ht="13" x14ac:dyDescent="0.15">
      <c r="B889" s="11"/>
      <c r="I889" s="2"/>
    </row>
    <row r="890" spans="2:9" ht="13" x14ac:dyDescent="0.15">
      <c r="B890" s="11"/>
      <c r="I890" s="2"/>
    </row>
    <row r="891" spans="2:9" ht="13" x14ac:dyDescent="0.15">
      <c r="B891" s="11"/>
      <c r="I891" s="2"/>
    </row>
    <row r="892" spans="2:9" ht="13" x14ac:dyDescent="0.15">
      <c r="B892" s="11"/>
      <c r="I892" s="2"/>
    </row>
    <row r="893" spans="2:9" ht="13" x14ac:dyDescent="0.15">
      <c r="B893" s="11"/>
      <c r="I893" s="2"/>
    </row>
    <row r="894" spans="2:9" ht="13" x14ac:dyDescent="0.15">
      <c r="B894" s="11"/>
      <c r="I894" s="2"/>
    </row>
    <row r="895" spans="2:9" ht="13" x14ac:dyDescent="0.15">
      <c r="B895" s="11"/>
      <c r="I895" s="2"/>
    </row>
    <row r="896" spans="2:9" ht="13" x14ac:dyDescent="0.15">
      <c r="B896" s="11"/>
      <c r="I896" s="2"/>
    </row>
    <row r="897" spans="2:9" ht="13" x14ac:dyDescent="0.15">
      <c r="B897" s="11"/>
      <c r="I897" s="2"/>
    </row>
    <row r="898" spans="2:9" ht="13" x14ac:dyDescent="0.15">
      <c r="B898" s="11"/>
      <c r="I898" s="2"/>
    </row>
    <row r="899" spans="2:9" ht="13" x14ac:dyDescent="0.15">
      <c r="B899" s="11"/>
      <c r="I899" s="2"/>
    </row>
    <row r="900" spans="2:9" ht="13" x14ac:dyDescent="0.15">
      <c r="B900" s="11"/>
      <c r="I900" s="2"/>
    </row>
    <row r="901" spans="2:9" ht="13" x14ac:dyDescent="0.15">
      <c r="B901" s="11"/>
      <c r="I901" s="2"/>
    </row>
    <row r="902" spans="2:9" ht="13" x14ac:dyDescent="0.15">
      <c r="B902" s="11"/>
      <c r="I902" s="2"/>
    </row>
    <row r="903" spans="2:9" ht="13" x14ac:dyDescent="0.15">
      <c r="B903" s="11"/>
      <c r="I903" s="2"/>
    </row>
    <row r="904" spans="2:9" ht="13" x14ac:dyDescent="0.15">
      <c r="B904" s="11"/>
      <c r="I904" s="2"/>
    </row>
    <row r="905" spans="2:9" ht="13" x14ac:dyDescent="0.15">
      <c r="B905" s="11"/>
      <c r="I905" s="2"/>
    </row>
    <row r="906" spans="2:9" ht="13" x14ac:dyDescent="0.15">
      <c r="B906" s="11"/>
      <c r="I906" s="2"/>
    </row>
    <row r="907" spans="2:9" ht="13" x14ac:dyDescent="0.15">
      <c r="B907" s="11"/>
      <c r="I907" s="2"/>
    </row>
    <row r="908" spans="2:9" ht="13" x14ac:dyDescent="0.15">
      <c r="B908" s="11"/>
      <c r="I908" s="2"/>
    </row>
    <row r="909" spans="2:9" ht="13" x14ac:dyDescent="0.15">
      <c r="B909" s="11"/>
      <c r="I909" s="2"/>
    </row>
    <row r="910" spans="2:9" ht="13" x14ac:dyDescent="0.15">
      <c r="B910" s="11"/>
      <c r="I910" s="2"/>
    </row>
    <row r="911" spans="2:9" ht="13" x14ac:dyDescent="0.15">
      <c r="B911" s="11"/>
      <c r="I911" s="2"/>
    </row>
    <row r="912" spans="2:9" ht="13" x14ac:dyDescent="0.15">
      <c r="B912" s="11"/>
      <c r="I912" s="2"/>
    </row>
    <row r="913" spans="2:9" ht="13" x14ac:dyDescent="0.15">
      <c r="B913" s="11"/>
      <c r="I913" s="2"/>
    </row>
    <row r="914" spans="2:9" ht="13" x14ac:dyDescent="0.15">
      <c r="B914" s="11"/>
      <c r="I914" s="2"/>
    </row>
    <row r="915" spans="2:9" ht="13" x14ac:dyDescent="0.15">
      <c r="B915" s="11"/>
      <c r="I915" s="2"/>
    </row>
    <row r="916" spans="2:9" ht="13" x14ac:dyDescent="0.15">
      <c r="B916" s="11"/>
      <c r="I916" s="2"/>
    </row>
    <row r="917" spans="2:9" ht="13" x14ac:dyDescent="0.15">
      <c r="B917" s="11"/>
      <c r="I917" s="2"/>
    </row>
    <row r="918" spans="2:9" ht="13" x14ac:dyDescent="0.15">
      <c r="B918" s="11"/>
      <c r="I918" s="2"/>
    </row>
    <row r="919" spans="2:9" ht="13" x14ac:dyDescent="0.15">
      <c r="B919" s="11"/>
      <c r="I919" s="2"/>
    </row>
    <row r="920" spans="2:9" ht="13" x14ac:dyDescent="0.15">
      <c r="B920" s="11"/>
      <c r="I920" s="2"/>
    </row>
    <row r="921" spans="2:9" ht="13" x14ac:dyDescent="0.15">
      <c r="B921" s="11"/>
      <c r="I921" s="2"/>
    </row>
    <row r="922" spans="2:9" ht="13" x14ac:dyDescent="0.15">
      <c r="B922" s="11"/>
      <c r="I922" s="2"/>
    </row>
    <row r="923" spans="2:9" ht="13" x14ac:dyDescent="0.15">
      <c r="B923" s="11"/>
      <c r="I923" s="2"/>
    </row>
    <row r="924" spans="2:9" ht="13" x14ac:dyDescent="0.15">
      <c r="B924" s="11"/>
      <c r="I924" s="2"/>
    </row>
    <row r="925" spans="2:9" ht="13" x14ac:dyDescent="0.15">
      <c r="B925" s="11"/>
      <c r="I925" s="2"/>
    </row>
    <row r="926" spans="2:9" ht="13" x14ac:dyDescent="0.15">
      <c r="B926" s="11"/>
      <c r="I926" s="2"/>
    </row>
    <row r="927" spans="2:9" ht="13" x14ac:dyDescent="0.15">
      <c r="B927" s="11"/>
      <c r="I927" s="2"/>
    </row>
    <row r="928" spans="2:9" ht="13" x14ac:dyDescent="0.15">
      <c r="B928" s="11"/>
      <c r="I928" s="2"/>
    </row>
    <row r="929" spans="2:9" ht="13" x14ac:dyDescent="0.15">
      <c r="B929" s="11"/>
      <c r="I929" s="2"/>
    </row>
    <row r="930" spans="2:9" ht="13" x14ac:dyDescent="0.15">
      <c r="B930" s="11"/>
      <c r="I930" s="2"/>
    </row>
    <row r="931" spans="2:9" ht="13" x14ac:dyDescent="0.15">
      <c r="B931" s="11"/>
      <c r="I931" s="2"/>
    </row>
    <row r="932" spans="2:9" ht="13" x14ac:dyDescent="0.15">
      <c r="B932" s="11"/>
      <c r="I932" s="2"/>
    </row>
    <row r="933" spans="2:9" ht="13" x14ac:dyDescent="0.15">
      <c r="B933" s="11"/>
      <c r="I933" s="2"/>
    </row>
    <row r="934" spans="2:9" ht="13" x14ac:dyDescent="0.15">
      <c r="B934" s="11"/>
      <c r="I934" s="2"/>
    </row>
    <row r="935" spans="2:9" ht="13" x14ac:dyDescent="0.15">
      <c r="B935" s="11"/>
      <c r="I935" s="2"/>
    </row>
    <row r="936" spans="2:9" ht="13" x14ac:dyDescent="0.15">
      <c r="B936" s="11"/>
      <c r="I936" s="2"/>
    </row>
    <row r="937" spans="2:9" ht="13" x14ac:dyDescent="0.15">
      <c r="B937" s="11"/>
      <c r="I937" s="2"/>
    </row>
    <row r="938" spans="2:9" ht="13" x14ac:dyDescent="0.15">
      <c r="B938" s="11"/>
      <c r="I938" s="2"/>
    </row>
    <row r="939" spans="2:9" ht="13" x14ac:dyDescent="0.15">
      <c r="B939" s="11"/>
      <c r="I939" s="2"/>
    </row>
    <row r="940" spans="2:9" ht="13" x14ac:dyDescent="0.15">
      <c r="B940" s="11"/>
      <c r="I940" s="2"/>
    </row>
    <row r="941" spans="2:9" ht="13" x14ac:dyDescent="0.15">
      <c r="B941" s="11"/>
      <c r="I941" s="2"/>
    </row>
    <row r="942" spans="2:9" ht="13" x14ac:dyDescent="0.15">
      <c r="B942" s="11"/>
      <c r="I942" s="2"/>
    </row>
    <row r="943" spans="2:9" ht="13" x14ac:dyDescent="0.15">
      <c r="B943" s="11"/>
      <c r="I943" s="2"/>
    </row>
    <row r="944" spans="2:9" ht="13" x14ac:dyDescent="0.15">
      <c r="B944" s="11"/>
      <c r="I944" s="2"/>
    </row>
    <row r="945" spans="2:9" ht="13" x14ac:dyDescent="0.15">
      <c r="B945" s="11"/>
      <c r="I945" s="2"/>
    </row>
    <row r="946" spans="2:9" ht="13" x14ac:dyDescent="0.15">
      <c r="B946" s="11"/>
      <c r="I946" s="2"/>
    </row>
    <row r="947" spans="2:9" ht="13" x14ac:dyDescent="0.15">
      <c r="B947" s="11"/>
      <c r="I947" s="2"/>
    </row>
    <row r="948" spans="2:9" ht="13" x14ac:dyDescent="0.15">
      <c r="B948" s="11"/>
      <c r="I948" s="2"/>
    </row>
    <row r="949" spans="2:9" ht="13" x14ac:dyDescent="0.15">
      <c r="B949" s="11"/>
      <c r="I949" s="2"/>
    </row>
    <row r="950" spans="2:9" ht="13" x14ac:dyDescent="0.15">
      <c r="B950" s="11"/>
      <c r="I950" s="2"/>
    </row>
    <row r="951" spans="2:9" ht="13" x14ac:dyDescent="0.15">
      <c r="B951" s="11"/>
      <c r="I951" s="2"/>
    </row>
    <row r="952" spans="2:9" ht="13" x14ac:dyDescent="0.15">
      <c r="B952" s="11"/>
      <c r="I952" s="2"/>
    </row>
    <row r="953" spans="2:9" ht="13" x14ac:dyDescent="0.15">
      <c r="B953" s="11"/>
      <c r="I953" s="2"/>
    </row>
    <row r="954" spans="2:9" ht="13" x14ac:dyDescent="0.15">
      <c r="B954" s="11"/>
      <c r="I954" s="2"/>
    </row>
    <row r="955" spans="2:9" ht="13" x14ac:dyDescent="0.15">
      <c r="B955" s="11"/>
      <c r="I955" s="2"/>
    </row>
    <row r="956" spans="2:9" ht="13" x14ac:dyDescent="0.15">
      <c r="B956" s="11"/>
      <c r="I956" s="2"/>
    </row>
    <row r="957" spans="2:9" ht="13" x14ac:dyDescent="0.15">
      <c r="B957" s="11"/>
      <c r="I957" s="2"/>
    </row>
    <row r="958" spans="2:9" ht="13" x14ac:dyDescent="0.15">
      <c r="B958" s="11"/>
      <c r="I958" s="2"/>
    </row>
    <row r="959" spans="2:9" ht="13" x14ac:dyDescent="0.15">
      <c r="B959" s="11"/>
      <c r="I959" s="2"/>
    </row>
    <row r="960" spans="2:9" ht="13" x14ac:dyDescent="0.15">
      <c r="B960" s="11"/>
      <c r="I960" s="2"/>
    </row>
    <row r="961" spans="2:9" ht="13" x14ac:dyDescent="0.15">
      <c r="B961" s="11"/>
      <c r="I961" s="2"/>
    </row>
    <row r="962" spans="2:9" ht="13" x14ac:dyDescent="0.15">
      <c r="B962" s="11"/>
      <c r="I962" s="2"/>
    </row>
    <row r="963" spans="2:9" ht="13" x14ac:dyDescent="0.15">
      <c r="B963" s="11"/>
      <c r="I963" s="2"/>
    </row>
    <row r="964" spans="2:9" ht="13" x14ac:dyDescent="0.15">
      <c r="B964" s="11"/>
      <c r="I964" s="2"/>
    </row>
    <row r="965" spans="2:9" ht="13" x14ac:dyDescent="0.15">
      <c r="B965" s="11"/>
      <c r="I965" s="2"/>
    </row>
    <row r="966" spans="2:9" ht="13" x14ac:dyDescent="0.15">
      <c r="B966" s="11"/>
      <c r="I966" s="2"/>
    </row>
    <row r="967" spans="2:9" ht="13" x14ac:dyDescent="0.15">
      <c r="B967" s="11"/>
      <c r="I967" s="2"/>
    </row>
    <row r="968" spans="2:9" ht="13" x14ac:dyDescent="0.15">
      <c r="B968" s="11"/>
      <c r="I968" s="2"/>
    </row>
    <row r="969" spans="2:9" ht="13" x14ac:dyDescent="0.15">
      <c r="B969" s="11"/>
      <c r="I969" s="2"/>
    </row>
    <row r="970" spans="2:9" ht="13" x14ac:dyDescent="0.15">
      <c r="B970" s="11"/>
      <c r="I970" s="2"/>
    </row>
    <row r="971" spans="2:9" ht="13" x14ac:dyDescent="0.15">
      <c r="B971" s="11"/>
      <c r="I971" s="2"/>
    </row>
    <row r="972" spans="2:9" ht="13" x14ac:dyDescent="0.15">
      <c r="B972" s="11"/>
      <c r="I972" s="2"/>
    </row>
    <row r="973" spans="2:9" ht="13" x14ac:dyDescent="0.15">
      <c r="B973" s="11"/>
      <c r="I973" s="2"/>
    </row>
    <row r="974" spans="2:9" ht="13" x14ac:dyDescent="0.15">
      <c r="B974" s="11"/>
      <c r="I974" s="2"/>
    </row>
    <row r="975" spans="2:9" ht="13" x14ac:dyDescent="0.15">
      <c r="B975" s="11"/>
      <c r="I975" s="2"/>
    </row>
    <row r="976" spans="2:9" ht="13" x14ac:dyDescent="0.15">
      <c r="B976" s="11"/>
      <c r="I976" s="2"/>
    </row>
    <row r="977" spans="2:9" ht="13" x14ac:dyDescent="0.15">
      <c r="B977" s="11"/>
      <c r="I977" s="2"/>
    </row>
    <row r="978" spans="2:9" ht="13" x14ac:dyDescent="0.15">
      <c r="B978" s="11"/>
      <c r="I978" s="2"/>
    </row>
    <row r="979" spans="2:9" ht="13" x14ac:dyDescent="0.15">
      <c r="B979" s="11"/>
      <c r="I979" s="2"/>
    </row>
    <row r="980" spans="2:9" ht="13" x14ac:dyDescent="0.15">
      <c r="B980" s="11"/>
      <c r="I980" s="2"/>
    </row>
    <row r="981" spans="2:9" ht="13" x14ac:dyDescent="0.15">
      <c r="B981" s="11"/>
      <c r="I981" s="2"/>
    </row>
    <row r="982" spans="2:9" ht="13" x14ac:dyDescent="0.15">
      <c r="B982" s="11"/>
      <c r="I982" s="2"/>
    </row>
    <row r="983" spans="2:9" ht="13" x14ac:dyDescent="0.15">
      <c r="B983" s="11"/>
      <c r="I983" s="2"/>
    </row>
    <row r="984" spans="2:9" ht="13" x14ac:dyDescent="0.15">
      <c r="B984" s="11"/>
      <c r="I984" s="2"/>
    </row>
    <row r="985" spans="2:9" ht="13" x14ac:dyDescent="0.15">
      <c r="B985" s="11"/>
      <c r="I985" s="2"/>
    </row>
    <row r="986" spans="2:9" ht="13" x14ac:dyDescent="0.15">
      <c r="B986" s="11"/>
      <c r="I986" s="2"/>
    </row>
    <row r="987" spans="2:9" ht="13" x14ac:dyDescent="0.15">
      <c r="B987" s="11"/>
      <c r="I987" s="2"/>
    </row>
    <row r="988" spans="2:9" ht="13" x14ac:dyDescent="0.15">
      <c r="B988" s="11"/>
      <c r="I988" s="2"/>
    </row>
    <row r="989" spans="2:9" ht="13" x14ac:dyDescent="0.15">
      <c r="B989" s="11"/>
      <c r="I989" s="2"/>
    </row>
    <row r="990" spans="2:9" ht="13" x14ac:dyDescent="0.15">
      <c r="B990" s="11"/>
      <c r="I990" s="2"/>
    </row>
    <row r="991" spans="2:9" ht="13" x14ac:dyDescent="0.15">
      <c r="B991" s="11"/>
      <c r="I991" s="2"/>
    </row>
    <row r="992" spans="2:9" ht="13" x14ac:dyDescent="0.15">
      <c r="B992" s="11"/>
      <c r="I992" s="2"/>
    </row>
    <row r="993" spans="2:9" ht="13" x14ac:dyDescent="0.15">
      <c r="B993" s="11"/>
      <c r="I993" s="2"/>
    </row>
    <row r="994" spans="2:9" ht="13" x14ac:dyDescent="0.15">
      <c r="B994" s="11"/>
      <c r="I994" s="2"/>
    </row>
    <row r="995" spans="2:9" ht="13" x14ac:dyDescent="0.15">
      <c r="B995" s="11"/>
      <c r="I995" s="2"/>
    </row>
    <row r="996" spans="2:9" ht="13" x14ac:dyDescent="0.15">
      <c r="B996" s="11"/>
      <c r="I996" s="2"/>
    </row>
    <row r="997" spans="2:9" ht="13" x14ac:dyDescent="0.15">
      <c r="B997" s="11"/>
      <c r="I997" s="2"/>
    </row>
    <row r="998" spans="2:9" ht="13" x14ac:dyDescent="0.15">
      <c r="B998" s="11"/>
      <c r="I998" s="2"/>
    </row>
    <row r="999" spans="2:9" ht="13" x14ac:dyDescent="0.15">
      <c r="B999" s="11"/>
      <c r="I999" s="2"/>
    </row>
    <row r="1000" spans="2:9" ht="13" x14ac:dyDescent="0.15">
      <c r="B1000" s="11"/>
      <c r="I1000" s="2"/>
    </row>
    <row r="1001" spans="2:9" ht="13" x14ac:dyDescent="0.15">
      <c r="B1001" s="11"/>
      <c r="I1001" s="2"/>
    </row>
    <row r="1002" spans="2:9" ht="13" x14ac:dyDescent="0.15">
      <c r="B1002" s="11"/>
      <c r="I1002" s="2"/>
    </row>
    <row r="1003" spans="2:9" ht="13" x14ac:dyDescent="0.15">
      <c r="B1003" s="11"/>
      <c r="I1003" s="2"/>
    </row>
    <row r="1004" spans="2:9" ht="13" x14ac:dyDescent="0.15">
      <c r="B1004" s="11"/>
      <c r="I1004" s="2"/>
    </row>
    <row r="1005" spans="2:9" ht="13" x14ac:dyDescent="0.15">
      <c r="B1005" s="11"/>
      <c r="I1005" s="2"/>
    </row>
    <row r="1006" spans="2:9" ht="13" x14ac:dyDescent="0.15">
      <c r="B1006" s="11"/>
      <c r="I1006" s="2"/>
    </row>
    <row r="1007" spans="2:9" ht="13" x14ac:dyDescent="0.15">
      <c r="B1007" s="11"/>
      <c r="I1007" s="2"/>
    </row>
    <row r="1008" spans="2:9" ht="13" x14ac:dyDescent="0.15">
      <c r="B1008" s="11"/>
      <c r="I1008" s="2"/>
    </row>
    <row r="1009" spans="2:9" ht="13" x14ac:dyDescent="0.15">
      <c r="B1009" s="11"/>
      <c r="I1009" s="2"/>
    </row>
    <row r="1010" spans="2:9" ht="13" x14ac:dyDescent="0.15">
      <c r="B1010" s="11"/>
    </row>
  </sheetData>
  <sortState xmlns:xlrd2="http://schemas.microsoft.com/office/spreadsheetml/2017/richdata2" ref="I27:I36">
    <sortCondition ref="I27:I36"/>
  </sortState>
  <conditionalFormatting sqref="J68:J69 J52:J63">
    <cfRule type="containsBlanks" dxfId="25" priority="26">
      <formula>LEN(TRIM(J52))=0</formula>
    </cfRule>
  </conditionalFormatting>
  <conditionalFormatting sqref="K68:K69 K52:K56 K64">
    <cfRule type="cellIs" dxfId="24" priority="27" operator="equal">
      <formula>0</formula>
    </cfRule>
  </conditionalFormatting>
  <conditionalFormatting sqref="J27:J36">
    <cfRule type="containsBlanks" dxfId="23" priority="25">
      <formula>LEN(TRIM(J27))=0</formula>
    </cfRule>
  </conditionalFormatting>
  <conditionalFormatting sqref="K27:K36">
    <cfRule type="cellIs" dxfId="22" priority="24" operator="equal">
      <formula>0</formula>
    </cfRule>
  </conditionalFormatting>
  <conditionalFormatting sqref="H41">
    <cfRule type="containsBlanks" dxfId="21" priority="23">
      <formula>LEN(TRIM(H41))=0</formula>
    </cfRule>
  </conditionalFormatting>
  <conditionalFormatting sqref="H42:H47">
    <cfRule type="containsBlanks" dxfId="20" priority="22">
      <formula>LEN(TRIM(H42))=0</formula>
    </cfRule>
  </conditionalFormatting>
  <conditionalFormatting sqref="I41:I47">
    <cfRule type="cellIs" dxfId="19" priority="21" operator="equal">
      <formula>0</formula>
    </cfRule>
  </conditionalFormatting>
  <conditionalFormatting sqref="K3">
    <cfRule type="cellIs" dxfId="18" priority="20" operator="equal">
      <formula>0</formula>
    </cfRule>
  </conditionalFormatting>
  <conditionalFormatting sqref="K5:K10">
    <cfRule type="cellIs" dxfId="17" priority="19" operator="equal">
      <formula>0</formula>
    </cfRule>
  </conditionalFormatting>
  <conditionalFormatting sqref="J5:J10">
    <cfRule type="containsBlanks" dxfId="16" priority="18">
      <formula>LEN(TRIM(J5))=0</formula>
    </cfRule>
  </conditionalFormatting>
  <conditionalFormatting sqref="J3">
    <cfRule type="containsBlanks" dxfId="15" priority="17">
      <formula>LEN(TRIM(J3))=0</formula>
    </cfRule>
  </conditionalFormatting>
  <conditionalFormatting sqref="J11:J18">
    <cfRule type="containsBlanks" dxfId="14" priority="15">
      <formula>LEN(TRIM(J11))=0</formula>
    </cfRule>
  </conditionalFormatting>
  <conditionalFormatting sqref="K19">
    <cfRule type="cellIs" dxfId="13" priority="14" operator="equal">
      <formula>0</formula>
    </cfRule>
  </conditionalFormatting>
  <conditionalFormatting sqref="K21:K23">
    <cfRule type="cellIs" dxfId="12" priority="13" operator="equal">
      <formula>0</formula>
    </cfRule>
  </conditionalFormatting>
  <conditionalFormatting sqref="J21:J22">
    <cfRule type="containsBlanks" dxfId="11" priority="12">
      <formula>LEN(TRIM(J21))=0</formula>
    </cfRule>
  </conditionalFormatting>
  <conditionalFormatting sqref="I68">
    <cfRule type="cellIs" dxfId="10" priority="11" operator="equal">
      <formula>0</formula>
    </cfRule>
  </conditionalFormatting>
  <conditionalFormatting sqref="I52:I56">
    <cfRule type="cellIs" dxfId="9" priority="10" operator="equal">
      <formula>0</formula>
    </cfRule>
  </conditionalFormatting>
  <conditionalFormatting sqref="I3">
    <cfRule type="cellIs" dxfId="8" priority="9" operator="equal">
      <formula>0</formula>
    </cfRule>
  </conditionalFormatting>
  <conditionalFormatting sqref="I5:I10">
    <cfRule type="cellIs" dxfId="7" priority="8" operator="equal">
      <formula>0</formula>
    </cfRule>
  </conditionalFormatting>
  <conditionalFormatting sqref="I21">
    <cfRule type="cellIs" dxfId="6" priority="7" operator="equal">
      <formula>0</formula>
    </cfRule>
  </conditionalFormatting>
  <conditionalFormatting sqref="I22">
    <cfRule type="cellIs" dxfId="5" priority="6" operator="equal">
      <formula>0</formula>
    </cfRule>
  </conditionalFormatting>
  <conditionalFormatting sqref="I23">
    <cfRule type="cellIs" dxfId="4" priority="5" operator="equal">
      <formula>0</formula>
    </cfRule>
  </conditionalFormatting>
  <conditionalFormatting sqref="G41:G47">
    <cfRule type="cellIs" dxfId="3" priority="4" operator="equal">
      <formula>0</formula>
    </cfRule>
  </conditionalFormatting>
  <conditionalFormatting sqref="I73:I87">
    <cfRule type="cellIs" dxfId="2" priority="3" operator="equal">
      <formula>0</formula>
    </cfRule>
  </conditionalFormatting>
  <conditionalFormatting sqref="J73:J87">
    <cfRule type="containsBlanks" dxfId="1" priority="2">
      <formula>LEN(TRIM(J73))=0</formula>
    </cfRule>
  </conditionalFormatting>
  <conditionalFormatting sqref="K73:K8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ErrorMessage="1" xr:uid="{00000000-0002-0000-0000-000000000000}">
          <x14:formula1>
            <xm:f>Dropdowns!$F$2:$F$6</xm:f>
          </x14:formula1>
          <xm:sqref>J68</xm:sqref>
        </x14:dataValidation>
        <x14:dataValidation type="list" allowBlank="1" showErrorMessage="1" xr:uid="{00000000-0002-0000-0000-000001000000}">
          <x14:formula1>
            <xm:f>Dropdowns!$D$2:$D$6</xm:f>
          </x14:formula1>
          <xm:sqref>J55</xm:sqref>
        </x14:dataValidation>
        <x14:dataValidation type="list" allowBlank="1" showErrorMessage="1" xr:uid="{00000000-0002-0000-0000-000002000000}">
          <x14:formula1>
            <xm:f>Dropdowns!$B$2:$B$12</xm:f>
          </x14:formula1>
          <xm:sqref>K68:K69 K5:K10 K19 K21:K23 K3 I41:I47 K52:K56 K64 K27:K36 K73:K87</xm:sqref>
        </x14:dataValidation>
        <x14:dataValidation type="list" allowBlank="1" showErrorMessage="1" xr:uid="{00000000-0002-0000-0000-000003000000}">
          <x14:formula1>
            <xm:f>Dropdowns!$G$2:$G$312</xm:f>
          </x14:formula1>
          <xm:sqref>J69</xm:sqref>
        </x14:dataValidation>
        <x14:dataValidation type="list" allowBlank="1" showErrorMessage="1" xr:uid="{00000000-0002-0000-0000-000004000000}">
          <x14:formula1>
            <xm:f>Dropdowns!$C$2:$C$5</xm:f>
          </x14:formula1>
          <xm:sqref>J52:J54</xm:sqref>
        </x14:dataValidation>
        <x14:dataValidation type="list" allowBlank="1" showErrorMessage="1" xr:uid="{00000000-0002-0000-0000-000005000000}">
          <x14:formula1>
            <xm:f>Dropdowns!$E$2:$E$6</xm:f>
          </x14:formula1>
          <xm:sqref>J56</xm:sqref>
        </x14:dataValidation>
        <x14:dataValidation type="list" allowBlank="1" showInputMessage="1" showErrorMessage="1" xr:uid="{4464E6C5-64E7-4C54-9C34-E259488508DB}">
          <x14:formula1>
            <xm:f>Dropdowns!$H$2:$H$6</xm:f>
          </x14:formula1>
          <xm:sqref>H41</xm:sqref>
        </x14:dataValidation>
        <x14:dataValidation type="list" allowBlank="1" showInputMessage="1" showErrorMessage="1" xr:uid="{7580E014-9682-4A5F-939E-82CF013765DD}">
          <x14:formula1>
            <xm:f>Dropdowns!$I$2:$I$6</xm:f>
          </x14:formula1>
          <xm:sqref>H42</xm:sqref>
        </x14:dataValidation>
        <x14:dataValidation type="list" allowBlank="1" showInputMessage="1" showErrorMessage="1" xr:uid="{952DD243-663A-4C6E-871A-6BDD0435C520}">
          <x14:formula1>
            <xm:f>Dropdowns!$J$2:$J$6</xm:f>
          </x14:formula1>
          <xm:sqref>H43</xm:sqref>
        </x14:dataValidation>
        <x14:dataValidation type="list" allowBlank="1" showInputMessage="1" showErrorMessage="1" xr:uid="{C914C634-695F-42FF-B543-585C4C4940D2}">
          <x14:formula1>
            <xm:f>Dropdowns!$K$2:$K$6</xm:f>
          </x14:formula1>
          <xm:sqref>H44</xm:sqref>
        </x14:dataValidation>
        <x14:dataValidation type="list" allowBlank="1" showInputMessage="1" showErrorMessage="1" xr:uid="{61F7CA80-8575-44B7-A2F8-39866B94AFAB}">
          <x14:formula1>
            <xm:f>Dropdowns!$L$2:$L$6</xm:f>
          </x14:formula1>
          <xm:sqref>H45</xm:sqref>
        </x14:dataValidation>
        <x14:dataValidation type="list" allowBlank="1" showInputMessage="1" showErrorMessage="1" xr:uid="{3F4EFC04-6DA8-44FB-87A0-7C03EC852481}">
          <x14:formula1>
            <xm:f>Dropdowns!$M$2:$M$6</xm:f>
          </x14:formula1>
          <xm:sqref>H46</xm:sqref>
        </x14:dataValidation>
        <x14:dataValidation type="list" allowBlank="1" showInputMessage="1" showErrorMessage="1" xr:uid="{42A1B25D-1B14-471A-B7F0-5DBD4C03E728}">
          <x14:formula1>
            <xm:f>Dropdowns!$N$2:$N$6</xm:f>
          </x14:formula1>
          <xm:sqref>H47</xm:sqref>
        </x14:dataValidation>
        <x14:dataValidation type="list" allowBlank="1" showInputMessage="1" showErrorMessage="1" xr:uid="{390C02C9-C4BA-46B6-A194-DE74F713F675}">
          <x14:formula1>
            <xm:f>Dropdowns!$O$2:$O$6</xm:f>
          </x14:formula1>
          <xm:sqref>J3</xm:sqref>
        </x14:dataValidation>
        <x14:dataValidation type="list" allowBlank="1" showInputMessage="1" showErrorMessage="1" xr:uid="{9A2305A8-6938-4629-96BE-6ABDD1BC19BB}">
          <x14:formula1>
            <xm:f>Dropdowns!$P$2:$P$6</xm:f>
          </x14:formula1>
          <xm:sqref>J5:J10 J73:J87</xm:sqref>
        </x14:dataValidation>
        <x14:dataValidation type="list" allowBlank="1" showInputMessage="1" showErrorMessage="1" xr:uid="{CEF35D6F-837C-4BF8-B0BF-9DBF66E80B9B}">
          <x14:formula1>
            <xm:f>Dropdowns!$Q$2:$Q$6</xm:f>
          </x14:formula1>
          <xm:sqref>J21</xm:sqref>
        </x14:dataValidation>
        <x14:dataValidation type="list" allowBlank="1" showInputMessage="1" showErrorMessage="1" xr:uid="{09210EF5-94F0-426C-BEAE-B641652F679B}">
          <x14:formula1>
            <xm:f>Dropdowns!$R$2:$R$6</xm:f>
          </x14:formula1>
          <xm:sqref>J22</xm:sqref>
        </x14:dataValidation>
        <x14:dataValidation type="list" allowBlank="1" showInputMessage="1" showErrorMessage="1" xr:uid="{308C7EE6-31A0-41BD-8AE5-5760C0013289}">
          <x14:formula1>
            <xm:f>Dropdowns!$S$2:$S$6</xm:f>
          </x14:formula1>
          <xm:sqref>J23</xm:sqref>
        </x14:dataValidation>
        <x14:dataValidation type="list" allowBlank="1" showInputMessage="1" showErrorMessage="1" xr:uid="{07FD7C5A-DF80-4FF5-ADC8-374743D4837C}">
          <x14:formula1>
            <xm:f>Dropdowns!$A$2:$A$4</xm:f>
          </x14:formula1>
          <xm:sqref>I68 I52:I56 I3 I5:I10 I21:I23 G41:G47 I73:I87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7492-73CC-4A2C-9FA7-9C9BE553CB8C}">
  <sheetPr>
    <outlinePr summaryBelow="0" summaryRight="0"/>
  </sheetPr>
  <dimension ref="A1:E1001"/>
  <sheetViews>
    <sheetView tabSelected="1" topLeftCell="A4" workbookViewId="0">
      <selection activeCell="E18" sqref="E18"/>
    </sheetView>
  </sheetViews>
  <sheetFormatPr baseColWidth="10" defaultColWidth="12.5" defaultRowHeight="15.75" customHeight="1" x14ac:dyDescent="0.15"/>
  <cols>
    <col min="1" max="1" width="9" style="26" customWidth="1"/>
    <col min="2" max="2" width="13.5" style="40" bestFit="1" customWidth="1"/>
    <col min="3" max="3" width="9" style="27" customWidth="1"/>
    <col min="4" max="4" width="12.5" style="26"/>
    <col min="5" max="5" width="5.5" style="26" bestFit="1" customWidth="1"/>
    <col min="6" max="16384" width="12.5" style="26"/>
  </cols>
  <sheetData>
    <row r="1" spans="1:5" ht="13" x14ac:dyDescent="0.15">
      <c r="A1" s="33" t="s">
        <v>23</v>
      </c>
      <c r="B1" s="33" t="s">
        <v>500</v>
      </c>
      <c r="C1" s="34" t="s">
        <v>1</v>
      </c>
      <c r="D1" s="33" t="s">
        <v>2</v>
      </c>
      <c r="E1" s="38" t="s">
        <v>507</v>
      </c>
    </row>
    <row r="2" spans="1:5" ht="13" x14ac:dyDescent="0.15">
      <c r="A2" t="s">
        <v>433</v>
      </c>
      <c r="B2" s="39">
        <f>Questionnaire!I3</f>
        <v>0</v>
      </c>
      <c r="C2" s="27">
        <f>IFERROR(MATCH(Questionnaire!J3,Dropdowns!O2:O5,0),0)</f>
        <v>0</v>
      </c>
      <c r="D2" s="26">
        <f>Questionnaire!K3</f>
        <v>0</v>
      </c>
      <c r="E2" s="26">
        <f t="shared" ref="E2:E65" si="0">ROW()-2</f>
        <v>0</v>
      </c>
    </row>
    <row r="3" spans="1:5" ht="13" x14ac:dyDescent="0.15">
      <c r="A3" t="s">
        <v>449</v>
      </c>
      <c r="B3" s="39" t="str">
        <f>Questionnaire!I5</f>
        <v>At least</v>
      </c>
      <c r="C3" s="27">
        <f>IFERROR(MATCH(Questionnaire!J5,Dropdowns!P2:P6,0),0)</f>
        <v>2</v>
      </c>
      <c r="D3" s="26">
        <f>Questionnaire!K5</f>
        <v>10</v>
      </c>
      <c r="E3" s="26">
        <f t="shared" si="0"/>
        <v>1</v>
      </c>
    </row>
    <row r="4" spans="1:5" ht="13" x14ac:dyDescent="0.15">
      <c r="A4" t="s">
        <v>450</v>
      </c>
      <c r="B4" s="39">
        <f>Questionnaire!I6</f>
        <v>0</v>
      </c>
      <c r="C4" s="27">
        <f>IFERROR(MATCH(Questionnaire!J6,Dropdowns!P2:P6,0),0)</f>
        <v>5</v>
      </c>
      <c r="D4" s="26">
        <f>Questionnaire!K6</f>
        <v>10</v>
      </c>
      <c r="E4" s="26">
        <f t="shared" si="0"/>
        <v>2</v>
      </c>
    </row>
    <row r="5" spans="1:5" ht="13" x14ac:dyDescent="0.15">
      <c r="A5" t="s">
        <v>453</v>
      </c>
      <c r="B5" s="39" t="str">
        <f>Questionnaire!I7</f>
        <v>Equal to</v>
      </c>
      <c r="C5" s="27">
        <f>IFERROR(MATCH(Questionnaire!J7,Dropdowns!P2:P6,0),0)</f>
        <v>4</v>
      </c>
      <c r="D5" s="27">
        <f>Questionnaire!K7</f>
        <v>10</v>
      </c>
      <c r="E5" s="26">
        <f t="shared" si="0"/>
        <v>3</v>
      </c>
    </row>
    <row r="6" spans="1:5" ht="13" x14ac:dyDescent="0.15">
      <c r="A6" t="s">
        <v>457</v>
      </c>
      <c r="B6" s="39">
        <f>Questionnaire!I8</f>
        <v>0</v>
      </c>
      <c r="C6" s="27">
        <f>IFERROR(MATCH(Questionnaire!J8,Dropdowns!P2:P6,0),0)</f>
        <v>1</v>
      </c>
      <c r="D6" s="27">
        <f>Questionnaire!K8</f>
        <v>10</v>
      </c>
      <c r="E6" s="26">
        <f t="shared" si="0"/>
        <v>4</v>
      </c>
    </row>
    <row r="7" spans="1:5" ht="13" x14ac:dyDescent="0.15">
      <c r="A7" t="s">
        <v>464</v>
      </c>
      <c r="B7" s="39" t="str">
        <f>Questionnaire!I9</f>
        <v>At least</v>
      </c>
      <c r="C7" s="27">
        <f>IFERROR(MATCH(Questionnaire!J9,Dropdowns!P2:P6,0),0)</f>
        <v>3</v>
      </c>
      <c r="D7" s="27">
        <f>Questionnaire!K9</f>
        <v>10</v>
      </c>
      <c r="E7" s="26">
        <f t="shared" si="0"/>
        <v>5</v>
      </c>
    </row>
    <row r="8" spans="1:5" ht="13" x14ac:dyDescent="0.15">
      <c r="A8" t="s">
        <v>465</v>
      </c>
      <c r="B8" s="39" t="str">
        <f>Questionnaire!I10</f>
        <v>At most</v>
      </c>
      <c r="C8" s="27">
        <f>IFERROR(MATCH(Questionnaire!J10,Dropdowns!P2:P6,0),0)</f>
        <v>3</v>
      </c>
      <c r="D8" s="27">
        <f>Questionnaire!K10</f>
        <v>10</v>
      </c>
      <c r="E8" s="26">
        <f t="shared" si="0"/>
        <v>6</v>
      </c>
    </row>
    <row r="9" spans="1:5" ht="13" x14ac:dyDescent="0.15">
      <c r="A9" t="s">
        <v>579</v>
      </c>
      <c r="B9" s="39" t="str">
        <f>Dropdowns!$A$2</f>
        <v>At least</v>
      </c>
      <c r="C9" s="27">
        <f>Questionnaire!J11</f>
        <v>10</v>
      </c>
      <c r="E9" s="26">
        <f t="shared" si="0"/>
        <v>7</v>
      </c>
    </row>
    <row r="10" spans="1:5" ht="13" x14ac:dyDescent="0.15">
      <c r="A10" t="s">
        <v>580</v>
      </c>
      <c r="B10" s="39" t="str">
        <f>Dropdowns!$A$2</f>
        <v>At least</v>
      </c>
      <c r="C10" s="27">
        <f>Questionnaire!J12</f>
        <v>10</v>
      </c>
      <c r="E10" s="26">
        <f t="shared" si="0"/>
        <v>8</v>
      </c>
    </row>
    <row r="11" spans="1:5" ht="13" x14ac:dyDescent="0.15">
      <c r="A11" t="s">
        <v>581</v>
      </c>
      <c r="B11" s="39" t="str">
        <f>Dropdowns!$A$2</f>
        <v>At least</v>
      </c>
      <c r="C11" s="27">
        <f>Questionnaire!J13</f>
        <v>10</v>
      </c>
      <c r="E11" s="26">
        <f t="shared" si="0"/>
        <v>9</v>
      </c>
    </row>
    <row r="12" spans="1:5" ht="13" x14ac:dyDescent="0.15">
      <c r="A12" t="s">
        <v>582</v>
      </c>
      <c r="B12" s="39" t="str">
        <f>Dropdowns!$A$2</f>
        <v>At least</v>
      </c>
      <c r="C12" s="27">
        <f>Questionnaire!J14</f>
        <v>10</v>
      </c>
      <c r="E12" s="26">
        <f t="shared" si="0"/>
        <v>10</v>
      </c>
    </row>
    <row r="13" spans="1:5" ht="13" x14ac:dyDescent="0.15">
      <c r="A13" t="s">
        <v>583</v>
      </c>
      <c r="B13" s="39" t="str">
        <f>Dropdowns!$A$2</f>
        <v>At least</v>
      </c>
      <c r="C13" s="27">
        <f>Questionnaire!J15</f>
        <v>10</v>
      </c>
      <c r="E13" s="26">
        <f t="shared" si="0"/>
        <v>11</v>
      </c>
    </row>
    <row r="14" spans="1:5" ht="13" x14ac:dyDescent="0.15">
      <c r="A14" t="s">
        <v>584</v>
      </c>
      <c r="B14" s="39" t="str">
        <f>Dropdowns!$A$2</f>
        <v>At least</v>
      </c>
      <c r="C14" s="27">
        <f>Questionnaire!J16</f>
        <v>10</v>
      </c>
      <c r="E14" s="26">
        <f t="shared" si="0"/>
        <v>12</v>
      </c>
    </row>
    <row r="15" spans="1:5" ht="13" x14ac:dyDescent="0.15">
      <c r="A15" t="s">
        <v>585</v>
      </c>
      <c r="B15" s="39" t="str">
        <f>Dropdowns!$A$2</f>
        <v>At least</v>
      </c>
      <c r="C15" s="27">
        <f>Questionnaire!J17</f>
        <v>10</v>
      </c>
      <c r="E15" s="26">
        <f t="shared" si="0"/>
        <v>13</v>
      </c>
    </row>
    <row r="16" spans="1:5" ht="13" x14ac:dyDescent="0.15">
      <c r="A16" t="s">
        <v>586</v>
      </c>
      <c r="B16" s="39" t="str">
        <f>Dropdowns!$A$2</f>
        <v>At least</v>
      </c>
      <c r="C16" s="27">
        <f>Questionnaire!J18</f>
        <v>10</v>
      </c>
      <c r="D16" s="26">
        <f>Questionnaire!K19</f>
        <v>10</v>
      </c>
      <c r="E16" s="26">
        <f t="shared" si="0"/>
        <v>14</v>
      </c>
    </row>
    <row r="17" spans="1:5" ht="13" x14ac:dyDescent="0.15">
      <c r="A17" t="s">
        <v>488</v>
      </c>
      <c r="B17" s="39" t="str">
        <f>Questionnaire!I21</f>
        <v>At most</v>
      </c>
      <c r="C17" s="27">
        <f>IFERROR(MATCH(Questionnaire!J21,Dropdowns!Q2:Q6,0),0)</f>
        <v>3</v>
      </c>
      <c r="D17" s="26">
        <f>Questionnaire!K21</f>
        <v>10</v>
      </c>
      <c r="E17" s="26">
        <f t="shared" si="0"/>
        <v>15</v>
      </c>
    </row>
    <row r="18" spans="1:5" ht="13" x14ac:dyDescent="0.15">
      <c r="A18" t="s">
        <v>491</v>
      </c>
      <c r="B18" s="39" t="str">
        <f>Questionnaire!I22</f>
        <v>At least</v>
      </c>
      <c r="C18" s="27">
        <f>IFERROR(MATCH(Questionnaire!J22,Dropdowns!R2:R6,0),0)</f>
        <v>2</v>
      </c>
      <c r="D18" s="26">
        <f>Questionnaire!K22</f>
        <v>10</v>
      </c>
      <c r="E18" s="26">
        <f t="shared" si="0"/>
        <v>16</v>
      </c>
    </row>
    <row r="19" spans="1:5" ht="13" x14ac:dyDescent="0.15">
      <c r="A19" t="s">
        <v>493</v>
      </c>
      <c r="B19" s="39" t="str">
        <f>Questionnaire!I23</f>
        <v>At least</v>
      </c>
      <c r="C19" s="27">
        <f>IFERROR(MATCH(Questionnaire!J23,Dropdowns!S2:S6,0),0)</f>
        <v>1</v>
      </c>
      <c r="D19" s="26">
        <f>Questionnaire!K23</f>
        <v>10</v>
      </c>
      <c r="E19" s="26">
        <f t="shared" si="0"/>
        <v>17</v>
      </c>
    </row>
    <row r="20" spans="1:5" ht="15.75" customHeight="1" x14ac:dyDescent="0.15">
      <c r="A20" t="s">
        <v>587</v>
      </c>
      <c r="B20" s="39" t="str">
        <f>Dropdowns!$A$2</f>
        <v>At least</v>
      </c>
      <c r="C20" s="29">
        <f>Questionnaire!J27</f>
        <v>10</v>
      </c>
      <c r="D20" s="26">
        <f>Questionnaire!K27</f>
        <v>10</v>
      </c>
      <c r="E20" s="26">
        <f t="shared" si="0"/>
        <v>18</v>
      </c>
    </row>
    <row r="21" spans="1:5" ht="13" x14ac:dyDescent="0.15">
      <c r="A21" t="s">
        <v>588</v>
      </c>
      <c r="B21" s="39" t="str">
        <f>Dropdowns!$A$2</f>
        <v>At least</v>
      </c>
      <c r="C21" s="29">
        <f>Questionnaire!J28</f>
        <v>15</v>
      </c>
      <c r="D21" s="26">
        <f>Questionnaire!K28</f>
        <v>0</v>
      </c>
      <c r="E21" s="26">
        <f t="shared" si="0"/>
        <v>19</v>
      </c>
    </row>
    <row r="22" spans="1:5" ht="13" x14ac:dyDescent="0.15">
      <c r="A22" t="s">
        <v>589</v>
      </c>
      <c r="B22" s="39" t="str">
        <f>Dropdowns!$A$2</f>
        <v>At least</v>
      </c>
      <c r="C22" s="29">
        <f>Questionnaire!J29</f>
        <v>5</v>
      </c>
      <c r="D22" s="26">
        <f>Questionnaire!K29</f>
        <v>10</v>
      </c>
      <c r="E22" s="26">
        <f t="shared" si="0"/>
        <v>20</v>
      </c>
    </row>
    <row r="23" spans="1:5" ht="13" x14ac:dyDescent="0.15">
      <c r="A23" t="s">
        <v>590</v>
      </c>
      <c r="B23" s="39" t="str">
        <f>Dropdowns!$A$2</f>
        <v>At least</v>
      </c>
      <c r="C23" s="29">
        <f>Questionnaire!J30</f>
        <v>10</v>
      </c>
      <c r="D23" s="26">
        <f>Questionnaire!K30</f>
        <v>10</v>
      </c>
      <c r="E23" s="26">
        <f t="shared" si="0"/>
        <v>21</v>
      </c>
    </row>
    <row r="24" spans="1:5" ht="13" x14ac:dyDescent="0.15">
      <c r="A24" t="s">
        <v>591</v>
      </c>
      <c r="B24" s="39" t="str">
        <f>Dropdowns!$A$2</f>
        <v>At least</v>
      </c>
      <c r="C24" s="29">
        <f>Questionnaire!J31</f>
        <v>5</v>
      </c>
      <c r="D24" s="26">
        <f>Questionnaire!K31</f>
        <v>0</v>
      </c>
      <c r="E24" s="26">
        <f t="shared" si="0"/>
        <v>22</v>
      </c>
    </row>
    <row r="25" spans="1:5" ht="13" x14ac:dyDescent="0.15">
      <c r="A25" t="s">
        <v>592</v>
      </c>
      <c r="B25" s="39" t="str">
        <f>Dropdowns!$A$2</f>
        <v>At least</v>
      </c>
      <c r="C25" s="29">
        <f>Questionnaire!J32</f>
        <v>6</v>
      </c>
      <c r="D25" s="26">
        <f>Questionnaire!K32</f>
        <v>10</v>
      </c>
      <c r="E25" s="26">
        <f t="shared" si="0"/>
        <v>23</v>
      </c>
    </row>
    <row r="26" spans="1:5" ht="13" x14ac:dyDescent="0.15">
      <c r="A26" t="s">
        <v>593</v>
      </c>
      <c r="B26" s="39" t="str">
        <f>Dropdowns!$A$2</f>
        <v>At least</v>
      </c>
      <c r="C26" s="29">
        <f>Questionnaire!J33</f>
        <v>7</v>
      </c>
      <c r="D26" s="26">
        <f>Questionnaire!K33</f>
        <v>10</v>
      </c>
      <c r="E26" s="26">
        <f t="shared" si="0"/>
        <v>24</v>
      </c>
    </row>
    <row r="27" spans="1:5" ht="13" x14ac:dyDescent="0.15">
      <c r="A27" t="s">
        <v>594</v>
      </c>
      <c r="B27" s="39" t="str">
        <f>Dropdowns!$A$2</f>
        <v>At least</v>
      </c>
      <c r="C27" s="29">
        <f>Questionnaire!J34</f>
        <v>8</v>
      </c>
      <c r="D27" s="26">
        <f>Questionnaire!K34</f>
        <v>10</v>
      </c>
      <c r="E27" s="26">
        <f t="shared" si="0"/>
        <v>25</v>
      </c>
    </row>
    <row r="28" spans="1:5" ht="13" x14ac:dyDescent="0.15">
      <c r="A28" t="s">
        <v>595</v>
      </c>
      <c r="B28" s="39" t="str">
        <f>Dropdowns!$A$2</f>
        <v>At least</v>
      </c>
      <c r="C28" s="29">
        <f>Questionnaire!J35</f>
        <v>9</v>
      </c>
      <c r="D28" s="26">
        <f>Questionnaire!K35</f>
        <v>10</v>
      </c>
      <c r="E28" s="26">
        <f t="shared" si="0"/>
        <v>26</v>
      </c>
    </row>
    <row r="29" spans="1:5" ht="13" x14ac:dyDescent="0.15">
      <c r="A29" t="s">
        <v>596</v>
      </c>
      <c r="B29" s="39" t="str">
        <f>Dropdowns!$A$2</f>
        <v>At least</v>
      </c>
      <c r="C29" s="29">
        <f>Questionnaire!J36</f>
        <v>10</v>
      </c>
      <c r="D29" s="26">
        <f>Questionnaire!K36</f>
        <v>10</v>
      </c>
      <c r="E29" s="26">
        <f t="shared" si="0"/>
        <v>27</v>
      </c>
    </row>
    <row r="30" spans="1:5" ht="13" x14ac:dyDescent="0.15">
      <c r="A30" t="s">
        <v>375</v>
      </c>
      <c r="B30" s="39" t="str">
        <f>Questionnaire!G41</f>
        <v>At least</v>
      </c>
      <c r="C30" s="27">
        <f>IFERROR(MATCH(Questionnaire!H41,Dropdowns!H2:H5,0),0)</f>
        <v>3</v>
      </c>
      <c r="D30" s="26">
        <f>Questionnaire!I41</f>
        <v>10</v>
      </c>
      <c r="E30" s="26">
        <f t="shared" si="0"/>
        <v>28</v>
      </c>
    </row>
    <row r="31" spans="1:5" ht="13" x14ac:dyDescent="0.15">
      <c r="A31" t="s">
        <v>376</v>
      </c>
      <c r="B31" s="39" t="str">
        <f>Questionnaire!G42</f>
        <v>At least</v>
      </c>
      <c r="C31" s="27">
        <f>IFERROR(MATCH(Questionnaire!H42,Dropdowns!I2:I5,0),0)</f>
        <v>2</v>
      </c>
      <c r="D31" s="26">
        <f>Questionnaire!I42</f>
        <v>10</v>
      </c>
      <c r="E31" s="26">
        <f t="shared" si="0"/>
        <v>29</v>
      </c>
    </row>
    <row r="32" spans="1:5" ht="13" x14ac:dyDescent="0.15">
      <c r="A32" t="s">
        <v>377</v>
      </c>
      <c r="B32" s="39" t="str">
        <f>Questionnaire!G43</f>
        <v>Equal to</v>
      </c>
      <c r="C32" s="27">
        <f>IFERROR(MATCH(Questionnaire!H43,Dropdowns!J2:J5,0),0)</f>
        <v>3</v>
      </c>
      <c r="D32" s="26">
        <f>Questionnaire!I43</f>
        <v>0</v>
      </c>
      <c r="E32" s="26">
        <f t="shared" si="0"/>
        <v>30</v>
      </c>
    </row>
    <row r="33" spans="1:5" ht="13" x14ac:dyDescent="0.15">
      <c r="A33" t="s">
        <v>378</v>
      </c>
      <c r="B33" s="39">
        <f>Questionnaire!G44</f>
        <v>0</v>
      </c>
      <c r="C33" s="27">
        <f>IFERROR(MATCH(Questionnaire!H44,Dropdowns!K2:K5,0),0)</f>
        <v>2</v>
      </c>
      <c r="D33" s="26">
        <f>Questionnaire!I44</f>
        <v>10</v>
      </c>
      <c r="E33" s="26">
        <f t="shared" si="0"/>
        <v>31</v>
      </c>
    </row>
    <row r="34" spans="1:5" ht="13" x14ac:dyDescent="0.15">
      <c r="A34" t="s">
        <v>379</v>
      </c>
      <c r="B34" s="39" t="str">
        <f>Questionnaire!G45</f>
        <v>At least</v>
      </c>
      <c r="C34" s="27">
        <f>IFERROR(MATCH(Questionnaire!H45,Dropdowns!L2:L5,0),0)</f>
        <v>4</v>
      </c>
      <c r="D34" s="26">
        <f>Questionnaire!I45</f>
        <v>10</v>
      </c>
      <c r="E34" s="26">
        <f t="shared" si="0"/>
        <v>32</v>
      </c>
    </row>
    <row r="35" spans="1:5" ht="13" x14ac:dyDescent="0.15">
      <c r="A35" t="s">
        <v>380</v>
      </c>
      <c r="B35" s="39" t="str">
        <f>Questionnaire!G46</f>
        <v>At least</v>
      </c>
      <c r="C35" s="27">
        <f>IFERROR(MATCH(Questionnaire!H46,Dropdowns!M2:M5,0),0)</f>
        <v>3</v>
      </c>
      <c r="D35" s="26">
        <f>Questionnaire!I46</f>
        <v>10</v>
      </c>
      <c r="E35" s="26">
        <f t="shared" si="0"/>
        <v>33</v>
      </c>
    </row>
    <row r="36" spans="1:5" ht="13" x14ac:dyDescent="0.15">
      <c r="A36" t="s">
        <v>381</v>
      </c>
      <c r="B36" s="39" t="str">
        <f>Questionnaire!G47</f>
        <v>At most</v>
      </c>
      <c r="C36" s="27">
        <f>IFERROR(MATCH(Questionnaire!H47,Dropdowns!N2:N5,0),0)</f>
        <v>2</v>
      </c>
      <c r="D36" s="26">
        <f>Questionnaire!I47</f>
        <v>10</v>
      </c>
      <c r="E36" s="26">
        <f t="shared" si="0"/>
        <v>34</v>
      </c>
    </row>
    <row r="37" spans="1:5" ht="13" x14ac:dyDescent="0.15">
      <c r="A37" t="s">
        <v>8</v>
      </c>
      <c r="B37" s="39" t="str">
        <f>Questionnaire!I52</f>
        <v>At least</v>
      </c>
      <c r="C37" s="32">
        <f>IFERROR(MATCH(Questionnaire!J52,Dropdowns!C2:C5,0),0)</f>
        <v>3</v>
      </c>
      <c r="D37" s="30">
        <f>Questionnaire!K52</f>
        <v>10</v>
      </c>
      <c r="E37" s="26">
        <f t="shared" si="0"/>
        <v>35</v>
      </c>
    </row>
    <row r="38" spans="1:5" ht="13" x14ac:dyDescent="0.15">
      <c r="A38" t="s">
        <v>9</v>
      </c>
      <c r="B38" s="39" t="str">
        <f>Questionnaire!I53</f>
        <v>At least</v>
      </c>
      <c r="C38" s="32">
        <f>IFERROR(MATCH(Questionnaire!J53,Dropdowns!C2:C5,0),0)</f>
        <v>4</v>
      </c>
      <c r="D38" s="30">
        <f>Questionnaire!K53</f>
        <v>10</v>
      </c>
      <c r="E38" s="26">
        <f t="shared" si="0"/>
        <v>36</v>
      </c>
    </row>
    <row r="39" spans="1:5" ht="13" x14ac:dyDescent="0.15">
      <c r="A39" t="s">
        <v>10</v>
      </c>
      <c r="B39" s="39" t="str">
        <f>Questionnaire!I54</f>
        <v>At least</v>
      </c>
      <c r="C39" s="32">
        <f>IFERROR(MATCH(Questionnaire!J54,Dropdowns!C2:C5,0),0)</f>
        <v>1</v>
      </c>
      <c r="D39" s="30">
        <f>Questionnaire!K54</f>
        <v>10</v>
      </c>
      <c r="E39" s="26">
        <f t="shared" si="0"/>
        <v>37</v>
      </c>
    </row>
    <row r="40" spans="1:5" ht="13" x14ac:dyDescent="0.15">
      <c r="A40" t="s">
        <v>11</v>
      </c>
      <c r="B40" s="39" t="str">
        <f>Questionnaire!I55</f>
        <v>Equal to</v>
      </c>
      <c r="C40" s="32">
        <f>IFERROR(MATCH(Questionnaire!J55,Dropdowns!D2:D6,0),0)</f>
        <v>2</v>
      </c>
      <c r="D40" s="30">
        <f>Questionnaire!K55</f>
        <v>10</v>
      </c>
      <c r="E40" s="26">
        <f t="shared" si="0"/>
        <v>38</v>
      </c>
    </row>
    <row r="41" spans="1:5" ht="13" x14ac:dyDescent="0.15">
      <c r="A41" t="s">
        <v>12</v>
      </c>
      <c r="B41" s="39" t="str">
        <f>Questionnaire!I56</f>
        <v>At most</v>
      </c>
      <c r="C41" s="32">
        <f>IFERROR(MATCH(Questionnaire!J56,Dropdowns!E2:E6,0),0)</f>
        <v>2</v>
      </c>
      <c r="D41" s="30">
        <f>Questionnaire!K56</f>
        <v>10</v>
      </c>
      <c r="E41" s="26">
        <f t="shared" si="0"/>
        <v>39</v>
      </c>
    </row>
    <row r="42" spans="1:5" ht="13" x14ac:dyDescent="0.15">
      <c r="A42" t="s">
        <v>597</v>
      </c>
      <c r="B42" s="39" t="str">
        <f>Dropdowns!$A$2</f>
        <v>At least</v>
      </c>
      <c r="C42" s="29">
        <f>Questionnaire!J57</f>
        <v>10</v>
      </c>
      <c r="D42" s="30"/>
      <c r="E42" s="26">
        <f t="shared" si="0"/>
        <v>40</v>
      </c>
    </row>
    <row r="43" spans="1:5" ht="13" x14ac:dyDescent="0.15">
      <c r="A43" t="s">
        <v>598</v>
      </c>
      <c r="B43" s="39" t="str">
        <f>Dropdowns!$A$2</f>
        <v>At least</v>
      </c>
      <c r="C43" s="29">
        <f>Questionnaire!J58</f>
        <v>10</v>
      </c>
      <c r="D43" s="30"/>
      <c r="E43" s="26">
        <f t="shared" si="0"/>
        <v>41</v>
      </c>
    </row>
    <row r="44" spans="1:5" ht="13" x14ac:dyDescent="0.15">
      <c r="A44" t="s">
        <v>599</v>
      </c>
      <c r="B44" s="39" t="str">
        <f>Dropdowns!$A$2</f>
        <v>At least</v>
      </c>
      <c r="C44" s="29">
        <f>Questionnaire!J59</f>
        <v>10</v>
      </c>
      <c r="D44" s="30"/>
      <c r="E44" s="26">
        <f t="shared" si="0"/>
        <v>42</v>
      </c>
    </row>
    <row r="45" spans="1:5" ht="13" x14ac:dyDescent="0.15">
      <c r="A45" t="s">
        <v>600</v>
      </c>
      <c r="B45" s="39" t="str">
        <f>Dropdowns!$A$2</f>
        <v>At least</v>
      </c>
      <c r="C45" s="29">
        <f>Questionnaire!J60</f>
        <v>10</v>
      </c>
      <c r="D45" s="30"/>
      <c r="E45" s="26">
        <f t="shared" si="0"/>
        <v>43</v>
      </c>
    </row>
    <row r="46" spans="1:5" ht="13" x14ac:dyDescent="0.15">
      <c r="A46" t="s">
        <v>601</v>
      </c>
      <c r="B46" s="39" t="str">
        <f>Dropdowns!$A$2</f>
        <v>At least</v>
      </c>
      <c r="C46" s="29">
        <f>Questionnaire!J61</f>
        <v>10</v>
      </c>
      <c r="D46" s="30"/>
      <c r="E46" s="26">
        <f t="shared" si="0"/>
        <v>44</v>
      </c>
    </row>
    <row r="47" spans="1:5" ht="13" x14ac:dyDescent="0.15">
      <c r="A47" t="s">
        <v>602</v>
      </c>
      <c r="B47" s="39" t="str">
        <f>Dropdowns!$A$2</f>
        <v>At least</v>
      </c>
      <c r="C47" s="29">
        <f>Questionnaire!J62</f>
        <v>10</v>
      </c>
      <c r="D47" s="30"/>
      <c r="E47" s="26">
        <f t="shared" si="0"/>
        <v>45</v>
      </c>
    </row>
    <row r="48" spans="1:5" ht="13" x14ac:dyDescent="0.15">
      <c r="A48" t="s">
        <v>603</v>
      </c>
      <c r="B48" s="39" t="str">
        <f>Dropdowns!$A$2</f>
        <v>At least</v>
      </c>
      <c r="C48" s="29">
        <f>Questionnaire!J63</f>
        <v>10</v>
      </c>
      <c r="D48" s="30">
        <f>Questionnaire!K64</f>
        <v>10</v>
      </c>
      <c r="E48" s="26">
        <f t="shared" si="0"/>
        <v>46</v>
      </c>
    </row>
    <row r="49" spans="1:5" ht="13" x14ac:dyDescent="0.15">
      <c r="A49" t="s">
        <v>3</v>
      </c>
      <c r="B49" s="39" t="str">
        <f>Questionnaire!I68</f>
        <v>At least</v>
      </c>
      <c r="C49" s="31">
        <f>IFERROR(MATCH(Questionnaire!J68,Dropdowns!F2:F6,0),0)</f>
        <v>3</v>
      </c>
      <c r="D49" s="30">
        <f>Questionnaire!K68</f>
        <v>10</v>
      </c>
      <c r="E49" s="26">
        <f t="shared" si="0"/>
        <v>47</v>
      </c>
    </row>
    <row r="50" spans="1:5" ht="13" x14ac:dyDescent="0.15">
      <c r="A50" t="s">
        <v>5</v>
      </c>
      <c r="B50" s="39"/>
      <c r="C50" s="31" t="str">
        <f>Questionnaire!J69</f>
        <v>Evangelical Protestant</v>
      </c>
      <c r="D50" s="30">
        <f>Questionnaire!K69</f>
        <v>10</v>
      </c>
      <c r="E50" s="26">
        <f>ROW()-2</f>
        <v>48</v>
      </c>
    </row>
    <row r="51" spans="1:5" ht="13" x14ac:dyDescent="0.15">
      <c r="A51" t="s">
        <v>548</v>
      </c>
      <c r="B51" s="39">
        <f>Questionnaire!I73</f>
        <v>0</v>
      </c>
      <c r="C51" s="39">
        <f>Questionnaire!J73</f>
        <v>0</v>
      </c>
      <c r="D51" s="39">
        <f>Questionnaire!K73</f>
        <v>0</v>
      </c>
      <c r="E51" s="26">
        <f t="shared" si="0"/>
        <v>49</v>
      </c>
    </row>
    <row r="52" spans="1:5" ht="13" x14ac:dyDescent="0.15">
      <c r="A52" t="s">
        <v>549</v>
      </c>
      <c r="B52" s="39">
        <f>Questionnaire!I74</f>
        <v>0</v>
      </c>
      <c r="C52" s="39">
        <f>Questionnaire!J74</f>
        <v>0</v>
      </c>
      <c r="D52" s="39">
        <f>Questionnaire!K74</f>
        <v>0</v>
      </c>
      <c r="E52" s="26">
        <f t="shared" si="0"/>
        <v>50</v>
      </c>
    </row>
    <row r="53" spans="1:5" ht="13" x14ac:dyDescent="0.15">
      <c r="A53" t="s">
        <v>550</v>
      </c>
      <c r="B53" s="39">
        <f>Questionnaire!I75</f>
        <v>0</v>
      </c>
      <c r="C53" s="39">
        <f>Questionnaire!J75</f>
        <v>0</v>
      </c>
      <c r="D53" s="39">
        <f>Questionnaire!K75</f>
        <v>0</v>
      </c>
      <c r="E53" s="26">
        <f t="shared" si="0"/>
        <v>51</v>
      </c>
    </row>
    <row r="54" spans="1:5" ht="13" x14ac:dyDescent="0.15">
      <c r="A54" t="s">
        <v>567</v>
      </c>
      <c r="B54" s="39">
        <f>Questionnaire!I76</f>
        <v>0</v>
      </c>
      <c r="C54" s="39">
        <f>Questionnaire!J76</f>
        <v>0</v>
      </c>
      <c r="D54" s="39">
        <f>Questionnaire!K76</f>
        <v>0</v>
      </c>
      <c r="E54" s="26">
        <f t="shared" si="0"/>
        <v>52</v>
      </c>
    </row>
    <row r="55" spans="1:5" ht="13" x14ac:dyDescent="0.15">
      <c r="A55" t="s">
        <v>568</v>
      </c>
      <c r="B55" s="39">
        <f>Questionnaire!I77</f>
        <v>0</v>
      </c>
      <c r="C55" s="39">
        <f>Questionnaire!J77</f>
        <v>0</v>
      </c>
      <c r="D55" s="39">
        <f>Questionnaire!K77</f>
        <v>0</v>
      </c>
      <c r="E55" s="26">
        <f t="shared" si="0"/>
        <v>53</v>
      </c>
    </row>
    <row r="56" spans="1:5" ht="13" x14ac:dyDescent="0.15">
      <c r="A56" t="s">
        <v>569</v>
      </c>
      <c r="B56" s="39">
        <f>Questionnaire!I78</f>
        <v>0</v>
      </c>
      <c r="C56" s="39">
        <f>Questionnaire!J78</f>
        <v>0</v>
      </c>
      <c r="D56" s="39">
        <f>Questionnaire!K78</f>
        <v>0</v>
      </c>
      <c r="E56" s="26">
        <f t="shared" si="0"/>
        <v>54</v>
      </c>
    </row>
    <row r="57" spans="1:5" ht="13" x14ac:dyDescent="0.15">
      <c r="A57" t="s">
        <v>570</v>
      </c>
      <c r="B57" s="39">
        <f>Questionnaire!I79</f>
        <v>0</v>
      </c>
      <c r="C57" s="39">
        <f>Questionnaire!J79</f>
        <v>0</v>
      </c>
      <c r="D57" s="39">
        <f>Questionnaire!K79</f>
        <v>0</v>
      </c>
      <c r="E57" s="26">
        <f t="shared" si="0"/>
        <v>55</v>
      </c>
    </row>
    <row r="58" spans="1:5" ht="13" x14ac:dyDescent="0.15">
      <c r="A58" t="s">
        <v>571</v>
      </c>
      <c r="B58" s="39">
        <f>Questionnaire!I80</f>
        <v>0</v>
      </c>
      <c r="C58" s="39">
        <f>Questionnaire!J80</f>
        <v>0</v>
      </c>
      <c r="D58" s="39">
        <f>Questionnaire!K80</f>
        <v>0</v>
      </c>
      <c r="E58" s="26">
        <f t="shared" si="0"/>
        <v>56</v>
      </c>
    </row>
    <row r="59" spans="1:5" ht="13" x14ac:dyDescent="0.15">
      <c r="A59" t="s">
        <v>572</v>
      </c>
      <c r="B59" s="39">
        <f>Questionnaire!I81</f>
        <v>0</v>
      </c>
      <c r="C59" s="39">
        <f>Questionnaire!J81</f>
        <v>0</v>
      </c>
      <c r="D59" s="39">
        <f>Questionnaire!K81</f>
        <v>0</v>
      </c>
      <c r="E59" s="26">
        <f t="shared" si="0"/>
        <v>57</v>
      </c>
    </row>
    <row r="60" spans="1:5" ht="13" x14ac:dyDescent="0.15">
      <c r="A60" t="s">
        <v>573</v>
      </c>
      <c r="B60" s="39">
        <f>Questionnaire!I82</f>
        <v>0</v>
      </c>
      <c r="C60" s="39">
        <f>Questionnaire!J82</f>
        <v>0</v>
      </c>
      <c r="D60" s="39">
        <f>Questionnaire!K82</f>
        <v>0</v>
      </c>
      <c r="E60" s="26">
        <f t="shared" si="0"/>
        <v>58</v>
      </c>
    </row>
    <row r="61" spans="1:5" ht="13" x14ac:dyDescent="0.15">
      <c r="A61" t="s">
        <v>574</v>
      </c>
      <c r="B61" s="39">
        <f>Questionnaire!I83</f>
        <v>0</v>
      </c>
      <c r="C61" s="39">
        <f>Questionnaire!J83</f>
        <v>0</v>
      </c>
      <c r="D61" s="39">
        <f>Questionnaire!K83</f>
        <v>0</v>
      </c>
      <c r="E61" s="26">
        <f t="shared" si="0"/>
        <v>59</v>
      </c>
    </row>
    <row r="62" spans="1:5" ht="13" x14ac:dyDescent="0.15">
      <c r="A62" t="s">
        <v>575</v>
      </c>
      <c r="B62" s="39">
        <f>Questionnaire!I84</f>
        <v>0</v>
      </c>
      <c r="C62" s="39">
        <f>Questionnaire!J84</f>
        <v>0</v>
      </c>
      <c r="D62" s="39">
        <f>Questionnaire!K84</f>
        <v>0</v>
      </c>
      <c r="E62" s="26">
        <f t="shared" si="0"/>
        <v>60</v>
      </c>
    </row>
    <row r="63" spans="1:5" ht="13" x14ac:dyDescent="0.15">
      <c r="A63" t="s">
        <v>576</v>
      </c>
      <c r="B63" s="39">
        <f>Questionnaire!I85</f>
        <v>0</v>
      </c>
      <c r="C63" s="39">
        <f>Questionnaire!J85</f>
        <v>0</v>
      </c>
      <c r="D63" s="39">
        <f>Questionnaire!K85</f>
        <v>0</v>
      </c>
      <c r="E63" s="26">
        <f t="shared" si="0"/>
        <v>61</v>
      </c>
    </row>
    <row r="64" spans="1:5" ht="13" x14ac:dyDescent="0.15">
      <c r="A64" t="s">
        <v>577</v>
      </c>
      <c r="B64" s="39">
        <f>Questionnaire!I86</f>
        <v>0</v>
      </c>
      <c r="C64" s="39">
        <f>Questionnaire!J86</f>
        <v>0</v>
      </c>
      <c r="D64" s="39">
        <f>Questionnaire!K86</f>
        <v>0</v>
      </c>
      <c r="E64" s="26">
        <f t="shared" si="0"/>
        <v>62</v>
      </c>
    </row>
    <row r="65" spans="1:5" ht="13" x14ac:dyDescent="0.15">
      <c r="A65" t="s">
        <v>578</v>
      </c>
      <c r="B65" s="39">
        <f>Questionnaire!I87</f>
        <v>0</v>
      </c>
      <c r="C65" s="39">
        <f>Questionnaire!J87</f>
        <v>0</v>
      </c>
      <c r="D65" s="39">
        <f>Questionnaire!K87</f>
        <v>0</v>
      </c>
      <c r="E65" s="26">
        <f t="shared" si="0"/>
        <v>63</v>
      </c>
    </row>
    <row r="66" spans="1:5" ht="13" x14ac:dyDescent="0.15">
      <c r="A66" s="28"/>
      <c r="B66" s="39"/>
    </row>
    <row r="67" spans="1:5" ht="13" x14ac:dyDescent="0.15">
      <c r="A67" s="28"/>
      <c r="B67" s="39"/>
    </row>
    <row r="68" spans="1:5" ht="13" x14ac:dyDescent="0.15">
      <c r="A68" s="28"/>
      <c r="B68" s="39"/>
    </row>
    <row r="69" spans="1:5" ht="13" x14ac:dyDescent="0.15">
      <c r="A69" s="28"/>
      <c r="B69" s="39"/>
    </row>
    <row r="70" spans="1:5" ht="13" x14ac:dyDescent="0.15">
      <c r="A70" s="28"/>
      <c r="B70" s="39"/>
    </row>
    <row r="71" spans="1:5" ht="13" x14ac:dyDescent="0.15">
      <c r="A71" s="28"/>
      <c r="B71" s="39"/>
    </row>
    <row r="72" spans="1:5" ht="13" x14ac:dyDescent="0.15">
      <c r="A72" s="28"/>
      <c r="B72" s="39"/>
    </row>
    <row r="73" spans="1:5" ht="13" x14ac:dyDescent="0.15">
      <c r="A73" s="28"/>
      <c r="B73" s="39"/>
    </row>
    <row r="74" spans="1:5" ht="13" x14ac:dyDescent="0.15">
      <c r="A74" s="28"/>
      <c r="B74" s="39"/>
    </row>
    <row r="75" spans="1:5" ht="13" x14ac:dyDescent="0.15">
      <c r="A75" s="28"/>
      <c r="B75" s="39"/>
    </row>
    <row r="76" spans="1:5" ht="13" x14ac:dyDescent="0.15">
      <c r="A76" s="28"/>
      <c r="B76" s="39"/>
    </row>
    <row r="77" spans="1:5" ht="13" x14ac:dyDescent="0.15">
      <c r="A77" s="28"/>
      <c r="B77" s="39"/>
    </row>
    <row r="78" spans="1:5" ht="13" x14ac:dyDescent="0.15">
      <c r="A78" s="28"/>
      <c r="B78" s="39"/>
    </row>
    <row r="79" spans="1:5" ht="13" x14ac:dyDescent="0.15">
      <c r="A79" s="28"/>
      <c r="B79" s="39"/>
    </row>
    <row r="80" spans="1:5" ht="13" x14ac:dyDescent="0.15">
      <c r="A80" s="28"/>
      <c r="B80" s="39"/>
    </row>
    <row r="81" spans="1:2" ht="13" x14ac:dyDescent="0.15">
      <c r="A81" s="28"/>
      <c r="B81" s="39"/>
    </row>
    <row r="82" spans="1:2" ht="13" x14ac:dyDescent="0.15">
      <c r="A82" s="28"/>
      <c r="B82" s="39"/>
    </row>
    <row r="83" spans="1:2" ht="13" x14ac:dyDescent="0.15">
      <c r="A83" s="28"/>
      <c r="B83" s="39"/>
    </row>
    <row r="84" spans="1:2" ht="13" x14ac:dyDescent="0.15">
      <c r="A84" s="28"/>
      <c r="B84" s="39"/>
    </row>
    <row r="85" spans="1:2" ht="13" x14ac:dyDescent="0.15">
      <c r="A85" s="28"/>
      <c r="B85" s="39"/>
    </row>
    <row r="86" spans="1:2" ht="13" x14ac:dyDescent="0.15">
      <c r="A86" s="28"/>
      <c r="B86" s="39"/>
    </row>
    <row r="87" spans="1:2" ht="13" x14ac:dyDescent="0.15">
      <c r="A87" s="28"/>
      <c r="B87" s="39"/>
    </row>
    <row r="88" spans="1:2" ht="13" x14ac:dyDescent="0.15">
      <c r="A88" s="28"/>
      <c r="B88" s="39"/>
    </row>
    <row r="89" spans="1:2" ht="13" x14ac:dyDescent="0.15">
      <c r="A89" s="28"/>
      <c r="B89" s="39"/>
    </row>
    <row r="90" spans="1:2" ht="13" x14ac:dyDescent="0.15">
      <c r="A90" s="28"/>
      <c r="B90" s="39"/>
    </row>
    <row r="91" spans="1:2" ht="13" x14ac:dyDescent="0.15">
      <c r="A91" s="28"/>
      <c r="B91" s="39"/>
    </row>
    <row r="92" spans="1:2" ht="13" x14ac:dyDescent="0.15">
      <c r="A92" s="28"/>
      <c r="B92" s="39"/>
    </row>
    <row r="93" spans="1:2" ht="13" x14ac:dyDescent="0.15">
      <c r="A93" s="28"/>
      <c r="B93" s="39"/>
    </row>
    <row r="94" spans="1:2" ht="13" x14ac:dyDescent="0.15">
      <c r="A94" s="28"/>
      <c r="B94" s="39"/>
    </row>
    <row r="95" spans="1:2" ht="13" x14ac:dyDescent="0.15">
      <c r="A95" s="28"/>
      <c r="B95" s="39"/>
    </row>
    <row r="96" spans="1:2" ht="13" x14ac:dyDescent="0.15">
      <c r="A96" s="28"/>
      <c r="B96" s="39"/>
    </row>
    <row r="97" spans="1:2" ht="13" x14ac:dyDescent="0.15">
      <c r="A97" s="28"/>
      <c r="B97" s="39"/>
    </row>
    <row r="98" spans="1:2" ht="13" x14ac:dyDescent="0.15">
      <c r="A98" s="28"/>
      <c r="B98" s="39"/>
    </row>
    <row r="99" spans="1:2" ht="13" x14ac:dyDescent="0.15">
      <c r="A99" s="28"/>
      <c r="B99" s="39"/>
    </row>
    <row r="100" spans="1:2" ht="13" x14ac:dyDescent="0.15">
      <c r="A100" s="28"/>
      <c r="B100" s="39"/>
    </row>
    <row r="101" spans="1:2" ht="13" x14ac:dyDescent="0.15">
      <c r="A101" s="28"/>
      <c r="B101" s="39"/>
    </row>
    <row r="102" spans="1:2" ht="13" x14ac:dyDescent="0.15">
      <c r="A102" s="28"/>
      <c r="B102" s="39"/>
    </row>
    <row r="103" spans="1:2" ht="13" x14ac:dyDescent="0.15">
      <c r="A103" s="28"/>
      <c r="B103" s="39"/>
    </row>
    <row r="104" spans="1:2" ht="13" x14ac:dyDescent="0.15">
      <c r="A104" s="28"/>
      <c r="B104" s="39"/>
    </row>
    <row r="105" spans="1:2" ht="13" x14ac:dyDescent="0.15">
      <c r="A105" s="28"/>
      <c r="B105" s="39"/>
    </row>
    <row r="106" spans="1:2" ht="13" x14ac:dyDescent="0.15">
      <c r="A106" s="28"/>
      <c r="B106" s="39"/>
    </row>
    <row r="107" spans="1:2" ht="13" x14ac:dyDescent="0.15">
      <c r="A107" s="28"/>
      <c r="B107" s="39"/>
    </row>
    <row r="108" spans="1:2" ht="13" x14ac:dyDescent="0.15">
      <c r="A108" s="28"/>
      <c r="B108" s="39"/>
    </row>
    <row r="109" spans="1:2" ht="13" x14ac:dyDescent="0.15">
      <c r="A109" s="28"/>
      <c r="B109" s="39"/>
    </row>
    <row r="110" spans="1:2" ht="13" x14ac:dyDescent="0.15">
      <c r="A110" s="28"/>
      <c r="B110" s="39"/>
    </row>
    <row r="111" spans="1:2" ht="13" x14ac:dyDescent="0.15">
      <c r="A111" s="28"/>
      <c r="B111" s="39"/>
    </row>
    <row r="112" spans="1:2" ht="13" x14ac:dyDescent="0.15">
      <c r="A112" s="28"/>
      <c r="B112" s="39"/>
    </row>
    <row r="113" spans="1:2" ht="13" x14ac:dyDescent="0.15">
      <c r="A113" s="28"/>
      <c r="B113" s="39"/>
    </row>
    <row r="114" spans="1:2" ht="13" x14ac:dyDescent="0.15">
      <c r="A114" s="28"/>
      <c r="B114" s="39"/>
    </row>
    <row r="115" spans="1:2" ht="13" x14ac:dyDescent="0.15">
      <c r="A115" s="28"/>
      <c r="B115" s="39"/>
    </row>
    <row r="116" spans="1:2" ht="13" x14ac:dyDescent="0.15">
      <c r="A116" s="28"/>
      <c r="B116" s="39"/>
    </row>
    <row r="117" spans="1:2" ht="13" x14ac:dyDescent="0.15">
      <c r="A117" s="28"/>
      <c r="B117" s="39"/>
    </row>
    <row r="118" spans="1:2" ht="13" x14ac:dyDescent="0.15">
      <c r="A118" s="28"/>
      <c r="B118" s="39"/>
    </row>
    <row r="119" spans="1:2" ht="13" x14ac:dyDescent="0.15">
      <c r="A119" s="28"/>
      <c r="B119" s="39"/>
    </row>
    <row r="120" spans="1:2" ht="13" x14ac:dyDescent="0.15">
      <c r="A120" s="28"/>
      <c r="B120" s="39"/>
    </row>
    <row r="121" spans="1:2" ht="13" x14ac:dyDescent="0.15">
      <c r="A121" s="28"/>
      <c r="B121" s="39"/>
    </row>
    <row r="122" spans="1:2" ht="13" x14ac:dyDescent="0.15">
      <c r="A122" s="28"/>
      <c r="B122" s="39"/>
    </row>
    <row r="123" spans="1:2" ht="13" x14ac:dyDescent="0.15">
      <c r="A123" s="28"/>
      <c r="B123" s="39"/>
    </row>
    <row r="124" spans="1:2" ht="13" x14ac:dyDescent="0.15">
      <c r="A124" s="28"/>
      <c r="B124" s="39"/>
    </row>
    <row r="125" spans="1:2" ht="13" x14ac:dyDescent="0.15">
      <c r="A125" s="28"/>
      <c r="B125" s="39"/>
    </row>
    <row r="126" spans="1:2" ht="13" x14ac:dyDescent="0.15">
      <c r="A126" s="28"/>
      <c r="B126" s="39"/>
    </row>
    <row r="127" spans="1:2" ht="13" x14ac:dyDescent="0.15">
      <c r="A127" s="28"/>
      <c r="B127" s="39"/>
    </row>
    <row r="128" spans="1:2" ht="13" x14ac:dyDescent="0.15">
      <c r="A128" s="28"/>
      <c r="B128" s="39"/>
    </row>
    <row r="129" spans="1:2" ht="13" x14ac:dyDescent="0.15">
      <c r="A129" s="28"/>
      <c r="B129" s="39"/>
    </row>
    <row r="130" spans="1:2" ht="13" x14ac:dyDescent="0.15">
      <c r="A130" s="28"/>
      <c r="B130" s="39"/>
    </row>
    <row r="131" spans="1:2" ht="13" x14ac:dyDescent="0.15">
      <c r="A131" s="28"/>
      <c r="B131" s="39"/>
    </row>
    <row r="132" spans="1:2" ht="13" x14ac:dyDescent="0.15">
      <c r="A132" s="28"/>
      <c r="B132" s="39"/>
    </row>
    <row r="133" spans="1:2" ht="13" x14ac:dyDescent="0.15">
      <c r="A133" s="28"/>
      <c r="B133" s="39"/>
    </row>
    <row r="134" spans="1:2" ht="13" x14ac:dyDescent="0.15">
      <c r="A134" s="28"/>
      <c r="B134" s="39"/>
    </row>
    <row r="135" spans="1:2" ht="13" x14ac:dyDescent="0.15">
      <c r="A135" s="28"/>
      <c r="B135" s="39"/>
    </row>
    <row r="136" spans="1:2" ht="13" x14ac:dyDescent="0.15">
      <c r="A136" s="28"/>
      <c r="B136" s="39"/>
    </row>
    <row r="137" spans="1:2" ht="13" x14ac:dyDescent="0.15">
      <c r="A137" s="28"/>
      <c r="B137" s="39"/>
    </row>
    <row r="138" spans="1:2" ht="13" x14ac:dyDescent="0.15">
      <c r="A138" s="28"/>
      <c r="B138" s="39"/>
    </row>
    <row r="139" spans="1:2" ht="13" x14ac:dyDescent="0.15">
      <c r="A139" s="28"/>
      <c r="B139" s="39"/>
    </row>
    <row r="140" spans="1:2" ht="13" x14ac:dyDescent="0.15">
      <c r="A140" s="28"/>
      <c r="B140" s="39"/>
    </row>
    <row r="141" spans="1:2" ht="13" x14ac:dyDescent="0.15">
      <c r="A141" s="28"/>
      <c r="B141" s="39"/>
    </row>
    <row r="142" spans="1:2" ht="13" x14ac:dyDescent="0.15">
      <c r="A142" s="28"/>
      <c r="B142" s="39"/>
    </row>
    <row r="143" spans="1:2" ht="13" x14ac:dyDescent="0.15">
      <c r="A143" s="28"/>
      <c r="B143" s="39"/>
    </row>
    <row r="144" spans="1:2" ht="13" x14ac:dyDescent="0.15">
      <c r="A144" s="28"/>
      <c r="B144" s="39"/>
    </row>
    <row r="145" spans="1:2" ht="13" x14ac:dyDescent="0.15">
      <c r="A145" s="28"/>
      <c r="B145" s="39"/>
    </row>
    <row r="146" spans="1:2" ht="13" x14ac:dyDescent="0.15">
      <c r="A146" s="28"/>
      <c r="B146" s="39"/>
    </row>
    <row r="147" spans="1:2" ht="13" x14ac:dyDescent="0.15">
      <c r="A147" s="28"/>
      <c r="B147" s="39"/>
    </row>
    <row r="148" spans="1:2" ht="13" x14ac:dyDescent="0.15">
      <c r="A148" s="28"/>
      <c r="B148" s="39"/>
    </row>
    <row r="149" spans="1:2" ht="13" x14ac:dyDescent="0.15">
      <c r="A149" s="28"/>
      <c r="B149" s="39"/>
    </row>
    <row r="150" spans="1:2" ht="13" x14ac:dyDescent="0.15">
      <c r="A150" s="28"/>
      <c r="B150" s="39"/>
    </row>
    <row r="151" spans="1:2" ht="13" x14ac:dyDescent="0.15">
      <c r="A151" s="28"/>
      <c r="B151" s="39"/>
    </row>
    <row r="152" spans="1:2" ht="13" x14ac:dyDescent="0.15">
      <c r="A152" s="28"/>
      <c r="B152" s="39"/>
    </row>
    <row r="153" spans="1:2" ht="13" x14ac:dyDescent="0.15">
      <c r="A153" s="28"/>
      <c r="B153" s="39"/>
    </row>
    <row r="154" spans="1:2" ht="13" x14ac:dyDescent="0.15">
      <c r="A154" s="28"/>
      <c r="B154" s="39"/>
    </row>
    <row r="155" spans="1:2" ht="13" x14ac:dyDescent="0.15">
      <c r="A155" s="28"/>
      <c r="B155" s="39"/>
    </row>
    <row r="156" spans="1:2" ht="13" x14ac:dyDescent="0.15">
      <c r="A156" s="28"/>
      <c r="B156" s="39"/>
    </row>
    <row r="157" spans="1:2" ht="13" x14ac:dyDescent="0.15">
      <c r="A157" s="28"/>
      <c r="B157" s="39"/>
    </row>
    <row r="158" spans="1:2" ht="13" x14ac:dyDescent="0.15">
      <c r="A158" s="28"/>
      <c r="B158" s="39"/>
    </row>
    <row r="159" spans="1:2" ht="13" x14ac:dyDescent="0.15">
      <c r="A159" s="28"/>
      <c r="B159" s="39"/>
    </row>
    <row r="160" spans="1:2" ht="13" x14ac:dyDescent="0.15">
      <c r="A160" s="28"/>
      <c r="B160" s="39"/>
    </row>
    <row r="161" spans="1:2" ht="13" x14ac:dyDescent="0.15">
      <c r="A161" s="28"/>
      <c r="B161" s="39"/>
    </row>
    <row r="162" spans="1:2" ht="13" x14ac:dyDescent="0.15">
      <c r="A162" s="28"/>
      <c r="B162" s="39"/>
    </row>
    <row r="163" spans="1:2" ht="13" x14ac:dyDescent="0.15">
      <c r="A163" s="28"/>
      <c r="B163" s="39"/>
    </row>
    <row r="164" spans="1:2" ht="13" x14ac:dyDescent="0.15">
      <c r="A164" s="28"/>
      <c r="B164" s="39"/>
    </row>
    <row r="165" spans="1:2" ht="13" x14ac:dyDescent="0.15">
      <c r="A165" s="28"/>
      <c r="B165" s="39"/>
    </row>
    <row r="166" spans="1:2" ht="13" x14ac:dyDescent="0.15">
      <c r="A166" s="28"/>
      <c r="B166" s="39"/>
    </row>
    <row r="167" spans="1:2" ht="13" x14ac:dyDescent="0.15">
      <c r="A167" s="28"/>
      <c r="B167" s="39"/>
    </row>
    <row r="168" spans="1:2" ht="13" x14ac:dyDescent="0.15">
      <c r="A168" s="28"/>
      <c r="B168" s="39"/>
    </row>
    <row r="169" spans="1:2" ht="13" x14ac:dyDescent="0.15">
      <c r="A169" s="28"/>
      <c r="B169" s="39"/>
    </row>
    <row r="170" spans="1:2" ht="13" x14ac:dyDescent="0.15">
      <c r="A170" s="28"/>
      <c r="B170" s="39"/>
    </row>
    <row r="171" spans="1:2" ht="13" x14ac:dyDescent="0.15">
      <c r="A171" s="28"/>
      <c r="B171" s="39"/>
    </row>
    <row r="172" spans="1:2" ht="13" x14ac:dyDescent="0.15">
      <c r="A172" s="28"/>
      <c r="B172" s="39"/>
    </row>
    <row r="173" spans="1:2" ht="13" x14ac:dyDescent="0.15">
      <c r="A173" s="28"/>
      <c r="B173" s="39"/>
    </row>
    <row r="174" spans="1:2" ht="13" x14ac:dyDescent="0.15">
      <c r="A174" s="28"/>
      <c r="B174" s="39"/>
    </row>
    <row r="175" spans="1:2" ht="13" x14ac:dyDescent="0.15">
      <c r="A175" s="28"/>
      <c r="B175" s="39"/>
    </row>
    <row r="176" spans="1:2" ht="13" x14ac:dyDescent="0.15">
      <c r="A176" s="28"/>
      <c r="B176" s="39"/>
    </row>
    <row r="177" spans="1:2" ht="13" x14ac:dyDescent="0.15">
      <c r="A177" s="28"/>
      <c r="B177" s="39"/>
    </row>
    <row r="178" spans="1:2" ht="13" x14ac:dyDescent="0.15">
      <c r="A178" s="28"/>
      <c r="B178" s="39"/>
    </row>
    <row r="179" spans="1:2" ht="13" x14ac:dyDescent="0.15">
      <c r="A179" s="28"/>
      <c r="B179" s="39"/>
    </row>
    <row r="180" spans="1:2" ht="13" x14ac:dyDescent="0.15">
      <c r="A180" s="28"/>
      <c r="B180" s="39"/>
    </row>
    <row r="181" spans="1:2" ht="13" x14ac:dyDescent="0.15">
      <c r="A181" s="28"/>
      <c r="B181" s="39"/>
    </row>
    <row r="182" spans="1:2" ht="13" x14ac:dyDescent="0.15">
      <c r="A182" s="28"/>
      <c r="B182" s="39"/>
    </row>
    <row r="183" spans="1:2" ht="13" x14ac:dyDescent="0.15">
      <c r="A183" s="28"/>
      <c r="B183" s="39"/>
    </row>
    <row r="184" spans="1:2" ht="13" x14ac:dyDescent="0.15">
      <c r="A184" s="28"/>
      <c r="B184" s="39"/>
    </row>
    <row r="185" spans="1:2" ht="13" x14ac:dyDescent="0.15">
      <c r="A185" s="28"/>
      <c r="B185" s="39"/>
    </row>
    <row r="186" spans="1:2" ht="13" x14ac:dyDescent="0.15">
      <c r="A186" s="28"/>
      <c r="B186" s="39"/>
    </row>
    <row r="187" spans="1:2" ht="13" x14ac:dyDescent="0.15">
      <c r="A187" s="28"/>
      <c r="B187" s="39"/>
    </row>
    <row r="188" spans="1:2" ht="13" x14ac:dyDescent="0.15">
      <c r="A188" s="28"/>
      <c r="B188" s="39"/>
    </row>
    <row r="189" spans="1:2" ht="13" x14ac:dyDescent="0.15">
      <c r="A189" s="28"/>
      <c r="B189" s="39"/>
    </row>
    <row r="190" spans="1:2" ht="13" x14ac:dyDescent="0.15">
      <c r="A190" s="28"/>
      <c r="B190" s="39"/>
    </row>
    <row r="191" spans="1:2" ht="13" x14ac:dyDescent="0.15">
      <c r="A191" s="28"/>
      <c r="B191" s="39"/>
    </row>
    <row r="192" spans="1:2" ht="13" x14ac:dyDescent="0.15">
      <c r="A192" s="28"/>
      <c r="B192" s="39"/>
    </row>
    <row r="193" spans="1:2" ht="13" x14ac:dyDescent="0.15">
      <c r="A193" s="28"/>
      <c r="B193" s="39"/>
    </row>
    <row r="194" spans="1:2" ht="13" x14ac:dyDescent="0.15">
      <c r="A194" s="28"/>
      <c r="B194" s="39"/>
    </row>
    <row r="195" spans="1:2" ht="13" x14ac:dyDescent="0.15">
      <c r="A195" s="28"/>
      <c r="B195" s="39"/>
    </row>
    <row r="196" spans="1:2" ht="13" x14ac:dyDescent="0.15">
      <c r="A196" s="28"/>
      <c r="B196" s="39"/>
    </row>
    <row r="197" spans="1:2" ht="13" x14ac:dyDescent="0.15">
      <c r="A197" s="28"/>
      <c r="B197" s="39"/>
    </row>
    <row r="198" spans="1:2" ht="13" x14ac:dyDescent="0.15">
      <c r="A198" s="28"/>
      <c r="B198" s="39"/>
    </row>
    <row r="199" spans="1:2" ht="13" x14ac:dyDescent="0.15">
      <c r="A199" s="28"/>
      <c r="B199" s="39"/>
    </row>
    <row r="200" spans="1:2" ht="13" x14ac:dyDescent="0.15">
      <c r="A200" s="28"/>
      <c r="B200" s="39"/>
    </row>
    <row r="201" spans="1:2" ht="13" x14ac:dyDescent="0.15">
      <c r="A201" s="28"/>
      <c r="B201" s="39"/>
    </row>
    <row r="202" spans="1:2" ht="13" x14ac:dyDescent="0.15">
      <c r="A202" s="28"/>
      <c r="B202" s="39"/>
    </row>
    <row r="203" spans="1:2" ht="13" x14ac:dyDescent="0.15">
      <c r="A203" s="28"/>
      <c r="B203" s="39"/>
    </row>
    <row r="204" spans="1:2" ht="13" x14ac:dyDescent="0.15">
      <c r="A204" s="28"/>
      <c r="B204" s="39"/>
    </row>
    <row r="205" spans="1:2" ht="13" x14ac:dyDescent="0.15">
      <c r="A205" s="28"/>
      <c r="B205" s="39"/>
    </row>
    <row r="206" spans="1:2" ht="13" x14ac:dyDescent="0.15">
      <c r="A206" s="28"/>
      <c r="B206" s="39"/>
    </row>
    <row r="207" spans="1:2" ht="13" x14ac:dyDescent="0.15">
      <c r="A207" s="28"/>
      <c r="B207" s="39"/>
    </row>
    <row r="208" spans="1:2" ht="13" x14ac:dyDescent="0.15">
      <c r="A208" s="28"/>
      <c r="B208" s="39"/>
    </row>
    <row r="209" spans="1:2" ht="13" x14ac:dyDescent="0.15">
      <c r="A209" s="28"/>
      <c r="B209" s="39"/>
    </row>
    <row r="210" spans="1:2" ht="13" x14ac:dyDescent="0.15">
      <c r="A210" s="28"/>
      <c r="B210" s="39"/>
    </row>
    <row r="211" spans="1:2" ht="13" x14ac:dyDescent="0.15">
      <c r="A211" s="28"/>
      <c r="B211" s="39"/>
    </row>
    <row r="212" spans="1:2" ht="13" x14ac:dyDescent="0.15">
      <c r="A212" s="28"/>
      <c r="B212" s="39"/>
    </row>
    <row r="213" spans="1:2" ht="13" x14ac:dyDescent="0.15">
      <c r="A213" s="28"/>
      <c r="B213" s="39"/>
    </row>
    <row r="214" spans="1:2" ht="13" x14ac:dyDescent="0.15">
      <c r="A214" s="28"/>
      <c r="B214" s="39"/>
    </row>
    <row r="215" spans="1:2" ht="13" x14ac:dyDescent="0.15">
      <c r="A215" s="28"/>
      <c r="B215" s="39"/>
    </row>
    <row r="216" spans="1:2" ht="13" x14ac:dyDescent="0.15">
      <c r="A216" s="28"/>
      <c r="B216" s="39"/>
    </row>
    <row r="217" spans="1:2" ht="13" x14ac:dyDescent="0.15">
      <c r="A217" s="28"/>
      <c r="B217" s="39"/>
    </row>
    <row r="218" spans="1:2" ht="13" x14ac:dyDescent="0.15">
      <c r="A218" s="28"/>
      <c r="B218" s="39"/>
    </row>
    <row r="219" spans="1:2" ht="13" x14ac:dyDescent="0.15">
      <c r="A219" s="28"/>
      <c r="B219" s="39"/>
    </row>
    <row r="220" spans="1:2" ht="13" x14ac:dyDescent="0.15">
      <c r="A220" s="28"/>
      <c r="B220" s="39"/>
    </row>
    <row r="221" spans="1:2" ht="13" x14ac:dyDescent="0.15">
      <c r="A221" s="28"/>
      <c r="B221" s="39"/>
    </row>
    <row r="222" spans="1:2" ht="13" x14ac:dyDescent="0.15">
      <c r="A222" s="28"/>
      <c r="B222" s="39"/>
    </row>
    <row r="223" spans="1:2" ht="13" x14ac:dyDescent="0.15">
      <c r="A223" s="28"/>
      <c r="B223" s="39"/>
    </row>
    <row r="224" spans="1:2" ht="13" x14ac:dyDescent="0.15">
      <c r="A224" s="28"/>
      <c r="B224" s="39"/>
    </row>
    <row r="225" spans="1:2" ht="13" x14ac:dyDescent="0.15">
      <c r="A225" s="28"/>
      <c r="B225" s="39"/>
    </row>
    <row r="226" spans="1:2" ht="13" x14ac:dyDescent="0.15">
      <c r="A226" s="28"/>
      <c r="B226" s="39"/>
    </row>
    <row r="227" spans="1:2" ht="13" x14ac:dyDescent="0.15">
      <c r="A227" s="28"/>
      <c r="B227" s="39"/>
    </row>
    <row r="228" spans="1:2" ht="13" x14ac:dyDescent="0.15">
      <c r="A228" s="28"/>
      <c r="B228" s="39"/>
    </row>
    <row r="229" spans="1:2" ht="13" x14ac:dyDescent="0.15">
      <c r="A229" s="28"/>
      <c r="B229" s="39"/>
    </row>
    <row r="230" spans="1:2" ht="13" x14ac:dyDescent="0.15">
      <c r="A230" s="28"/>
      <c r="B230" s="39"/>
    </row>
    <row r="231" spans="1:2" ht="13" x14ac:dyDescent="0.15">
      <c r="A231" s="28"/>
      <c r="B231" s="39"/>
    </row>
    <row r="232" spans="1:2" ht="13" x14ac:dyDescent="0.15">
      <c r="A232" s="28"/>
      <c r="B232" s="39"/>
    </row>
    <row r="233" spans="1:2" ht="13" x14ac:dyDescent="0.15">
      <c r="A233" s="28"/>
      <c r="B233" s="39"/>
    </row>
    <row r="234" spans="1:2" ht="13" x14ac:dyDescent="0.15">
      <c r="A234" s="28"/>
      <c r="B234" s="39"/>
    </row>
    <row r="235" spans="1:2" ht="13" x14ac:dyDescent="0.15">
      <c r="A235" s="28"/>
      <c r="B235" s="39"/>
    </row>
    <row r="236" spans="1:2" ht="13" x14ac:dyDescent="0.15">
      <c r="A236" s="28"/>
      <c r="B236" s="39"/>
    </row>
    <row r="237" spans="1:2" ht="13" x14ac:dyDescent="0.15">
      <c r="A237" s="28"/>
      <c r="B237" s="39"/>
    </row>
    <row r="238" spans="1:2" ht="13" x14ac:dyDescent="0.15">
      <c r="A238" s="28"/>
      <c r="B238" s="39"/>
    </row>
    <row r="239" spans="1:2" ht="13" x14ac:dyDescent="0.15">
      <c r="A239" s="28"/>
      <c r="B239" s="39"/>
    </row>
    <row r="240" spans="1:2" ht="13" x14ac:dyDescent="0.15">
      <c r="A240" s="28"/>
      <c r="B240" s="39"/>
    </row>
    <row r="241" spans="1:2" ht="13" x14ac:dyDescent="0.15">
      <c r="A241" s="28"/>
      <c r="B241" s="39"/>
    </row>
    <row r="242" spans="1:2" ht="13" x14ac:dyDescent="0.15">
      <c r="A242" s="28"/>
      <c r="B242" s="39"/>
    </row>
    <row r="243" spans="1:2" ht="13" x14ac:dyDescent="0.15">
      <c r="A243" s="28"/>
      <c r="B243" s="39"/>
    </row>
    <row r="244" spans="1:2" ht="13" x14ac:dyDescent="0.15">
      <c r="A244" s="28"/>
      <c r="B244" s="39"/>
    </row>
    <row r="245" spans="1:2" ht="13" x14ac:dyDescent="0.15">
      <c r="A245" s="28"/>
      <c r="B245" s="39"/>
    </row>
    <row r="246" spans="1:2" ht="13" x14ac:dyDescent="0.15">
      <c r="A246" s="28"/>
      <c r="B246" s="39"/>
    </row>
    <row r="247" spans="1:2" ht="13" x14ac:dyDescent="0.15">
      <c r="A247" s="28"/>
      <c r="B247" s="39"/>
    </row>
    <row r="248" spans="1:2" ht="13" x14ac:dyDescent="0.15">
      <c r="A248" s="28"/>
      <c r="B248" s="39"/>
    </row>
    <row r="249" spans="1:2" ht="13" x14ac:dyDescent="0.15">
      <c r="A249" s="28"/>
      <c r="B249" s="39"/>
    </row>
    <row r="250" spans="1:2" ht="13" x14ac:dyDescent="0.15">
      <c r="A250" s="28"/>
      <c r="B250" s="39"/>
    </row>
    <row r="251" spans="1:2" ht="13" x14ac:dyDescent="0.15">
      <c r="A251" s="28"/>
      <c r="B251" s="39"/>
    </row>
    <row r="252" spans="1:2" ht="13" x14ac:dyDescent="0.15">
      <c r="A252" s="28"/>
      <c r="B252" s="39"/>
    </row>
    <row r="253" spans="1:2" ht="13" x14ac:dyDescent="0.15">
      <c r="A253" s="28"/>
      <c r="B253" s="39"/>
    </row>
    <row r="254" spans="1:2" ht="13" x14ac:dyDescent="0.15">
      <c r="A254" s="28"/>
      <c r="B254" s="39"/>
    </row>
    <row r="255" spans="1:2" ht="13" x14ac:dyDescent="0.15">
      <c r="A255" s="28"/>
      <c r="B255" s="39"/>
    </row>
    <row r="256" spans="1:2" ht="13" x14ac:dyDescent="0.15">
      <c r="A256" s="28"/>
      <c r="B256" s="39"/>
    </row>
    <row r="257" spans="1:2" ht="13" x14ac:dyDescent="0.15">
      <c r="A257" s="28"/>
      <c r="B257" s="39"/>
    </row>
    <row r="258" spans="1:2" ht="13" x14ac:dyDescent="0.15">
      <c r="A258" s="28"/>
      <c r="B258" s="39"/>
    </row>
    <row r="259" spans="1:2" ht="13" x14ac:dyDescent="0.15">
      <c r="A259" s="28"/>
      <c r="B259" s="39"/>
    </row>
    <row r="260" spans="1:2" ht="13" x14ac:dyDescent="0.15">
      <c r="A260" s="28"/>
      <c r="B260" s="39"/>
    </row>
    <row r="261" spans="1:2" ht="13" x14ac:dyDescent="0.15">
      <c r="A261" s="28"/>
      <c r="B261" s="39"/>
    </row>
    <row r="262" spans="1:2" ht="13" x14ac:dyDescent="0.15">
      <c r="A262" s="28"/>
      <c r="B262" s="39"/>
    </row>
    <row r="263" spans="1:2" ht="13" x14ac:dyDescent="0.15">
      <c r="A263" s="28"/>
      <c r="B263" s="39"/>
    </row>
    <row r="264" spans="1:2" ht="13" x14ac:dyDescent="0.15">
      <c r="A264" s="28"/>
      <c r="B264" s="39"/>
    </row>
    <row r="265" spans="1:2" ht="13" x14ac:dyDescent="0.15">
      <c r="A265" s="28"/>
      <c r="B265" s="39"/>
    </row>
    <row r="266" spans="1:2" ht="13" x14ac:dyDescent="0.15">
      <c r="A266" s="28"/>
      <c r="B266" s="39"/>
    </row>
    <row r="267" spans="1:2" ht="13" x14ac:dyDescent="0.15">
      <c r="A267" s="28"/>
      <c r="B267" s="39"/>
    </row>
    <row r="268" spans="1:2" ht="13" x14ac:dyDescent="0.15">
      <c r="A268" s="28"/>
      <c r="B268" s="39"/>
    </row>
    <row r="269" spans="1:2" ht="13" x14ac:dyDescent="0.15">
      <c r="A269" s="28"/>
      <c r="B269" s="39"/>
    </row>
    <row r="270" spans="1:2" ht="13" x14ac:dyDescent="0.15">
      <c r="A270" s="28"/>
      <c r="B270" s="39"/>
    </row>
    <row r="271" spans="1:2" ht="13" x14ac:dyDescent="0.15">
      <c r="A271" s="28"/>
      <c r="B271" s="39"/>
    </row>
    <row r="272" spans="1:2" ht="13" x14ac:dyDescent="0.15">
      <c r="A272" s="28"/>
      <c r="B272" s="39"/>
    </row>
    <row r="273" spans="1:2" ht="13" x14ac:dyDescent="0.15">
      <c r="A273" s="28"/>
      <c r="B273" s="39"/>
    </row>
    <row r="274" spans="1:2" ht="13" x14ac:dyDescent="0.15">
      <c r="A274" s="28"/>
      <c r="B274" s="39"/>
    </row>
    <row r="275" spans="1:2" ht="13" x14ac:dyDescent="0.15">
      <c r="A275" s="28"/>
      <c r="B275" s="39"/>
    </row>
    <row r="276" spans="1:2" ht="13" x14ac:dyDescent="0.15">
      <c r="A276" s="28"/>
      <c r="B276" s="39"/>
    </row>
    <row r="277" spans="1:2" ht="13" x14ac:dyDescent="0.15">
      <c r="A277" s="28"/>
      <c r="B277" s="39"/>
    </row>
    <row r="278" spans="1:2" ht="13" x14ac:dyDescent="0.15">
      <c r="A278" s="28"/>
      <c r="B278" s="39"/>
    </row>
    <row r="279" spans="1:2" ht="13" x14ac:dyDescent="0.15">
      <c r="A279" s="28"/>
      <c r="B279" s="39"/>
    </row>
    <row r="280" spans="1:2" ht="13" x14ac:dyDescent="0.15">
      <c r="A280" s="28"/>
      <c r="B280" s="39"/>
    </row>
    <row r="281" spans="1:2" ht="13" x14ac:dyDescent="0.15">
      <c r="A281" s="28"/>
      <c r="B281" s="39"/>
    </row>
    <row r="282" spans="1:2" ht="13" x14ac:dyDescent="0.15">
      <c r="A282" s="28"/>
      <c r="B282" s="39"/>
    </row>
    <row r="283" spans="1:2" ht="13" x14ac:dyDescent="0.15">
      <c r="A283" s="28"/>
      <c r="B283" s="39"/>
    </row>
    <row r="284" spans="1:2" ht="13" x14ac:dyDescent="0.15">
      <c r="A284" s="28"/>
      <c r="B284" s="39"/>
    </row>
    <row r="285" spans="1:2" ht="13" x14ac:dyDescent="0.15">
      <c r="A285" s="28"/>
      <c r="B285" s="39"/>
    </row>
    <row r="286" spans="1:2" ht="13" x14ac:dyDescent="0.15">
      <c r="A286" s="28"/>
      <c r="B286" s="39"/>
    </row>
    <row r="287" spans="1:2" ht="13" x14ac:dyDescent="0.15">
      <c r="A287" s="28"/>
      <c r="B287" s="39"/>
    </row>
    <row r="288" spans="1:2" ht="13" x14ac:dyDescent="0.15">
      <c r="A288" s="28"/>
      <c r="B288" s="39"/>
    </row>
    <row r="289" spans="1:2" ht="13" x14ac:dyDescent="0.15">
      <c r="A289" s="28"/>
      <c r="B289" s="39"/>
    </row>
    <row r="290" spans="1:2" ht="13" x14ac:dyDescent="0.15">
      <c r="A290" s="28"/>
      <c r="B290" s="39"/>
    </row>
    <row r="291" spans="1:2" ht="13" x14ac:dyDescent="0.15">
      <c r="A291" s="28"/>
      <c r="B291" s="39"/>
    </row>
    <row r="292" spans="1:2" ht="13" x14ac:dyDescent="0.15">
      <c r="A292" s="28"/>
      <c r="B292" s="39"/>
    </row>
    <row r="293" spans="1:2" ht="13" x14ac:dyDescent="0.15">
      <c r="A293" s="28"/>
      <c r="B293" s="39"/>
    </row>
    <row r="294" spans="1:2" ht="13" x14ac:dyDescent="0.15">
      <c r="A294" s="28"/>
      <c r="B294" s="39"/>
    </row>
    <row r="295" spans="1:2" ht="13" x14ac:dyDescent="0.15">
      <c r="A295" s="28"/>
      <c r="B295" s="39"/>
    </row>
    <row r="296" spans="1:2" ht="13" x14ac:dyDescent="0.15">
      <c r="A296" s="28"/>
      <c r="B296" s="39"/>
    </row>
    <row r="297" spans="1:2" ht="13" x14ac:dyDescent="0.15">
      <c r="A297" s="28"/>
      <c r="B297" s="39"/>
    </row>
    <row r="298" spans="1:2" ht="13" x14ac:dyDescent="0.15">
      <c r="A298" s="28"/>
      <c r="B298" s="39"/>
    </row>
    <row r="299" spans="1:2" ht="13" x14ac:dyDescent="0.15">
      <c r="A299" s="28"/>
      <c r="B299" s="39"/>
    </row>
    <row r="300" spans="1:2" ht="13" x14ac:dyDescent="0.15">
      <c r="A300" s="28"/>
      <c r="B300" s="39"/>
    </row>
    <row r="301" spans="1:2" ht="13" x14ac:dyDescent="0.15">
      <c r="A301" s="28"/>
      <c r="B301" s="39"/>
    </row>
    <row r="302" spans="1:2" ht="13" x14ac:dyDescent="0.15">
      <c r="A302" s="28"/>
      <c r="B302" s="39"/>
    </row>
    <row r="303" spans="1:2" ht="13" x14ac:dyDescent="0.15">
      <c r="A303" s="28"/>
      <c r="B303" s="39"/>
    </row>
    <row r="304" spans="1:2" ht="13" x14ac:dyDescent="0.15">
      <c r="A304" s="28"/>
      <c r="B304" s="39"/>
    </row>
    <row r="305" spans="1:2" ht="13" x14ac:dyDescent="0.15">
      <c r="A305" s="28"/>
      <c r="B305" s="39"/>
    </row>
    <row r="306" spans="1:2" ht="13" x14ac:dyDescent="0.15">
      <c r="A306" s="28"/>
      <c r="B306" s="39"/>
    </row>
    <row r="307" spans="1:2" ht="13" x14ac:dyDescent="0.15">
      <c r="A307" s="28"/>
      <c r="B307" s="39"/>
    </row>
    <row r="308" spans="1:2" ht="13" x14ac:dyDescent="0.15">
      <c r="A308" s="28"/>
      <c r="B308" s="39"/>
    </row>
    <row r="309" spans="1:2" ht="13" x14ac:dyDescent="0.15">
      <c r="A309" s="28"/>
      <c r="B309" s="39"/>
    </row>
    <row r="310" spans="1:2" ht="13" x14ac:dyDescent="0.15">
      <c r="A310" s="28"/>
      <c r="B310" s="39"/>
    </row>
    <row r="311" spans="1:2" ht="13" x14ac:dyDescent="0.15">
      <c r="A311" s="28"/>
      <c r="B311" s="39"/>
    </row>
    <row r="312" spans="1:2" ht="13" x14ac:dyDescent="0.15">
      <c r="A312" s="28"/>
      <c r="B312" s="39"/>
    </row>
    <row r="313" spans="1:2" ht="13" x14ac:dyDescent="0.15">
      <c r="A313" s="28"/>
      <c r="B313" s="39"/>
    </row>
    <row r="314" spans="1:2" ht="13" x14ac:dyDescent="0.15">
      <c r="A314" s="28"/>
      <c r="B314" s="39"/>
    </row>
    <row r="315" spans="1:2" ht="13" x14ac:dyDescent="0.15">
      <c r="A315" s="28"/>
      <c r="B315" s="39"/>
    </row>
    <row r="316" spans="1:2" ht="13" x14ac:dyDescent="0.15">
      <c r="A316" s="28"/>
      <c r="B316" s="39"/>
    </row>
    <row r="317" spans="1:2" ht="13" x14ac:dyDescent="0.15">
      <c r="A317" s="28"/>
      <c r="B317" s="39"/>
    </row>
    <row r="318" spans="1:2" ht="13" x14ac:dyDescent="0.15">
      <c r="A318" s="28"/>
      <c r="B318" s="39"/>
    </row>
    <row r="319" spans="1:2" ht="13" x14ac:dyDescent="0.15">
      <c r="A319" s="28"/>
      <c r="B319" s="39"/>
    </row>
    <row r="320" spans="1:2" ht="13" x14ac:dyDescent="0.15">
      <c r="A320" s="28"/>
      <c r="B320" s="39"/>
    </row>
    <row r="321" spans="1:2" ht="13" x14ac:dyDescent="0.15">
      <c r="A321" s="28"/>
      <c r="B321" s="39"/>
    </row>
    <row r="322" spans="1:2" ht="13" x14ac:dyDescent="0.15">
      <c r="A322" s="28"/>
      <c r="B322" s="39"/>
    </row>
    <row r="323" spans="1:2" ht="13" x14ac:dyDescent="0.15">
      <c r="A323" s="28"/>
      <c r="B323" s="39"/>
    </row>
    <row r="324" spans="1:2" ht="13" x14ac:dyDescent="0.15">
      <c r="A324" s="28"/>
      <c r="B324" s="39"/>
    </row>
    <row r="325" spans="1:2" ht="13" x14ac:dyDescent="0.15">
      <c r="A325" s="28"/>
      <c r="B325" s="39"/>
    </row>
    <row r="326" spans="1:2" ht="13" x14ac:dyDescent="0.15">
      <c r="A326" s="28"/>
      <c r="B326" s="39"/>
    </row>
    <row r="327" spans="1:2" ht="13" x14ac:dyDescent="0.15">
      <c r="A327" s="28"/>
      <c r="B327" s="39"/>
    </row>
    <row r="328" spans="1:2" ht="13" x14ac:dyDescent="0.15">
      <c r="A328" s="28"/>
      <c r="B328" s="39"/>
    </row>
    <row r="329" spans="1:2" ht="13" x14ac:dyDescent="0.15">
      <c r="A329" s="28"/>
      <c r="B329" s="39"/>
    </row>
    <row r="330" spans="1:2" ht="13" x14ac:dyDescent="0.15">
      <c r="A330" s="28"/>
      <c r="B330" s="39"/>
    </row>
    <row r="331" spans="1:2" ht="13" x14ac:dyDescent="0.15">
      <c r="A331" s="28"/>
      <c r="B331" s="39"/>
    </row>
    <row r="332" spans="1:2" ht="13" x14ac:dyDescent="0.15">
      <c r="A332" s="28"/>
      <c r="B332" s="39"/>
    </row>
    <row r="333" spans="1:2" ht="13" x14ac:dyDescent="0.15">
      <c r="A333" s="28"/>
      <c r="B333" s="39"/>
    </row>
    <row r="334" spans="1:2" ht="13" x14ac:dyDescent="0.15">
      <c r="A334" s="28"/>
      <c r="B334" s="39"/>
    </row>
    <row r="335" spans="1:2" ht="13" x14ac:dyDescent="0.15">
      <c r="A335" s="28"/>
      <c r="B335" s="39"/>
    </row>
    <row r="336" spans="1:2" ht="13" x14ac:dyDescent="0.15">
      <c r="A336" s="28"/>
      <c r="B336" s="39"/>
    </row>
    <row r="337" spans="1:2" ht="13" x14ac:dyDescent="0.15">
      <c r="A337" s="28"/>
      <c r="B337" s="39"/>
    </row>
    <row r="338" spans="1:2" ht="13" x14ac:dyDescent="0.15">
      <c r="A338" s="28"/>
      <c r="B338" s="39"/>
    </row>
    <row r="339" spans="1:2" ht="13" x14ac:dyDescent="0.15">
      <c r="A339" s="28"/>
      <c r="B339" s="39"/>
    </row>
    <row r="340" spans="1:2" ht="13" x14ac:dyDescent="0.15">
      <c r="A340" s="28"/>
      <c r="B340" s="39"/>
    </row>
    <row r="341" spans="1:2" ht="13" x14ac:dyDescent="0.15">
      <c r="A341" s="28"/>
      <c r="B341" s="39"/>
    </row>
    <row r="342" spans="1:2" ht="13" x14ac:dyDescent="0.15">
      <c r="A342" s="28"/>
      <c r="B342" s="39"/>
    </row>
    <row r="343" spans="1:2" ht="13" x14ac:dyDescent="0.15">
      <c r="A343" s="28"/>
      <c r="B343" s="39"/>
    </row>
    <row r="344" spans="1:2" ht="13" x14ac:dyDescent="0.15">
      <c r="A344" s="28"/>
      <c r="B344" s="39"/>
    </row>
    <row r="345" spans="1:2" ht="13" x14ac:dyDescent="0.15">
      <c r="A345" s="28"/>
      <c r="B345" s="39"/>
    </row>
    <row r="346" spans="1:2" ht="13" x14ac:dyDescent="0.15">
      <c r="A346" s="28"/>
      <c r="B346" s="39"/>
    </row>
    <row r="347" spans="1:2" ht="13" x14ac:dyDescent="0.15">
      <c r="A347" s="28"/>
      <c r="B347" s="39"/>
    </row>
    <row r="348" spans="1:2" ht="13" x14ac:dyDescent="0.15">
      <c r="A348" s="28"/>
      <c r="B348" s="39"/>
    </row>
    <row r="349" spans="1:2" ht="13" x14ac:dyDescent="0.15">
      <c r="A349" s="28"/>
      <c r="B349" s="39"/>
    </row>
    <row r="350" spans="1:2" ht="13" x14ac:dyDescent="0.15">
      <c r="A350" s="28"/>
      <c r="B350" s="39"/>
    </row>
    <row r="351" spans="1:2" ht="13" x14ac:dyDescent="0.15">
      <c r="A351" s="28"/>
      <c r="B351" s="39"/>
    </row>
    <row r="352" spans="1:2" ht="13" x14ac:dyDescent="0.15">
      <c r="A352" s="28"/>
      <c r="B352" s="39"/>
    </row>
    <row r="353" spans="1:2" ht="13" x14ac:dyDescent="0.15">
      <c r="A353" s="28"/>
      <c r="B353" s="39"/>
    </row>
    <row r="354" spans="1:2" ht="13" x14ac:dyDescent="0.15">
      <c r="A354" s="28"/>
      <c r="B354" s="39"/>
    </row>
    <row r="355" spans="1:2" ht="13" x14ac:dyDescent="0.15">
      <c r="A355" s="28"/>
      <c r="B355" s="39"/>
    </row>
    <row r="356" spans="1:2" ht="13" x14ac:dyDescent="0.15">
      <c r="A356" s="28"/>
      <c r="B356" s="39"/>
    </row>
    <row r="357" spans="1:2" ht="13" x14ac:dyDescent="0.15">
      <c r="A357" s="28"/>
      <c r="B357" s="39"/>
    </row>
    <row r="358" spans="1:2" ht="13" x14ac:dyDescent="0.15">
      <c r="A358" s="28"/>
      <c r="B358" s="39"/>
    </row>
    <row r="359" spans="1:2" ht="13" x14ac:dyDescent="0.15">
      <c r="A359" s="28"/>
      <c r="B359" s="39"/>
    </row>
    <row r="360" spans="1:2" ht="13" x14ac:dyDescent="0.15">
      <c r="A360" s="28"/>
      <c r="B360" s="39"/>
    </row>
    <row r="361" spans="1:2" ht="13" x14ac:dyDescent="0.15">
      <c r="A361" s="28"/>
      <c r="B361" s="39"/>
    </row>
    <row r="362" spans="1:2" ht="13" x14ac:dyDescent="0.15">
      <c r="A362" s="28"/>
      <c r="B362" s="39"/>
    </row>
    <row r="363" spans="1:2" ht="13" x14ac:dyDescent="0.15">
      <c r="A363" s="28"/>
      <c r="B363" s="39"/>
    </row>
    <row r="364" spans="1:2" ht="13" x14ac:dyDescent="0.15">
      <c r="A364" s="28"/>
      <c r="B364" s="39"/>
    </row>
    <row r="365" spans="1:2" ht="13" x14ac:dyDescent="0.15">
      <c r="A365" s="28"/>
      <c r="B365" s="39"/>
    </row>
    <row r="366" spans="1:2" ht="13" x14ac:dyDescent="0.15">
      <c r="A366" s="28"/>
      <c r="B366" s="39"/>
    </row>
    <row r="367" spans="1:2" ht="13" x14ac:dyDescent="0.15">
      <c r="A367" s="28"/>
      <c r="B367" s="39"/>
    </row>
    <row r="368" spans="1:2" ht="13" x14ac:dyDescent="0.15">
      <c r="A368" s="28"/>
      <c r="B368" s="39"/>
    </row>
    <row r="369" spans="1:2" ht="13" x14ac:dyDescent="0.15">
      <c r="A369" s="28"/>
      <c r="B369" s="39"/>
    </row>
    <row r="370" spans="1:2" ht="13" x14ac:dyDescent="0.15">
      <c r="A370" s="28"/>
      <c r="B370" s="39"/>
    </row>
    <row r="371" spans="1:2" ht="13" x14ac:dyDescent="0.15">
      <c r="A371" s="28"/>
      <c r="B371" s="39"/>
    </row>
    <row r="372" spans="1:2" ht="13" x14ac:dyDescent="0.15">
      <c r="A372" s="28"/>
      <c r="B372" s="39"/>
    </row>
    <row r="373" spans="1:2" ht="13" x14ac:dyDescent="0.15">
      <c r="A373" s="28"/>
      <c r="B373" s="39"/>
    </row>
    <row r="374" spans="1:2" ht="13" x14ac:dyDescent="0.15">
      <c r="A374" s="28"/>
      <c r="B374" s="39"/>
    </row>
    <row r="375" spans="1:2" ht="13" x14ac:dyDescent="0.15">
      <c r="A375" s="28"/>
      <c r="B375" s="39"/>
    </row>
    <row r="376" spans="1:2" ht="13" x14ac:dyDescent="0.15">
      <c r="A376" s="28"/>
      <c r="B376" s="39"/>
    </row>
    <row r="377" spans="1:2" ht="13" x14ac:dyDescent="0.15">
      <c r="A377" s="28"/>
      <c r="B377" s="39"/>
    </row>
    <row r="378" spans="1:2" ht="13" x14ac:dyDescent="0.15">
      <c r="A378" s="28"/>
      <c r="B378" s="39"/>
    </row>
    <row r="379" spans="1:2" ht="13" x14ac:dyDescent="0.15">
      <c r="A379" s="28"/>
      <c r="B379" s="39"/>
    </row>
    <row r="380" spans="1:2" ht="13" x14ac:dyDescent="0.15">
      <c r="A380" s="28"/>
      <c r="B380" s="39"/>
    </row>
    <row r="381" spans="1:2" ht="13" x14ac:dyDescent="0.15">
      <c r="A381" s="28"/>
      <c r="B381" s="39"/>
    </row>
    <row r="382" spans="1:2" ht="13" x14ac:dyDescent="0.15">
      <c r="A382" s="28"/>
      <c r="B382" s="39"/>
    </row>
    <row r="383" spans="1:2" ht="13" x14ac:dyDescent="0.15">
      <c r="A383" s="28"/>
      <c r="B383" s="39"/>
    </row>
    <row r="384" spans="1:2" ht="13" x14ac:dyDescent="0.15">
      <c r="A384" s="28"/>
      <c r="B384" s="39"/>
    </row>
    <row r="385" spans="1:2" ht="13" x14ac:dyDescent="0.15">
      <c r="A385" s="28"/>
      <c r="B385" s="39"/>
    </row>
    <row r="386" spans="1:2" ht="13" x14ac:dyDescent="0.15">
      <c r="A386" s="28"/>
      <c r="B386" s="39"/>
    </row>
    <row r="387" spans="1:2" ht="13" x14ac:dyDescent="0.15">
      <c r="A387" s="28"/>
      <c r="B387" s="39"/>
    </row>
    <row r="388" spans="1:2" ht="13" x14ac:dyDescent="0.15">
      <c r="A388" s="28"/>
      <c r="B388" s="39"/>
    </row>
    <row r="389" spans="1:2" ht="13" x14ac:dyDescent="0.15">
      <c r="A389" s="28"/>
      <c r="B389" s="39"/>
    </row>
    <row r="390" spans="1:2" ht="13" x14ac:dyDescent="0.15">
      <c r="A390" s="28"/>
      <c r="B390" s="39"/>
    </row>
    <row r="391" spans="1:2" ht="13" x14ac:dyDescent="0.15">
      <c r="A391" s="28"/>
      <c r="B391" s="39"/>
    </row>
    <row r="392" spans="1:2" ht="13" x14ac:dyDescent="0.15">
      <c r="A392" s="28"/>
      <c r="B392" s="39"/>
    </row>
    <row r="393" spans="1:2" ht="13" x14ac:dyDescent="0.15">
      <c r="A393" s="28"/>
      <c r="B393" s="39"/>
    </row>
    <row r="394" spans="1:2" ht="13" x14ac:dyDescent="0.15">
      <c r="A394" s="28"/>
      <c r="B394" s="39"/>
    </row>
    <row r="395" spans="1:2" ht="13" x14ac:dyDescent="0.15">
      <c r="A395" s="28"/>
      <c r="B395" s="39"/>
    </row>
    <row r="396" spans="1:2" ht="13" x14ac:dyDescent="0.15">
      <c r="A396" s="28"/>
      <c r="B396" s="39"/>
    </row>
    <row r="397" spans="1:2" ht="13" x14ac:dyDescent="0.15">
      <c r="A397" s="28"/>
      <c r="B397" s="39"/>
    </row>
    <row r="398" spans="1:2" ht="13" x14ac:dyDescent="0.15">
      <c r="A398" s="28"/>
      <c r="B398" s="39"/>
    </row>
    <row r="399" spans="1:2" ht="13" x14ac:dyDescent="0.15">
      <c r="A399" s="28"/>
      <c r="B399" s="39"/>
    </row>
    <row r="400" spans="1:2" ht="13" x14ac:dyDescent="0.15">
      <c r="A400" s="28"/>
      <c r="B400" s="39"/>
    </row>
    <row r="401" spans="1:2" ht="13" x14ac:dyDescent="0.15">
      <c r="A401" s="28"/>
      <c r="B401" s="39"/>
    </row>
    <row r="402" spans="1:2" ht="13" x14ac:dyDescent="0.15">
      <c r="A402" s="28"/>
      <c r="B402" s="39"/>
    </row>
    <row r="403" spans="1:2" ht="13" x14ac:dyDescent="0.15">
      <c r="A403" s="28"/>
      <c r="B403" s="39"/>
    </row>
    <row r="404" spans="1:2" ht="13" x14ac:dyDescent="0.15">
      <c r="A404" s="28"/>
      <c r="B404" s="39"/>
    </row>
    <row r="405" spans="1:2" ht="13" x14ac:dyDescent="0.15">
      <c r="A405" s="28"/>
      <c r="B405" s="39"/>
    </row>
    <row r="406" spans="1:2" ht="13" x14ac:dyDescent="0.15">
      <c r="A406" s="28"/>
      <c r="B406" s="39"/>
    </row>
    <row r="407" spans="1:2" ht="13" x14ac:dyDescent="0.15">
      <c r="A407" s="28"/>
      <c r="B407" s="39"/>
    </row>
    <row r="408" spans="1:2" ht="13" x14ac:dyDescent="0.15">
      <c r="A408" s="28"/>
      <c r="B408" s="39"/>
    </row>
    <row r="409" spans="1:2" ht="13" x14ac:dyDescent="0.15">
      <c r="A409" s="28"/>
      <c r="B409" s="39"/>
    </row>
    <row r="410" spans="1:2" ht="13" x14ac:dyDescent="0.15">
      <c r="A410" s="28"/>
      <c r="B410" s="39"/>
    </row>
    <row r="411" spans="1:2" ht="13" x14ac:dyDescent="0.15">
      <c r="A411" s="28"/>
      <c r="B411" s="39"/>
    </row>
    <row r="412" spans="1:2" ht="13" x14ac:dyDescent="0.15">
      <c r="A412" s="28"/>
      <c r="B412" s="39"/>
    </row>
    <row r="413" spans="1:2" ht="13" x14ac:dyDescent="0.15">
      <c r="A413" s="28"/>
      <c r="B413" s="39"/>
    </row>
    <row r="414" spans="1:2" ht="13" x14ac:dyDescent="0.15">
      <c r="A414" s="28"/>
      <c r="B414" s="39"/>
    </row>
    <row r="415" spans="1:2" ht="13" x14ac:dyDescent="0.15">
      <c r="A415" s="28"/>
      <c r="B415" s="39"/>
    </row>
    <row r="416" spans="1:2" ht="13" x14ac:dyDescent="0.15">
      <c r="A416" s="28"/>
      <c r="B416" s="39"/>
    </row>
    <row r="417" spans="1:2" ht="13" x14ac:dyDescent="0.15">
      <c r="A417" s="28"/>
      <c r="B417" s="39"/>
    </row>
    <row r="418" spans="1:2" ht="13" x14ac:dyDescent="0.15">
      <c r="A418" s="28"/>
      <c r="B418" s="39"/>
    </row>
    <row r="419" spans="1:2" ht="13" x14ac:dyDescent="0.15">
      <c r="A419" s="28"/>
      <c r="B419" s="39"/>
    </row>
    <row r="420" spans="1:2" ht="13" x14ac:dyDescent="0.15">
      <c r="A420" s="28"/>
      <c r="B420" s="39"/>
    </row>
    <row r="421" spans="1:2" ht="13" x14ac:dyDescent="0.15">
      <c r="A421" s="28"/>
      <c r="B421" s="39"/>
    </row>
    <row r="422" spans="1:2" ht="13" x14ac:dyDescent="0.15">
      <c r="A422" s="28"/>
      <c r="B422" s="39"/>
    </row>
    <row r="423" spans="1:2" ht="13" x14ac:dyDescent="0.15">
      <c r="A423" s="28"/>
      <c r="B423" s="39"/>
    </row>
    <row r="424" spans="1:2" ht="13" x14ac:dyDescent="0.15">
      <c r="A424" s="28"/>
      <c r="B424" s="39"/>
    </row>
    <row r="425" spans="1:2" ht="13" x14ac:dyDescent="0.15">
      <c r="A425" s="28"/>
      <c r="B425" s="39"/>
    </row>
    <row r="426" spans="1:2" ht="13" x14ac:dyDescent="0.15">
      <c r="A426" s="28"/>
      <c r="B426" s="39"/>
    </row>
    <row r="427" spans="1:2" ht="13" x14ac:dyDescent="0.15">
      <c r="A427" s="28"/>
      <c r="B427" s="39"/>
    </row>
    <row r="428" spans="1:2" ht="13" x14ac:dyDescent="0.15">
      <c r="A428" s="28"/>
      <c r="B428" s="39"/>
    </row>
    <row r="429" spans="1:2" ht="13" x14ac:dyDescent="0.15">
      <c r="A429" s="28"/>
      <c r="B429" s="39"/>
    </row>
    <row r="430" spans="1:2" ht="13" x14ac:dyDescent="0.15">
      <c r="A430" s="28"/>
      <c r="B430" s="39"/>
    </row>
    <row r="431" spans="1:2" ht="13" x14ac:dyDescent="0.15">
      <c r="A431" s="28"/>
      <c r="B431" s="39"/>
    </row>
    <row r="432" spans="1:2" ht="13" x14ac:dyDescent="0.15">
      <c r="A432" s="28"/>
      <c r="B432" s="39"/>
    </row>
    <row r="433" spans="1:2" ht="13" x14ac:dyDescent="0.15">
      <c r="A433" s="28"/>
      <c r="B433" s="39"/>
    </row>
    <row r="434" spans="1:2" ht="13" x14ac:dyDescent="0.15">
      <c r="A434" s="28"/>
      <c r="B434" s="39"/>
    </row>
    <row r="435" spans="1:2" ht="13" x14ac:dyDescent="0.15">
      <c r="A435" s="28"/>
      <c r="B435" s="39"/>
    </row>
    <row r="436" spans="1:2" ht="13" x14ac:dyDescent="0.15">
      <c r="A436" s="28"/>
      <c r="B436" s="39"/>
    </row>
    <row r="437" spans="1:2" ht="13" x14ac:dyDescent="0.15">
      <c r="A437" s="28"/>
      <c r="B437" s="39"/>
    </row>
    <row r="438" spans="1:2" ht="13" x14ac:dyDescent="0.15">
      <c r="A438" s="28"/>
      <c r="B438" s="39"/>
    </row>
    <row r="439" spans="1:2" ht="13" x14ac:dyDescent="0.15">
      <c r="A439" s="28"/>
      <c r="B439" s="39"/>
    </row>
    <row r="440" spans="1:2" ht="13" x14ac:dyDescent="0.15">
      <c r="A440" s="28"/>
      <c r="B440" s="39"/>
    </row>
    <row r="441" spans="1:2" ht="13" x14ac:dyDescent="0.15">
      <c r="A441" s="28"/>
      <c r="B441" s="39"/>
    </row>
    <row r="442" spans="1:2" ht="13" x14ac:dyDescent="0.15">
      <c r="A442" s="28"/>
      <c r="B442" s="39"/>
    </row>
    <row r="443" spans="1:2" ht="13" x14ac:dyDescent="0.15">
      <c r="A443" s="28"/>
      <c r="B443" s="39"/>
    </row>
    <row r="444" spans="1:2" ht="13" x14ac:dyDescent="0.15">
      <c r="A444" s="28"/>
      <c r="B444" s="39"/>
    </row>
    <row r="445" spans="1:2" ht="13" x14ac:dyDescent="0.15">
      <c r="A445" s="28"/>
      <c r="B445" s="39"/>
    </row>
    <row r="446" spans="1:2" ht="13" x14ac:dyDescent="0.15">
      <c r="A446" s="28"/>
      <c r="B446" s="39"/>
    </row>
    <row r="447" spans="1:2" ht="13" x14ac:dyDescent="0.15">
      <c r="A447" s="28"/>
      <c r="B447" s="39"/>
    </row>
    <row r="448" spans="1:2" ht="13" x14ac:dyDescent="0.15">
      <c r="A448" s="28"/>
      <c r="B448" s="39"/>
    </row>
    <row r="449" spans="1:2" ht="13" x14ac:dyDescent="0.15">
      <c r="A449" s="28"/>
      <c r="B449" s="39"/>
    </row>
    <row r="450" spans="1:2" ht="13" x14ac:dyDescent="0.15">
      <c r="A450" s="28"/>
      <c r="B450" s="39"/>
    </row>
    <row r="451" spans="1:2" ht="13" x14ac:dyDescent="0.15">
      <c r="A451" s="28"/>
      <c r="B451" s="39"/>
    </row>
    <row r="452" spans="1:2" ht="13" x14ac:dyDescent="0.15">
      <c r="A452" s="28"/>
      <c r="B452" s="39"/>
    </row>
    <row r="453" spans="1:2" ht="13" x14ac:dyDescent="0.15">
      <c r="A453" s="28"/>
      <c r="B453" s="39"/>
    </row>
    <row r="454" spans="1:2" ht="13" x14ac:dyDescent="0.15">
      <c r="A454" s="28"/>
      <c r="B454" s="39"/>
    </row>
    <row r="455" spans="1:2" ht="13" x14ac:dyDescent="0.15">
      <c r="A455" s="28"/>
      <c r="B455" s="39"/>
    </row>
    <row r="456" spans="1:2" ht="13" x14ac:dyDescent="0.15">
      <c r="A456" s="28"/>
      <c r="B456" s="39"/>
    </row>
    <row r="457" spans="1:2" ht="13" x14ac:dyDescent="0.15">
      <c r="A457" s="28"/>
      <c r="B457" s="39"/>
    </row>
    <row r="458" spans="1:2" ht="13" x14ac:dyDescent="0.15">
      <c r="A458" s="28"/>
      <c r="B458" s="39"/>
    </row>
    <row r="459" spans="1:2" ht="13" x14ac:dyDescent="0.15">
      <c r="A459" s="28"/>
      <c r="B459" s="39"/>
    </row>
    <row r="460" spans="1:2" ht="13" x14ac:dyDescent="0.15">
      <c r="A460" s="28"/>
      <c r="B460" s="39"/>
    </row>
    <row r="461" spans="1:2" ht="13" x14ac:dyDescent="0.15">
      <c r="A461" s="28"/>
      <c r="B461" s="39"/>
    </row>
    <row r="462" spans="1:2" ht="13" x14ac:dyDescent="0.15">
      <c r="A462" s="28"/>
      <c r="B462" s="39"/>
    </row>
    <row r="463" spans="1:2" ht="13" x14ac:dyDescent="0.15">
      <c r="A463" s="28"/>
      <c r="B463" s="39"/>
    </row>
    <row r="464" spans="1:2" ht="13" x14ac:dyDescent="0.15">
      <c r="A464" s="28"/>
      <c r="B464" s="39"/>
    </row>
    <row r="465" spans="1:2" ht="13" x14ac:dyDescent="0.15">
      <c r="A465" s="28"/>
      <c r="B465" s="39"/>
    </row>
    <row r="466" spans="1:2" ht="13" x14ac:dyDescent="0.15">
      <c r="A466" s="28"/>
      <c r="B466" s="39"/>
    </row>
    <row r="467" spans="1:2" ht="13" x14ac:dyDescent="0.15">
      <c r="A467" s="28"/>
      <c r="B467" s="39"/>
    </row>
    <row r="468" spans="1:2" ht="13" x14ac:dyDescent="0.15">
      <c r="A468" s="28"/>
      <c r="B468" s="39"/>
    </row>
    <row r="469" spans="1:2" ht="13" x14ac:dyDescent="0.15">
      <c r="A469" s="28"/>
      <c r="B469" s="39"/>
    </row>
    <row r="470" spans="1:2" ht="13" x14ac:dyDescent="0.15">
      <c r="A470" s="28"/>
      <c r="B470" s="39"/>
    </row>
    <row r="471" spans="1:2" ht="13" x14ac:dyDescent="0.15">
      <c r="A471" s="28"/>
      <c r="B471" s="39"/>
    </row>
    <row r="472" spans="1:2" ht="13" x14ac:dyDescent="0.15">
      <c r="A472" s="28"/>
      <c r="B472" s="39"/>
    </row>
    <row r="473" spans="1:2" ht="13" x14ac:dyDescent="0.15">
      <c r="A473" s="28"/>
      <c r="B473" s="39"/>
    </row>
    <row r="474" spans="1:2" ht="13" x14ac:dyDescent="0.15">
      <c r="A474" s="28"/>
      <c r="B474" s="39"/>
    </row>
    <row r="475" spans="1:2" ht="13" x14ac:dyDescent="0.15">
      <c r="A475" s="28"/>
      <c r="B475" s="39"/>
    </row>
    <row r="476" spans="1:2" ht="13" x14ac:dyDescent="0.15">
      <c r="A476" s="28"/>
      <c r="B476" s="39"/>
    </row>
    <row r="477" spans="1:2" ht="13" x14ac:dyDescent="0.15">
      <c r="A477" s="28"/>
      <c r="B477" s="39"/>
    </row>
    <row r="478" spans="1:2" ht="13" x14ac:dyDescent="0.15">
      <c r="A478" s="28"/>
      <c r="B478" s="39"/>
    </row>
    <row r="479" spans="1:2" ht="13" x14ac:dyDescent="0.15">
      <c r="A479" s="28"/>
      <c r="B479" s="39"/>
    </row>
    <row r="480" spans="1:2" ht="13" x14ac:dyDescent="0.15">
      <c r="A480" s="28"/>
      <c r="B480" s="39"/>
    </row>
    <row r="481" spans="1:2" ht="13" x14ac:dyDescent="0.15">
      <c r="A481" s="28"/>
      <c r="B481" s="39"/>
    </row>
    <row r="482" spans="1:2" ht="13" x14ac:dyDescent="0.15">
      <c r="A482" s="28"/>
      <c r="B482" s="39"/>
    </row>
    <row r="483" spans="1:2" ht="13" x14ac:dyDescent="0.15">
      <c r="A483" s="28"/>
      <c r="B483" s="39"/>
    </row>
    <row r="484" spans="1:2" ht="13" x14ac:dyDescent="0.15">
      <c r="A484" s="28"/>
      <c r="B484" s="39"/>
    </row>
    <row r="485" spans="1:2" ht="13" x14ac:dyDescent="0.15">
      <c r="A485" s="28"/>
      <c r="B485" s="39"/>
    </row>
    <row r="486" spans="1:2" ht="13" x14ac:dyDescent="0.15">
      <c r="A486" s="28"/>
      <c r="B486" s="39"/>
    </row>
    <row r="487" spans="1:2" ht="13" x14ac:dyDescent="0.15">
      <c r="A487" s="28"/>
      <c r="B487" s="39"/>
    </row>
    <row r="488" spans="1:2" ht="13" x14ac:dyDescent="0.15">
      <c r="A488" s="28"/>
      <c r="B488" s="39"/>
    </row>
    <row r="489" spans="1:2" ht="13" x14ac:dyDescent="0.15">
      <c r="A489" s="28"/>
      <c r="B489" s="39"/>
    </row>
    <row r="490" spans="1:2" ht="13" x14ac:dyDescent="0.15">
      <c r="A490" s="28"/>
      <c r="B490" s="39"/>
    </row>
    <row r="491" spans="1:2" ht="13" x14ac:dyDescent="0.15">
      <c r="A491" s="28"/>
      <c r="B491" s="39"/>
    </row>
    <row r="492" spans="1:2" ht="13" x14ac:dyDescent="0.15">
      <c r="A492" s="28"/>
      <c r="B492" s="39"/>
    </row>
    <row r="493" spans="1:2" ht="13" x14ac:dyDescent="0.15">
      <c r="A493" s="28"/>
      <c r="B493" s="39"/>
    </row>
    <row r="494" spans="1:2" ht="13" x14ac:dyDescent="0.15">
      <c r="A494" s="28"/>
      <c r="B494" s="39"/>
    </row>
    <row r="495" spans="1:2" ht="13" x14ac:dyDescent="0.15">
      <c r="A495" s="28"/>
      <c r="B495" s="39"/>
    </row>
    <row r="496" spans="1:2" ht="13" x14ac:dyDescent="0.15">
      <c r="A496" s="28"/>
      <c r="B496" s="39"/>
    </row>
    <row r="497" spans="1:2" ht="13" x14ac:dyDescent="0.15">
      <c r="A497" s="28"/>
      <c r="B497" s="39"/>
    </row>
    <row r="498" spans="1:2" ht="13" x14ac:dyDescent="0.15">
      <c r="A498" s="28"/>
      <c r="B498" s="39"/>
    </row>
    <row r="499" spans="1:2" ht="13" x14ac:dyDescent="0.15">
      <c r="A499" s="28"/>
      <c r="B499" s="39"/>
    </row>
    <row r="500" spans="1:2" ht="13" x14ac:dyDescent="0.15">
      <c r="A500" s="28"/>
      <c r="B500" s="39"/>
    </row>
    <row r="501" spans="1:2" ht="13" x14ac:dyDescent="0.15">
      <c r="A501" s="28"/>
      <c r="B501" s="39"/>
    </row>
    <row r="502" spans="1:2" ht="13" x14ac:dyDescent="0.15">
      <c r="A502" s="28"/>
      <c r="B502" s="39"/>
    </row>
    <row r="503" spans="1:2" ht="13" x14ac:dyDescent="0.15">
      <c r="A503" s="28"/>
      <c r="B503" s="39"/>
    </row>
    <row r="504" spans="1:2" ht="13" x14ac:dyDescent="0.15">
      <c r="A504" s="28"/>
      <c r="B504" s="39"/>
    </row>
    <row r="505" spans="1:2" ht="13" x14ac:dyDescent="0.15">
      <c r="A505" s="28"/>
      <c r="B505" s="39"/>
    </row>
    <row r="506" spans="1:2" ht="13" x14ac:dyDescent="0.15">
      <c r="A506" s="28"/>
      <c r="B506" s="39"/>
    </row>
    <row r="507" spans="1:2" ht="13" x14ac:dyDescent="0.15">
      <c r="A507" s="28"/>
      <c r="B507" s="39"/>
    </row>
    <row r="508" spans="1:2" ht="13" x14ac:dyDescent="0.15">
      <c r="A508" s="28"/>
      <c r="B508" s="39"/>
    </row>
    <row r="509" spans="1:2" ht="13" x14ac:dyDescent="0.15">
      <c r="A509" s="28"/>
      <c r="B509" s="39"/>
    </row>
    <row r="510" spans="1:2" ht="13" x14ac:dyDescent="0.15">
      <c r="A510" s="28"/>
      <c r="B510" s="39"/>
    </row>
    <row r="511" spans="1:2" ht="13" x14ac:dyDescent="0.15">
      <c r="A511" s="28"/>
      <c r="B511" s="39"/>
    </row>
    <row r="512" spans="1:2" ht="13" x14ac:dyDescent="0.15">
      <c r="A512" s="28"/>
      <c r="B512" s="39"/>
    </row>
    <row r="513" spans="1:2" ht="13" x14ac:dyDescent="0.15">
      <c r="A513" s="28"/>
      <c r="B513" s="39"/>
    </row>
    <row r="514" spans="1:2" ht="13" x14ac:dyDescent="0.15">
      <c r="A514" s="28"/>
      <c r="B514" s="39"/>
    </row>
    <row r="515" spans="1:2" ht="13" x14ac:dyDescent="0.15">
      <c r="A515" s="28"/>
      <c r="B515" s="39"/>
    </row>
    <row r="516" spans="1:2" ht="13" x14ac:dyDescent="0.15">
      <c r="A516" s="28"/>
      <c r="B516" s="39"/>
    </row>
    <row r="517" spans="1:2" ht="13" x14ac:dyDescent="0.15">
      <c r="A517" s="28"/>
      <c r="B517" s="39"/>
    </row>
    <row r="518" spans="1:2" ht="13" x14ac:dyDescent="0.15">
      <c r="A518" s="28"/>
      <c r="B518" s="39"/>
    </row>
    <row r="519" spans="1:2" ht="13" x14ac:dyDescent="0.15">
      <c r="A519" s="28"/>
      <c r="B519" s="39"/>
    </row>
    <row r="520" spans="1:2" ht="13" x14ac:dyDescent="0.15">
      <c r="A520" s="28"/>
      <c r="B520" s="39"/>
    </row>
    <row r="521" spans="1:2" ht="13" x14ac:dyDescent="0.15">
      <c r="A521" s="28"/>
      <c r="B521" s="39"/>
    </row>
    <row r="522" spans="1:2" ht="13" x14ac:dyDescent="0.15">
      <c r="A522" s="28"/>
      <c r="B522" s="39"/>
    </row>
    <row r="523" spans="1:2" ht="13" x14ac:dyDescent="0.15">
      <c r="A523" s="28"/>
      <c r="B523" s="39"/>
    </row>
    <row r="524" spans="1:2" ht="13" x14ac:dyDescent="0.15">
      <c r="A524" s="28"/>
      <c r="B524" s="39"/>
    </row>
    <row r="525" spans="1:2" ht="13" x14ac:dyDescent="0.15">
      <c r="A525" s="28"/>
      <c r="B525" s="39"/>
    </row>
    <row r="526" spans="1:2" ht="13" x14ac:dyDescent="0.15">
      <c r="A526" s="28"/>
      <c r="B526" s="39"/>
    </row>
    <row r="527" spans="1:2" ht="13" x14ac:dyDescent="0.15">
      <c r="A527" s="28"/>
      <c r="B527" s="39"/>
    </row>
    <row r="528" spans="1:2" ht="13" x14ac:dyDescent="0.15">
      <c r="A528" s="28"/>
      <c r="B528" s="39"/>
    </row>
    <row r="529" spans="1:2" ht="13" x14ac:dyDescent="0.15">
      <c r="A529" s="28"/>
      <c r="B529" s="39"/>
    </row>
    <row r="530" spans="1:2" ht="13" x14ac:dyDescent="0.15">
      <c r="A530" s="28"/>
      <c r="B530" s="39"/>
    </row>
    <row r="531" spans="1:2" ht="13" x14ac:dyDescent="0.15">
      <c r="A531" s="28"/>
      <c r="B531" s="39"/>
    </row>
    <row r="532" spans="1:2" ht="13" x14ac:dyDescent="0.15">
      <c r="A532" s="28"/>
      <c r="B532" s="39"/>
    </row>
    <row r="533" spans="1:2" ht="13" x14ac:dyDescent="0.15">
      <c r="A533" s="28"/>
      <c r="B533" s="39"/>
    </row>
    <row r="534" spans="1:2" ht="13" x14ac:dyDescent="0.15">
      <c r="A534" s="28"/>
      <c r="B534" s="39"/>
    </row>
    <row r="535" spans="1:2" ht="13" x14ac:dyDescent="0.15">
      <c r="A535" s="28"/>
      <c r="B535" s="39"/>
    </row>
    <row r="536" spans="1:2" ht="13" x14ac:dyDescent="0.15">
      <c r="A536" s="28"/>
      <c r="B536" s="39"/>
    </row>
    <row r="537" spans="1:2" ht="13" x14ac:dyDescent="0.15">
      <c r="A537" s="28"/>
      <c r="B537" s="39"/>
    </row>
    <row r="538" spans="1:2" ht="13" x14ac:dyDescent="0.15">
      <c r="A538" s="28"/>
      <c r="B538" s="39"/>
    </row>
    <row r="539" spans="1:2" ht="13" x14ac:dyDescent="0.15">
      <c r="A539" s="28"/>
      <c r="B539" s="39"/>
    </row>
    <row r="540" spans="1:2" ht="13" x14ac:dyDescent="0.15">
      <c r="A540" s="28"/>
      <c r="B540" s="39"/>
    </row>
    <row r="541" spans="1:2" ht="13" x14ac:dyDescent="0.15">
      <c r="A541" s="28"/>
      <c r="B541" s="39"/>
    </row>
    <row r="542" spans="1:2" ht="13" x14ac:dyDescent="0.15">
      <c r="A542" s="28"/>
      <c r="B542" s="39"/>
    </row>
    <row r="543" spans="1:2" ht="13" x14ac:dyDescent="0.15">
      <c r="A543" s="28"/>
      <c r="B543" s="39"/>
    </row>
    <row r="544" spans="1:2" ht="13" x14ac:dyDescent="0.15">
      <c r="A544" s="28"/>
      <c r="B544" s="39"/>
    </row>
    <row r="545" spans="1:2" ht="13" x14ac:dyDescent="0.15">
      <c r="A545" s="28"/>
      <c r="B545" s="39"/>
    </row>
    <row r="546" spans="1:2" ht="13" x14ac:dyDescent="0.15">
      <c r="A546" s="28"/>
      <c r="B546" s="39"/>
    </row>
    <row r="547" spans="1:2" ht="13" x14ac:dyDescent="0.15">
      <c r="A547" s="28"/>
      <c r="B547" s="39"/>
    </row>
    <row r="548" spans="1:2" ht="13" x14ac:dyDescent="0.15">
      <c r="A548" s="28"/>
      <c r="B548" s="39"/>
    </row>
    <row r="549" spans="1:2" ht="13" x14ac:dyDescent="0.15">
      <c r="A549" s="28"/>
      <c r="B549" s="39"/>
    </row>
    <row r="550" spans="1:2" ht="13" x14ac:dyDescent="0.15">
      <c r="A550" s="28"/>
      <c r="B550" s="39"/>
    </row>
    <row r="551" spans="1:2" ht="13" x14ac:dyDescent="0.15">
      <c r="A551" s="28"/>
      <c r="B551" s="39"/>
    </row>
    <row r="552" spans="1:2" ht="13" x14ac:dyDescent="0.15">
      <c r="A552" s="28"/>
      <c r="B552" s="39"/>
    </row>
    <row r="553" spans="1:2" ht="13" x14ac:dyDescent="0.15">
      <c r="A553" s="28"/>
      <c r="B553" s="39"/>
    </row>
    <row r="554" spans="1:2" ht="13" x14ac:dyDescent="0.15">
      <c r="A554" s="28"/>
      <c r="B554" s="39"/>
    </row>
    <row r="555" spans="1:2" ht="13" x14ac:dyDescent="0.15">
      <c r="A555" s="28"/>
      <c r="B555" s="39"/>
    </row>
    <row r="556" spans="1:2" ht="13" x14ac:dyDescent="0.15">
      <c r="A556" s="28"/>
      <c r="B556" s="39"/>
    </row>
    <row r="557" spans="1:2" ht="13" x14ac:dyDescent="0.15">
      <c r="A557" s="28"/>
      <c r="B557" s="39"/>
    </row>
    <row r="558" spans="1:2" ht="13" x14ac:dyDescent="0.15">
      <c r="A558" s="28"/>
      <c r="B558" s="39"/>
    </row>
    <row r="559" spans="1:2" ht="13" x14ac:dyDescent="0.15">
      <c r="A559" s="28"/>
      <c r="B559" s="39"/>
    </row>
    <row r="560" spans="1:2" ht="13" x14ac:dyDescent="0.15">
      <c r="A560" s="28"/>
      <c r="B560" s="39"/>
    </row>
    <row r="561" spans="1:2" ht="13" x14ac:dyDescent="0.15">
      <c r="A561" s="28"/>
      <c r="B561" s="39"/>
    </row>
    <row r="562" spans="1:2" ht="13" x14ac:dyDescent="0.15">
      <c r="A562" s="28"/>
      <c r="B562" s="39"/>
    </row>
    <row r="563" spans="1:2" ht="13" x14ac:dyDescent="0.15">
      <c r="A563" s="28"/>
      <c r="B563" s="39"/>
    </row>
    <row r="564" spans="1:2" ht="13" x14ac:dyDescent="0.15">
      <c r="A564" s="28"/>
      <c r="B564" s="39"/>
    </row>
    <row r="565" spans="1:2" ht="13" x14ac:dyDescent="0.15">
      <c r="A565" s="28"/>
      <c r="B565" s="39"/>
    </row>
    <row r="566" spans="1:2" ht="13" x14ac:dyDescent="0.15">
      <c r="A566" s="28"/>
      <c r="B566" s="39"/>
    </row>
    <row r="567" spans="1:2" ht="13" x14ac:dyDescent="0.15">
      <c r="A567" s="28"/>
      <c r="B567" s="39"/>
    </row>
    <row r="568" spans="1:2" ht="13" x14ac:dyDescent="0.15">
      <c r="A568" s="28"/>
      <c r="B568" s="39"/>
    </row>
    <row r="569" spans="1:2" ht="13" x14ac:dyDescent="0.15">
      <c r="A569" s="28"/>
      <c r="B569" s="39"/>
    </row>
    <row r="570" spans="1:2" ht="13" x14ac:dyDescent="0.15">
      <c r="A570" s="28"/>
      <c r="B570" s="39"/>
    </row>
    <row r="571" spans="1:2" ht="13" x14ac:dyDescent="0.15">
      <c r="A571" s="28"/>
      <c r="B571" s="39"/>
    </row>
    <row r="572" spans="1:2" ht="13" x14ac:dyDescent="0.15">
      <c r="A572" s="28"/>
      <c r="B572" s="39"/>
    </row>
    <row r="573" spans="1:2" ht="13" x14ac:dyDescent="0.15">
      <c r="A573" s="28"/>
      <c r="B573" s="39"/>
    </row>
    <row r="574" spans="1:2" ht="13" x14ac:dyDescent="0.15">
      <c r="A574" s="28"/>
      <c r="B574" s="39"/>
    </row>
    <row r="575" spans="1:2" ht="13" x14ac:dyDescent="0.15">
      <c r="A575" s="28"/>
      <c r="B575" s="39"/>
    </row>
    <row r="576" spans="1:2" ht="13" x14ac:dyDescent="0.15">
      <c r="A576" s="28"/>
      <c r="B576" s="39"/>
    </row>
    <row r="577" spans="1:2" ht="13" x14ac:dyDescent="0.15">
      <c r="A577" s="28"/>
      <c r="B577" s="39"/>
    </row>
    <row r="578" spans="1:2" ht="13" x14ac:dyDescent="0.15">
      <c r="A578" s="28"/>
      <c r="B578" s="39"/>
    </row>
    <row r="579" spans="1:2" ht="13" x14ac:dyDescent="0.15">
      <c r="A579" s="28"/>
      <c r="B579" s="39"/>
    </row>
    <row r="580" spans="1:2" ht="13" x14ac:dyDescent="0.15">
      <c r="A580" s="28"/>
      <c r="B580" s="39"/>
    </row>
    <row r="581" spans="1:2" ht="13" x14ac:dyDescent="0.15">
      <c r="A581" s="28"/>
      <c r="B581" s="39"/>
    </row>
    <row r="582" spans="1:2" ht="13" x14ac:dyDescent="0.15">
      <c r="A582" s="28"/>
      <c r="B582" s="39"/>
    </row>
    <row r="583" spans="1:2" ht="13" x14ac:dyDescent="0.15">
      <c r="A583" s="28"/>
      <c r="B583" s="39"/>
    </row>
    <row r="584" spans="1:2" ht="13" x14ac:dyDescent="0.15">
      <c r="A584" s="28"/>
      <c r="B584" s="39"/>
    </row>
    <row r="585" spans="1:2" ht="13" x14ac:dyDescent="0.15">
      <c r="A585" s="28"/>
      <c r="B585" s="39"/>
    </row>
    <row r="586" spans="1:2" ht="13" x14ac:dyDescent="0.15">
      <c r="A586" s="28"/>
      <c r="B586" s="39"/>
    </row>
    <row r="587" spans="1:2" ht="13" x14ac:dyDescent="0.15">
      <c r="A587" s="28"/>
      <c r="B587" s="39"/>
    </row>
    <row r="588" spans="1:2" ht="13" x14ac:dyDescent="0.15">
      <c r="A588" s="28"/>
      <c r="B588" s="39"/>
    </row>
    <row r="589" spans="1:2" ht="13" x14ac:dyDescent="0.15">
      <c r="A589" s="28"/>
      <c r="B589" s="39"/>
    </row>
    <row r="590" spans="1:2" ht="13" x14ac:dyDescent="0.15">
      <c r="A590" s="28"/>
      <c r="B590" s="39"/>
    </row>
    <row r="591" spans="1:2" ht="13" x14ac:dyDescent="0.15">
      <c r="A591" s="28"/>
      <c r="B591" s="39"/>
    </row>
    <row r="592" spans="1:2" ht="13" x14ac:dyDescent="0.15">
      <c r="A592" s="28"/>
      <c r="B592" s="39"/>
    </row>
    <row r="593" spans="1:2" ht="13" x14ac:dyDescent="0.15">
      <c r="A593" s="28"/>
      <c r="B593" s="39"/>
    </row>
    <row r="594" spans="1:2" ht="13" x14ac:dyDescent="0.15">
      <c r="A594" s="28"/>
      <c r="B594" s="39"/>
    </row>
    <row r="595" spans="1:2" ht="13" x14ac:dyDescent="0.15">
      <c r="A595" s="28"/>
      <c r="B595" s="39"/>
    </row>
    <row r="596" spans="1:2" ht="13" x14ac:dyDescent="0.15">
      <c r="A596" s="28"/>
      <c r="B596" s="39"/>
    </row>
    <row r="597" spans="1:2" ht="13" x14ac:dyDescent="0.15">
      <c r="A597" s="28"/>
      <c r="B597" s="39"/>
    </row>
    <row r="598" spans="1:2" ht="13" x14ac:dyDescent="0.15">
      <c r="A598" s="28"/>
      <c r="B598" s="39"/>
    </row>
    <row r="599" spans="1:2" ht="13" x14ac:dyDescent="0.15">
      <c r="A599" s="28"/>
      <c r="B599" s="39"/>
    </row>
    <row r="600" spans="1:2" ht="13" x14ac:dyDescent="0.15">
      <c r="A600" s="28"/>
      <c r="B600" s="39"/>
    </row>
    <row r="601" spans="1:2" ht="13" x14ac:dyDescent="0.15">
      <c r="A601" s="28"/>
      <c r="B601" s="39"/>
    </row>
    <row r="602" spans="1:2" ht="13" x14ac:dyDescent="0.15">
      <c r="A602" s="28"/>
      <c r="B602" s="39"/>
    </row>
    <row r="603" spans="1:2" ht="13" x14ac:dyDescent="0.15">
      <c r="A603" s="28"/>
      <c r="B603" s="39"/>
    </row>
    <row r="604" spans="1:2" ht="13" x14ac:dyDescent="0.15">
      <c r="A604" s="28"/>
      <c r="B604" s="39"/>
    </row>
    <row r="605" spans="1:2" ht="13" x14ac:dyDescent="0.15">
      <c r="A605" s="28"/>
      <c r="B605" s="39"/>
    </row>
    <row r="606" spans="1:2" ht="13" x14ac:dyDescent="0.15">
      <c r="A606" s="28"/>
      <c r="B606" s="39"/>
    </row>
    <row r="607" spans="1:2" ht="13" x14ac:dyDescent="0.15">
      <c r="A607" s="28"/>
      <c r="B607" s="39"/>
    </row>
    <row r="608" spans="1:2" ht="13" x14ac:dyDescent="0.15">
      <c r="A608" s="28"/>
      <c r="B608" s="39"/>
    </row>
    <row r="609" spans="1:2" ht="13" x14ac:dyDescent="0.15">
      <c r="A609" s="28"/>
      <c r="B609" s="39"/>
    </row>
    <row r="610" spans="1:2" ht="13" x14ac:dyDescent="0.15">
      <c r="A610" s="28"/>
      <c r="B610" s="39"/>
    </row>
    <row r="611" spans="1:2" ht="13" x14ac:dyDescent="0.15">
      <c r="A611" s="28"/>
      <c r="B611" s="39"/>
    </row>
    <row r="612" spans="1:2" ht="13" x14ac:dyDescent="0.15">
      <c r="A612" s="28"/>
      <c r="B612" s="39"/>
    </row>
    <row r="613" spans="1:2" ht="13" x14ac:dyDescent="0.15">
      <c r="A613" s="28"/>
      <c r="B613" s="39"/>
    </row>
    <row r="614" spans="1:2" ht="13" x14ac:dyDescent="0.15">
      <c r="A614" s="28"/>
      <c r="B614" s="39"/>
    </row>
    <row r="615" spans="1:2" ht="13" x14ac:dyDescent="0.15">
      <c r="A615" s="28"/>
      <c r="B615" s="39"/>
    </row>
    <row r="616" spans="1:2" ht="13" x14ac:dyDescent="0.15">
      <c r="A616" s="28"/>
      <c r="B616" s="39"/>
    </row>
    <row r="617" spans="1:2" ht="13" x14ac:dyDescent="0.15">
      <c r="A617" s="28"/>
      <c r="B617" s="39"/>
    </row>
    <row r="618" spans="1:2" ht="13" x14ac:dyDescent="0.15">
      <c r="A618" s="28"/>
      <c r="B618" s="39"/>
    </row>
    <row r="619" spans="1:2" ht="13" x14ac:dyDescent="0.15">
      <c r="A619" s="28"/>
      <c r="B619" s="39"/>
    </row>
    <row r="620" spans="1:2" ht="13" x14ac:dyDescent="0.15">
      <c r="A620" s="28"/>
      <c r="B620" s="39"/>
    </row>
    <row r="621" spans="1:2" ht="13" x14ac:dyDescent="0.15">
      <c r="A621" s="28"/>
      <c r="B621" s="39"/>
    </row>
    <row r="622" spans="1:2" ht="13" x14ac:dyDescent="0.15">
      <c r="A622" s="28"/>
      <c r="B622" s="39"/>
    </row>
    <row r="623" spans="1:2" ht="13" x14ac:dyDescent="0.15">
      <c r="A623" s="28"/>
      <c r="B623" s="39"/>
    </row>
    <row r="624" spans="1:2" ht="13" x14ac:dyDescent="0.15">
      <c r="A624" s="28"/>
      <c r="B624" s="39"/>
    </row>
    <row r="625" spans="1:2" ht="13" x14ac:dyDescent="0.15">
      <c r="A625" s="28"/>
      <c r="B625" s="39"/>
    </row>
    <row r="626" spans="1:2" ht="13" x14ac:dyDescent="0.15">
      <c r="A626" s="28"/>
      <c r="B626" s="39"/>
    </row>
    <row r="627" spans="1:2" ht="13" x14ac:dyDescent="0.15">
      <c r="A627" s="28"/>
      <c r="B627" s="39"/>
    </row>
    <row r="628" spans="1:2" ht="13" x14ac:dyDescent="0.15">
      <c r="A628" s="28"/>
      <c r="B628" s="39"/>
    </row>
    <row r="629" spans="1:2" ht="13" x14ac:dyDescent="0.15">
      <c r="A629" s="28"/>
      <c r="B629" s="39"/>
    </row>
    <row r="630" spans="1:2" ht="13" x14ac:dyDescent="0.15">
      <c r="A630" s="28"/>
      <c r="B630" s="39"/>
    </row>
    <row r="631" spans="1:2" ht="13" x14ac:dyDescent="0.15">
      <c r="A631" s="28"/>
      <c r="B631" s="39"/>
    </row>
    <row r="632" spans="1:2" ht="13" x14ac:dyDescent="0.15">
      <c r="A632" s="28"/>
      <c r="B632" s="39"/>
    </row>
    <row r="633" spans="1:2" ht="13" x14ac:dyDescent="0.15">
      <c r="A633" s="28"/>
      <c r="B633" s="39"/>
    </row>
    <row r="634" spans="1:2" ht="13" x14ac:dyDescent="0.15">
      <c r="A634" s="28"/>
      <c r="B634" s="39"/>
    </row>
    <row r="635" spans="1:2" ht="13" x14ac:dyDescent="0.15">
      <c r="A635" s="28"/>
      <c r="B635" s="39"/>
    </row>
    <row r="636" spans="1:2" ht="13" x14ac:dyDescent="0.15">
      <c r="A636" s="28"/>
      <c r="B636" s="39"/>
    </row>
    <row r="637" spans="1:2" ht="13" x14ac:dyDescent="0.15">
      <c r="A637" s="28"/>
      <c r="B637" s="39"/>
    </row>
    <row r="638" spans="1:2" ht="13" x14ac:dyDescent="0.15">
      <c r="A638" s="28"/>
      <c r="B638" s="39"/>
    </row>
    <row r="639" spans="1:2" ht="13" x14ac:dyDescent="0.15">
      <c r="A639" s="28"/>
      <c r="B639" s="39"/>
    </row>
    <row r="640" spans="1:2" ht="13" x14ac:dyDescent="0.15">
      <c r="A640" s="28"/>
      <c r="B640" s="39"/>
    </row>
    <row r="641" spans="1:2" ht="13" x14ac:dyDescent="0.15">
      <c r="A641" s="28"/>
      <c r="B641" s="39"/>
    </row>
    <row r="642" spans="1:2" ht="13" x14ac:dyDescent="0.15">
      <c r="A642" s="28"/>
      <c r="B642" s="39"/>
    </row>
    <row r="643" spans="1:2" ht="13" x14ac:dyDescent="0.15">
      <c r="A643" s="28"/>
      <c r="B643" s="39"/>
    </row>
    <row r="644" spans="1:2" ht="13" x14ac:dyDescent="0.15">
      <c r="A644" s="28"/>
      <c r="B644" s="39"/>
    </row>
    <row r="645" spans="1:2" ht="13" x14ac:dyDescent="0.15">
      <c r="A645" s="28"/>
      <c r="B645" s="39"/>
    </row>
    <row r="646" spans="1:2" ht="13" x14ac:dyDescent="0.15">
      <c r="A646" s="28"/>
      <c r="B646" s="39"/>
    </row>
    <row r="647" spans="1:2" ht="13" x14ac:dyDescent="0.15">
      <c r="A647" s="28"/>
      <c r="B647" s="39"/>
    </row>
    <row r="648" spans="1:2" ht="13" x14ac:dyDescent="0.15">
      <c r="A648" s="28"/>
      <c r="B648" s="39"/>
    </row>
    <row r="649" spans="1:2" ht="13" x14ac:dyDescent="0.15">
      <c r="A649" s="28"/>
      <c r="B649" s="39"/>
    </row>
    <row r="650" spans="1:2" ht="13" x14ac:dyDescent="0.15">
      <c r="A650" s="28"/>
      <c r="B650" s="39"/>
    </row>
    <row r="651" spans="1:2" ht="13" x14ac:dyDescent="0.15">
      <c r="A651" s="28"/>
      <c r="B651" s="39"/>
    </row>
    <row r="652" spans="1:2" ht="13" x14ac:dyDescent="0.15">
      <c r="A652" s="28"/>
      <c r="B652" s="39"/>
    </row>
    <row r="653" spans="1:2" ht="13" x14ac:dyDescent="0.15">
      <c r="A653" s="28"/>
      <c r="B653" s="39"/>
    </row>
    <row r="654" spans="1:2" ht="13" x14ac:dyDescent="0.15">
      <c r="A654" s="28"/>
      <c r="B654" s="39"/>
    </row>
    <row r="655" spans="1:2" ht="13" x14ac:dyDescent="0.15">
      <c r="A655" s="28"/>
      <c r="B655" s="39"/>
    </row>
    <row r="656" spans="1:2" ht="13" x14ac:dyDescent="0.15">
      <c r="A656" s="28"/>
      <c r="B656" s="39"/>
    </row>
    <row r="657" spans="1:2" ht="13" x14ac:dyDescent="0.15">
      <c r="A657" s="28"/>
      <c r="B657" s="39"/>
    </row>
    <row r="658" spans="1:2" ht="13" x14ac:dyDescent="0.15">
      <c r="A658" s="28"/>
      <c r="B658" s="39"/>
    </row>
    <row r="659" spans="1:2" ht="13" x14ac:dyDescent="0.15">
      <c r="A659" s="28"/>
      <c r="B659" s="39"/>
    </row>
    <row r="660" spans="1:2" ht="13" x14ac:dyDescent="0.15">
      <c r="A660" s="28"/>
      <c r="B660" s="39"/>
    </row>
    <row r="661" spans="1:2" ht="13" x14ac:dyDescent="0.15">
      <c r="A661" s="28"/>
      <c r="B661" s="39"/>
    </row>
    <row r="662" spans="1:2" ht="13" x14ac:dyDescent="0.15">
      <c r="A662" s="28"/>
      <c r="B662" s="39"/>
    </row>
    <row r="663" spans="1:2" ht="13" x14ac:dyDescent="0.15">
      <c r="A663" s="28"/>
      <c r="B663" s="39"/>
    </row>
    <row r="664" spans="1:2" ht="13" x14ac:dyDescent="0.15">
      <c r="A664" s="28"/>
      <c r="B664" s="39"/>
    </row>
    <row r="665" spans="1:2" ht="13" x14ac:dyDescent="0.15">
      <c r="A665" s="28"/>
      <c r="B665" s="39"/>
    </row>
    <row r="666" spans="1:2" ht="13" x14ac:dyDescent="0.15">
      <c r="A666" s="28"/>
      <c r="B666" s="39"/>
    </row>
    <row r="667" spans="1:2" ht="13" x14ac:dyDescent="0.15">
      <c r="A667" s="28"/>
      <c r="B667" s="39"/>
    </row>
    <row r="668" spans="1:2" ht="13" x14ac:dyDescent="0.15">
      <c r="A668" s="28"/>
      <c r="B668" s="39"/>
    </row>
    <row r="669" spans="1:2" ht="13" x14ac:dyDescent="0.15">
      <c r="A669" s="28"/>
      <c r="B669" s="39"/>
    </row>
    <row r="670" spans="1:2" ht="13" x14ac:dyDescent="0.15">
      <c r="A670" s="28"/>
      <c r="B670" s="39"/>
    </row>
    <row r="671" spans="1:2" ht="13" x14ac:dyDescent="0.15">
      <c r="A671" s="28"/>
      <c r="B671" s="39"/>
    </row>
    <row r="672" spans="1:2" ht="13" x14ac:dyDescent="0.15">
      <c r="A672" s="28"/>
      <c r="B672" s="39"/>
    </row>
    <row r="673" spans="1:2" ht="13" x14ac:dyDescent="0.15">
      <c r="A673" s="28"/>
      <c r="B673" s="39"/>
    </row>
    <row r="674" spans="1:2" ht="13" x14ac:dyDescent="0.15">
      <c r="A674" s="28"/>
      <c r="B674" s="39"/>
    </row>
    <row r="675" spans="1:2" ht="13" x14ac:dyDescent="0.15">
      <c r="A675" s="28"/>
      <c r="B675" s="39"/>
    </row>
    <row r="676" spans="1:2" ht="13" x14ac:dyDescent="0.15">
      <c r="A676" s="28"/>
      <c r="B676" s="39"/>
    </row>
    <row r="677" spans="1:2" ht="13" x14ac:dyDescent="0.15">
      <c r="A677" s="28"/>
      <c r="B677" s="39"/>
    </row>
    <row r="678" spans="1:2" ht="13" x14ac:dyDescent="0.15">
      <c r="A678" s="28"/>
      <c r="B678" s="39"/>
    </row>
    <row r="679" spans="1:2" ht="13" x14ac:dyDescent="0.15">
      <c r="A679" s="28"/>
      <c r="B679" s="39"/>
    </row>
    <row r="680" spans="1:2" ht="13" x14ac:dyDescent="0.15">
      <c r="A680" s="28"/>
      <c r="B680" s="39"/>
    </row>
    <row r="681" spans="1:2" ht="13" x14ac:dyDescent="0.15">
      <c r="A681" s="28"/>
      <c r="B681" s="39"/>
    </row>
    <row r="682" spans="1:2" ht="13" x14ac:dyDescent="0.15">
      <c r="A682" s="28"/>
      <c r="B682" s="39"/>
    </row>
    <row r="683" spans="1:2" ht="13" x14ac:dyDescent="0.15">
      <c r="A683" s="28"/>
      <c r="B683" s="39"/>
    </row>
    <row r="684" spans="1:2" ht="13" x14ac:dyDescent="0.15">
      <c r="A684" s="28"/>
      <c r="B684" s="39"/>
    </row>
    <row r="685" spans="1:2" ht="13" x14ac:dyDescent="0.15">
      <c r="A685" s="28"/>
      <c r="B685" s="39"/>
    </row>
    <row r="686" spans="1:2" ht="13" x14ac:dyDescent="0.15">
      <c r="A686" s="28"/>
      <c r="B686" s="39"/>
    </row>
    <row r="687" spans="1:2" ht="13" x14ac:dyDescent="0.15">
      <c r="A687" s="28"/>
      <c r="B687" s="39"/>
    </row>
    <row r="688" spans="1:2" ht="13" x14ac:dyDescent="0.15">
      <c r="A688" s="28"/>
      <c r="B688" s="39"/>
    </row>
    <row r="689" spans="1:2" ht="13" x14ac:dyDescent="0.15">
      <c r="A689" s="28"/>
      <c r="B689" s="39"/>
    </row>
    <row r="690" spans="1:2" ht="13" x14ac:dyDescent="0.15">
      <c r="A690" s="28"/>
      <c r="B690" s="39"/>
    </row>
    <row r="691" spans="1:2" ht="13" x14ac:dyDescent="0.15">
      <c r="A691" s="28"/>
      <c r="B691" s="39"/>
    </row>
    <row r="692" spans="1:2" ht="13" x14ac:dyDescent="0.15">
      <c r="A692" s="28"/>
      <c r="B692" s="39"/>
    </row>
    <row r="693" spans="1:2" ht="13" x14ac:dyDescent="0.15">
      <c r="A693" s="28"/>
      <c r="B693" s="39"/>
    </row>
    <row r="694" spans="1:2" ht="13" x14ac:dyDescent="0.15">
      <c r="A694" s="28"/>
      <c r="B694" s="39"/>
    </row>
    <row r="695" spans="1:2" ht="13" x14ac:dyDescent="0.15">
      <c r="A695" s="28"/>
      <c r="B695" s="39"/>
    </row>
    <row r="696" spans="1:2" ht="13" x14ac:dyDescent="0.15">
      <c r="A696" s="28"/>
      <c r="B696" s="39"/>
    </row>
    <row r="697" spans="1:2" ht="13" x14ac:dyDescent="0.15">
      <c r="A697" s="28"/>
      <c r="B697" s="39"/>
    </row>
    <row r="698" spans="1:2" ht="13" x14ac:dyDescent="0.15">
      <c r="A698" s="28"/>
      <c r="B698" s="39"/>
    </row>
    <row r="699" spans="1:2" ht="13" x14ac:dyDescent="0.15">
      <c r="A699" s="28"/>
      <c r="B699" s="39"/>
    </row>
    <row r="700" spans="1:2" ht="13" x14ac:dyDescent="0.15">
      <c r="A700" s="28"/>
      <c r="B700" s="39"/>
    </row>
    <row r="701" spans="1:2" ht="13" x14ac:dyDescent="0.15">
      <c r="A701" s="28"/>
      <c r="B701" s="39"/>
    </row>
    <row r="702" spans="1:2" ht="13" x14ac:dyDescent="0.15">
      <c r="A702" s="28"/>
      <c r="B702" s="39"/>
    </row>
    <row r="703" spans="1:2" ht="13" x14ac:dyDescent="0.15">
      <c r="A703" s="28"/>
      <c r="B703" s="39"/>
    </row>
    <row r="704" spans="1:2" ht="13" x14ac:dyDescent="0.15">
      <c r="A704" s="28"/>
      <c r="B704" s="39"/>
    </row>
    <row r="705" spans="1:2" ht="13" x14ac:dyDescent="0.15">
      <c r="A705" s="28"/>
      <c r="B705" s="39"/>
    </row>
    <row r="706" spans="1:2" ht="13" x14ac:dyDescent="0.15">
      <c r="A706" s="28"/>
      <c r="B706" s="39"/>
    </row>
    <row r="707" spans="1:2" ht="13" x14ac:dyDescent="0.15">
      <c r="A707" s="28"/>
      <c r="B707" s="39"/>
    </row>
    <row r="708" spans="1:2" ht="13" x14ac:dyDescent="0.15">
      <c r="A708" s="28"/>
      <c r="B708" s="39"/>
    </row>
    <row r="709" spans="1:2" ht="13" x14ac:dyDescent="0.15">
      <c r="A709" s="28"/>
      <c r="B709" s="39"/>
    </row>
    <row r="710" spans="1:2" ht="13" x14ac:dyDescent="0.15">
      <c r="A710" s="28"/>
      <c r="B710" s="39"/>
    </row>
    <row r="711" spans="1:2" ht="13" x14ac:dyDescent="0.15">
      <c r="A711" s="28"/>
      <c r="B711" s="39"/>
    </row>
    <row r="712" spans="1:2" ht="13" x14ac:dyDescent="0.15">
      <c r="A712" s="28"/>
      <c r="B712" s="39"/>
    </row>
    <row r="713" spans="1:2" ht="13" x14ac:dyDescent="0.15">
      <c r="A713" s="28"/>
      <c r="B713" s="39"/>
    </row>
    <row r="714" spans="1:2" ht="13" x14ac:dyDescent="0.15">
      <c r="A714" s="28"/>
      <c r="B714" s="39"/>
    </row>
    <row r="715" spans="1:2" ht="13" x14ac:dyDescent="0.15">
      <c r="A715" s="28"/>
      <c r="B715" s="39"/>
    </row>
    <row r="716" spans="1:2" ht="13" x14ac:dyDescent="0.15">
      <c r="A716" s="28"/>
      <c r="B716" s="39"/>
    </row>
    <row r="717" spans="1:2" ht="13" x14ac:dyDescent="0.15">
      <c r="A717" s="28"/>
      <c r="B717" s="39"/>
    </row>
    <row r="718" spans="1:2" ht="13" x14ac:dyDescent="0.15">
      <c r="A718" s="28"/>
      <c r="B718" s="39"/>
    </row>
    <row r="719" spans="1:2" ht="13" x14ac:dyDescent="0.15">
      <c r="A719" s="28"/>
      <c r="B719" s="39"/>
    </row>
    <row r="720" spans="1:2" ht="13" x14ac:dyDescent="0.15">
      <c r="A720" s="28"/>
      <c r="B720" s="39"/>
    </row>
    <row r="721" spans="1:2" ht="13" x14ac:dyDescent="0.15">
      <c r="A721" s="28"/>
      <c r="B721" s="39"/>
    </row>
    <row r="722" spans="1:2" ht="13" x14ac:dyDescent="0.15">
      <c r="A722" s="28"/>
      <c r="B722" s="39"/>
    </row>
    <row r="723" spans="1:2" ht="13" x14ac:dyDescent="0.15">
      <c r="A723" s="28"/>
      <c r="B723" s="39"/>
    </row>
    <row r="724" spans="1:2" ht="13" x14ac:dyDescent="0.15">
      <c r="A724" s="28"/>
      <c r="B724" s="39"/>
    </row>
    <row r="725" spans="1:2" ht="13" x14ac:dyDescent="0.15">
      <c r="A725" s="28"/>
      <c r="B725" s="39"/>
    </row>
    <row r="726" spans="1:2" ht="13" x14ac:dyDescent="0.15">
      <c r="A726" s="28"/>
      <c r="B726" s="39"/>
    </row>
    <row r="727" spans="1:2" ht="13" x14ac:dyDescent="0.15">
      <c r="A727" s="28"/>
      <c r="B727" s="39"/>
    </row>
    <row r="728" spans="1:2" ht="13" x14ac:dyDescent="0.15">
      <c r="A728" s="28"/>
      <c r="B728" s="39"/>
    </row>
    <row r="729" spans="1:2" ht="13" x14ac:dyDescent="0.15">
      <c r="A729" s="28"/>
      <c r="B729" s="39"/>
    </row>
    <row r="730" spans="1:2" ht="13" x14ac:dyDescent="0.15">
      <c r="A730" s="28"/>
      <c r="B730" s="39"/>
    </row>
    <row r="731" spans="1:2" ht="13" x14ac:dyDescent="0.15">
      <c r="A731" s="28"/>
      <c r="B731" s="39"/>
    </row>
    <row r="732" spans="1:2" ht="13" x14ac:dyDescent="0.15">
      <c r="A732" s="28"/>
      <c r="B732" s="39"/>
    </row>
    <row r="733" spans="1:2" ht="13" x14ac:dyDescent="0.15">
      <c r="A733" s="28"/>
      <c r="B733" s="39"/>
    </row>
    <row r="734" spans="1:2" ht="13" x14ac:dyDescent="0.15">
      <c r="A734" s="28"/>
      <c r="B734" s="39"/>
    </row>
    <row r="735" spans="1:2" ht="13" x14ac:dyDescent="0.15">
      <c r="A735" s="28"/>
      <c r="B735" s="39"/>
    </row>
    <row r="736" spans="1:2" ht="13" x14ac:dyDescent="0.15">
      <c r="A736" s="28"/>
      <c r="B736" s="39"/>
    </row>
    <row r="737" spans="1:2" ht="13" x14ac:dyDescent="0.15">
      <c r="A737" s="28"/>
      <c r="B737" s="39"/>
    </row>
    <row r="738" spans="1:2" ht="13" x14ac:dyDescent="0.15">
      <c r="A738" s="28"/>
      <c r="B738" s="39"/>
    </row>
    <row r="739" spans="1:2" ht="13" x14ac:dyDescent="0.15">
      <c r="A739" s="28"/>
      <c r="B739" s="39"/>
    </row>
    <row r="740" spans="1:2" ht="13" x14ac:dyDescent="0.15">
      <c r="A740" s="28"/>
      <c r="B740" s="39"/>
    </row>
    <row r="741" spans="1:2" ht="13" x14ac:dyDescent="0.15">
      <c r="A741" s="28"/>
      <c r="B741" s="39"/>
    </row>
    <row r="742" spans="1:2" ht="13" x14ac:dyDescent="0.15">
      <c r="A742" s="28"/>
      <c r="B742" s="39"/>
    </row>
    <row r="743" spans="1:2" ht="13" x14ac:dyDescent="0.15">
      <c r="A743" s="28"/>
      <c r="B743" s="39"/>
    </row>
    <row r="744" spans="1:2" ht="13" x14ac:dyDescent="0.15">
      <c r="A744" s="28"/>
      <c r="B744" s="39"/>
    </row>
    <row r="745" spans="1:2" ht="13" x14ac:dyDescent="0.15">
      <c r="A745" s="28"/>
      <c r="B745" s="39"/>
    </row>
    <row r="746" spans="1:2" ht="13" x14ac:dyDescent="0.15">
      <c r="A746" s="28"/>
      <c r="B746" s="39"/>
    </row>
    <row r="747" spans="1:2" ht="13" x14ac:dyDescent="0.15">
      <c r="A747" s="28"/>
      <c r="B747" s="39"/>
    </row>
    <row r="748" spans="1:2" ht="13" x14ac:dyDescent="0.15">
      <c r="A748" s="28"/>
      <c r="B748" s="39"/>
    </row>
    <row r="749" spans="1:2" ht="13" x14ac:dyDescent="0.15">
      <c r="A749" s="28"/>
      <c r="B749" s="39"/>
    </row>
    <row r="750" spans="1:2" ht="13" x14ac:dyDescent="0.15">
      <c r="A750" s="28"/>
      <c r="B750" s="39"/>
    </row>
    <row r="751" spans="1:2" ht="13" x14ac:dyDescent="0.15">
      <c r="A751" s="28"/>
      <c r="B751" s="39"/>
    </row>
    <row r="752" spans="1:2" ht="13" x14ac:dyDescent="0.15">
      <c r="A752" s="28"/>
      <c r="B752" s="39"/>
    </row>
    <row r="753" spans="1:2" ht="13" x14ac:dyDescent="0.15">
      <c r="A753" s="28"/>
      <c r="B753" s="39"/>
    </row>
    <row r="754" spans="1:2" ht="13" x14ac:dyDescent="0.15">
      <c r="A754" s="28"/>
      <c r="B754" s="39"/>
    </row>
    <row r="755" spans="1:2" ht="13" x14ac:dyDescent="0.15">
      <c r="A755" s="28"/>
      <c r="B755" s="39"/>
    </row>
    <row r="756" spans="1:2" ht="13" x14ac:dyDescent="0.15">
      <c r="A756" s="28"/>
      <c r="B756" s="39"/>
    </row>
    <row r="757" spans="1:2" ht="13" x14ac:dyDescent="0.15">
      <c r="A757" s="28"/>
      <c r="B757" s="39"/>
    </row>
    <row r="758" spans="1:2" ht="13" x14ac:dyDescent="0.15">
      <c r="A758" s="28"/>
      <c r="B758" s="39"/>
    </row>
    <row r="759" spans="1:2" ht="13" x14ac:dyDescent="0.15">
      <c r="A759" s="28"/>
      <c r="B759" s="39"/>
    </row>
    <row r="760" spans="1:2" ht="13" x14ac:dyDescent="0.15">
      <c r="A760" s="28"/>
      <c r="B760" s="39"/>
    </row>
    <row r="761" spans="1:2" ht="13" x14ac:dyDescent="0.15">
      <c r="A761" s="28"/>
      <c r="B761" s="39"/>
    </row>
    <row r="762" spans="1:2" ht="13" x14ac:dyDescent="0.15">
      <c r="A762" s="28"/>
      <c r="B762" s="39"/>
    </row>
    <row r="763" spans="1:2" ht="13" x14ac:dyDescent="0.15">
      <c r="A763" s="28"/>
      <c r="B763" s="39"/>
    </row>
    <row r="764" spans="1:2" ht="13" x14ac:dyDescent="0.15">
      <c r="A764" s="28"/>
      <c r="B764" s="39"/>
    </row>
    <row r="765" spans="1:2" ht="13" x14ac:dyDescent="0.15">
      <c r="A765" s="28"/>
      <c r="B765" s="39"/>
    </row>
    <row r="766" spans="1:2" ht="13" x14ac:dyDescent="0.15">
      <c r="A766" s="28"/>
      <c r="B766" s="39"/>
    </row>
    <row r="767" spans="1:2" ht="13" x14ac:dyDescent="0.15">
      <c r="A767" s="28"/>
      <c r="B767" s="39"/>
    </row>
    <row r="768" spans="1:2" ht="13" x14ac:dyDescent="0.15">
      <c r="A768" s="28"/>
      <c r="B768" s="39"/>
    </row>
    <row r="769" spans="1:2" ht="13" x14ac:dyDescent="0.15">
      <c r="A769" s="28"/>
      <c r="B769" s="39"/>
    </row>
    <row r="770" spans="1:2" ht="13" x14ac:dyDescent="0.15">
      <c r="A770" s="28"/>
      <c r="B770" s="39"/>
    </row>
    <row r="771" spans="1:2" ht="13" x14ac:dyDescent="0.15">
      <c r="A771" s="28"/>
      <c r="B771" s="39"/>
    </row>
    <row r="772" spans="1:2" ht="13" x14ac:dyDescent="0.15">
      <c r="A772" s="28"/>
      <c r="B772" s="39"/>
    </row>
    <row r="773" spans="1:2" ht="13" x14ac:dyDescent="0.15">
      <c r="A773" s="28"/>
      <c r="B773" s="39"/>
    </row>
    <row r="774" spans="1:2" ht="13" x14ac:dyDescent="0.15">
      <c r="A774" s="28"/>
      <c r="B774" s="39"/>
    </row>
    <row r="775" spans="1:2" ht="13" x14ac:dyDescent="0.15">
      <c r="A775" s="28"/>
      <c r="B775" s="39"/>
    </row>
    <row r="776" spans="1:2" ht="13" x14ac:dyDescent="0.15">
      <c r="A776" s="28"/>
      <c r="B776" s="39"/>
    </row>
    <row r="777" spans="1:2" ht="13" x14ac:dyDescent="0.15">
      <c r="A777" s="28"/>
      <c r="B777" s="39"/>
    </row>
    <row r="778" spans="1:2" ht="13" x14ac:dyDescent="0.15">
      <c r="A778" s="28"/>
      <c r="B778" s="39"/>
    </row>
    <row r="779" spans="1:2" ht="13" x14ac:dyDescent="0.15">
      <c r="A779" s="28"/>
      <c r="B779" s="39"/>
    </row>
    <row r="780" spans="1:2" ht="13" x14ac:dyDescent="0.15">
      <c r="A780" s="28"/>
      <c r="B780" s="39"/>
    </row>
    <row r="781" spans="1:2" ht="13" x14ac:dyDescent="0.15">
      <c r="A781" s="28"/>
      <c r="B781" s="39"/>
    </row>
    <row r="782" spans="1:2" ht="13" x14ac:dyDescent="0.15">
      <c r="A782" s="28"/>
      <c r="B782" s="39"/>
    </row>
    <row r="783" spans="1:2" ht="13" x14ac:dyDescent="0.15">
      <c r="A783" s="28"/>
      <c r="B783" s="39"/>
    </row>
    <row r="784" spans="1:2" ht="13" x14ac:dyDescent="0.15">
      <c r="A784" s="28"/>
      <c r="B784" s="39"/>
    </row>
    <row r="785" spans="1:2" ht="13" x14ac:dyDescent="0.15">
      <c r="A785" s="28"/>
      <c r="B785" s="39"/>
    </row>
    <row r="786" spans="1:2" ht="13" x14ac:dyDescent="0.15">
      <c r="A786" s="28"/>
      <c r="B786" s="39"/>
    </row>
    <row r="787" spans="1:2" ht="13" x14ac:dyDescent="0.15">
      <c r="A787" s="28"/>
      <c r="B787" s="39"/>
    </row>
    <row r="788" spans="1:2" ht="13" x14ac:dyDescent="0.15">
      <c r="A788" s="28"/>
      <c r="B788" s="39"/>
    </row>
    <row r="789" spans="1:2" ht="13" x14ac:dyDescent="0.15">
      <c r="A789" s="28"/>
      <c r="B789" s="39"/>
    </row>
    <row r="790" spans="1:2" ht="13" x14ac:dyDescent="0.15">
      <c r="A790" s="28"/>
      <c r="B790" s="39"/>
    </row>
    <row r="791" spans="1:2" ht="13" x14ac:dyDescent="0.15">
      <c r="A791" s="28"/>
      <c r="B791" s="39"/>
    </row>
    <row r="792" spans="1:2" ht="13" x14ac:dyDescent="0.15">
      <c r="A792" s="28"/>
      <c r="B792" s="39"/>
    </row>
    <row r="793" spans="1:2" ht="13" x14ac:dyDescent="0.15">
      <c r="A793" s="28"/>
      <c r="B793" s="39"/>
    </row>
    <row r="794" spans="1:2" ht="13" x14ac:dyDescent="0.15">
      <c r="A794" s="28"/>
      <c r="B794" s="39"/>
    </row>
    <row r="795" spans="1:2" ht="13" x14ac:dyDescent="0.15">
      <c r="A795" s="28"/>
      <c r="B795" s="39"/>
    </row>
    <row r="796" spans="1:2" ht="13" x14ac:dyDescent="0.15">
      <c r="A796" s="28"/>
      <c r="B796" s="39"/>
    </row>
    <row r="797" spans="1:2" ht="13" x14ac:dyDescent="0.15">
      <c r="A797" s="28"/>
      <c r="B797" s="39"/>
    </row>
    <row r="798" spans="1:2" ht="13" x14ac:dyDescent="0.15">
      <c r="A798" s="28"/>
      <c r="B798" s="39"/>
    </row>
    <row r="799" spans="1:2" ht="13" x14ac:dyDescent="0.15">
      <c r="A799" s="28"/>
      <c r="B799" s="39"/>
    </row>
    <row r="800" spans="1:2" ht="13" x14ac:dyDescent="0.15">
      <c r="A800" s="28"/>
      <c r="B800" s="39"/>
    </row>
    <row r="801" spans="1:2" ht="13" x14ac:dyDescent="0.15">
      <c r="A801" s="28"/>
      <c r="B801" s="39"/>
    </row>
    <row r="802" spans="1:2" ht="13" x14ac:dyDescent="0.15">
      <c r="A802" s="28"/>
      <c r="B802" s="39"/>
    </row>
    <row r="803" spans="1:2" ht="13" x14ac:dyDescent="0.15">
      <c r="A803" s="28"/>
      <c r="B803" s="39"/>
    </row>
    <row r="804" spans="1:2" ht="13" x14ac:dyDescent="0.15">
      <c r="A804" s="28"/>
      <c r="B804" s="39"/>
    </row>
    <row r="805" spans="1:2" ht="13" x14ac:dyDescent="0.15">
      <c r="A805" s="28"/>
      <c r="B805" s="39"/>
    </row>
    <row r="806" spans="1:2" ht="13" x14ac:dyDescent="0.15">
      <c r="A806" s="28"/>
      <c r="B806" s="39"/>
    </row>
    <row r="807" spans="1:2" ht="13" x14ac:dyDescent="0.15">
      <c r="A807" s="28"/>
      <c r="B807" s="39"/>
    </row>
    <row r="808" spans="1:2" ht="13" x14ac:dyDescent="0.15">
      <c r="A808" s="28"/>
      <c r="B808" s="39"/>
    </row>
    <row r="809" spans="1:2" ht="13" x14ac:dyDescent="0.15">
      <c r="A809" s="28"/>
      <c r="B809" s="39"/>
    </row>
    <row r="810" spans="1:2" ht="13" x14ac:dyDescent="0.15">
      <c r="A810" s="28"/>
      <c r="B810" s="39"/>
    </row>
    <row r="811" spans="1:2" ht="13" x14ac:dyDescent="0.15">
      <c r="A811" s="28"/>
      <c r="B811" s="39"/>
    </row>
    <row r="812" spans="1:2" ht="13" x14ac:dyDescent="0.15">
      <c r="A812" s="28"/>
      <c r="B812" s="39"/>
    </row>
    <row r="813" spans="1:2" ht="13" x14ac:dyDescent="0.15">
      <c r="A813" s="28"/>
      <c r="B813" s="39"/>
    </row>
    <row r="814" spans="1:2" ht="13" x14ac:dyDescent="0.15">
      <c r="A814" s="28"/>
      <c r="B814" s="39"/>
    </row>
    <row r="815" spans="1:2" ht="13" x14ac:dyDescent="0.15">
      <c r="A815" s="28"/>
      <c r="B815" s="39"/>
    </row>
    <row r="816" spans="1:2" ht="13" x14ac:dyDescent="0.15">
      <c r="A816" s="28"/>
      <c r="B816" s="39"/>
    </row>
    <row r="817" spans="1:2" ht="13" x14ac:dyDescent="0.15">
      <c r="A817" s="28"/>
      <c r="B817" s="39"/>
    </row>
    <row r="818" spans="1:2" ht="13" x14ac:dyDescent="0.15">
      <c r="A818" s="28"/>
      <c r="B818" s="39"/>
    </row>
    <row r="819" spans="1:2" ht="13" x14ac:dyDescent="0.15">
      <c r="A819" s="28"/>
      <c r="B819" s="39"/>
    </row>
    <row r="820" spans="1:2" ht="13" x14ac:dyDescent="0.15">
      <c r="A820" s="28"/>
      <c r="B820" s="39"/>
    </row>
    <row r="821" spans="1:2" ht="13" x14ac:dyDescent="0.15">
      <c r="A821" s="28"/>
      <c r="B821" s="39"/>
    </row>
    <row r="822" spans="1:2" ht="13" x14ac:dyDescent="0.15">
      <c r="A822" s="28"/>
      <c r="B822" s="39"/>
    </row>
    <row r="823" spans="1:2" ht="13" x14ac:dyDescent="0.15">
      <c r="A823" s="28"/>
      <c r="B823" s="39"/>
    </row>
    <row r="824" spans="1:2" ht="13" x14ac:dyDescent="0.15">
      <c r="A824" s="28"/>
      <c r="B824" s="39"/>
    </row>
    <row r="825" spans="1:2" ht="13" x14ac:dyDescent="0.15">
      <c r="A825" s="28"/>
      <c r="B825" s="39"/>
    </row>
    <row r="826" spans="1:2" ht="13" x14ac:dyDescent="0.15">
      <c r="A826" s="28"/>
      <c r="B826" s="39"/>
    </row>
    <row r="827" spans="1:2" ht="13" x14ac:dyDescent="0.15">
      <c r="A827" s="28"/>
      <c r="B827" s="39"/>
    </row>
    <row r="828" spans="1:2" ht="13" x14ac:dyDescent="0.15">
      <c r="A828" s="28"/>
      <c r="B828" s="39"/>
    </row>
    <row r="829" spans="1:2" ht="13" x14ac:dyDescent="0.15">
      <c r="A829" s="28"/>
      <c r="B829" s="39"/>
    </row>
    <row r="830" spans="1:2" ht="13" x14ac:dyDescent="0.15">
      <c r="A830" s="28"/>
      <c r="B830" s="39"/>
    </row>
    <row r="831" spans="1:2" ht="13" x14ac:dyDescent="0.15">
      <c r="A831" s="28"/>
      <c r="B831" s="39"/>
    </row>
    <row r="832" spans="1:2" ht="13" x14ac:dyDescent="0.15">
      <c r="A832" s="28"/>
      <c r="B832" s="39"/>
    </row>
    <row r="833" spans="1:2" ht="13" x14ac:dyDescent="0.15">
      <c r="A833" s="28"/>
      <c r="B833" s="39"/>
    </row>
    <row r="834" spans="1:2" ht="13" x14ac:dyDescent="0.15">
      <c r="A834" s="28"/>
      <c r="B834" s="39"/>
    </row>
    <row r="835" spans="1:2" ht="13" x14ac:dyDescent="0.15">
      <c r="A835" s="28"/>
      <c r="B835" s="39"/>
    </row>
    <row r="836" spans="1:2" ht="13" x14ac:dyDescent="0.15">
      <c r="A836" s="28"/>
      <c r="B836" s="39"/>
    </row>
    <row r="837" spans="1:2" ht="13" x14ac:dyDescent="0.15">
      <c r="A837" s="28"/>
      <c r="B837" s="39"/>
    </row>
    <row r="838" spans="1:2" ht="13" x14ac:dyDescent="0.15">
      <c r="A838" s="28"/>
      <c r="B838" s="39"/>
    </row>
    <row r="839" spans="1:2" ht="13" x14ac:dyDescent="0.15">
      <c r="A839" s="28"/>
      <c r="B839" s="39"/>
    </row>
    <row r="840" spans="1:2" ht="13" x14ac:dyDescent="0.15">
      <c r="A840" s="28"/>
      <c r="B840" s="39"/>
    </row>
    <row r="841" spans="1:2" ht="13" x14ac:dyDescent="0.15">
      <c r="A841" s="28"/>
      <c r="B841" s="39"/>
    </row>
    <row r="842" spans="1:2" ht="13" x14ac:dyDescent="0.15">
      <c r="A842" s="28"/>
      <c r="B842" s="39"/>
    </row>
    <row r="843" spans="1:2" ht="13" x14ac:dyDescent="0.15">
      <c r="A843" s="28"/>
      <c r="B843" s="39"/>
    </row>
    <row r="844" spans="1:2" ht="13" x14ac:dyDescent="0.15">
      <c r="A844" s="28"/>
      <c r="B844" s="39"/>
    </row>
    <row r="845" spans="1:2" ht="13" x14ac:dyDescent="0.15">
      <c r="A845" s="28"/>
      <c r="B845" s="39"/>
    </row>
    <row r="846" spans="1:2" ht="13" x14ac:dyDescent="0.15">
      <c r="A846" s="28"/>
      <c r="B846" s="39"/>
    </row>
    <row r="847" spans="1:2" ht="13" x14ac:dyDescent="0.15">
      <c r="A847" s="28"/>
      <c r="B847" s="39"/>
    </row>
    <row r="848" spans="1:2" ht="13" x14ac:dyDescent="0.15">
      <c r="A848" s="28"/>
      <c r="B848" s="39"/>
    </row>
    <row r="849" spans="1:2" ht="13" x14ac:dyDescent="0.15">
      <c r="A849" s="28"/>
      <c r="B849" s="39"/>
    </row>
    <row r="850" spans="1:2" ht="13" x14ac:dyDescent="0.15">
      <c r="A850" s="28"/>
      <c r="B850" s="39"/>
    </row>
    <row r="851" spans="1:2" ht="13" x14ac:dyDescent="0.15">
      <c r="A851" s="28"/>
      <c r="B851" s="39"/>
    </row>
    <row r="852" spans="1:2" ht="13" x14ac:dyDescent="0.15">
      <c r="A852" s="28"/>
      <c r="B852" s="39"/>
    </row>
    <row r="853" spans="1:2" ht="13" x14ac:dyDescent="0.15">
      <c r="A853" s="28"/>
      <c r="B853" s="39"/>
    </row>
    <row r="854" spans="1:2" ht="13" x14ac:dyDescent="0.15">
      <c r="A854" s="28"/>
      <c r="B854" s="39"/>
    </row>
    <row r="855" spans="1:2" ht="13" x14ac:dyDescent="0.15">
      <c r="A855" s="28"/>
      <c r="B855" s="39"/>
    </row>
    <row r="856" spans="1:2" ht="13" x14ac:dyDescent="0.15">
      <c r="A856" s="28"/>
      <c r="B856" s="39"/>
    </row>
    <row r="857" spans="1:2" ht="13" x14ac:dyDescent="0.15">
      <c r="A857" s="28"/>
      <c r="B857" s="39"/>
    </row>
    <row r="858" spans="1:2" ht="13" x14ac:dyDescent="0.15">
      <c r="A858" s="28"/>
      <c r="B858" s="39"/>
    </row>
    <row r="859" spans="1:2" ht="13" x14ac:dyDescent="0.15">
      <c r="A859" s="28"/>
      <c r="B859" s="39"/>
    </row>
    <row r="860" spans="1:2" ht="13" x14ac:dyDescent="0.15">
      <c r="A860" s="28"/>
      <c r="B860" s="39"/>
    </row>
    <row r="861" spans="1:2" ht="13" x14ac:dyDescent="0.15">
      <c r="A861" s="28"/>
      <c r="B861" s="39"/>
    </row>
    <row r="862" spans="1:2" ht="13" x14ac:dyDescent="0.15">
      <c r="A862" s="28"/>
      <c r="B862" s="39"/>
    </row>
    <row r="863" spans="1:2" ht="13" x14ac:dyDescent="0.15">
      <c r="A863" s="28"/>
      <c r="B863" s="39"/>
    </row>
    <row r="864" spans="1:2" ht="13" x14ac:dyDescent="0.15">
      <c r="A864" s="28"/>
      <c r="B864" s="39"/>
    </row>
    <row r="865" spans="1:2" ht="13" x14ac:dyDescent="0.15">
      <c r="A865" s="28"/>
      <c r="B865" s="39"/>
    </row>
    <row r="866" spans="1:2" ht="13" x14ac:dyDescent="0.15">
      <c r="A866" s="28"/>
      <c r="B866" s="39"/>
    </row>
    <row r="867" spans="1:2" ht="13" x14ac:dyDescent="0.15">
      <c r="A867" s="28"/>
      <c r="B867" s="39"/>
    </row>
    <row r="868" spans="1:2" ht="13" x14ac:dyDescent="0.15">
      <c r="A868" s="28"/>
      <c r="B868" s="39"/>
    </row>
    <row r="869" spans="1:2" ht="13" x14ac:dyDescent="0.15">
      <c r="A869" s="28"/>
      <c r="B869" s="39"/>
    </row>
    <row r="870" spans="1:2" ht="13" x14ac:dyDescent="0.15">
      <c r="A870" s="28"/>
      <c r="B870" s="39"/>
    </row>
    <row r="871" spans="1:2" ht="13" x14ac:dyDescent="0.15">
      <c r="A871" s="28"/>
      <c r="B871" s="39"/>
    </row>
    <row r="872" spans="1:2" ht="13" x14ac:dyDescent="0.15">
      <c r="A872" s="28"/>
      <c r="B872" s="39"/>
    </row>
    <row r="873" spans="1:2" ht="13" x14ac:dyDescent="0.15">
      <c r="A873" s="28"/>
      <c r="B873" s="39"/>
    </row>
    <row r="874" spans="1:2" ht="13" x14ac:dyDescent="0.15">
      <c r="A874" s="28"/>
      <c r="B874" s="39"/>
    </row>
    <row r="875" spans="1:2" ht="13" x14ac:dyDescent="0.15">
      <c r="A875" s="28"/>
      <c r="B875" s="39"/>
    </row>
    <row r="876" spans="1:2" ht="13" x14ac:dyDescent="0.15">
      <c r="A876" s="28"/>
      <c r="B876" s="39"/>
    </row>
    <row r="877" spans="1:2" ht="13" x14ac:dyDescent="0.15">
      <c r="A877" s="28"/>
      <c r="B877" s="39"/>
    </row>
    <row r="878" spans="1:2" ht="13" x14ac:dyDescent="0.15">
      <c r="A878" s="28"/>
      <c r="B878" s="39"/>
    </row>
    <row r="879" spans="1:2" ht="13" x14ac:dyDescent="0.15">
      <c r="A879" s="28"/>
      <c r="B879" s="39"/>
    </row>
    <row r="880" spans="1:2" ht="13" x14ac:dyDescent="0.15">
      <c r="A880" s="28"/>
      <c r="B880" s="39"/>
    </row>
    <row r="881" spans="1:2" ht="13" x14ac:dyDescent="0.15">
      <c r="A881" s="28"/>
      <c r="B881" s="39"/>
    </row>
    <row r="882" spans="1:2" ht="13" x14ac:dyDescent="0.15">
      <c r="A882" s="28"/>
      <c r="B882" s="39"/>
    </row>
    <row r="883" spans="1:2" ht="13" x14ac:dyDescent="0.15">
      <c r="A883" s="28"/>
      <c r="B883" s="39"/>
    </row>
    <row r="884" spans="1:2" ht="13" x14ac:dyDescent="0.15">
      <c r="A884" s="28"/>
      <c r="B884" s="39"/>
    </row>
    <row r="885" spans="1:2" ht="13" x14ac:dyDescent="0.15">
      <c r="A885" s="28"/>
      <c r="B885" s="39"/>
    </row>
    <row r="886" spans="1:2" ht="13" x14ac:dyDescent="0.15">
      <c r="A886" s="28"/>
      <c r="B886" s="39"/>
    </row>
    <row r="887" spans="1:2" ht="13" x14ac:dyDescent="0.15">
      <c r="A887" s="28"/>
      <c r="B887" s="39"/>
    </row>
    <row r="888" spans="1:2" ht="13" x14ac:dyDescent="0.15">
      <c r="A888" s="28"/>
      <c r="B888" s="39"/>
    </row>
    <row r="889" spans="1:2" ht="13" x14ac:dyDescent="0.15">
      <c r="A889" s="28"/>
      <c r="B889" s="39"/>
    </row>
    <row r="890" spans="1:2" ht="13" x14ac:dyDescent="0.15">
      <c r="A890" s="28"/>
      <c r="B890" s="39"/>
    </row>
    <row r="891" spans="1:2" ht="13" x14ac:dyDescent="0.15">
      <c r="A891" s="28"/>
      <c r="B891" s="39"/>
    </row>
    <row r="892" spans="1:2" ht="13" x14ac:dyDescent="0.15">
      <c r="A892" s="28"/>
      <c r="B892" s="39"/>
    </row>
    <row r="893" spans="1:2" ht="13" x14ac:dyDescent="0.15">
      <c r="A893" s="28"/>
      <c r="B893" s="39"/>
    </row>
    <row r="894" spans="1:2" ht="13" x14ac:dyDescent="0.15">
      <c r="A894" s="28"/>
      <c r="B894" s="39"/>
    </row>
    <row r="895" spans="1:2" ht="13" x14ac:dyDescent="0.15">
      <c r="A895" s="28"/>
      <c r="B895" s="39"/>
    </row>
    <row r="896" spans="1:2" ht="13" x14ac:dyDescent="0.15">
      <c r="A896" s="28"/>
      <c r="B896" s="39"/>
    </row>
    <row r="897" spans="1:2" ht="13" x14ac:dyDescent="0.15">
      <c r="A897" s="28"/>
      <c r="B897" s="39"/>
    </row>
    <row r="898" spans="1:2" ht="13" x14ac:dyDescent="0.15">
      <c r="A898" s="28"/>
      <c r="B898" s="39"/>
    </row>
    <row r="899" spans="1:2" ht="13" x14ac:dyDescent="0.15">
      <c r="A899" s="28"/>
      <c r="B899" s="39"/>
    </row>
    <row r="900" spans="1:2" ht="13" x14ac:dyDescent="0.15">
      <c r="A900" s="28"/>
      <c r="B900" s="39"/>
    </row>
    <row r="901" spans="1:2" ht="13" x14ac:dyDescent="0.15">
      <c r="A901" s="28"/>
      <c r="B901" s="39"/>
    </row>
    <row r="902" spans="1:2" ht="13" x14ac:dyDescent="0.15">
      <c r="A902" s="28"/>
      <c r="B902" s="39"/>
    </row>
    <row r="903" spans="1:2" ht="13" x14ac:dyDescent="0.15">
      <c r="A903" s="28"/>
      <c r="B903" s="39"/>
    </row>
    <row r="904" spans="1:2" ht="13" x14ac:dyDescent="0.15">
      <c r="A904" s="28"/>
      <c r="B904" s="39"/>
    </row>
    <row r="905" spans="1:2" ht="13" x14ac:dyDescent="0.15">
      <c r="A905" s="28"/>
      <c r="B905" s="39"/>
    </row>
    <row r="906" spans="1:2" ht="13" x14ac:dyDescent="0.15">
      <c r="A906" s="28"/>
      <c r="B906" s="39"/>
    </row>
    <row r="907" spans="1:2" ht="13" x14ac:dyDescent="0.15">
      <c r="A907" s="28"/>
      <c r="B907" s="39"/>
    </row>
    <row r="908" spans="1:2" ht="13" x14ac:dyDescent="0.15">
      <c r="A908" s="28"/>
      <c r="B908" s="39"/>
    </row>
    <row r="909" spans="1:2" ht="13" x14ac:dyDescent="0.15">
      <c r="A909" s="28"/>
      <c r="B909" s="39"/>
    </row>
    <row r="910" spans="1:2" ht="13" x14ac:dyDescent="0.15">
      <c r="A910" s="28"/>
      <c r="B910" s="39"/>
    </row>
    <row r="911" spans="1:2" ht="13" x14ac:dyDescent="0.15">
      <c r="A911" s="28"/>
      <c r="B911" s="39"/>
    </row>
    <row r="912" spans="1:2" ht="13" x14ac:dyDescent="0.15">
      <c r="A912" s="28"/>
      <c r="B912" s="39"/>
    </row>
    <row r="913" spans="1:2" ht="13" x14ac:dyDescent="0.15">
      <c r="A913" s="28"/>
      <c r="B913" s="39"/>
    </row>
    <row r="914" spans="1:2" ht="13" x14ac:dyDescent="0.15">
      <c r="A914" s="28"/>
      <c r="B914" s="39"/>
    </row>
    <row r="915" spans="1:2" ht="13" x14ac:dyDescent="0.15">
      <c r="A915" s="28"/>
      <c r="B915" s="39"/>
    </row>
    <row r="916" spans="1:2" ht="13" x14ac:dyDescent="0.15">
      <c r="A916" s="28"/>
      <c r="B916" s="39"/>
    </row>
    <row r="917" spans="1:2" ht="13" x14ac:dyDescent="0.15">
      <c r="A917" s="28"/>
      <c r="B917" s="39"/>
    </row>
    <row r="918" spans="1:2" ht="13" x14ac:dyDescent="0.15">
      <c r="A918" s="28"/>
      <c r="B918" s="39"/>
    </row>
    <row r="919" spans="1:2" ht="13" x14ac:dyDescent="0.15">
      <c r="A919" s="28"/>
      <c r="B919" s="39"/>
    </row>
    <row r="920" spans="1:2" ht="13" x14ac:dyDescent="0.15">
      <c r="A920" s="28"/>
      <c r="B920" s="39"/>
    </row>
    <row r="921" spans="1:2" ht="13" x14ac:dyDescent="0.15">
      <c r="A921" s="28"/>
      <c r="B921" s="39"/>
    </row>
    <row r="922" spans="1:2" ht="13" x14ac:dyDescent="0.15">
      <c r="A922" s="28"/>
      <c r="B922" s="39"/>
    </row>
    <row r="923" spans="1:2" ht="13" x14ac:dyDescent="0.15">
      <c r="A923" s="28"/>
      <c r="B923" s="39"/>
    </row>
    <row r="924" spans="1:2" ht="13" x14ac:dyDescent="0.15">
      <c r="A924" s="28"/>
      <c r="B924" s="39"/>
    </row>
    <row r="925" spans="1:2" ht="13" x14ac:dyDescent="0.15">
      <c r="A925" s="28"/>
      <c r="B925" s="39"/>
    </row>
    <row r="926" spans="1:2" ht="13" x14ac:dyDescent="0.15">
      <c r="A926" s="28"/>
      <c r="B926" s="39"/>
    </row>
    <row r="927" spans="1:2" ht="13" x14ac:dyDescent="0.15">
      <c r="A927" s="28"/>
      <c r="B927" s="39"/>
    </row>
    <row r="928" spans="1:2" ht="13" x14ac:dyDescent="0.15">
      <c r="A928" s="28"/>
      <c r="B928" s="39"/>
    </row>
    <row r="929" spans="1:2" ht="13" x14ac:dyDescent="0.15">
      <c r="A929" s="28"/>
      <c r="B929" s="39"/>
    </row>
    <row r="930" spans="1:2" ht="13" x14ac:dyDescent="0.15">
      <c r="A930" s="28"/>
      <c r="B930" s="39"/>
    </row>
    <row r="931" spans="1:2" ht="13" x14ac:dyDescent="0.15">
      <c r="A931" s="28"/>
      <c r="B931" s="39"/>
    </row>
    <row r="932" spans="1:2" ht="13" x14ac:dyDescent="0.15">
      <c r="A932" s="28"/>
      <c r="B932" s="39"/>
    </row>
    <row r="933" spans="1:2" ht="13" x14ac:dyDescent="0.15">
      <c r="A933" s="28"/>
      <c r="B933" s="39"/>
    </row>
    <row r="934" spans="1:2" ht="13" x14ac:dyDescent="0.15">
      <c r="A934" s="28"/>
      <c r="B934" s="39"/>
    </row>
    <row r="935" spans="1:2" ht="13" x14ac:dyDescent="0.15">
      <c r="A935" s="28"/>
      <c r="B935" s="39"/>
    </row>
    <row r="936" spans="1:2" ht="13" x14ac:dyDescent="0.15">
      <c r="A936" s="28"/>
      <c r="B936" s="39"/>
    </row>
    <row r="937" spans="1:2" ht="13" x14ac:dyDescent="0.15">
      <c r="A937" s="28"/>
      <c r="B937" s="39"/>
    </row>
    <row r="938" spans="1:2" ht="13" x14ac:dyDescent="0.15">
      <c r="A938" s="28"/>
      <c r="B938" s="39"/>
    </row>
    <row r="939" spans="1:2" ht="13" x14ac:dyDescent="0.15">
      <c r="A939" s="28"/>
      <c r="B939" s="39"/>
    </row>
    <row r="940" spans="1:2" ht="13" x14ac:dyDescent="0.15">
      <c r="A940" s="28"/>
      <c r="B940" s="39"/>
    </row>
    <row r="941" spans="1:2" ht="13" x14ac:dyDescent="0.15">
      <c r="A941" s="28"/>
      <c r="B941" s="39"/>
    </row>
    <row r="942" spans="1:2" ht="13" x14ac:dyDescent="0.15">
      <c r="A942" s="28"/>
      <c r="B942" s="39"/>
    </row>
    <row r="943" spans="1:2" ht="13" x14ac:dyDescent="0.15">
      <c r="A943" s="28"/>
      <c r="B943" s="39"/>
    </row>
    <row r="944" spans="1:2" ht="13" x14ac:dyDescent="0.15">
      <c r="A944" s="28"/>
      <c r="B944" s="39"/>
    </row>
    <row r="945" spans="1:2" ht="13" x14ac:dyDescent="0.15">
      <c r="A945" s="28"/>
      <c r="B945" s="39"/>
    </row>
    <row r="946" spans="1:2" ht="13" x14ac:dyDescent="0.15">
      <c r="A946" s="28"/>
      <c r="B946" s="39"/>
    </row>
    <row r="947" spans="1:2" ht="13" x14ac:dyDescent="0.15">
      <c r="A947" s="28"/>
      <c r="B947" s="39"/>
    </row>
    <row r="948" spans="1:2" ht="13" x14ac:dyDescent="0.15">
      <c r="A948" s="28"/>
      <c r="B948" s="39"/>
    </row>
    <row r="949" spans="1:2" ht="13" x14ac:dyDescent="0.15">
      <c r="A949" s="28"/>
      <c r="B949" s="39"/>
    </row>
    <row r="950" spans="1:2" ht="13" x14ac:dyDescent="0.15">
      <c r="A950" s="28"/>
      <c r="B950" s="39"/>
    </row>
    <row r="951" spans="1:2" ht="13" x14ac:dyDescent="0.15">
      <c r="A951" s="28"/>
      <c r="B951" s="39"/>
    </row>
    <row r="952" spans="1:2" ht="13" x14ac:dyDescent="0.15">
      <c r="A952" s="28"/>
      <c r="B952" s="39"/>
    </row>
    <row r="953" spans="1:2" ht="13" x14ac:dyDescent="0.15">
      <c r="A953" s="28"/>
      <c r="B953" s="39"/>
    </row>
    <row r="954" spans="1:2" ht="13" x14ac:dyDescent="0.15">
      <c r="A954" s="28"/>
      <c r="B954" s="39"/>
    </row>
    <row r="955" spans="1:2" ht="13" x14ac:dyDescent="0.15">
      <c r="A955" s="28"/>
      <c r="B955" s="39"/>
    </row>
    <row r="956" spans="1:2" ht="13" x14ac:dyDescent="0.15">
      <c r="A956" s="28"/>
      <c r="B956" s="39"/>
    </row>
    <row r="957" spans="1:2" ht="13" x14ac:dyDescent="0.15">
      <c r="A957" s="28"/>
      <c r="B957" s="39"/>
    </row>
    <row r="958" spans="1:2" ht="13" x14ac:dyDescent="0.15">
      <c r="A958" s="28"/>
      <c r="B958" s="39"/>
    </row>
    <row r="959" spans="1:2" ht="13" x14ac:dyDescent="0.15">
      <c r="A959" s="28"/>
      <c r="B959" s="39"/>
    </row>
    <row r="960" spans="1:2" ht="13" x14ac:dyDescent="0.15">
      <c r="A960" s="28"/>
      <c r="B960" s="39"/>
    </row>
    <row r="961" spans="1:2" ht="13" x14ac:dyDescent="0.15">
      <c r="A961" s="28"/>
      <c r="B961" s="39"/>
    </row>
    <row r="962" spans="1:2" ht="13" x14ac:dyDescent="0.15">
      <c r="A962" s="28"/>
      <c r="B962" s="39"/>
    </row>
    <row r="963" spans="1:2" ht="13" x14ac:dyDescent="0.15">
      <c r="A963" s="28"/>
      <c r="B963" s="39"/>
    </row>
    <row r="964" spans="1:2" ht="13" x14ac:dyDescent="0.15">
      <c r="A964" s="28"/>
      <c r="B964" s="39"/>
    </row>
    <row r="965" spans="1:2" ht="13" x14ac:dyDescent="0.15">
      <c r="A965" s="28"/>
      <c r="B965" s="39"/>
    </row>
    <row r="966" spans="1:2" ht="13" x14ac:dyDescent="0.15">
      <c r="A966" s="28"/>
      <c r="B966" s="39"/>
    </row>
    <row r="967" spans="1:2" ht="13" x14ac:dyDescent="0.15">
      <c r="A967" s="28"/>
      <c r="B967" s="39"/>
    </row>
    <row r="968" spans="1:2" ht="13" x14ac:dyDescent="0.15">
      <c r="A968" s="28"/>
      <c r="B968" s="39"/>
    </row>
    <row r="969" spans="1:2" ht="13" x14ac:dyDescent="0.15">
      <c r="A969" s="28"/>
      <c r="B969" s="39"/>
    </row>
    <row r="970" spans="1:2" ht="13" x14ac:dyDescent="0.15">
      <c r="A970" s="28"/>
      <c r="B970" s="39"/>
    </row>
    <row r="971" spans="1:2" ht="13" x14ac:dyDescent="0.15">
      <c r="A971" s="28"/>
      <c r="B971" s="39"/>
    </row>
    <row r="972" spans="1:2" ht="13" x14ac:dyDescent="0.15">
      <c r="A972" s="28"/>
      <c r="B972" s="39"/>
    </row>
    <row r="973" spans="1:2" ht="13" x14ac:dyDescent="0.15">
      <c r="A973" s="28"/>
      <c r="B973" s="39"/>
    </row>
    <row r="974" spans="1:2" ht="13" x14ac:dyDescent="0.15">
      <c r="A974" s="28"/>
      <c r="B974" s="39"/>
    </row>
    <row r="975" spans="1:2" ht="13" x14ac:dyDescent="0.15">
      <c r="A975" s="28"/>
      <c r="B975" s="39"/>
    </row>
    <row r="976" spans="1:2" ht="13" x14ac:dyDescent="0.15">
      <c r="A976" s="28"/>
      <c r="B976" s="39"/>
    </row>
    <row r="977" spans="1:2" ht="13" x14ac:dyDescent="0.15">
      <c r="A977" s="28"/>
      <c r="B977" s="39"/>
    </row>
    <row r="978" spans="1:2" ht="13" x14ac:dyDescent="0.15">
      <c r="A978" s="28"/>
      <c r="B978" s="39"/>
    </row>
    <row r="979" spans="1:2" ht="13" x14ac:dyDescent="0.15">
      <c r="A979" s="28"/>
      <c r="B979" s="39"/>
    </row>
    <row r="980" spans="1:2" ht="13" x14ac:dyDescent="0.15">
      <c r="A980" s="28"/>
      <c r="B980" s="39"/>
    </row>
    <row r="981" spans="1:2" ht="13" x14ac:dyDescent="0.15">
      <c r="A981" s="28"/>
      <c r="B981" s="39"/>
    </row>
    <row r="982" spans="1:2" ht="13" x14ac:dyDescent="0.15">
      <c r="A982" s="28"/>
      <c r="B982" s="39"/>
    </row>
    <row r="983" spans="1:2" ht="13" x14ac:dyDescent="0.15">
      <c r="A983" s="28"/>
      <c r="B983" s="39"/>
    </row>
    <row r="984" spans="1:2" ht="13" x14ac:dyDescent="0.15">
      <c r="A984" s="28"/>
      <c r="B984" s="39"/>
    </row>
    <row r="985" spans="1:2" ht="13" x14ac:dyDescent="0.15">
      <c r="A985" s="28"/>
      <c r="B985" s="39"/>
    </row>
    <row r="986" spans="1:2" ht="13" x14ac:dyDescent="0.15">
      <c r="A986" s="28"/>
      <c r="B986" s="39"/>
    </row>
    <row r="987" spans="1:2" ht="13" x14ac:dyDescent="0.15">
      <c r="A987" s="28"/>
      <c r="B987" s="39"/>
    </row>
    <row r="988" spans="1:2" ht="13" x14ac:dyDescent="0.15">
      <c r="A988" s="28"/>
      <c r="B988" s="39"/>
    </row>
    <row r="989" spans="1:2" ht="13" x14ac:dyDescent="0.15">
      <c r="A989" s="28"/>
      <c r="B989" s="39"/>
    </row>
    <row r="990" spans="1:2" ht="13" x14ac:dyDescent="0.15">
      <c r="A990" s="28"/>
      <c r="B990" s="39"/>
    </row>
    <row r="991" spans="1:2" ht="13" x14ac:dyDescent="0.15">
      <c r="A991" s="28"/>
      <c r="B991" s="39"/>
    </row>
    <row r="992" spans="1:2" ht="13" x14ac:dyDescent="0.15">
      <c r="A992" s="28"/>
      <c r="B992" s="39"/>
    </row>
    <row r="993" spans="1:2" ht="13" x14ac:dyDescent="0.15">
      <c r="A993" s="28"/>
      <c r="B993" s="39"/>
    </row>
    <row r="994" spans="1:2" ht="13" x14ac:dyDescent="0.15">
      <c r="A994" s="28"/>
      <c r="B994" s="39"/>
    </row>
    <row r="995" spans="1:2" ht="13" x14ac:dyDescent="0.15">
      <c r="A995" s="28"/>
      <c r="B995" s="39"/>
    </row>
    <row r="996" spans="1:2" ht="13" x14ac:dyDescent="0.15">
      <c r="A996" s="28"/>
      <c r="B996" s="39"/>
    </row>
    <row r="997" spans="1:2" ht="13" x14ac:dyDescent="0.15">
      <c r="A997" s="28"/>
      <c r="B997" s="39"/>
    </row>
    <row r="998" spans="1:2" ht="13" x14ac:dyDescent="0.15">
      <c r="A998" s="28"/>
      <c r="B998" s="39"/>
    </row>
    <row r="999" spans="1:2" ht="13" x14ac:dyDescent="0.15">
      <c r="A999" s="28"/>
      <c r="B999" s="39"/>
    </row>
    <row r="1000" spans="1:2" ht="13" x14ac:dyDescent="0.15">
      <c r="A1000" s="28"/>
      <c r="B1000" s="39"/>
    </row>
    <row r="1001" spans="1:2" ht="13" x14ac:dyDescent="0.15">
      <c r="A1001" s="28"/>
      <c r="B1001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12"/>
  <sheetViews>
    <sheetView workbookViewId="0">
      <selection activeCell="O21" sqref="O21"/>
    </sheetView>
  </sheetViews>
  <sheetFormatPr baseColWidth="10" defaultColWidth="12.5" defaultRowHeight="15.75" customHeight="1" x14ac:dyDescent="0.15"/>
  <cols>
    <col min="2" max="2" width="9.5" customWidth="1"/>
    <col min="3" max="3" width="10.1640625" customWidth="1"/>
    <col min="6" max="6" width="9.33203125" customWidth="1"/>
    <col min="15" max="15" width="24.5" customWidth="1"/>
  </cols>
  <sheetData>
    <row r="1" spans="1:27" ht="13" x14ac:dyDescent="0.15">
      <c r="A1" s="24" t="s">
        <v>496</v>
      </c>
      <c r="B1" s="3" t="s">
        <v>2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19" t="s">
        <v>389</v>
      </c>
      <c r="I1" s="19" t="s">
        <v>390</v>
      </c>
      <c r="J1" s="19" t="s">
        <v>401</v>
      </c>
      <c r="K1" s="19" t="s">
        <v>412</v>
      </c>
      <c r="L1" s="19" t="s">
        <v>418</v>
      </c>
      <c r="M1" s="19" t="s">
        <v>419</v>
      </c>
      <c r="N1" s="19" t="s">
        <v>420</v>
      </c>
      <c r="O1" s="19" t="s">
        <v>434</v>
      </c>
      <c r="P1" s="19" t="s">
        <v>443</v>
      </c>
      <c r="Q1" s="19" t="s">
        <v>482</v>
      </c>
      <c r="R1" s="19" t="s">
        <v>490</v>
      </c>
      <c r="S1" s="19" t="s">
        <v>547</v>
      </c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13" t="s">
        <v>497</v>
      </c>
      <c r="B2" s="6">
        <v>0</v>
      </c>
      <c r="C2" s="6" t="s">
        <v>29</v>
      </c>
      <c r="D2" s="9" t="s">
        <v>30</v>
      </c>
      <c r="E2" s="9" t="s">
        <v>31</v>
      </c>
      <c r="F2" s="9" t="s">
        <v>32</v>
      </c>
      <c r="G2" s="10" t="s">
        <v>33</v>
      </c>
      <c r="H2" s="20" t="s">
        <v>396</v>
      </c>
      <c r="I2" s="13" t="s">
        <v>393</v>
      </c>
      <c r="J2" s="20" t="s">
        <v>403</v>
      </c>
      <c r="K2" s="13" t="s">
        <v>407</v>
      </c>
      <c r="L2" s="13" t="s">
        <v>413</v>
      </c>
      <c r="M2" s="13" t="s">
        <v>421</v>
      </c>
      <c r="N2" s="21" t="s">
        <v>426</v>
      </c>
      <c r="O2" s="13" t="s">
        <v>437</v>
      </c>
      <c r="P2" s="13" t="s">
        <v>444</v>
      </c>
      <c r="Q2" s="13" t="s">
        <v>472</v>
      </c>
      <c r="R2" s="13" t="s">
        <v>474</v>
      </c>
      <c r="S2" s="13" t="s">
        <v>486</v>
      </c>
    </row>
    <row r="3" spans="1:27" ht="15.75" customHeight="1" x14ac:dyDescent="0.2">
      <c r="A3" s="13" t="s">
        <v>498</v>
      </c>
      <c r="B3" s="6">
        <v>1</v>
      </c>
      <c r="C3" s="6" t="s">
        <v>34</v>
      </c>
      <c r="D3" s="9" t="s">
        <v>35</v>
      </c>
      <c r="E3" s="9" t="s">
        <v>36</v>
      </c>
      <c r="F3" s="9" t="s">
        <v>37</v>
      </c>
      <c r="G3" s="10" t="s">
        <v>38</v>
      </c>
      <c r="H3" s="13" t="s">
        <v>397</v>
      </c>
      <c r="I3" s="13" t="s">
        <v>394</v>
      </c>
      <c r="J3" s="20" t="s">
        <v>402</v>
      </c>
      <c r="K3" s="13" t="s">
        <v>408</v>
      </c>
      <c r="L3" s="13" t="s">
        <v>414</v>
      </c>
      <c r="M3" s="13" t="s">
        <v>422</v>
      </c>
      <c r="N3" s="21" t="s">
        <v>427</v>
      </c>
      <c r="O3" s="13" t="s">
        <v>436</v>
      </c>
      <c r="P3" s="13" t="s">
        <v>445</v>
      </c>
      <c r="Q3" s="13" t="s">
        <v>467</v>
      </c>
      <c r="R3" s="13" t="s">
        <v>477</v>
      </c>
      <c r="S3" s="13" t="s">
        <v>487</v>
      </c>
    </row>
    <row r="4" spans="1:27" ht="15.75" customHeight="1" x14ac:dyDescent="0.2">
      <c r="A4" s="13" t="s">
        <v>499</v>
      </c>
      <c r="B4" s="6">
        <v>2</v>
      </c>
      <c r="C4" s="6" t="s">
        <v>39</v>
      </c>
      <c r="D4" s="9" t="s">
        <v>40</v>
      </c>
      <c r="E4" s="9" t="s">
        <v>41</v>
      </c>
      <c r="F4" s="9" t="s">
        <v>42</v>
      </c>
      <c r="G4" s="10" t="s">
        <v>43</v>
      </c>
      <c r="H4" s="13" t="s">
        <v>398</v>
      </c>
      <c r="I4" s="13" t="s">
        <v>395</v>
      </c>
      <c r="J4" s="20" t="s">
        <v>404</v>
      </c>
      <c r="K4" s="13" t="s">
        <v>409</v>
      </c>
      <c r="L4" s="13" t="s">
        <v>415</v>
      </c>
      <c r="M4" s="13" t="s">
        <v>423</v>
      </c>
      <c r="N4" s="13" t="s">
        <v>428</v>
      </c>
      <c r="O4" s="13" t="s">
        <v>439</v>
      </c>
      <c r="P4" s="13" t="s">
        <v>446</v>
      </c>
      <c r="Q4" s="13" t="s">
        <v>468</v>
      </c>
      <c r="R4" s="13" t="s">
        <v>478</v>
      </c>
      <c r="S4" s="13" t="s">
        <v>483</v>
      </c>
    </row>
    <row r="5" spans="1:27" ht="15.75" customHeight="1" x14ac:dyDescent="0.2">
      <c r="B5" s="6">
        <v>3</v>
      </c>
      <c r="C5" s="6" t="s">
        <v>44</v>
      </c>
      <c r="D5" s="9" t="s">
        <v>45</v>
      </c>
      <c r="E5" s="9" t="s">
        <v>46</v>
      </c>
      <c r="F5" s="9" t="s">
        <v>47</v>
      </c>
      <c r="G5" s="10" t="s">
        <v>48</v>
      </c>
      <c r="H5" s="13" t="s">
        <v>399</v>
      </c>
      <c r="I5" s="13" t="s">
        <v>392</v>
      </c>
      <c r="J5" s="20" t="s">
        <v>405</v>
      </c>
      <c r="K5" s="13" t="s">
        <v>410</v>
      </c>
      <c r="L5" s="13" t="s">
        <v>416</v>
      </c>
      <c r="M5" s="13" t="s">
        <v>424</v>
      </c>
      <c r="N5" s="13" t="s">
        <v>429</v>
      </c>
      <c r="O5" s="13" t="s">
        <v>435</v>
      </c>
      <c r="P5" s="13" t="s">
        <v>447</v>
      </c>
      <c r="Q5" s="13" t="s">
        <v>469</v>
      </c>
      <c r="R5" s="13" t="s">
        <v>479</v>
      </c>
      <c r="S5" s="13" t="s">
        <v>485</v>
      </c>
    </row>
    <row r="6" spans="1:27" ht="15.75" customHeight="1" x14ac:dyDescent="0.2">
      <c r="B6" s="6">
        <v>4</v>
      </c>
      <c r="D6" s="9" t="s">
        <v>49</v>
      </c>
      <c r="E6" s="9" t="s">
        <v>50</v>
      </c>
      <c r="F6" s="9" t="s">
        <v>51</v>
      </c>
      <c r="G6" s="10" t="s">
        <v>52</v>
      </c>
      <c r="H6" s="13" t="s">
        <v>400</v>
      </c>
      <c r="I6" s="13" t="s">
        <v>391</v>
      </c>
      <c r="J6" s="20" t="s">
        <v>406</v>
      </c>
      <c r="K6" s="13" t="s">
        <v>411</v>
      </c>
      <c r="L6" s="13" t="s">
        <v>417</v>
      </c>
      <c r="M6" s="13" t="s">
        <v>425</v>
      </c>
      <c r="N6" s="13" t="s">
        <v>430</v>
      </c>
      <c r="O6" s="13" t="s">
        <v>438</v>
      </c>
      <c r="P6" s="13" t="s">
        <v>448</v>
      </c>
      <c r="Q6" s="13" t="s">
        <v>473</v>
      </c>
      <c r="R6" s="13" t="s">
        <v>480</v>
      </c>
      <c r="S6" s="13" t="s">
        <v>484</v>
      </c>
    </row>
    <row r="7" spans="1:27" ht="15.75" customHeight="1" x14ac:dyDescent="0.2">
      <c r="B7" s="6">
        <v>5</v>
      </c>
      <c r="G7" s="10" t="s">
        <v>53</v>
      </c>
    </row>
    <row r="8" spans="1:27" ht="15.75" customHeight="1" x14ac:dyDescent="0.2">
      <c r="B8" s="6">
        <v>6</v>
      </c>
      <c r="G8" s="10" t="s">
        <v>54</v>
      </c>
      <c r="H8" s="9"/>
      <c r="J8" s="9"/>
      <c r="K8" s="9"/>
    </row>
    <row r="9" spans="1:27" ht="15.75" customHeight="1" x14ac:dyDescent="0.2">
      <c r="B9" s="6">
        <v>7</v>
      </c>
      <c r="G9" s="10" t="s">
        <v>55</v>
      </c>
    </row>
    <row r="10" spans="1:27" ht="15.75" customHeight="1" x14ac:dyDescent="0.2">
      <c r="B10" s="6">
        <v>8</v>
      </c>
      <c r="G10" s="10" t="s">
        <v>56</v>
      </c>
      <c r="H10" s="9"/>
      <c r="J10" s="9"/>
      <c r="K10" s="9"/>
    </row>
    <row r="11" spans="1:27" ht="15.75" customHeight="1" x14ac:dyDescent="0.2">
      <c r="B11" s="6">
        <v>9</v>
      </c>
      <c r="G11" s="10" t="s">
        <v>57</v>
      </c>
    </row>
    <row r="12" spans="1:27" ht="15.75" customHeight="1" x14ac:dyDescent="0.2">
      <c r="B12" s="6">
        <v>10</v>
      </c>
      <c r="G12" s="10" t="s">
        <v>58</v>
      </c>
    </row>
    <row r="13" spans="1:27" ht="15.75" customHeight="1" x14ac:dyDescent="0.2">
      <c r="G13" s="10" t="s">
        <v>59</v>
      </c>
    </row>
    <row r="14" spans="1:27" ht="15.75" customHeight="1" x14ac:dyDescent="0.2">
      <c r="G14" s="10" t="s">
        <v>60</v>
      </c>
    </row>
    <row r="15" spans="1:27" ht="15.75" customHeight="1" x14ac:dyDescent="0.2">
      <c r="G15" s="10" t="s">
        <v>61</v>
      </c>
    </row>
    <row r="16" spans="1:27" ht="15.75" customHeight="1" x14ac:dyDescent="0.2">
      <c r="G16" s="10" t="s">
        <v>62</v>
      </c>
    </row>
    <row r="17" spans="7:7" ht="15.75" customHeight="1" x14ac:dyDescent="0.2">
      <c r="G17" s="10" t="s">
        <v>63</v>
      </c>
    </row>
    <row r="18" spans="7:7" ht="15.75" customHeight="1" x14ac:dyDescent="0.2">
      <c r="G18" s="10" t="s">
        <v>64</v>
      </c>
    </row>
    <row r="19" spans="7:7" ht="15.75" customHeight="1" x14ac:dyDescent="0.2">
      <c r="G19" s="10" t="s">
        <v>65</v>
      </c>
    </row>
    <row r="20" spans="7:7" ht="15.75" customHeight="1" x14ac:dyDescent="0.2">
      <c r="G20" s="10" t="s">
        <v>66</v>
      </c>
    </row>
    <row r="21" spans="7:7" ht="15.75" customHeight="1" x14ac:dyDescent="0.2">
      <c r="G21" s="10" t="s">
        <v>67</v>
      </c>
    </row>
    <row r="22" spans="7:7" ht="15.75" customHeight="1" x14ac:dyDescent="0.2">
      <c r="G22" s="10" t="s">
        <v>68</v>
      </c>
    </row>
    <row r="23" spans="7:7" ht="15.75" customHeight="1" x14ac:dyDescent="0.2">
      <c r="G23" s="10" t="s">
        <v>69</v>
      </c>
    </row>
    <row r="24" spans="7:7" ht="15.75" customHeight="1" x14ac:dyDescent="0.2">
      <c r="G24" s="10" t="s">
        <v>70</v>
      </c>
    </row>
    <row r="25" spans="7:7" ht="15.75" customHeight="1" x14ac:dyDescent="0.2">
      <c r="G25" s="10" t="s">
        <v>71</v>
      </c>
    </row>
    <row r="26" spans="7:7" ht="15.75" customHeight="1" x14ac:dyDescent="0.2">
      <c r="G26" s="10" t="s">
        <v>72</v>
      </c>
    </row>
    <row r="27" spans="7:7" ht="15.75" customHeight="1" x14ac:dyDescent="0.2">
      <c r="G27" s="10" t="s">
        <v>73</v>
      </c>
    </row>
    <row r="28" spans="7:7" ht="15.75" customHeight="1" x14ac:dyDescent="0.2">
      <c r="G28" s="10" t="s">
        <v>74</v>
      </c>
    </row>
    <row r="29" spans="7:7" ht="15.75" customHeight="1" x14ac:dyDescent="0.2">
      <c r="G29" s="10" t="s">
        <v>75</v>
      </c>
    </row>
    <row r="30" spans="7:7" ht="15.75" customHeight="1" x14ac:dyDescent="0.2">
      <c r="G30" s="10" t="s">
        <v>76</v>
      </c>
    </row>
    <row r="31" spans="7:7" ht="15.75" customHeight="1" x14ac:dyDescent="0.2">
      <c r="G31" s="10" t="s">
        <v>77</v>
      </c>
    </row>
    <row r="32" spans="7:7" ht="15.75" customHeight="1" x14ac:dyDescent="0.2">
      <c r="G32" s="10" t="s">
        <v>78</v>
      </c>
    </row>
    <row r="33" spans="7:7" ht="15.75" customHeight="1" x14ac:dyDescent="0.2">
      <c r="G33" s="10" t="s">
        <v>79</v>
      </c>
    </row>
    <row r="34" spans="7:7" ht="15.75" customHeight="1" x14ac:dyDescent="0.2">
      <c r="G34" s="10" t="s">
        <v>80</v>
      </c>
    </row>
    <row r="35" spans="7:7" ht="15.75" customHeight="1" x14ac:dyDescent="0.2">
      <c r="G35" s="10" t="s">
        <v>81</v>
      </c>
    </row>
    <row r="36" spans="7:7" ht="15.75" customHeight="1" x14ac:dyDescent="0.2">
      <c r="G36" s="10" t="s">
        <v>82</v>
      </c>
    </row>
    <row r="37" spans="7:7" ht="15" x14ac:dyDescent="0.2">
      <c r="G37" s="10" t="s">
        <v>83</v>
      </c>
    </row>
    <row r="38" spans="7:7" ht="15" x14ac:dyDescent="0.2">
      <c r="G38" s="10" t="s">
        <v>84</v>
      </c>
    </row>
    <row r="39" spans="7:7" ht="15" x14ac:dyDescent="0.2">
      <c r="G39" s="10" t="s">
        <v>85</v>
      </c>
    </row>
    <row r="40" spans="7:7" ht="15" x14ac:dyDescent="0.2">
      <c r="G40" s="10" t="s">
        <v>86</v>
      </c>
    </row>
    <row r="41" spans="7:7" ht="15" x14ac:dyDescent="0.2">
      <c r="G41" s="10" t="s">
        <v>87</v>
      </c>
    </row>
    <row r="42" spans="7:7" ht="15" x14ac:dyDescent="0.2">
      <c r="G42" s="10" t="s">
        <v>88</v>
      </c>
    </row>
    <row r="43" spans="7:7" ht="15" x14ac:dyDescent="0.2">
      <c r="G43" s="10" t="s">
        <v>89</v>
      </c>
    </row>
    <row r="44" spans="7:7" ht="15" x14ac:dyDescent="0.2">
      <c r="G44" s="10" t="s">
        <v>90</v>
      </c>
    </row>
    <row r="45" spans="7:7" ht="15" x14ac:dyDescent="0.2">
      <c r="G45" s="10" t="s">
        <v>91</v>
      </c>
    </row>
    <row r="46" spans="7:7" ht="15" x14ac:dyDescent="0.2">
      <c r="G46" s="10" t="s">
        <v>92</v>
      </c>
    </row>
    <row r="47" spans="7:7" ht="15" x14ac:dyDescent="0.2">
      <c r="G47" s="10" t="s">
        <v>93</v>
      </c>
    </row>
    <row r="48" spans="7:7" ht="15" x14ac:dyDescent="0.2">
      <c r="G48" s="10" t="s">
        <v>94</v>
      </c>
    </row>
    <row r="49" spans="7:7" ht="15" x14ac:dyDescent="0.2">
      <c r="G49" s="10" t="s">
        <v>95</v>
      </c>
    </row>
    <row r="50" spans="7:7" ht="15" x14ac:dyDescent="0.2">
      <c r="G50" s="10" t="s">
        <v>96</v>
      </c>
    </row>
    <row r="51" spans="7:7" ht="15" x14ac:dyDescent="0.2">
      <c r="G51" s="10" t="s">
        <v>97</v>
      </c>
    </row>
    <row r="52" spans="7:7" ht="15" x14ac:dyDescent="0.2">
      <c r="G52" s="10" t="s">
        <v>98</v>
      </c>
    </row>
    <row r="53" spans="7:7" ht="15" x14ac:dyDescent="0.2">
      <c r="G53" s="10" t="s">
        <v>99</v>
      </c>
    </row>
    <row r="54" spans="7:7" ht="15" x14ac:dyDescent="0.2">
      <c r="G54" s="10" t="s">
        <v>100</v>
      </c>
    </row>
    <row r="55" spans="7:7" ht="15" x14ac:dyDescent="0.2">
      <c r="G55" s="10" t="s">
        <v>101</v>
      </c>
    </row>
    <row r="56" spans="7:7" ht="15" x14ac:dyDescent="0.2">
      <c r="G56" s="10" t="s">
        <v>102</v>
      </c>
    </row>
    <row r="57" spans="7:7" ht="15" x14ac:dyDescent="0.2">
      <c r="G57" s="10" t="s">
        <v>103</v>
      </c>
    </row>
    <row r="58" spans="7:7" ht="15" x14ac:dyDescent="0.2">
      <c r="G58" s="10" t="s">
        <v>104</v>
      </c>
    </row>
    <row r="59" spans="7:7" ht="15" x14ac:dyDescent="0.2">
      <c r="G59" s="10" t="s">
        <v>105</v>
      </c>
    </row>
    <row r="60" spans="7:7" ht="15" x14ac:dyDescent="0.2">
      <c r="G60" s="10" t="s">
        <v>106</v>
      </c>
    </row>
    <row r="61" spans="7:7" ht="15" x14ac:dyDescent="0.2">
      <c r="G61" s="10" t="s">
        <v>107</v>
      </c>
    </row>
    <row r="62" spans="7:7" ht="15" x14ac:dyDescent="0.2">
      <c r="G62" s="10" t="s">
        <v>108</v>
      </c>
    </row>
    <row r="63" spans="7:7" ht="15" x14ac:dyDescent="0.2">
      <c r="G63" s="10" t="s">
        <v>109</v>
      </c>
    </row>
    <row r="64" spans="7:7" ht="15" x14ac:dyDescent="0.2">
      <c r="G64" s="10" t="s">
        <v>110</v>
      </c>
    </row>
    <row r="65" spans="7:7" ht="15" x14ac:dyDescent="0.2">
      <c r="G65" s="10" t="s">
        <v>111</v>
      </c>
    </row>
    <row r="66" spans="7:7" ht="15" x14ac:dyDescent="0.2">
      <c r="G66" s="10" t="s">
        <v>112</v>
      </c>
    </row>
    <row r="67" spans="7:7" ht="15" x14ac:dyDescent="0.2">
      <c r="G67" s="10" t="s">
        <v>113</v>
      </c>
    </row>
    <row r="68" spans="7:7" ht="15" x14ac:dyDescent="0.2">
      <c r="G68" s="10" t="s">
        <v>114</v>
      </c>
    </row>
    <row r="69" spans="7:7" ht="15" x14ac:dyDescent="0.2">
      <c r="G69" s="10" t="s">
        <v>115</v>
      </c>
    </row>
    <row r="70" spans="7:7" ht="15" x14ac:dyDescent="0.2">
      <c r="G70" s="10" t="s">
        <v>116</v>
      </c>
    </row>
    <row r="71" spans="7:7" ht="15" x14ac:dyDescent="0.2">
      <c r="G71" s="10" t="s">
        <v>117</v>
      </c>
    </row>
    <row r="72" spans="7:7" ht="15" x14ac:dyDescent="0.2">
      <c r="G72" s="10" t="s">
        <v>118</v>
      </c>
    </row>
    <row r="73" spans="7:7" ht="15" x14ac:dyDescent="0.2">
      <c r="G73" s="10" t="s">
        <v>119</v>
      </c>
    </row>
    <row r="74" spans="7:7" ht="15" x14ac:dyDescent="0.2">
      <c r="G74" s="10" t="s">
        <v>120</v>
      </c>
    </row>
    <row r="75" spans="7:7" ht="15" x14ac:dyDescent="0.2">
      <c r="G75" s="10" t="s">
        <v>121</v>
      </c>
    </row>
    <row r="76" spans="7:7" ht="15" x14ac:dyDescent="0.2">
      <c r="G76" s="10" t="s">
        <v>122</v>
      </c>
    </row>
    <row r="77" spans="7:7" ht="15" x14ac:dyDescent="0.2">
      <c r="G77" s="10" t="s">
        <v>123</v>
      </c>
    </row>
    <row r="78" spans="7:7" ht="15" x14ac:dyDescent="0.2">
      <c r="G78" s="10" t="s">
        <v>124</v>
      </c>
    </row>
    <row r="79" spans="7:7" ht="15" x14ac:dyDescent="0.2">
      <c r="G79" s="10" t="s">
        <v>125</v>
      </c>
    </row>
    <row r="80" spans="7:7" ht="15" x14ac:dyDescent="0.2">
      <c r="G80" s="10" t="s">
        <v>126</v>
      </c>
    </row>
    <row r="81" spans="7:7" ht="15" x14ac:dyDescent="0.2">
      <c r="G81" s="10" t="s">
        <v>127</v>
      </c>
    </row>
    <row r="82" spans="7:7" ht="15" x14ac:dyDescent="0.2">
      <c r="G82" s="10" t="s">
        <v>128</v>
      </c>
    </row>
    <row r="83" spans="7:7" ht="15" x14ac:dyDescent="0.2">
      <c r="G83" s="10" t="s">
        <v>129</v>
      </c>
    </row>
    <row r="84" spans="7:7" ht="15" x14ac:dyDescent="0.2">
      <c r="G84" s="10" t="s">
        <v>130</v>
      </c>
    </row>
    <row r="85" spans="7:7" ht="15" x14ac:dyDescent="0.2">
      <c r="G85" s="10" t="s">
        <v>131</v>
      </c>
    </row>
    <row r="86" spans="7:7" ht="15" x14ac:dyDescent="0.2">
      <c r="G86" s="10" t="s">
        <v>132</v>
      </c>
    </row>
    <row r="87" spans="7:7" ht="15" x14ac:dyDescent="0.2">
      <c r="G87" s="10" t="s">
        <v>133</v>
      </c>
    </row>
    <row r="88" spans="7:7" ht="15" x14ac:dyDescent="0.2">
      <c r="G88" s="10" t="s">
        <v>134</v>
      </c>
    </row>
    <row r="89" spans="7:7" ht="15" x14ac:dyDescent="0.2">
      <c r="G89" s="10" t="s">
        <v>135</v>
      </c>
    </row>
    <row r="90" spans="7:7" ht="15" x14ac:dyDescent="0.2">
      <c r="G90" s="10" t="s">
        <v>136</v>
      </c>
    </row>
    <row r="91" spans="7:7" ht="15" x14ac:dyDescent="0.2">
      <c r="G91" s="10" t="s">
        <v>137</v>
      </c>
    </row>
    <row r="92" spans="7:7" ht="15" x14ac:dyDescent="0.2">
      <c r="G92" s="10" t="s">
        <v>138</v>
      </c>
    </row>
    <row r="93" spans="7:7" ht="15" x14ac:dyDescent="0.2">
      <c r="G93" s="10" t="s">
        <v>139</v>
      </c>
    </row>
    <row r="94" spans="7:7" ht="15" x14ac:dyDescent="0.2">
      <c r="G94" s="10" t="s">
        <v>140</v>
      </c>
    </row>
    <row r="95" spans="7:7" ht="15" x14ac:dyDescent="0.2">
      <c r="G95" s="10" t="s">
        <v>141</v>
      </c>
    </row>
    <row r="96" spans="7:7" ht="15" x14ac:dyDescent="0.2">
      <c r="G96" s="10" t="s">
        <v>142</v>
      </c>
    </row>
    <row r="97" spans="7:7" ht="15" x14ac:dyDescent="0.2">
      <c r="G97" s="10" t="s">
        <v>143</v>
      </c>
    </row>
    <row r="98" spans="7:7" ht="15" x14ac:dyDescent="0.2">
      <c r="G98" s="10" t="s">
        <v>144</v>
      </c>
    </row>
    <row r="99" spans="7:7" ht="15" x14ac:dyDescent="0.2">
      <c r="G99" s="10" t="s">
        <v>145</v>
      </c>
    </row>
    <row r="100" spans="7:7" ht="15" x14ac:dyDescent="0.2">
      <c r="G100" s="10" t="s">
        <v>146</v>
      </c>
    </row>
    <row r="101" spans="7:7" ht="15" x14ac:dyDescent="0.2">
      <c r="G101" s="10" t="s">
        <v>147</v>
      </c>
    </row>
    <row r="102" spans="7:7" ht="15" x14ac:dyDescent="0.2">
      <c r="G102" s="10" t="s">
        <v>148</v>
      </c>
    </row>
    <row r="103" spans="7:7" ht="15" x14ac:dyDescent="0.2">
      <c r="G103" s="10" t="s">
        <v>149</v>
      </c>
    </row>
    <row r="104" spans="7:7" ht="15" x14ac:dyDescent="0.2">
      <c r="G104" s="10" t="s">
        <v>150</v>
      </c>
    </row>
    <row r="105" spans="7:7" ht="15" x14ac:dyDescent="0.2">
      <c r="G105" s="10" t="s">
        <v>151</v>
      </c>
    </row>
    <row r="106" spans="7:7" ht="15" x14ac:dyDescent="0.2">
      <c r="G106" s="10" t="s">
        <v>152</v>
      </c>
    </row>
    <row r="107" spans="7:7" ht="15" x14ac:dyDescent="0.2">
      <c r="G107" s="10" t="s">
        <v>153</v>
      </c>
    </row>
    <row r="108" spans="7:7" ht="15" x14ac:dyDescent="0.2">
      <c r="G108" s="10" t="s">
        <v>154</v>
      </c>
    </row>
    <row r="109" spans="7:7" ht="15" x14ac:dyDescent="0.2">
      <c r="G109" s="10" t="s">
        <v>155</v>
      </c>
    </row>
    <row r="110" spans="7:7" ht="15" x14ac:dyDescent="0.2">
      <c r="G110" s="10" t="s">
        <v>156</v>
      </c>
    </row>
    <row r="111" spans="7:7" ht="15" x14ac:dyDescent="0.2">
      <c r="G111" s="10" t="s">
        <v>157</v>
      </c>
    </row>
    <row r="112" spans="7:7" ht="15" x14ac:dyDescent="0.2">
      <c r="G112" s="10" t="s">
        <v>158</v>
      </c>
    </row>
    <row r="113" spans="7:7" ht="15" x14ac:dyDescent="0.2">
      <c r="G113" s="10" t="s">
        <v>159</v>
      </c>
    </row>
    <row r="114" spans="7:7" ht="15" x14ac:dyDescent="0.2">
      <c r="G114" s="10" t="s">
        <v>160</v>
      </c>
    </row>
    <row r="115" spans="7:7" ht="15" x14ac:dyDescent="0.2">
      <c r="G115" s="10" t="s">
        <v>161</v>
      </c>
    </row>
    <row r="116" spans="7:7" ht="15" x14ac:dyDescent="0.2">
      <c r="G116" s="10" t="s">
        <v>162</v>
      </c>
    </row>
    <row r="117" spans="7:7" ht="15" x14ac:dyDescent="0.2">
      <c r="G117" s="10" t="s">
        <v>163</v>
      </c>
    </row>
    <row r="118" spans="7:7" ht="15" x14ac:dyDescent="0.2">
      <c r="G118" s="10" t="s">
        <v>164</v>
      </c>
    </row>
    <row r="119" spans="7:7" ht="15" x14ac:dyDescent="0.2">
      <c r="G119" s="10" t="s">
        <v>165</v>
      </c>
    </row>
    <row r="120" spans="7:7" ht="15" x14ac:dyDescent="0.2">
      <c r="G120" s="10" t="s">
        <v>166</v>
      </c>
    </row>
    <row r="121" spans="7:7" ht="15" x14ac:dyDescent="0.2">
      <c r="G121" s="10" t="s">
        <v>167</v>
      </c>
    </row>
    <row r="122" spans="7:7" ht="15" x14ac:dyDescent="0.2">
      <c r="G122" s="10" t="s">
        <v>168</v>
      </c>
    </row>
    <row r="123" spans="7:7" ht="15" x14ac:dyDescent="0.2">
      <c r="G123" s="10" t="s">
        <v>169</v>
      </c>
    </row>
    <row r="124" spans="7:7" ht="15" x14ac:dyDescent="0.2">
      <c r="G124" s="10" t="s">
        <v>170</v>
      </c>
    </row>
    <row r="125" spans="7:7" ht="15" x14ac:dyDescent="0.2">
      <c r="G125" s="10" t="s">
        <v>171</v>
      </c>
    </row>
    <row r="126" spans="7:7" ht="15" x14ac:dyDescent="0.2">
      <c r="G126" s="10" t="s">
        <v>172</v>
      </c>
    </row>
    <row r="127" spans="7:7" ht="15" x14ac:dyDescent="0.2">
      <c r="G127" s="10" t="s">
        <v>173</v>
      </c>
    </row>
    <row r="128" spans="7:7" ht="15" x14ac:dyDescent="0.2">
      <c r="G128" s="10" t="s">
        <v>174</v>
      </c>
    </row>
    <row r="129" spans="7:7" ht="15" x14ac:dyDescent="0.2">
      <c r="G129" s="10" t="s">
        <v>175</v>
      </c>
    </row>
    <row r="130" spans="7:7" ht="15" x14ac:dyDescent="0.2">
      <c r="G130" s="10" t="s">
        <v>176</v>
      </c>
    </row>
    <row r="131" spans="7:7" ht="15" x14ac:dyDescent="0.2">
      <c r="G131" s="10" t="s">
        <v>177</v>
      </c>
    </row>
    <row r="132" spans="7:7" ht="15" x14ac:dyDescent="0.2">
      <c r="G132" s="10" t="s">
        <v>178</v>
      </c>
    </row>
    <row r="133" spans="7:7" ht="15" x14ac:dyDescent="0.2">
      <c r="G133" s="10" t="s">
        <v>179</v>
      </c>
    </row>
    <row r="134" spans="7:7" ht="15" x14ac:dyDescent="0.2">
      <c r="G134" s="10" t="s">
        <v>180</v>
      </c>
    </row>
    <row r="135" spans="7:7" ht="15" x14ac:dyDescent="0.2">
      <c r="G135" s="10" t="s">
        <v>181</v>
      </c>
    </row>
    <row r="136" spans="7:7" ht="15" x14ac:dyDescent="0.2">
      <c r="G136" s="10" t="s">
        <v>182</v>
      </c>
    </row>
    <row r="137" spans="7:7" ht="15" x14ac:dyDescent="0.2">
      <c r="G137" s="10" t="s">
        <v>183</v>
      </c>
    </row>
    <row r="138" spans="7:7" ht="15" x14ac:dyDescent="0.2">
      <c r="G138" s="10" t="s">
        <v>184</v>
      </c>
    </row>
    <row r="139" spans="7:7" ht="15" x14ac:dyDescent="0.2">
      <c r="G139" s="10" t="s">
        <v>185</v>
      </c>
    </row>
    <row r="140" spans="7:7" ht="15" x14ac:dyDescent="0.2">
      <c r="G140" s="10" t="s">
        <v>186</v>
      </c>
    </row>
    <row r="141" spans="7:7" ht="15" x14ac:dyDescent="0.2">
      <c r="G141" s="10" t="s">
        <v>187</v>
      </c>
    </row>
    <row r="142" spans="7:7" ht="15" x14ac:dyDescent="0.2">
      <c r="G142" s="10" t="s">
        <v>188</v>
      </c>
    </row>
    <row r="143" spans="7:7" ht="15" x14ac:dyDescent="0.2">
      <c r="G143" s="10" t="s">
        <v>189</v>
      </c>
    </row>
    <row r="144" spans="7:7" ht="15" x14ac:dyDescent="0.2">
      <c r="G144" s="10" t="s">
        <v>190</v>
      </c>
    </row>
    <row r="145" spans="7:7" ht="15" x14ac:dyDescent="0.2">
      <c r="G145" s="10" t="s">
        <v>191</v>
      </c>
    </row>
    <row r="146" spans="7:7" ht="15" x14ac:dyDescent="0.2">
      <c r="G146" s="10" t="s">
        <v>192</v>
      </c>
    </row>
    <row r="147" spans="7:7" ht="15" x14ac:dyDescent="0.2">
      <c r="G147" s="10" t="s">
        <v>193</v>
      </c>
    </row>
    <row r="148" spans="7:7" ht="15" x14ac:dyDescent="0.2">
      <c r="G148" s="10" t="s">
        <v>194</v>
      </c>
    </row>
    <row r="149" spans="7:7" ht="15" x14ac:dyDescent="0.2">
      <c r="G149" s="10" t="s">
        <v>195</v>
      </c>
    </row>
    <row r="150" spans="7:7" ht="15" x14ac:dyDescent="0.2">
      <c r="G150" s="10" t="s">
        <v>196</v>
      </c>
    </row>
    <row r="151" spans="7:7" ht="15" x14ac:dyDescent="0.2">
      <c r="G151" s="10" t="s">
        <v>197</v>
      </c>
    </row>
    <row r="152" spans="7:7" ht="15" x14ac:dyDescent="0.2">
      <c r="G152" s="10" t="s">
        <v>198</v>
      </c>
    </row>
    <row r="153" spans="7:7" ht="15" x14ac:dyDescent="0.2">
      <c r="G153" s="10" t="s">
        <v>199</v>
      </c>
    </row>
    <row r="154" spans="7:7" ht="15" x14ac:dyDescent="0.2">
      <c r="G154" s="10" t="s">
        <v>200</v>
      </c>
    </row>
    <row r="155" spans="7:7" ht="15" x14ac:dyDescent="0.2">
      <c r="G155" s="10" t="s">
        <v>201</v>
      </c>
    </row>
    <row r="156" spans="7:7" ht="15" x14ac:dyDescent="0.2">
      <c r="G156" s="10" t="s">
        <v>202</v>
      </c>
    </row>
    <row r="157" spans="7:7" ht="15" x14ac:dyDescent="0.2">
      <c r="G157" s="10" t="s">
        <v>203</v>
      </c>
    </row>
    <row r="158" spans="7:7" ht="15" x14ac:dyDescent="0.2">
      <c r="G158" s="10" t="s">
        <v>204</v>
      </c>
    </row>
    <row r="159" spans="7:7" ht="15" x14ac:dyDescent="0.2">
      <c r="G159" s="10" t="s">
        <v>205</v>
      </c>
    </row>
    <row r="160" spans="7:7" ht="15" x14ac:dyDescent="0.2">
      <c r="G160" s="10" t="s">
        <v>206</v>
      </c>
    </row>
    <row r="161" spans="7:7" ht="15" x14ac:dyDescent="0.2">
      <c r="G161" s="10" t="s">
        <v>207</v>
      </c>
    </row>
    <row r="162" spans="7:7" ht="15" x14ac:dyDescent="0.2">
      <c r="G162" s="10" t="s">
        <v>208</v>
      </c>
    </row>
    <row r="163" spans="7:7" ht="15" x14ac:dyDescent="0.2">
      <c r="G163" s="10" t="s">
        <v>209</v>
      </c>
    </row>
    <row r="164" spans="7:7" ht="15" x14ac:dyDescent="0.2">
      <c r="G164" s="10" t="s">
        <v>210</v>
      </c>
    </row>
    <row r="165" spans="7:7" ht="15" x14ac:dyDescent="0.2">
      <c r="G165" s="10" t="s">
        <v>211</v>
      </c>
    </row>
    <row r="166" spans="7:7" ht="15" x14ac:dyDescent="0.2">
      <c r="G166" s="10" t="s">
        <v>212</v>
      </c>
    </row>
    <row r="167" spans="7:7" ht="15" x14ac:dyDescent="0.2">
      <c r="G167" s="10" t="s">
        <v>213</v>
      </c>
    </row>
    <row r="168" spans="7:7" ht="15" x14ac:dyDescent="0.2">
      <c r="G168" s="10" t="s">
        <v>214</v>
      </c>
    </row>
    <row r="169" spans="7:7" ht="15" x14ac:dyDescent="0.2">
      <c r="G169" s="10" t="s">
        <v>215</v>
      </c>
    </row>
    <row r="170" spans="7:7" ht="15" x14ac:dyDescent="0.2">
      <c r="G170" s="10" t="s">
        <v>216</v>
      </c>
    </row>
    <row r="171" spans="7:7" ht="15" x14ac:dyDescent="0.2">
      <c r="G171" s="10" t="s">
        <v>217</v>
      </c>
    </row>
    <row r="172" spans="7:7" ht="15" x14ac:dyDescent="0.2">
      <c r="G172" s="10" t="s">
        <v>218</v>
      </c>
    </row>
    <row r="173" spans="7:7" ht="15" x14ac:dyDescent="0.2">
      <c r="G173" s="10" t="s">
        <v>219</v>
      </c>
    </row>
    <row r="174" spans="7:7" ht="15" x14ac:dyDescent="0.2">
      <c r="G174" s="10" t="s">
        <v>220</v>
      </c>
    </row>
    <row r="175" spans="7:7" ht="15" x14ac:dyDescent="0.2">
      <c r="G175" s="10" t="s">
        <v>221</v>
      </c>
    </row>
    <row r="176" spans="7:7" ht="15" x14ac:dyDescent="0.2">
      <c r="G176" s="10" t="s">
        <v>222</v>
      </c>
    </row>
    <row r="177" spans="7:7" ht="15" x14ac:dyDescent="0.2">
      <c r="G177" s="10" t="s">
        <v>223</v>
      </c>
    </row>
    <row r="178" spans="7:7" ht="15" x14ac:dyDescent="0.2">
      <c r="G178" s="10" t="s">
        <v>224</v>
      </c>
    </row>
    <row r="179" spans="7:7" ht="15" x14ac:dyDescent="0.2">
      <c r="G179" s="10" t="s">
        <v>225</v>
      </c>
    </row>
    <row r="180" spans="7:7" ht="15" x14ac:dyDescent="0.2">
      <c r="G180" s="10" t="s">
        <v>226</v>
      </c>
    </row>
    <row r="181" spans="7:7" ht="15" x14ac:dyDescent="0.2">
      <c r="G181" s="10" t="s">
        <v>227</v>
      </c>
    </row>
    <row r="182" spans="7:7" ht="15" x14ac:dyDescent="0.2">
      <c r="G182" s="10" t="s">
        <v>228</v>
      </c>
    </row>
    <row r="183" spans="7:7" ht="15" x14ac:dyDescent="0.2">
      <c r="G183" s="10" t="s">
        <v>229</v>
      </c>
    </row>
    <row r="184" spans="7:7" ht="15" x14ac:dyDescent="0.2">
      <c r="G184" s="10" t="s">
        <v>230</v>
      </c>
    </row>
    <row r="185" spans="7:7" ht="15" x14ac:dyDescent="0.2">
      <c r="G185" s="10" t="s">
        <v>231</v>
      </c>
    </row>
    <row r="186" spans="7:7" ht="15" x14ac:dyDescent="0.2">
      <c r="G186" s="10" t="s">
        <v>232</v>
      </c>
    </row>
    <row r="187" spans="7:7" ht="15" x14ac:dyDescent="0.2">
      <c r="G187" s="10" t="s">
        <v>233</v>
      </c>
    </row>
    <row r="188" spans="7:7" ht="15" x14ac:dyDescent="0.2">
      <c r="G188" s="10" t="s">
        <v>234</v>
      </c>
    </row>
    <row r="189" spans="7:7" ht="15" x14ac:dyDescent="0.2">
      <c r="G189" s="10" t="s">
        <v>235</v>
      </c>
    </row>
    <row r="190" spans="7:7" ht="15" x14ac:dyDescent="0.2">
      <c r="G190" s="10" t="s">
        <v>236</v>
      </c>
    </row>
    <row r="191" spans="7:7" ht="15" x14ac:dyDescent="0.2">
      <c r="G191" s="10" t="s">
        <v>237</v>
      </c>
    </row>
    <row r="192" spans="7:7" ht="15" x14ac:dyDescent="0.2">
      <c r="G192" s="10" t="s">
        <v>238</v>
      </c>
    </row>
    <row r="193" spans="7:7" ht="15" x14ac:dyDescent="0.2">
      <c r="G193" s="10" t="s">
        <v>239</v>
      </c>
    </row>
    <row r="194" spans="7:7" ht="15" x14ac:dyDescent="0.2">
      <c r="G194" s="10" t="s">
        <v>240</v>
      </c>
    </row>
    <row r="195" spans="7:7" ht="15" x14ac:dyDescent="0.2">
      <c r="G195" s="10" t="s">
        <v>241</v>
      </c>
    </row>
    <row r="196" spans="7:7" ht="15" x14ac:dyDescent="0.2">
      <c r="G196" s="10" t="s">
        <v>242</v>
      </c>
    </row>
    <row r="197" spans="7:7" ht="15" x14ac:dyDescent="0.2">
      <c r="G197" s="10" t="s">
        <v>243</v>
      </c>
    </row>
    <row r="198" spans="7:7" ht="15" x14ac:dyDescent="0.2">
      <c r="G198" s="10" t="s">
        <v>244</v>
      </c>
    </row>
    <row r="199" spans="7:7" ht="15" x14ac:dyDescent="0.2">
      <c r="G199" s="10" t="s">
        <v>245</v>
      </c>
    </row>
    <row r="200" spans="7:7" ht="15" x14ac:dyDescent="0.2">
      <c r="G200" s="10" t="s">
        <v>246</v>
      </c>
    </row>
    <row r="201" spans="7:7" ht="15" x14ac:dyDescent="0.2">
      <c r="G201" s="10" t="s">
        <v>247</v>
      </c>
    </row>
    <row r="202" spans="7:7" ht="15" x14ac:dyDescent="0.2">
      <c r="G202" s="10" t="s">
        <v>248</v>
      </c>
    </row>
    <row r="203" spans="7:7" ht="15" x14ac:dyDescent="0.2">
      <c r="G203" s="10" t="s">
        <v>249</v>
      </c>
    </row>
    <row r="204" spans="7:7" ht="15" x14ac:dyDescent="0.2">
      <c r="G204" s="10" t="s">
        <v>250</v>
      </c>
    </row>
    <row r="205" spans="7:7" ht="15" x14ac:dyDescent="0.2">
      <c r="G205" s="10" t="s">
        <v>251</v>
      </c>
    </row>
    <row r="206" spans="7:7" ht="15" x14ac:dyDescent="0.2">
      <c r="G206" s="10" t="s">
        <v>252</v>
      </c>
    </row>
    <row r="207" spans="7:7" ht="15" x14ac:dyDescent="0.2">
      <c r="G207" s="10" t="s">
        <v>253</v>
      </c>
    </row>
    <row r="208" spans="7:7" ht="15" x14ac:dyDescent="0.2">
      <c r="G208" s="10" t="s">
        <v>254</v>
      </c>
    </row>
    <row r="209" spans="7:7" ht="15" x14ac:dyDescent="0.2">
      <c r="G209" s="10" t="s">
        <v>255</v>
      </c>
    </row>
    <row r="210" spans="7:7" ht="15" x14ac:dyDescent="0.2">
      <c r="G210" s="10" t="s">
        <v>256</v>
      </c>
    </row>
    <row r="211" spans="7:7" ht="15" x14ac:dyDescent="0.2">
      <c r="G211" s="10" t="s">
        <v>257</v>
      </c>
    </row>
    <row r="212" spans="7:7" ht="15" x14ac:dyDescent="0.2">
      <c r="G212" s="10" t="s">
        <v>258</v>
      </c>
    </row>
    <row r="213" spans="7:7" ht="15" x14ac:dyDescent="0.2">
      <c r="G213" s="10" t="s">
        <v>259</v>
      </c>
    </row>
    <row r="214" spans="7:7" ht="15" x14ac:dyDescent="0.2">
      <c r="G214" s="10" t="s">
        <v>260</v>
      </c>
    </row>
    <row r="215" spans="7:7" ht="15" x14ac:dyDescent="0.2">
      <c r="G215" s="10" t="s">
        <v>261</v>
      </c>
    </row>
    <row r="216" spans="7:7" ht="15" x14ac:dyDescent="0.2">
      <c r="G216" s="10" t="s">
        <v>262</v>
      </c>
    </row>
    <row r="217" spans="7:7" ht="15" x14ac:dyDescent="0.2">
      <c r="G217" s="10" t="s">
        <v>263</v>
      </c>
    </row>
    <row r="218" spans="7:7" ht="15" x14ac:dyDescent="0.2">
      <c r="G218" s="10" t="s">
        <v>264</v>
      </c>
    </row>
    <row r="219" spans="7:7" ht="15" x14ac:dyDescent="0.2">
      <c r="G219" s="10" t="s">
        <v>265</v>
      </c>
    </row>
    <row r="220" spans="7:7" ht="15" x14ac:dyDescent="0.2">
      <c r="G220" s="10" t="s">
        <v>266</v>
      </c>
    </row>
    <row r="221" spans="7:7" ht="15" x14ac:dyDescent="0.2">
      <c r="G221" s="10" t="s">
        <v>267</v>
      </c>
    </row>
    <row r="222" spans="7:7" ht="15" x14ac:dyDescent="0.2">
      <c r="G222" s="10" t="s">
        <v>268</v>
      </c>
    </row>
    <row r="223" spans="7:7" ht="15" x14ac:dyDescent="0.2">
      <c r="G223" s="10" t="s">
        <v>269</v>
      </c>
    </row>
    <row r="224" spans="7:7" ht="15" x14ac:dyDescent="0.2">
      <c r="G224" s="10" t="s">
        <v>270</v>
      </c>
    </row>
    <row r="225" spans="7:7" ht="15" x14ac:dyDescent="0.2">
      <c r="G225" s="10" t="s">
        <v>271</v>
      </c>
    </row>
    <row r="226" spans="7:7" ht="15" x14ac:dyDescent="0.2">
      <c r="G226" s="10" t="s">
        <v>272</v>
      </c>
    </row>
    <row r="227" spans="7:7" ht="15" x14ac:dyDescent="0.2">
      <c r="G227" s="10" t="s">
        <v>273</v>
      </c>
    </row>
    <row r="228" spans="7:7" ht="15" x14ac:dyDescent="0.2">
      <c r="G228" s="10" t="s">
        <v>274</v>
      </c>
    </row>
    <row r="229" spans="7:7" ht="15" x14ac:dyDescent="0.2">
      <c r="G229" s="10" t="s">
        <v>275</v>
      </c>
    </row>
    <row r="230" spans="7:7" ht="15" x14ac:dyDescent="0.2">
      <c r="G230" s="10" t="s">
        <v>276</v>
      </c>
    </row>
    <row r="231" spans="7:7" ht="15" x14ac:dyDescent="0.2">
      <c r="G231" s="10" t="s">
        <v>277</v>
      </c>
    </row>
    <row r="232" spans="7:7" ht="15" x14ac:dyDescent="0.2">
      <c r="G232" s="10" t="s">
        <v>278</v>
      </c>
    </row>
    <row r="233" spans="7:7" ht="15" x14ac:dyDescent="0.2">
      <c r="G233" s="10" t="s">
        <v>279</v>
      </c>
    </row>
    <row r="234" spans="7:7" ht="15" x14ac:dyDescent="0.2">
      <c r="G234" s="10" t="s">
        <v>280</v>
      </c>
    </row>
    <row r="235" spans="7:7" ht="15" x14ac:dyDescent="0.2">
      <c r="G235" s="10" t="s">
        <v>281</v>
      </c>
    </row>
    <row r="236" spans="7:7" ht="15" x14ac:dyDescent="0.2">
      <c r="G236" s="10" t="s">
        <v>282</v>
      </c>
    </row>
    <row r="237" spans="7:7" ht="15" x14ac:dyDescent="0.2">
      <c r="G237" s="10" t="s">
        <v>283</v>
      </c>
    </row>
    <row r="238" spans="7:7" ht="15" x14ac:dyDescent="0.2">
      <c r="G238" s="10" t="s">
        <v>284</v>
      </c>
    </row>
    <row r="239" spans="7:7" ht="15" x14ac:dyDescent="0.2">
      <c r="G239" s="10" t="s">
        <v>285</v>
      </c>
    </row>
    <row r="240" spans="7:7" ht="15" x14ac:dyDescent="0.2">
      <c r="G240" s="10" t="s">
        <v>286</v>
      </c>
    </row>
    <row r="241" spans="7:7" ht="15" x14ac:dyDescent="0.2">
      <c r="G241" s="10" t="s">
        <v>287</v>
      </c>
    </row>
    <row r="242" spans="7:7" ht="15" x14ac:dyDescent="0.2">
      <c r="G242" s="10" t="s">
        <v>288</v>
      </c>
    </row>
    <row r="243" spans="7:7" ht="15" x14ac:dyDescent="0.2">
      <c r="G243" s="10" t="s">
        <v>289</v>
      </c>
    </row>
    <row r="244" spans="7:7" ht="15" x14ac:dyDescent="0.2">
      <c r="G244" s="10" t="s">
        <v>290</v>
      </c>
    </row>
    <row r="245" spans="7:7" ht="15" x14ac:dyDescent="0.2">
      <c r="G245" s="10" t="s">
        <v>291</v>
      </c>
    </row>
    <row r="246" spans="7:7" ht="15" x14ac:dyDescent="0.2">
      <c r="G246" s="10" t="s">
        <v>292</v>
      </c>
    </row>
    <row r="247" spans="7:7" ht="15" x14ac:dyDescent="0.2">
      <c r="G247" s="10" t="s">
        <v>293</v>
      </c>
    </row>
    <row r="248" spans="7:7" ht="15" x14ac:dyDescent="0.2">
      <c r="G248" s="10" t="s">
        <v>294</v>
      </c>
    </row>
    <row r="249" spans="7:7" ht="15" x14ac:dyDescent="0.2">
      <c r="G249" s="10" t="s">
        <v>295</v>
      </c>
    </row>
    <row r="250" spans="7:7" ht="15" x14ac:dyDescent="0.2">
      <c r="G250" s="10" t="s">
        <v>296</v>
      </c>
    </row>
    <row r="251" spans="7:7" ht="15" x14ac:dyDescent="0.2">
      <c r="G251" s="10" t="s">
        <v>297</v>
      </c>
    </row>
    <row r="252" spans="7:7" ht="15" x14ac:dyDescent="0.2">
      <c r="G252" s="10" t="s">
        <v>298</v>
      </c>
    </row>
    <row r="253" spans="7:7" ht="15" x14ac:dyDescent="0.2">
      <c r="G253" s="10" t="s">
        <v>299</v>
      </c>
    </row>
    <row r="254" spans="7:7" ht="15" x14ac:dyDescent="0.2">
      <c r="G254" s="10" t="s">
        <v>300</v>
      </c>
    </row>
    <row r="255" spans="7:7" ht="15" x14ac:dyDescent="0.2">
      <c r="G255" s="10" t="s">
        <v>301</v>
      </c>
    </row>
    <row r="256" spans="7:7" ht="15" x14ac:dyDescent="0.2">
      <c r="G256" s="10" t="s">
        <v>302</v>
      </c>
    </row>
    <row r="257" spans="7:7" ht="15" x14ac:dyDescent="0.2">
      <c r="G257" s="10" t="s">
        <v>303</v>
      </c>
    </row>
    <row r="258" spans="7:7" ht="15" x14ac:dyDescent="0.2">
      <c r="G258" s="10" t="s">
        <v>304</v>
      </c>
    </row>
    <row r="259" spans="7:7" ht="15" x14ac:dyDescent="0.2">
      <c r="G259" s="10" t="s">
        <v>305</v>
      </c>
    </row>
    <row r="260" spans="7:7" ht="15" x14ac:dyDescent="0.2">
      <c r="G260" s="10" t="s">
        <v>306</v>
      </c>
    </row>
    <row r="261" spans="7:7" ht="15" x14ac:dyDescent="0.2">
      <c r="G261" s="10" t="s">
        <v>307</v>
      </c>
    </row>
    <row r="262" spans="7:7" ht="15" x14ac:dyDescent="0.2">
      <c r="G262" s="10" t="s">
        <v>308</v>
      </c>
    </row>
    <row r="263" spans="7:7" ht="15" x14ac:dyDescent="0.2">
      <c r="G263" s="10" t="s">
        <v>309</v>
      </c>
    </row>
    <row r="264" spans="7:7" ht="15" x14ac:dyDescent="0.2">
      <c r="G264" s="10" t="s">
        <v>310</v>
      </c>
    </row>
    <row r="265" spans="7:7" ht="15" x14ac:dyDescent="0.2">
      <c r="G265" s="10" t="s">
        <v>311</v>
      </c>
    </row>
    <row r="266" spans="7:7" ht="15" x14ac:dyDescent="0.2">
      <c r="G266" s="10" t="s">
        <v>312</v>
      </c>
    </row>
    <row r="267" spans="7:7" ht="15" x14ac:dyDescent="0.2">
      <c r="G267" s="10" t="s">
        <v>313</v>
      </c>
    </row>
    <row r="268" spans="7:7" ht="15" x14ac:dyDescent="0.2">
      <c r="G268" s="10" t="s">
        <v>314</v>
      </c>
    </row>
    <row r="269" spans="7:7" ht="15" x14ac:dyDescent="0.2">
      <c r="G269" s="10" t="s">
        <v>315</v>
      </c>
    </row>
    <row r="270" spans="7:7" ht="15" x14ac:dyDescent="0.2">
      <c r="G270" s="10" t="s">
        <v>316</v>
      </c>
    </row>
    <row r="271" spans="7:7" ht="15" x14ac:dyDescent="0.2">
      <c r="G271" s="10" t="s">
        <v>317</v>
      </c>
    </row>
    <row r="272" spans="7:7" ht="15" x14ac:dyDescent="0.2">
      <c r="G272" s="10" t="s">
        <v>318</v>
      </c>
    </row>
    <row r="273" spans="7:7" ht="15" x14ac:dyDescent="0.2">
      <c r="G273" s="10" t="s">
        <v>319</v>
      </c>
    </row>
    <row r="274" spans="7:7" ht="15" x14ac:dyDescent="0.2">
      <c r="G274" s="10" t="s">
        <v>320</v>
      </c>
    </row>
    <row r="275" spans="7:7" ht="15" x14ac:dyDescent="0.2">
      <c r="G275" s="10" t="s">
        <v>321</v>
      </c>
    </row>
    <row r="276" spans="7:7" ht="15" x14ac:dyDescent="0.2">
      <c r="G276" s="10" t="s">
        <v>322</v>
      </c>
    </row>
    <row r="277" spans="7:7" ht="15" x14ac:dyDescent="0.2">
      <c r="G277" s="10" t="s">
        <v>323</v>
      </c>
    </row>
    <row r="278" spans="7:7" ht="15" x14ac:dyDescent="0.2">
      <c r="G278" s="10" t="s">
        <v>324</v>
      </c>
    </row>
    <row r="279" spans="7:7" ht="15" x14ac:dyDescent="0.2">
      <c r="G279" s="10" t="s">
        <v>325</v>
      </c>
    </row>
    <row r="280" spans="7:7" ht="15" x14ac:dyDescent="0.2">
      <c r="G280" s="10" t="s">
        <v>326</v>
      </c>
    </row>
    <row r="281" spans="7:7" ht="15" x14ac:dyDescent="0.2">
      <c r="G281" s="10" t="s">
        <v>327</v>
      </c>
    </row>
    <row r="282" spans="7:7" ht="15" x14ac:dyDescent="0.2">
      <c r="G282" s="10" t="s">
        <v>328</v>
      </c>
    </row>
    <row r="283" spans="7:7" ht="15" x14ac:dyDescent="0.2">
      <c r="G283" s="10" t="s">
        <v>329</v>
      </c>
    </row>
    <row r="284" spans="7:7" ht="15" x14ac:dyDescent="0.2">
      <c r="G284" s="10" t="s">
        <v>330</v>
      </c>
    </row>
    <row r="285" spans="7:7" ht="15" x14ac:dyDescent="0.2">
      <c r="G285" s="10" t="s">
        <v>331</v>
      </c>
    </row>
    <row r="286" spans="7:7" ht="15" x14ac:dyDescent="0.2">
      <c r="G286" s="10" t="s">
        <v>332</v>
      </c>
    </row>
    <row r="287" spans="7:7" ht="15" x14ac:dyDescent="0.2">
      <c r="G287" s="10" t="s">
        <v>333</v>
      </c>
    </row>
    <row r="288" spans="7:7" ht="15" x14ac:dyDescent="0.2">
      <c r="G288" s="10" t="s">
        <v>334</v>
      </c>
    </row>
    <row r="289" spans="7:7" ht="15" x14ac:dyDescent="0.2">
      <c r="G289" s="10" t="s">
        <v>335</v>
      </c>
    </row>
    <row r="290" spans="7:7" ht="15" x14ac:dyDescent="0.2">
      <c r="G290" s="10" t="s">
        <v>336</v>
      </c>
    </row>
    <row r="291" spans="7:7" ht="15" x14ac:dyDescent="0.2">
      <c r="G291" s="10" t="s">
        <v>337</v>
      </c>
    </row>
    <row r="292" spans="7:7" ht="15" x14ac:dyDescent="0.2">
      <c r="G292" s="10" t="s">
        <v>338</v>
      </c>
    </row>
    <row r="293" spans="7:7" ht="15" x14ac:dyDescent="0.2">
      <c r="G293" s="10" t="s">
        <v>339</v>
      </c>
    </row>
    <row r="294" spans="7:7" ht="15" x14ac:dyDescent="0.2">
      <c r="G294" s="10" t="s">
        <v>340</v>
      </c>
    </row>
    <row r="295" spans="7:7" ht="15" x14ac:dyDescent="0.2">
      <c r="G295" s="10" t="s">
        <v>341</v>
      </c>
    </row>
    <row r="296" spans="7:7" ht="15" x14ac:dyDescent="0.2">
      <c r="G296" s="10" t="s">
        <v>342</v>
      </c>
    </row>
    <row r="297" spans="7:7" ht="15" x14ac:dyDescent="0.2">
      <c r="G297" s="10" t="s">
        <v>343</v>
      </c>
    </row>
    <row r="298" spans="7:7" ht="15" x14ac:dyDescent="0.2">
      <c r="G298" s="10" t="s">
        <v>344</v>
      </c>
    </row>
    <row r="299" spans="7:7" ht="15" x14ac:dyDescent="0.2">
      <c r="G299" s="10" t="s">
        <v>345</v>
      </c>
    </row>
    <row r="300" spans="7:7" ht="15" x14ac:dyDescent="0.2">
      <c r="G300" s="10" t="s">
        <v>346</v>
      </c>
    </row>
    <row r="301" spans="7:7" ht="15" x14ac:dyDescent="0.2">
      <c r="G301" s="10" t="s">
        <v>347</v>
      </c>
    </row>
    <row r="302" spans="7:7" ht="15" x14ac:dyDescent="0.2">
      <c r="G302" s="10" t="s">
        <v>348</v>
      </c>
    </row>
    <row r="303" spans="7:7" ht="15" x14ac:dyDescent="0.2">
      <c r="G303" s="10" t="s">
        <v>349</v>
      </c>
    </row>
    <row r="304" spans="7:7" ht="15" x14ac:dyDescent="0.2">
      <c r="G304" s="10" t="s">
        <v>350</v>
      </c>
    </row>
    <row r="305" spans="7:7" ht="15" x14ac:dyDescent="0.2">
      <c r="G305" s="10" t="s">
        <v>351</v>
      </c>
    </row>
    <row r="306" spans="7:7" ht="15" x14ac:dyDescent="0.2">
      <c r="G306" s="10" t="s">
        <v>352</v>
      </c>
    </row>
    <row r="307" spans="7:7" ht="15" x14ac:dyDescent="0.2">
      <c r="G307" s="10" t="s">
        <v>353</v>
      </c>
    </row>
    <row r="308" spans="7:7" ht="15" x14ac:dyDescent="0.2">
      <c r="G308" s="10" t="s">
        <v>354</v>
      </c>
    </row>
    <row r="309" spans="7:7" ht="15" x14ac:dyDescent="0.2">
      <c r="G309" s="10" t="s">
        <v>355</v>
      </c>
    </row>
    <row r="310" spans="7:7" ht="15" x14ac:dyDescent="0.2">
      <c r="G310" s="10" t="s">
        <v>356</v>
      </c>
    </row>
    <row r="311" spans="7:7" ht="15" x14ac:dyDescent="0.2">
      <c r="G311" s="10" t="s">
        <v>357</v>
      </c>
    </row>
    <row r="312" spans="7:7" ht="15" x14ac:dyDescent="0.2">
      <c r="G312" s="10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9C6B-8511-47E8-9ABD-4FEC60152CE7}">
  <dimension ref="A1:F3141"/>
  <sheetViews>
    <sheetView workbookViewId="0">
      <selection activeCell="A6" sqref="A6"/>
    </sheetView>
  </sheetViews>
  <sheetFormatPr baseColWidth="10" defaultColWidth="8.83203125" defaultRowHeight="13" x14ac:dyDescent="0.15"/>
  <cols>
    <col min="4" max="4" width="8.5" bestFit="1" customWidth="1"/>
    <col min="5" max="5" width="7.5" bestFit="1" customWidth="1"/>
  </cols>
  <sheetData>
    <row r="1" spans="1:6" x14ac:dyDescent="0.15">
      <c r="A1">
        <v>2.3218431863000002</v>
      </c>
      <c r="C1" s="12" t="s">
        <v>537</v>
      </c>
      <c r="D1" s="47">
        <f>MIN(A:A)</f>
        <v>2.3218431863000002</v>
      </c>
      <c r="E1" s="47"/>
    </row>
    <row r="2" spans="1:6" x14ac:dyDescent="0.15">
      <c r="A2">
        <v>2.5967048711</v>
      </c>
      <c r="C2" s="12" t="s">
        <v>538</v>
      </c>
      <c r="D2" s="46">
        <f>($D$6-$D$1)/5*1+$D$1</f>
        <v>5.8148565886399997</v>
      </c>
      <c r="E2" s="46">
        <f>_xlfn.PERCENTILE.EXC(A:A,0.2)</f>
        <v>5.4836348414967437</v>
      </c>
      <c r="F2" t="s">
        <v>543</v>
      </c>
    </row>
    <row r="3" spans="1:6" x14ac:dyDescent="0.15">
      <c r="A3">
        <v>2.7101979075</v>
      </c>
      <c r="C3" s="12" t="s">
        <v>539</v>
      </c>
      <c r="D3" s="46">
        <f>($D$6-$D$1)/5*2+$D$1</f>
        <v>9.3078699909800005</v>
      </c>
      <c r="E3" s="46">
        <f>_xlfn.PERCENTILE.EXC(A:A,0.4)</f>
        <v>6.5155988049934725</v>
      </c>
      <c r="F3" t="s">
        <v>544</v>
      </c>
    </row>
    <row r="4" spans="1:6" x14ac:dyDescent="0.15">
      <c r="A4">
        <v>2.7460305285</v>
      </c>
      <c r="C4" s="12" t="s">
        <v>540</v>
      </c>
      <c r="D4" s="46">
        <f>($D$6-$D$1)/5*3+$D$1</f>
        <v>12.800883393319999</v>
      </c>
      <c r="E4" s="46">
        <f>_xlfn.PERCENTILE.EXC(A:A,0.6)</f>
        <v>7.4711048619120932</v>
      </c>
      <c r="F4" t="s">
        <v>545</v>
      </c>
    </row>
    <row r="5" spans="1:6" x14ac:dyDescent="0.15">
      <c r="A5">
        <v>2.76168003165284</v>
      </c>
      <c r="C5" s="12" t="s">
        <v>541</v>
      </c>
      <c r="D5" s="46">
        <f>($D$6-$D$1)/5*4+$D$1</f>
        <v>16.29389679566</v>
      </c>
      <c r="E5" s="46">
        <f>_xlfn.PERCENTILE.EXC(A:A,0.8)</f>
        <v>8.7597701689438647</v>
      </c>
      <c r="F5" t="s">
        <v>546</v>
      </c>
    </row>
    <row r="6" spans="1:6" x14ac:dyDescent="0.15">
      <c r="A6">
        <v>2.8680422130999998</v>
      </c>
      <c r="C6" s="12" t="s">
        <v>542</v>
      </c>
      <c r="D6" s="47">
        <f>MAX(A:A)</f>
        <v>19.786910198000001</v>
      </c>
      <c r="E6" s="47"/>
    </row>
    <row r="7" spans="1:6" x14ac:dyDescent="0.15">
      <c r="A7">
        <v>2.8695153127999999</v>
      </c>
    </row>
    <row r="8" spans="1:6" x14ac:dyDescent="0.15">
      <c r="A8">
        <v>2.8892151755</v>
      </c>
    </row>
    <row r="9" spans="1:6" x14ac:dyDescent="0.15">
      <c r="A9">
        <v>2.9090240989999998</v>
      </c>
    </row>
    <row r="10" spans="1:6" x14ac:dyDescent="0.15">
      <c r="A10">
        <v>2.9166114277999999</v>
      </c>
    </row>
    <row r="11" spans="1:6" x14ac:dyDescent="0.15">
      <c r="A11">
        <v>2.9575559261</v>
      </c>
    </row>
    <row r="12" spans="1:6" x14ac:dyDescent="0.15">
      <c r="A12">
        <v>2.9647930820999999</v>
      </c>
    </row>
    <row r="13" spans="1:6" x14ac:dyDescent="0.15">
      <c r="A13">
        <v>2.9747739171999998</v>
      </c>
    </row>
    <row r="14" spans="1:6" x14ac:dyDescent="0.15">
      <c r="A14">
        <v>2.97775040890054</v>
      </c>
    </row>
    <row r="15" spans="1:6" x14ac:dyDescent="0.15">
      <c r="A15">
        <v>3.0077449432000001</v>
      </c>
    </row>
    <row r="16" spans="1:6" x14ac:dyDescent="0.15">
      <c r="A16">
        <v>3.0468679988999998</v>
      </c>
    </row>
    <row r="17" spans="1:1" x14ac:dyDescent="0.15">
      <c r="A17">
        <v>3.1066056245999998</v>
      </c>
    </row>
    <row r="18" spans="1:1" x14ac:dyDescent="0.15">
      <c r="A18">
        <v>3.1100659941000002</v>
      </c>
    </row>
    <row r="19" spans="1:1" x14ac:dyDescent="0.15">
      <c r="A19">
        <v>3.1245815292999999</v>
      </c>
    </row>
    <row r="20" spans="1:1" x14ac:dyDescent="0.15">
      <c r="A20">
        <v>3.1678349862999999</v>
      </c>
    </row>
    <row r="21" spans="1:1" x14ac:dyDescent="0.15">
      <c r="A21">
        <v>3.1722909117000002</v>
      </c>
    </row>
    <row r="22" spans="1:1" x14ac:dyDescent="0.15">
      <c r="A22">
        <v>3.1898964910999998</v>
      </c>
    </row>
    <row r="23" spans="1:1" x14ac:dyDescent="0.15">
      <c r="A23">
        <v>3.1958648288</v>
      </c>
    </row>
    <row r="24" spans="1:1" x14ac:dyDescent="0.15">
      <c r="A24">
        <v>3.2089851584</v>
      </c>
    </row>
    <row r="25" spans="1:1" x14ac:dyDescent="0.15">
      <c r="A25">
        <v>3.2550240589000001</v>
      </c>
    </row>
    <row r="26" spans="1:1" x14ac:dyDescent="0.15">
      <c r="A26">
        <v>3.2940246392999999</v>
      </c>
    </row>
    <row r="27" spans="1:1" x14ac:dyDescent="0.15">
      <c r="A27">
        <v>3.2976092333000002</v>
      </c>
    </row>
    <row r="28" spans="1:1" x14ac:dyDescent="0.15">
      <c r="A28">
        <v>3.3009968251013699</v>
      </c>
    </row>
    <row r="29" spans="1:1" x14ac:dyDescent="0.15">
      <c r="A29">
        <v>3.3185840708000001</v>
      </c>
    </row>
    <row r="30" spans="1:1" x14ac:dyDescent="0.15">
      <c r="A30">
        <v>3.3333333333000001</v>
      </c>
    </row>
    <row r="31" spans="1:1" x14ac:dyDescent="0.15">
      <c r="A31">
        <v>3.3521315612999998</v>
      </c>
    </row>
    <row r="32" spans="1:1" x14ac:dyDescent="0.15">
      <c r="A32">
        <v>3.3615100072000001</v>
      </c>
    </row>
    <row r="33" spans="1:1" x14ac:dyDescent="0.15">
      <c r="A33">
        <v>3.3856612508675701</v>
      </c>
    </row>
    <row r="34" spans="1:1" x14ac:dyDescent="0.15">
      <c r="A34">
        <v>3.3967585226669499</v>
      </c>
    </row>
    <row r="35" spans="1:1" x14ac:dyDescent="0.15">
      <c r="A35">
        <v>3.4057545507999998</v>
      </c>
    </row>
    <row r="36" spans="1:1" x14ac:dyDescent="0.15">
      <c r="A36">
        <v>3.4097039156000002</v>
      </c>
    </row>
    <row r="37" spans="1:1" x14ac:dyDescent="0.15">
      <c r="A37">
        <v>3.4262220191999999</v>
      </c>
    </row>
    <row r="38" spans="1:1" x14ac:dyDescent="0.15">
      <c r="A38">
        <v>3.4506556246</v>
      </c>
    </row>
    <row r="39" spans="1:1" x14ac:dyDescent="0.15">
      <c r="A39">
        <v>3.45235591186084</v>
      </c>
    </row>
    <row r="40" spans="1:1" x14ac:dyDescent="0.15">
      <c r="A40">
        <v>3.4619254785108402</v>
      </c>
    </row>
    <row r="41" spans="1:1" x14ac:dyDescent="0.15">
      <c r="A41">
        <v>3.4828559419</v>
      </c>
    </row>
    <row r="42" spans="1:1" x14ac:dyDescent="0.15">
      <c r="A42">
        <v>3.4843205574999998</v>
      </c>
    </row>
    <row r="43" spans="1:1" x14ac:dyDescent="0.15">
      <c r="A43">
        <v>3.5104911105181098</v>
      </c>
    </row>
    <row r="44" spans="1:1" x14ac:dyDescent="0.15">
      <c r="A44">
        <v>3.5167563094999998</v>
      </c>
    </row>
    <row r="45" spans="1:1" x14ac:dyDescent="0.15">
      <c r="A45">
        <v>3.5194775508346701</v>
      </c>
    </row>
    <row r="46" spans="1:1" x14ac:dyDescent="0.15">
      <c r="A46">
        <v>3.5219711048</v>
      </c>
    </row>
    <row r="47" spans="1:1" x14ac:dyDescent="0.15">
      <c r="A47">
        <v>3.5230144750000001</v>
      </c>
    </row>
    <row r="48" spans="1:1" x14ac:dyDescent="0.15">
      <c r="A48">
        <v>3.5511601243146802</v>
      </c>
    </row>
    <row r="49" spans="1:1" x14ac:dyDescent="0.15">
      <c r="A49">
        <v>3.5568202027</v>
      </c>
    </row>
    <row r="50" spans="1:1" x14ac:dyDescent="0.15">
      <c r="A50">
        <v>3.5698348951000001</v>
      </c>
    </row>
    <row r="51" spans="1:1" x14ac:dyDescent="0.15">
      <c r="A51">
        <v>3.5712048116999999</v>
      </c>
    </row>
    <row r="52" spans="1:1" x14ac:dyDescent="0.15">
      <c r="A52">
        <v>3.5881435257000001</v>
      </c>
    </row>
    <row r="53" spans="1:1" x14ac:dyDescent="0.15">
      <c r="A53">
        <v>3.5908215099</v>
      </c>
    </row>
    <row r="54" spans="1:1" x14ac:dyDescent="0.15">
      <c r="A54">
        <v>3.5959639330000002</v>
      </c>
    </row>
    <row r="55" spans="1:1" x14ac:dyDescent="0.15">
      <c r="A55">
        <v>3.6043200326051599</v>
      </c>
    </row>
    <row r="56" spans="1:1" x14ac:dyDescent="0.15">
      <c r="A56">
        <v>3.6259253664000002</v>
      </c>
    </row>
    <row r="57" spans="1:1" x14ac:dyDescent="0.15">
      <c r="A57">
        <v>3.6306411002990799</v>
      </c>
    </row>
    <row r="58" spans="1:1" x14ac:dyDescent="0.15">
      <c r="A58">
        <v>3.6421027072999999</v>
      </c>
    </row>
    <row r="59" spans="1:1" x14ac:dyDescent="0.15">
      <c r="A59">
        <v>3.66603904058177</v>
      </c>
    </row>
    <row r="60" spans="1:1" x14ac:dyDescent="0.15">
      <c r="A60">
        <v>3.6661674260755701</v>
      </c>
    </row>
    <row r="61" spans="1:1" x14ac:dyDescent="0.15">
      <c r="A61">
        <v>3.6775335082999998</v>
      </c>
    </row>
    <row r="62" spans="1:1" x14ac:dyDescent="0.15">
      <c r="A62">
        <v>3.7053288479000002</v>
      </c>
    </row>
    <row r="63" spans="1:1" x14ac:dyDescent="0.15">
      <c r="A63">
        <v>3.7185037185000001</v>
      </c>
    </row>
    <row r="64" spans="1:1" x14ac:dyDescent="0.15">
      <c r="A64">
        <v>3.7255329985999999</v>
      </c>
    </row>
    <row r="65" spans="1:1" x14ac:dyDescent="0.15">
      <c r="A65">
        <v>3.7291897890999999</v>
      </c>
    </row>
    <row r="66" spans="1:1" x14ac:dyDescent="0.15">
      <c r="A66">
        <v>3.7319711977036101</v>
      </c>
    </row>
    <row r="67" spans="1:1" x14ac:dyDescent="0.15">
      <c r="A67">
        <v>3.7355248412000002</v>
      </c>
    </row>
    <row r="68" spans="1:1" x14ac:dyDescent="0.15">
      <c r="A68">
        <v>3.7556334501999999</v>
      </c>
    </row>
    <row r="69" spans="1:1" x14ac:dyDescent="0.15">
      <c r="A69">
        <v>3.7786774629000002</v>
      </c>
    </row>
    <row r="70" spans="1:1" x14ac:dyDescent="0.15">
      <c r="A70">
        <v>3.7881840896000001</v>
      </c>
    </row>
    <row r="71" spans="1:1" x14ac:dyDescent="0.15">
      <c r="A71">
        <v>3.7988826815999999</v>
      </c>
    </row>
    <row r="72" spans="1:1" x14ac:dyDescent="0.15">
      <c r="A72">
        <v>3.7997880953999998</v>
      </c>
    </row>
    <row r="73" spans="1:1" x14ac:dyDescent="0.15">
      <c r="A73">
        <v>3.8177923281674202</v>
      </c>
    </row>
    <row r="74" spans="1:1" x14ac:dyDescent="0.15">
      <c r="A74">
        <v>3.8222646918000001</v>
      </c>
    </row>
    <row r="75" spans="1:1" x14ac:dyDescent="0.15">
      <c r="A75">
        <v>3.8321167883</v>
      </c>
    </row>
    <row r="76" spans="1:1" x14ac:dyDescent="0.15">
      <c r="A76">
        <v>3.8332868693000002</v>
      </c>
    </row>
    <row r="77" spans="1:1" x14ac:dyDescent="0.15">
      <c r="A77">
        <v>3.8390460686000001</v>
      </c>
    </row>
    <row r="78" spans="1:1" x14ac:dyDescent="0.15">
      <c r="A78">
        <v>3.8444083805121299</v>
      </c>
    </row>
    <row r="79" spans="1:1" x14ac:dyDescent="0.15">
      <c r="A79">
        <v>3.8530994195352202</v>
      </c>
    </row>
    <row r="80" spans="1:1" x14ac:dyDescent="0.15">
      <c r="A80">
        <v>3.8566434619048602</v>
      </c>
    </row>
    <row r="81" spans="1:1" x14ac:dyDescent="0.15">
      <c r="A81">
        <v>3.8586904419999999</v>
      </c>
    </row>
    <row r="82" spans="1:1" x14ac:dyDescent="0.15">
      <c r="A82">
        <v>3.8834951456</v>
      </c>
    </row>
    <row r="83" spans="1:1" x14ac:dyDescent="0.15">
      <c r="A83">
        <v>3.8866092805605699</v>
      </c>
    </row>
    <row r="84" spans="1:1" x14ac:dyDescent="0.15">
      <c r="A84">
        <v>3.8912066960844802</v>
      </c>
    </row>
    <row r="85" spans="1:1" x14ac:dyDescent="0.15">
      <c r="A85">
        <v>3.9058012635999999</v>
      </c>
    </row>
    <row r="86" spans="1:1" x14ac:dyDescent="0.15">
      <c r="A86">
        <v>3.9105585079999998</v>
      </c>
    </row>
    <row r="87" spans="1:1" x14ac:dyDescent="0.15">
      <c r="A87">
        <v>3.9119905615000001</v>
      </c>
    </row>
    <row r="88" spans="1:1" x14ac:dyDescent="0.15">
      <c r="A88">
        <v>3.9128077497999998</v>
      </c>
    </row>
    <row r="89" spans="1:1" x14ac:dyDescent="0.15">
      <c r="A89">
        <v>3.9131981500999999</v>
      </c>
    </row>
    <row r="90" spans="1:1" x14ac:dyDescent="0.15">
      <c r="A90">
        <v>3.9198189756622099</v>
      </c>
    </row>
    <row r="91" spans="1:1" x14ac:dyDescent="0.15">
      <c r="A91">
        <v>3.9288442649999999</v>
      </c>
    </row>
    <row r="92" spans="1:1" x14ac:dyDescent="0.15">
      <c r="A92">
        <v>3.9302630252999999</v>
      </c>
    </row>
    <row r="93" spans="1:1" x14ac:dyDescent="0.15">
      <c r="A93">
        <v>3.9362699157000001</v>
      </c>
    </row>
    <row r="94" spans="1:1" x14ac:dyDescent="0.15">
      <c r="A94">
        <v>3.9473684211000002</v>
      </c>
    </row>
    <row r="95" spans="1:1" x14ac:dyDescent="0.15">
      <c r="A95">
        <v>3.9474459436</v>
      </c>
    </row>
    <row r="96" spans="1:1" x14ac:dyDescent="0.15">
      <c r="A96">
        <v>3.9481105471000002</v>
      </c>
    </row>
    <row r="97" spans="1:1" x14ac:dyDescent="0.15">
      <c r="A97">
        <v>3.9511041076371001</v>
      </c>
    </row>
    <row r="98" spans="1:1" x14ac:dyDescent="0.15">
      <c r="A98">
        <v>3.9694845872000002</v>
      </c>
    </row>
    <row r="99" spans="1:1" x14ac:dyDescent="0.15">
      <c r="A99">
        <v>3.9740129393000001</v>
      </c>
    </row>
    <row r="100" spans="1:1" x14ac:dyDescent="0.15">
      <c r="A100">
        <v>3.98212001221916</v>
      </c>
    </row>
    <row r="101" spans="1:1" x14ac:dyDescent="0.15">
      <c r="A101">
        <v>3.9853511416999998</v>
      </c>
    </row>
    <row r="102" spans="1:1" x14ac:dyDescent="0.15">
      <c r="A102">
        <v>3.9857400017892801</v>
      </c>
    </row>
    <row r="103" spans="1:1" x14ac:dyDescent="0.15">
      <c r="A103">
        <v>3.9866255144</v>
      </c>
    </row>
    <row r="104" spans="1:1" x14ac:dyDescent="0.15">
      <c r="A104">
        <v>3.9867109635000002</v>
      </c>
    </row>
    <row r="105" spans="1:1" x14ac:dyDescent="0.15">
      <c r="A105">
        <v>3.9890158431417002</v>
      </c>
    </row>
    <row r="106" spans="1:1" x14ac:dyDescent="0.15">
      <c r="A106">
        <v>3.9928704981999998</v>
      </c>
    </row>
    <row r="107" spans="1:1" x14ac:dyDescent="0.15">
      <c r="A107">
        <v>3.9986483441999998</v>
      </c>
    </row>
    <row r="108" spans="1:1" x14ac:dyDescent="0.15">
      <c r="A108">
        <v>4.0052067687999999</v>
      </c>
    </row>
    <row r="109" spans="1:1" x14ac:dyDescent="0.15">
      <c r="A109">
        <v>4.0114613181000003</v>
      </c>
    </row>
    <row r="110" spans="1:1" x14ac:dyDescent="0.15">
      <c r="A110">
        <v>4.0168976505999998</v>
      </c>
    </row>
    <row r="111" spans="1:1" x14ac:dyDescent="0.15">
      <c r="A111">
        <v>4.0188712214000004</v>
      </c>
    </row>
    <row r="112" spans="1:1" x14ac:dyDescent="0.15">
      <c r="A112">
        <v>4.0278938498999999</v>
      </c>
    </row>
    <row r="113" spans="1:1" x14ac:dyDescent="0.15">
      <c r="A113">
        <v>4.0319465423</v>
      </c>
    </row>
    <row r="114" spans="1:1" x14ac:dyDescent="0.15">
      <c r="A114">
        <v>4.0344764350000002</v>
      </c>
    </row>
    <row r="115" spans="1:1" x14ac:dyDescent="0.15">
      <c r="A115">
        <v>4.0523690772999998</v>
      </c>
    </row>
    <row r="116" spans="1:1" x14ac:dyDescent="0.15">
      <c r="A116">
        <v>4.0558810274999999</v>
      </c>
    </row>
    <row r="117" spans="1:1" x14ac:dyDescent="0.15">
      <c r="A117">
        <v>4.0567259834999998</v>
      </c>
    </row>
    <row r="118" spans="1:1" x14ac:dyDescent="0.15">
      <c r="A118">
        <v>4.0666534417999998</v>
      </c>
    </row>
    <row r="119" spans="1:1" x14ac:dyDescent="0.15">
      <c r="A119">
        <v>4.0691759918999999</v>
      </c>
    </row>
    <row r="120" spans="1:1" x14ac:dyDescent="0.15">
      <c r="A120">
        <v>4.0725249853537697</v>
      </c>
    </row>
    <row r="121" spans="1:1" x14ac:dyDescent="0.15">
      <c r="A121">
        <v>4.0825096691000002</v>
      </c>
    </row>
    <row r="122" spans="1:1" x14ac:dyDescent="0.15">
      <c r="A122">
        <v>4.0876958651563999</v>
      </c>
    </row>
    <row r="123" spans="1:1" x14ac:dyDescent="0.15">
      <c r="A123">
        <v>4.0941695246550198</v>
      </c>
    </row>
    <row r="124" spans="1:1" x14ac:dyDescent="0.15">
      <c r="A124">
        <v>4.0965387355000003</v>
      </c>
    </row>
    <row r="125" spans="1:1" x14ac:dyDescent="0.15">
      <c r="A125">
        <v>4.1070340539247798</v>
      </c>
    </row>
    <row r="126" spans="1:1" x14ac:dyDescent="0.15">
      <c r="A126">
        <v>4.1103114529999996</v>
      </c>
    </row>
    <row r="127" spans="1:1" x14ac:dyDescent="0.15">
      <c r="A127">
        <v>4.1127581184000004</v>
      </c>
    </row>
    <row r="128" spans="1:1" x14ac:dyDescent="0.15">
      <c r="A128">
        <v>4.1192149260999997</v>
      </c>
    </row>
    <row r="129" spans="1:1" x14ac:dyDescent="0.15">
      <c r="A129">
        <v>4.1265879994999999</v>
      </c>
    </row>
    <row r="130" spans="1:1" x14ac:dyDescent="0.15">
      <c r="A130">
        <v>4.1374999908647299</v>
      </c>
    </row>
    <row r="131" spans="1:1" x14ac:dyDescent="0.15">
      <c r="A131">
        <v>4.1493879725759797</v>
      </c>
    </row>
    <row r="132" spans="1:1" x14ac:dyDescent="0.15">
      <c r="A132">
        <v>4.1499123621000003</v>
      </c>
    </row>
    <row r="133" spans="1:1" x14ac:dyDescent="0.15">
      <c r="A133">
        <v>4.1504525112182904</v>
      </c>
    </row>
    <row r="134" spans="1:1" x14ac:dyDescent="0.15">
      <c r="A134">
        <v>4.1519061512905804</v>
      </c>
    </row>
    <row r="135" spans="1:1" x14ac:dyDescent="0.15">
      <c r="A135">
        <v>4.1564366772000003</v>
      </c>
    </row>
    <row r="136" spans="1:1" x14ac:dyDescent="0.15">
      <c r="A136">
        <v>4.1595764795000001</v>
      </c>
    </row>
    <row r="137" spans="1:1" x14ac:dyDescent="0.15">
      <c r="A137">
        <v>4.1604896943999998</v>
      </c>
    </row>
    <row r="138" spans="1:1" x14ac:dyDescent="0.15">
      <c r="A138">
        <v>4.1637751560999998</v>
      </c>
    </row>
    <row r="139" spans="1:1" x14ac:dyDescent="0.15">
      <c r="A139">
        <v>4.1650758391</v>
      </c>
    </row>
    <row r="140" spans="1:1" x14ac:dyDescent="0.15">
      <c r="A140">
        <v>4.1653420635064702</v>
      </c>
    </row>
    <row r="141" spans="1:1" x14ac:dyDescent="0.15">
      <c r="A141">
        <v>4.1664536578</v>
      </c>
    </row>
    <row r="142" spans="1:1" x14ac:dyDescent="0.15">
      <c r="A142">
        <v>4.1737810662000001</v>
      </c>
    </row>
    <row r="143" spans="1:1" x14ac:dyDescent="0.15">
      <c r="A143">
        <v>4.1849342367000002</v>
      </c>
    </row>
    <row r="144" spans="1:1" x14ac:dyDescent="0.15">
      <c r="A144">
        <v>4.1917004331000003</v>
      </c>
    </row>
    <row r="145" spans="1:1" x14ac:dyDescent="0.15">
      <c r="A145">
        <v>4.1967433272000001</v>
      </c>
    </row>
    <row r="146" spans="1:1" x14ac:dyDescent="0.15">
      <c r="A146">
        <v>4.1987286717999996</v>
      </c>
    </row>
    <row r="147" spans="1:1" x14ac:dyDescent="0.15">
      <c r="A147">
        <v>4.2023597865999998</v>
      </c>
    </row>
    <row r="148" spans="1:1" x14ac:dyDescent="0.15">
      <c r="A148">
        <v>4.2082579918124203</v>
      </c>
    </row>
    <row r="149" spans="1:1" x14ac:dyDescent="0.15">
      <c r="A149">
        <v>4.2141623489000004</v>
      </c>
    </row>
    <row r="150" spans="1:1" x14ac:dyDescent="0.15">
      <c r="A150">
        <v>4.22052624561287</v>
      </c>
    </row>
    <row r="151" spans="1:1" x14ac:dyDescent="0.15">
      <c r="A151">
        <v>4.2441710541258297</v>
      </c>
    </row>
    <row r="152" spans="1:1" x14ac:dyDescent="0.15">
      <c r="A152">
        <v>4.2475031568999997</v>
      </c>
    </row>
    <row r="153" spans="1:1" x14ac:dyDescent="0.15">
      <c r="A153">
        <v>4.2533081284999996</v>
      </c>
    </row>
    <row r="154" spans="1:1" x14ac:dyDescent="0.15">
      <c r="A154">
        <v>4.2533994973000002</v>
      </c>
    </row>
    <row r="155" spans="1:1" x14ac:dyDescent="0.15">
      <c r="A155">
        <v>4.2553191489</v>
      </c>
    </row>
    <row r="156" spans="1:1" x14ac:dyDescent="0.15">
      <c r="A156">
        <v>4.2660106257999999</v>
      </c>
    </row>
    <row r="157" spans="1:1" x14ac:dyDescent="0.15">
      <c r="A157">
        <v>4.2695052052999998</v>
      </c>
    </row>
    <row r="158" spans="1:1" x14ac:dyDescent="0.15">
      <c r="A158">
        <v>4.2800322804000004</v>
      </c>
    </row>
    <row r="159" spans="1:1" x14ac:dyDescent="0.15">
      <c r="A159">
        <v>4.2897211680999998</v>
      </c>
    </row>
    <row r="160" spans="1:1" x14ac:dyDescent="0.15">
      <c r="A160">
        <v>4.2973102021000003</v>
      </c>
    </row>
    <row r="161" spans="1:1" x14ac:dyDescent="0.15">
      <c r="A161">
        <v>4.2992211160756204</v>
      </c>
    </row>
    <row r="162" spans="1:1" x14ac:dyDescent="0.15">
      <c r="A162">
        <v>4.2999193765000001</v>
      </c>
    </row>
    <row r="163" spans="1:1" x14ac:dyDescent="0.15">
      <c r="A163">
        <v>4.3040203462999997</v>
      </c>
    </row>
    <row r="164" spans="1:1" x14ac:dyDescent="0.15">
      <c r="A164">
        <v>4.3040236315280298</v>
      </c>
    </row>
    <row r="165" spans="1:1" x14ac:dyDescent="0.15">
      <c r="A165">
        <v>4.3056413799358104</v>
      </c>
    </row>
    <row r="166" spans="1:1" x14ac:dyDescent="0.15">
      <c r="A166">
        <v>4.3068088597000003</v>
      </c>
    </row>
    <row r="167" spans="1:1" x14ac:dyDescent="0.15">
      <c r="A167">
        <v>4.3103448275999998</v>
      </c>
    </row>
    <row r="168" spans="1:1" x14ac:dyDescent="0.15">
      <c r="A168">
        <v>4.3104419065871999</v>
      </c>
    </row>
    <row r="169" spans="1:1" x14ac:dyDescent="0.15">
      <c r="A169">
        <v>4.3107021470999998</v>
      </c>
    </row>
    <row r="170" spans="1:1" x14ac:dyDescent="0.15">
      <c r="A170">
        <v>4.3181000359999997</v>
      </c>
    </row>
    <row r="171" spans="1:1" x14ac:dyDescent="0.15">
      <c r="A171">
        <v>4.3224551545000001</v>
      </c>
    </row>
    <row r="172" spans="1:1" x14ac:dyDescent="0.15">
      <c r="A172">
        <v>4.3227665705999998</v>
      </c>
    </row>
    <row r="173" spans="1:1" x14ac:dyDescent="0.15">
      <c r="A173">
        <v>4.3283335819258104</v>
      </c>
    </row>
    <row r="174" spans="1:1" x14ac:dyDescent="0.15">
      <c r="A174">
        <v>4.3298053438000004</v>
      </c>
    </row>
    <row r="175" spans="1:1" x14ac:dyDescent="0.15">
      <c r="A175">
        <v>4.3397766409000003</v>
      </c>
    </row>
    <row r="176" spans="1:1" x14ac:dyDescent="0.15">
      <c r="A176">
        <v>4.3404269149012702</v>
      </c>
    </row>
    <row r="177" spans="1:1" x14ac:dyDescent="0.15">
      <c r="A177">
        <v>4.3423195223000004</v>
      </c>
    </row>
    <row r="178" spans="1:1" x14ac:dyDescent="0.15">
      <c r="A178">
        <v>4.3424521821742097</v>
      </c>
    </row>
    <row r="179" spans="1:1" x14ac:dyDescent="0.15">
      <c r="A179">
        <v>4.3429624267999998</v>
      </c>
    </row>
    <row r="180" spans="1:1" x14ac:dyDescent="0.15">
      <c r="A180">
        <v>4.3481268008851401</v>
      </c>
    </row>
    <row r="181" spans="1:1" x14ac:dyDescent="0.15">
      <c r="A181">
        <v>4.3549791929000001</v>
      </c>
    </row>
    <row r="182" spans="1:1" x14ac:dyDescent="0.15">
      <c r="A182">
        <v>4.3616310173394703</v>
      </c>
    </row>
    <row r="183" spans="1:1" x14ac:dyDescent="0.15">
      <c r="A183">
        <v>4.3630017452000001</v>
      </c>
    </row>
    <row r="184" spans="1:1" x14ac:dyDescent="0.15">
      <c r="A184">
        <v>4.3674193186679204</v>
      </c>
    </row>
    <row r="185" spans="1:1" x14ac:dyDescent="0.15">
      <c r="A185">
        <v>4.3753648734398896</v>
      </c>
    </row>
    <row r="186" spans="1:1" x14ac:dyDescent="0.15">
      <c r="A186">
        <v>4.3790897329621599</v>
      </c>
    </row>
    <row r="187" spans="1:1" x14ac:dyDescent="0.15">
      <c r="A187">
        <v>4.3797903956999997</v>
      </c>
    </row>
    <row r="188" spans="1:1" x14ac:dyDescent="0.15">
      <c r="A188">
        <v>4.3814432989999998</v>
      </c>
    </row>
    <row r="189" spans="1:1" x14ac:dyDescent="0.15">
      <c r="A189">
        <v>4.3849526887000003</v>
      </c>
    </row>
    <row r="190" spans="1:1" x14ac:dyDescent="0.15">
      <c r="A190">
        <v>4.3851745059000002</v>
      </c>
    </row>
    <row r="191" spans="1:1" x14ac:dyDescent="0.15">
      <c r="A191">
        <v>4.3851955797000004</v>
      </c>
    </row>
    <row r="192" spans="1:1" x14ac:dyDescent="0.15">
      <c r="A192">
        <v>4.4000148995000004</v>
      </c>
    </row>
    <row r="193" spans="1:1" x14ac:dyDescent="0.15">
      <c r="A193">
        <v>4.4002607561999998</v>
      </c>
    </row>
    <row r="194" spans="1:1" x14ac:dyDescent="0.15">
      <c r="A194">
        <v>4.4043624160999997</v>
      </c>
    </row>
    <row r="195" spans="1:1" x14ac:dyDescent="0.15">
      <c r="A195">
        <v>4.4061123090000001</v>
      </c>
    </row>
    <row r="196" spans="1:1" x14ac:dyDescent="0.15">
      <c r="A196">
        <v>4.4073916737000003</v>
      </c>
    </row>
    <row r="197" spans="1:1" x14ac:dyDescent="0.15">
      <c r="A197">
        <v>4.40930610413543</v>
      </c>
    </row>
    <row r="198" spans="1:1" x14ac:dyDescent="0.15">
      <c r="A198">
        <v>4.4254531779706197</v>
      </c>
    </row>
    <row r="199" spans="1:1" x14ac:dyDescent="0.15">
      <c r="A199">
        <v>4.4295112082428298</v>
      </c>
    </row>
    <row r="200" spans="1:1" x14ac:dyDescent="0.15">
      <c r="A200">
        <v>4.4297409442999998</v>
      </c>
    </row>
    <row r="201" spans="1:1" x14ac:dyDescent="0.15">
      <c r="A201">
        <v>4.4313780191000003</v>
      </c>
    </row>
    <row r="202" spans="1:1" x14ac:dyDescent="0.15">
      <c r="A202">
        <v>4.4358192403999999</v>
      </c>
    </row>
    <row r="203" spans="1:1" x14ac:dyDescent="0.15">
      <c r="A203">
        <v>4.4387726794000004</v>
      </c>
    </row>
    <row r="204" spans="1:1" x14ac:dyDescent="0.15">
      <c r="A204">
        <v>4.4444444444000002</v>
      </c>
    </row>
    <row r="205" spans="1:1" x14ac:dyDescent="0.15">
      <c r="A205">
        <v>4.4477571854167701</v>
      </c>
    </row>
    <row r="206" spans="1:1" x14ac:dyDescent="0.15">
      <c r="A206">
        <v>4.4493882091000003</v>
      </c>
    </row>
    <row r="207" spans="1:1" x14ac:dyDescent="0.15">
      <c r="A207">
        <v>4.4518222289000002</v>
      </c>
    </row>
    <row r="208" spans="1:1" x14ac:dyDescent="0.15">
      <c r="A208">
        <v>4.4526161889000004</v>
      </c>
    </row>
    <row r="209" spans="1:1" x14ac:dyDescent="0.15">
      <c r="A209">
        <v>4.4536635959000002</v>
      </c>
    </row>
    <row r="210" spans="1:1" x14ac:dyDescent="0.15">
      <c r="A210">
        <v>4.4552450385000002</v>
      </c>
    </row>
    <row r="211" spans="1:1" x14ac:dyDescent="0.15">
      <c r="A211">
        <v>4.4570502431000003</v>
      </c>
    </row>
    <row r="212" spans="1:1" x14ac:dyDescent="0.15">
      <c r="A212">
        <v>4.4573819703000002</v>
      </c>
    </row>
    <row r="213" spans="1:1" x14ac:dyDescent="0.15">
      <c r="A213">
        <v>4.4686496298999998</v>
      </c>
    </row>
    <row r="214" spans="1:1" x14ac:dyDescent="0.15">
      <c r="A214">
        <v>4.4724492719000004</v>
      </c>
    </row>
    <row r="215" spans="1:1" x14ac:dyDescent="0.15">
      <c r="A215">
        <v>4.4740365085378899</v>
      </c>
    </row>
    <row r="216" spans="1:1" x14ac:dyDescent="0.15">
      <c r="A216">
        <v>4.4774031061999997</v>
      </c>
    </row>
    <row r="217" spans="1:1" x14ac:dyDescent="0.15">
      <c r="A217">
        <v>4.4783983139999997</v>
      </c>
    </row>
    <row r="218" spans="1:1" x14ac:dyDescent="0.15">
      <c r="A218">
        <v>4.4804022691999998</v>
      </c>
    </row>
    <row r="219" spans="1:1" x14ac:dyDescent="0.15">
      <c r="A219">
        <v>4.5016241458489601</v>
      </c>
    </row>
    <row r="220" spans="1:1" x14ac:dyDescent="0.15">
      <c r="A220">
        <v>4.5053748238053002</v>
      </c>
    </row>
    <row r="221" spans="1:1" x14ac:dyDescent="0.15">
      <c r="A221">
        <v>4.5085330210999999</v>
      </c>
    </row>
    <row r="222" spans="1:1" x14ac:dyDescent="0.15">
      <c r="A222">
        <v>4.5098750712999998</v>
      </c>
    </row>
    <row r="223" spans="1:1" x14ac:dyDescent="0.15">
      <c r="A223">
        <v>4.5106883702999996</v>
      </c>
    </row>
    <row r="224" spans="1:1" x14ac:dyDescent="0.15">
      <c r="A224">
        <v>4.5152091255000002</v>
      </c>
    </row>
    <row r="225" spans="1:1" x14ac:dyDescent="0.15">
      <c r="A225">
        <v>4.5162084500735604</v>
      </c>
    </row>
    <row r="226" spans="1:1" x14ac:dyDescent="0.15">
      <c r="A226">
        <v>4.5199120449999999</v>
      </c>
    </row>
    <row r="227" spans="1:1" x14ac:dyDescent="0.15">
      <c r="A227">
        <v>4.5200428214999997</v>
      </c>
    </row>
    <row r="228" spans="1:1" x14ac:dyDescent="0.15">
      <c r="A228">
        <v>4.5202422157854203</v>
      </c>
    </row>
    <row r="229" spans="1:1" x14ac:dyDescent="0.15">
      <c r="A229">
        <v>4.5204518670933904</v>
      </c>
    </row>
    <row r="230" spans="1:1" x14ac:dyDescent="0.15">
      <c r="A230">
        <v>4.5251494952877804</v>
      </c>
    </row>
    <row r="231" spans="1:1" x14ac:dyDescent="0.15">
      <c r="A231">
        <v>4.5263157894999999</v>
      </c>
    </row>
    <row r="232" spans="1:1" x14ac:dyDescent="0.15">
      <c r="A232">
        <v>4.5469906852213198</v>
      </c>
    </row>
    <row r="233" spans="1:1" x14ac:dyDescent="0.15">
      <c r="A233">
        <v>4.5509289682964198</v>
      </c>
    </row>
    <row r="234" spans="1:1" x14ac:dyDescent="0.15">
      <c r="A234">
        <v>4.5527858920541604</v>
      </c>
    </row>
    <row r="235" spans="1:1" x14ac:dyDescent="0.15">
      <c r="A235">
        <v>4.5548086156999998</v>
      </c>
    </row>
    <row r="236" spans="1:1" x14ac:dyDescent="0.15">
      <c r="A236">
        <v>4.5679440586267201</v>
      </c>
    </row>
    <row r="237" spans="1:1" x14ac:dyDescent="0.15">
      <c r="A237">
        <v>4.5711797997000003</v>
      </c>
    </row>
    <row r="238" spans="1:1" x14ac:dyDescent="0.15">
      <c r="A238">
        <v>4.5724370286999996</v>
      </c>
    </row>
    <row r="239" spans="1:1" x14ac:dyDescent="0.15">
      <c r="A239">
        <v>4.5792620680000002</v>
      </c>
    </row>
    <row r="240" spans="1:1" x14ac:dyDescent="0.15">
      <c r="A240">
        <v>4.5841942149000001</v>
      </c>
    </row>
    <row r="241" spans="1:1" x14ac:dyDescent="0.15">
      <c r="A241">
        <v>4.5857634261676896</v>
      </c>
    </row>
    <row r="242" spans="1:1" x14ac:dyDescent="0.15">
      <c r="A242">
        <v>4.5861041046000004</v>
      </c>
    </row>
    <row r="243" spans="1:1" x14ac:dyDescent="0.15">
      <c r="A243">
        <v>4.59665494575537</v>
      </c>
    </row>
    <row r="244" spans="1:1" x14ac:dyDescent="0.15">
      <c r="A244">
        <v>4.6039487354341997</v>
      </c>
    </row>
    <row r="245" spans="1:1" x14ac:dyDescent="0.15">
      <c r="A245">
        <v>4.6039846895392804</v>
      </c>
    </row>
    <row r="246" spans="1:1" x14ac:dyDescent="0.15">
      <c r="A246">
        <v>4.6077051069000001</v>
      </c>
    </row>
    <row r="247" spans="1:1" x14ac:dyDescent="0.15">
      <c r="A247">
        <v>4.6091510553638404</v>
      </c>
    </row>
    <row r="248" spans="1:1" x14ac:dyDescent="0.15">
      <c r="A248">
        <v>4.6101279914162596</v>
      </c>
    </row>
    <row r="249" spans="1:1" x14ac:dyDescent="0.15">
      <c r="A249">
        <v>4.6136101499000004</v>
      </c>
    </row>
    <row r="250" spans="1:1" x14ac:dyDescent="0.15">
      <c r="A250">
        <v>4.6172462107000003</v>
      </c>
    </row>
    <row r="251" spans="1:1" x14ac:dyDescent="0.15">
      <c r="A251">
        <v>4.6262979336000001</v>
      </c>
    </row>
    <row r="252" spans="1:1" x14ac:dyDescent="0.15">
      <c r="A252">
        <v>4.6362193821733797</v>
      </c>
    </row>
    <row r="253" spans="1:1" x14ac:dyDescent="0.15">
      <c r="A253">
        <v>4.6388336646999999</v>
      </c>
    </row>
    <row r="254" spans="1:1" x14ac:dyDescent="0.15">
      <c r="A254">
        <v>4.6415833600322296</v>
      </c>
    </row>
    <row r="255" spans="1:1" x14ac:dyDescent="0.15">
      <c r="A255">
        <v>4.6423152447641503</v>
      </c>
    </row>
    <row r="256" spans="1:1" x14ac:dyDescent="0.15">
      <c r="A256">
        <v>4.6436034363000003</v>
      </c>
    </row>
    <row r="257" spans="1:1" x14ac:dyDescent="0.15">
      <c r="A257">
        <v>4.6477747149971496</v>
      </c>
    </row>
    <row r="258" spans="1:1" x14ac:dyDescent="0.15">
      <c r="A258">
        <v>4.6481601033000004</v>
      </c>
    </row>
    <row r="259" spans="1:1" x14ac:dyDescent="0.15">
      <c r="A259">
        <v>4.6496713163000001</v>
      </c>
    </row>
    <row r="260" spans="1:1" x14ac:dyDescent="0.15">
      <c r="A260">
        <v>4.6506754122224203</v>
      </c>
    </row>
    <row r="261" spans="1:1" x14ac:dyDescent="0.15">
      <c r="A261">
        <v>4.6527543718399</v>
      </c>
    </row>
    <row r="262" spans="1:1" x14ac:dyDescent="0.15">
      <c r="A262">
        <v>4.6534635326</v>
      </c>
    </row>
    <row r="263" spans="1:1" x14ac:dyDescent="0.15">
      <c r="A263">
        <v>4.6545914068999998</v>
      </c>
    </row>
    <row r="264" spans="1:1" x14ac:dyDescent="0.15">
      <c r="A264">
        <v>4.6587467971000001</v>
      </c>
    </row>
    <row r="265" spans="1:1" x14ac:dyDescent="0.15">
      <c r="A265">
        <v>4.6588518184999996</v>
      </c>
    </row>
    <row r="266" spans="1:1" x14ac:dyDescent="0.15">
      <c r="A266">
        <v>4.6619775218824602</v>
      </c>
    </row>
    <row r="267" spans="1:1" x14ac:dyDescent="0.15">
      <c r="A267">
        <v>4.6624771944000001</v>
      </c>
    </row>
    <row r="268" spans="1:1" x14ac:dyDescent="0.15">
      <c r="A268">
        <v>4.6672723860109002</v>
      </c>
    </row>
    <row r="269" spans="1:1" x14ac:dyDescent="0.15">
      <c r="A269">
        <v>4.6691720760999997</v>
      </c>
    </row>
    <row r="270" spans="1:1" x14ac:dyDescent="0.15">
      <c r="A270">
        <v>4.6692785175721099</v>
      </c>
    </row>
    <row r="271" spans="1:1" x14ac:dyDescent="0.15">
      <c r="A271">
        <v>4.6713380046999999</v>
      </c>
    </row>
    <row r="272" spans="1:1" x14ac:dyDescent="0.15">
      <c r="A272">
        <v>4.671904863</v>
      </c>
    </row>
    <row r="273" spans="1:1" x14ac:dyDescent="0.15">
      <c r="A273">
        <v>4.6720239208000001</v>
      </c>
    </row>
    <row r="274" spans="1:1" x14ac:dyDescent="0.15">
      <c r="A274">
        <v>4.6743217152999996</v>
      </c>
    </row>
    <row r="275" spans="1:1" x14ac:dyDescent="0.15">
      <c r="A275">
        <v>4.67906863173204</v>
      </c>
    </row>
    <row r="276" spans="1:1" x14ac:dyDescent="0.15">
      <c r="A276">
        <v>4.6859169200000004</v>
      </c>
    </row>
    <row r="277" spans="1:1" x14ac:dyDescent="0.15">
      <c r="A277">
        <v>4.6900747877000004</v>
      </c>
    </row>
    <row r="278" spans="1:1" x14ac:dyDescent="0.15">
      <c r="A278">
        <v>4.69042697933026</v>
      </c>
    </row>
    <row r="279" spans="1:1" x14ac:dyDescent="0.15">
      <c r="A279">
        <v>4.6904960913</v>
      </c>
    </row>
    <row r="280" spans="1:1" x14ac:dyDescent="0.15">
      <c r="A280">
        <v>4.6925566342999998</v>
      </c>
    </row>
    <row r="281" spans="1:1" x14ac:dyDescent="0.15">
      <c r="A281">
        <v>4.6946311595173302</v>
      </c>
    </row>
    <row r="282" spans="1:1" x14ac:dyDescent="0.15">
      <c r="A282">
        <v>4.6964878963510799</v>
      </c>
    </row>
    <row r="283" spans="1:1" x14ac:dyDescent="0.15">
      <c r="A283">
        <v>4.7090814139999999</v>
      </c>
    </row>
    <row r="284" spans="1:1" x14ac:dyDescent="0.15">
      <c r="A284">
        <v>4.7146401984999997</v>
      </c>
    </row>
    <row r="285" spans="1:1" x14ac:dyDescent="0.15">
      <c r="A285">
        <v>4.7171540160269902</v>
      </c>
    </row>
    <row r="286" spans="1:1" x14ac:dyDescent="0.15">
      <c r="A286">
        <v>4.7270046632766398</v>
      </c>
    </row>
    <row r="287" spans="1:1" x14ac:dyDescent="0.15">
      <c r="A287">
        <v>4.7275592460000002</v>
      </c>
    </row>
    <row r="288" spans="1:1" x14ac:dyDescent="0.15">
      <c r="A288">
        <v>4.7345544862000004</v>
      </c>
    </row>
    <row r="289" spans="1:1" x14ac:dyDescent="0.15">
      <c r="A289">
        <v>4.7378395451999999</v>
      </c>
    </row>
    <row r="290" spans="1:1" x14ac:dyDescent="0.15">
      <c r="A290">
        <v>4.7379755921999998</v>
      </c>
    </row>
    <row r="291" spans="1:1" x14ac:dyDescent="0.15">
      <c r="A291">
        <v>4.7440882303</v>
      </c>
    </row>
    <row r="292" spans="1:1" x14ac:dyDescent="0.15">
      <c r="A292">
        <v>4.7448196089370702</v>
      </c>
    </row>
    <row r="293" spans="1:1" x14ac:dyDescent="0.15">
      <c r="A293">
        <v>4.7487138900000003</v>
      </c>
    </row>
    <row r="294" spans="1:1" x14ac:dyDescent="0.15">
      <c r="A294">
        <v>4.7489823609000004</v>
      </c>
    </row>
    <row r="295" spans="1:1" x14ac:dyDescent="0.15">
      <c r="A295">
        <v>4.7526082185990699</v>
      </c>
    </row>
    <row r="296" spans="1:1" x14ac:dyDescent="0.15">
      <c r="A296">
        <v>4.7538421464000002</v>
      </c>
    </row>
    <row r="297" spans="1:1" x14ac:dyDescent="0.15">
      <c r="A297">
        <v>4.7571668829810703</v>
      </c>
    </row>
    <row r="298" spans="1:1" x14ac:dyDescent="0.15">
      <c r="A298">
        <v>4.7600544005999996</v>
      </c>
    </row>
    <row r="299" spans="1:1" x14ac:dyDescent="0.15">
      <c r="A299">
        <v>4.7746848897649903</v>
      </c>
    </row>
    <row r="300" spans="1:1" x14ac:dyDescent="0.15">
      <c r="A300">
        <v>4.7759000734999999</v>
      </c>
    </row>
    <row r="301" spans="1:1" x14ac:dyDescent="0.15">
      <c r="A301">
        <v>4.7783448224520804</v>
      </c>
    </row>
    <row r="302" spans="1:1" x14ac:dyDescent="0.15">
      <c r="A302">
        <v>4.7971873285999997</v>
      </c>
    </row>
    <row r="303" spans="1:1" x14ac:dyDescent="0.15">
      <c r="A303">
        <v>4.7978067169000003</v>
      </c>
    </row>
    <row r="304" spans="1:1" x14ac:dyDescent="0.15">
      <c r="A304">
        <v>4.8013360239000002</v>
      </c>
    </row>
    <row r="305" spans="1:1" x14ac:dyDescent="0.15">
      <c r="A305">
        <v>4.8025020637519296</v>
      </c>
    </row>
    <row r="306" spans="1:1" x14ac:dyDescent="0.15">
      <c r="A306">
        <v>4.8036758562999999</v>
      </c>
    </row>
    <row r="307" spans="1:1" x14ac:dyDescent="0.15">
      <c r="A307">
        <v>4.8054708437000002</v>
      </c>
    </row>
    <row r="308" spans="1:1" x14ac:dyDescent="0.15">
      <c r="A308">
        <v>4.8056832427999998</v>
      </c>
    </row>
    <row r="309" spans="1:1" x14ac:dyDescent="0.15">
      <c r="A309">
        <v>4.8101700739000002</v>
      </c>
    </row>
    <row r="310" spans="1:1" x14ac:dyDescent="0.15">
      <c r="A310">
        <v>4.8142677388999999</v>
      </c>
    </row>
    <row r="311" spans="1:1" x14ac:dyDescent="0.15">
      <c r="A311">
        <v>4.8150179801000004</v>
      </c>
    </row>
    <row r="312" spans="1:1" x14ac:dyDescent="0.15">
      <c r="A312">
        <v>4.8216955913648398</v>
      </c>
    </row>
    <row r="313" spans="1:1" x14ac:dyDescent="0.15">
      <c r="A313">
        <v>4.8233197022000001</v>
      </c>
    </row>
    <row r="314" spans="1:1" x14ac:dyDescent="0.15">
      <c r="A314">
        <v>4.8233591999699401</v>
      </c>
    </row>
    <row r="315" spans="1:1" x14ac:dyDescent="0.15">
      <c r="A315">
        <v>4.8263041882157696</v>
      </c>
    </row>
    <row r="316" spans="1:1" x14ac:dyDescent="0.15">
      <c r="A316">
        <v>4.8283261803000004</v>
      </c>
    </row>
    <row r="317" spans="1:1" x14ac:dyDescent="0.15">
      <c r="A317">
        <v>4.8310926546906696</v>
      </c>
    </row>
    <row r="318" spans="1:1" x14ac:dyDescent="0.15">
      <c r="A318">
        <v>4.8322711674000001</v>
      </c>
    </row>
    <row r="319" spans="1:1" x14ac:dyDescent="0.15">
      <c r="A319">
        <v>4.8380483805000001</v>
      </c>
    </row>
    <row r="320" spans="1:1" x14ac:dyDescent="0.15">
      <c r="A320">
        <v>4.8382351793893399</v>
      </c>
    </row>
    <row r="321" spans="1:1" x14ac:dyDescent="0.15">
      <c r="A321">
        <v>4.8382452549346899</v>
      </c>
    </row>
    <row r="322" spans="1:1" x14ac:dyDescent="0.15">
      <c r="A322">
        <v>4.8404174859999998</v>
      </c>
    </row>
    <row r="323" spans="1:1" x14ac:dyDescent="0.15">
      <c r="A323">
        <v>4.8445700444000002</v>
      </c>
    </row>
    <row r="324" spans="1:1" x14ac:dyDescent="0.15">
      <c r="A324">
        <v>4.8450186688999999</v>
      </c>
    </row>
    <row r="325" spans="1:1" x14ac:dyDescent="0.15">
      <c r="A325">
        <v>4.8526291028833999</v>
      </c>
    </row>
    <row r="326" spans="1:1" x14ac:dyDescent="0.15">
      <c r="A326">
        <v>4.8534270925090404</v>
      </c>
    </row>
    <row r="327" spans="1:1" x14ac:dyDescent="0.15">
      <c r="A327">
        <v>4.8554703452999997</v>
      </c>
    </row>
    <row r="328" spans="1:1" x14ac:dyDescent="0.15">
      <c r="A328">
        <v>4.8581688589054801</v>
      </c>
    </row>
    <row r="329" spans="1:1" x14ac:dyDescent="0.15">
      <c r="A329">
        <v>4.8658417906000002</v>
      </c>
    </row>
    <row r="330" spans="1:1" x14ac:dyDescent="0.15">
      <c r="A330">
        <v>4.8677951101000003</v>
      </c>
    </row>
    <row r="331" spans="1:1" x14ac:dyDescent="0.15">
      <c r="A331">
        <v>4.8708784873999997</v>
      </c>
    </row>
    <row r="332" spans="1:1" x14ac:dyDescent="0.15">
      <c r="A332">
        <v>4.8740543736139097</v>
      </c>
    </row>
    <row r="333" spans="1:1" x14ac:dyDescent="0.15">
      <c r="A333">
        <v>4.8770172186468903</v>
      </c>
    </row>
    <row r="334" spans="1:1" x14ac:dyDescent="0.15">
      <c r="A334">
        <v>4.8824145759000004</v>
      </c>
    </row>
    <row r="335" spans="1:1" x14ac:dyDescent="0.15">
      <c r="A335">
        <v>4.8849762199836997</v>
      </c>
    </row>
    <row r="336" spans="1:1" x14ac:dyDescent="0.15">
      <c r="A336">
        <v>4.8881201440004096</v>
      </c>
    </row>
    <row r="337" spans="1:1" x14ac:dyDescent="0.15">
      <c r="A337">
        <v>4.8888710361224597</v>
      </c>
    </row>
    <row r="338" spans="1:1" x14ac:dyDescent="0.15">
      <c r="A338">
        <v>4.8997368659999996</v>
      </c>
    </row>
    <row r="339" spans="1:1" x14ac:dyDescent="0.15">
      <c r="A339">
        <v>4.9000629432914904</v>
      </c>
    </row>
    <row r="340" spans="1:1" x14ac:dyDescent="0.15">
      <c r="A340">
        <v>4.9062049062000002</v>
      </c>
    </row>
    <row r="341" spans="1:1" x14ac:dyDescent="0.15">
      <c r="A341">
        <v>4.9076747677419901</v>
      </c>
    </row>
    <row r="342" spans="1:1" x14ac:dyDescent="0.15">
      <c r="A342">
        <v>4.9077600684046097</v>
      </c>
    </row>
    <row r="343" spans="1:1" x14ac:dyDescent="0.15">
      <c r="A343">
        <v>4.9083021512284004</v>
      </c>
    </row>
    <row r="344" spans="1:1" x14ac:dyDescent="0.15">
      <c r="A344">
        <v>4.9112369652611099</v>
      </c>
    </row>
    <row r="345" spans="1:1" x14ac:dyDescent="0.15">
      <c r="A345">
        <v>4.9174093661219098</v>
      </c>
    </row>
    <row r="346" spans="1:1" x14ac:dyDescent="0.15">
      <c r="A346">
        <v>4.9176193679000004</v>
      </c>
    </row>
    <row r="347" spans="1:1" x14ac:dyDescent="0.15">
      <c r="A347">
        <v>4.9224541603552199</v>
      </c>
    </row>
    <row r="348" spans="1:1" x14ac:dyDescent="0.15">
      <c r="A348">
        <v>4.9250535331999998</v>
      </c>
    </row>
    <row r="349" spans="1:1" x14ac:dyDescent="0.15">
      <c r="A349">
        <v>4.9300956586</v>
      </c>
    </row>
    <row r="350" spans="1:1" x14ac:dyDescent="0.15">
      <c r="A350">
        <v>4.9307349143000003</v>
      </c>
    </row>
    <row r="351" spans="1:1" x14ac:dyDescent="0.15">
      <c r="A351">
        <v>4.9314069246076597</v>
      </c>
    </row>
    <row r="352" spans="1:1" x14ac:dyDescent="0.15">
      <c r="A352">
        <v>4.9323089149350299</v>
      </c>
    </row>
    <row r="353" spans="1:1" x14ac:dyDescent="0.15">
      <c r="A353">
        <v>4.9398979087999999</v>
      </c>
    </row>
    <row r="354" spans="1:1" x14ac:dyDescent="0.15">
      <c r="A354">
        <v>4.9434436531000001</v>
      </c>
    </row>
    <row r="355" spans="1:1" x14ac:dyDescent="0.15">
      <c r="A355">
        <v>4.9442368739000004</v>
      </c>
    </row>
    <row r="356" spans="1:1" x14ac:dyDescent="0.15">
      <c r="A356">
        <v>4.9443757725999999</v>
      </c>
    </row>
    <row r="357" spans="1:1" x14ac:dyDescent="0.15">
      <c r="A357">
        <v>4.9458971371852698</v>
      </c>
    </row>
    <row r="358" spans="1:1" x14ac:dyDescent="0.15">
      <c r="A358">
        <v>4.9554013875000003</v>
      </c>
    </row>
    <row r="359" spans="1:1" x14ac:dyDescent="0.15">
      <c r="A359">
        <v>4.9557466691378798</v>
      </c>
    </row>
    <row r="360" spans="1:1" x14ac:dyDescent="0.15">
      <c r="A360">
        <v>4.9619847939000001</v>
      </c>
    </row>
    <row r="361" spans="1:1" x14ac:dyDescent="0.15">
      <c r="A361">
        <v>4.9624273359000002</v>
      </c>
    </row>
    <row r="362" spans="1:1" x14ac:dyDescent="0.15">
      <c r="A362">
        <v>4.9626325584000002</v>
      </c>
    </row>
    <row r="363" spans="1:1" x14ac:dyDescent="0.15">
      <c r="A363">
        <v>4.9626806416000004</v>
      </c>
    </row>
    <row r="364" spans="1:1" x14ac:dyDescent="0.15">
      <c r="A364">
        <v>4.9663569368999996</v>
      </c>
    </row>
    <row r="365" spans="1:1" x14ac:dyDescent="0.15">
      <c r="A365">
        <v>4.9670661915999998</v>
      </c>
    </row>
    <row r="366" spans="1:1" x14ac:dyDescent="0.15">
      <c r="A366">
        <v>4.9701900680492299</v>
      </c>
    </row>
    <row r="367" spans="1:1" x14ac:dyDescent="0.15">
      <c r="A367">
        <v>4.9704142011999997</v>
      </c>
    </row>
    <row r="368" spans="1:1" x14ac:dyDescent="0.15">
      <c r="A368">
        <v>4.9712990336000003</v>
      </c>
    </row>
    <row r="369" spans="1:1" x14ac:dyDescent="0.15">
      <c r="A369">
        <v>4.9715219144760301</v>
      </c>
    </row>
    <row r="370" spans="1:1" x14ac:dyDescent="0.15">
      <c r="A370">
        <v>4.9751243781000003</v>
      </c>
    </row>
    <row r="371" spans="1:1" x14ac:dyDescent="0.15">
      <c r="A371">
        <v>4.9766064278316504</v>
      </c>
    </row>
    <row r="372" spans="1:1" x14ac:dyDescent="0.15">
      <c r="A372">
        <v>4.9805110437</v>
      </c>
    </row>
    <row r="373" spans="1:1" x14ac:dyDescent="0.15">
      <c r="A373">
        <v>4.9827867366999996</v>
      </c>
    </row>
    <row r="374" spans="1:1" x14ac:dyDescent="0.15">
      <c r="A374">
        <v>4.9871186522797899</v>
      </c>
    </row>
    <row r="375" spans="1:1" x14ac:dyDescent="0.15">
      <c r="A375">
        <v>4.9896951947000003</v>
      </c>
    </row>
    <row r="376" spans="1:1" x14ac:dyDescent="0.15">
      <c r="A376">
        <v>4.9932751945959204</v>
      </c>
    </row>
    <row r="377" spans="1:1" x14ac:dyDescent="0.15">
      <c r="A377">
        <v>4.9967039811878102</v>
      </c>
    </row>
    <row r="378" spans="1:1" x14ac:dyDescent="0.15">
      <c r="A378">
        <v>4.9979737944</v>
      </c>
    </row>
    <row r="379" spans="1:1" x14ac:dyDescent="0.15">
      <c r="A379">
        <v>5.0001219227817604</v>
      </c>
    </row>
    <row r="380" spans="1:1" x14ac:dyDescent="0.15">
      <c r="A380">
        <v>5.0057605975000001</v>
      </c>
    </row>
    <row r="381" spans="1:1" x14ac:dyDescent="0.15">
      <c r="A381">
        <v>5.01308443590744</v>
      </c>
    </row>
    <row r="382" spans="1:1" x14ac:dyDescent="0.15">
      <c r="A382">
        <v>5.0157340201415899</v>
      </c>
    </row>
    <row r="383" spans="1:1" x14ac:dyDescent="0.15">
      <c r="A383">
        <v>5.0168135868990102</v>
      </c>
    </row>
    <row r="384" spans="1:1" x14ac:dyDescent="0.15">
      <c r="A384">
        <v>5.0182209212000002</v>
      </c>
    </row>
    <row r="385" spans="1:1" x14ac:dyDescent="0.15">
      <c r="A385">
        <v>5.0184011180441797</v>
      </c>
    </row>
    <row r="386" spans="1:1" x14ac:dyDescent="0.15">
      <c r="A386">
        <v>5.0246492225999999</v>
      </c>
    </row>
    <row r="387" spans="1:1" x14ac:dyDescent="0.15">
      <c r="A387">
        <v>5.0247435816630102</v>
      </c>
    </row>
    <row r="388" spans="1:1" x14ac:dyDescent="0.15">
      <c r="A388">
        <v>5.0251695222933099</v>
      </c>
    </row>
    <row r="389" spans="1:1" x14ac:dyDescent="0.15">
      <c r="A389">
        <v>5.0281522038218798</v>
      </c>
    </row>
    <row r="390" spans="1:1" x14ac:dyDescent="0.15">
      <c r="A390">
        <v>5.0282714055</v>
      </c>
    </row>
    <row r="391" spans="1:1" x14ac:dyDescent="0.15">
      <c r="A391">
        <v>5.0308718367702401</v>
      </c>
    </row>
    <row r="392" spans="1:1" x14ac:dyDescent="0.15">
      <c r="A392">
        <v>5.0309597523000003</v>
      </c>
    </row>
    <row r="393" spans="1:1" x14ac:dyDescent="0.15">
      <c r="A393">
        <v>5.0327893854000001</v>
      </c>
    </row>
    <row r="394" spans="1:1" x14ac:dyDescent="0.15">
      <c r="A394">
        <v>5.0328509469</v>
      </c>
    </row>
    <row r="395" spans="1:1" x14ac:dyDescent="0.15">
      <c r="A395">
        <v>5.0358614375000004</v>
      </c>
    </row>
    <row r="396" spans="1:1" x14ac:dyDescent="0.15">
      <c r="A396">
        <v>5.0369883090725498</v>
      </c>
    </row>
    <row r="397" spans="1:1" x14ac:dyDescent="0.15">
      <c r="A397">
        <v>5.0389738676697302</v>
      </c>
    </row>
    <row r="398" spans="1:1" x14ac:dyDescent="0.15">
      <c r="A398">
        <v>5.0405662005999998</v>
      </c>
    </row>
    <row r="399" spans="1:1" x14ac:dyDescent="0.15">
      <c r="A399">
        <v>5.0412718321587002</v>
      </c>
    </row>
    <row r="400" spans="1:1" x14ac:dyDescent="0.15">
      <c r="A400">
        <v>5.0420168067000004</v>
      </c>
    </row>
    <row r="401" spans="1:1" x14ac:dyDescent="0.15">
      <c r="A401">
        <v>5.04276674821502</v>
      </c>
    </row>
    <row r="402" spans="1:1" x14ac:dyDescent="0.15">
      <c r="A402">
        <v>5.0452599716609798</v>
      </c>
    </row>
    <row r="403" spans="1:1" x14ac:dyDescent="0.15">
      <c r="A403">
        <v>5.0462503782182599</v>
      </c>
    </row>
    <row r="404" spans="1:1" x14ac:dyDescent="0.15">
      <c r="A404">
        <v>5.0484220263399404</v>
      </c>
    </row>
    <row r="405" spans="1:1" x14ac:dyDescent="0.15">
      <c r="A405">
        <v>5.049931724056</v>
      </c>
    </row>
    <row r="406" spans="1:1" x14ac:dyDescent="0.15">
      <c r="A406">
        <v>5.0561528292563702</v>
      </c>
    </row>
    <row r="407" spans="1:1" x14ac:dyDescent="0.15">
      <c r="A407">
        <v>5.0575031175999996</v>
      </c>
    </row>
    <row r="408" spans="1:1" x14ac:dyDescent="0.15">
      <c r="A408">
        <v>5.0592300099000003</v>
      </c>
    </row>
    <row r="409" spans="1:1" x14ac:dyDescent="0.15">
      <c r="A409">
        <v>5.0609615827000001</v>
      </c>
    </row>
    <row r="410" spans="1:1" x14ac:dyDescent="0.15">
      <c r="A410">
        <v>5.0645690220384703</v>
      </c>
    </row>
    <row r="411" spans="1:1" x14ac:dyDescent="0.15">
      <c r="A411">
        <v>5.0656466453000002</v>
      </c>
    </row>
    <row r="412" spans="1:1" x14ac:dyDescent="0.15">
      <c r="A412">
        <v>5.0662696888000003</v>
      </c>
    </row>
    <row r="413" spans="1:1" x14ac:dyDescent="0.15">
      <c r="A413">
        <v>5.0667117041000003</v>
      </c>
    </row>
    <row r="414" spans="1:1" x14ac:dyDescent="0.15">
      <c r="A414">
        <v>5.0671483068635297</v>
      </c>
    </row>
    <row r="415" spans="1:1" x14ac:dyDescent="0.15">
      <c r="A415">
        <v>5.0684050263468299</v>
      </c>
    </row>
    <row r="416" spans="1:1" x14ac:dyDescent="0.15">
      <c r="A416">
        <v>5.0759488395510202</v>
      </c>
    </row>
    <row r="417" spans="1:1" x14ac:dyDescent="0.15">
      <c r="A417">
        <v>5.0787664984000003</v>
      </c>
    </row>
    <row r="418" spans="1:1" x14ac:dyDescent="0.15">
      <c r="A418">
        <v>5.0833768824999996</v>
      </c>
    </row>
    <row r="419" spans="1:1" x14ac:dyDescent="0.15">
      <c r="A419">
        <v>5.0871408383999999</v>
      </c>
    </row>
    <row r="420" spans="1:1" x14ac:dyDescent="0.15">
      <c r="A420">
        <v>5.08818531687636</v>
      </c>
    </row>
    <row r="421" spans="1:1" x14ac:dyDescent="0.15">
      <c r="A421">
        <v>5.0892108728999998</v>
      </c>
    </row>
    <row r="422" spans="1:1" x14ac:dyDescent="0.15">
      <c r="A422">
        <v>5.0896547862833499</v>
      </c>
    </row>
    <row r="423" spans="1:1" x14ac:dyDescent="0.15">
      <c r="A423">
        <v>5.0896699633768998</v>
      </c>
    </row>
    <row r="424" spans="1:1" x14ac:dyDescent="0.15">
      <c r="A424">
        <v>5.0903984552999999</v>
      </c>
    </row>
    <row r="425" spans="1:1" x14ac:dyDescent="0.15">
      <c r="A425">
        <v>5.0941648656999998</v>
      </c>
    </row>
    <row r="426" spans="1:1" x14ac:dyDescent="0.15">
      <c r="A426">
        <v>5.0974173085999999</v>
      </c>
    </row>
    <row r="427" spans="1:1" x14ac:dyDescent="0.15">
      <c r="A427">
        <v>5.0979339952</v>
      </c>
    </row>
    <row r="428" spans="1:1" x14ac:dyDescent="0.15">
      <c r="A428">
        <v>5.1012271178308204</v>
      </c>
    </row>
    <row r="429" spans="1:1" x14ac:dyDescent="0.15">
      <c r="A429">
        <v>5.1035912677931199</v>
      </c>
    </row>
    <row r="430" spans="1:1" x14ac:dyDescent="0.15">
      <c r="A430">
        <v>5.1039312117150297</v>
      </c>
    </row>
    <row r="431" spans="1:1" x14ac:dyDescent="0.15">
      <c r="A431">
        <v>5.1039697543000004</v>
      </c>
    </row>
    <row r="432" spans="1:1" x14ac:dyDescent="0.15">
      <c r="A432">
        <v>5.1043941050003401</v>
      </c>
    </row>
    <row r="433" spans="1:1" x14ac:dyDescent="0.15">
      <c r="A433">
        <v>5.1089817063559497</v>
      </c>
    </row>
    <row r="434" spans="1:1" x14ac:dyDescent="0.15">
      <c r="A434">
        <v>5.1104251960702296</v>
      </c>
    </row>
    <row r="435" spans="1:1" x14ac:dyDescent="0.15">
      <c r="A435">
        <v>5.1130776793999999</v>
      </c>
    </row>
    <row r="436" spans="1:1" x14ac:dyDescent="0.15">
      <c r="A436">
        <v>5.1149395329000003</v>
      </c>
    </row>
    <row r="437" spans="1:1" x14ac:dyDescent="0.15">
      <c r="A437">
        <v>5.1161700875952398</v>
      </c>
    </row>
    <row r="438" spans="1:1" x14ac:dyDescent="0.15">
      <c r="A438">
        <v>5.1179480045780101</v>
      </c>
    </row>
    <row r="439" spans="1:1" x14ac:dyDescent="0.15">
      <c r="A439">
        <v>5.1205715986999998</v>
      </c>
    </row>
    <row r="440" spans="1:1" x14ac:dyDescent="0.15">
      <c r="A440">
        <v>5.1211540961858102</v>
      </c>
    </row>
    <row r="441" spans="1:1" x14ac:dyDescent="0.15">
      <c r="A441">
        <v>5.1268964876999998</v>
      </c>
    </row>
    <row r="442" spans="1:1" x14ac:dyDescent="0.15">
      <c r="A442">
        <v>5.1293487957000004</v>
      </c>
    </row>
    <row r="443" spans="1:1" x14ac:dyDescent="0.15">
      <c r="A443">
        <v>5.1314793795</v>
      </c>
    </row>
    <row r="444" spans="1:1" x14ac:dyDescent="0.15">
      <c r="A444">
        <v>5.1336349343999998</v>
      </c>
    </row>
    <row r="445" spans="1:1" x14ac:dyDescent="0.15">
      <c r="A445">
        <v>5.1336530016140598</v>
      </c>
    </row>
    <row r="446" spans="1:1" x14ac:dyDescent="0.15">
      <c r="A446">
        <v>5.1342140235315998</v>
      </c>
    </row>
    <row r="447" spans="1:1" x14ac:dyDescent="0.15">
      <c r="A447">
        <v>5.13863262365805</v>
      </c>
    </row>
    <row r="448" spans="1:1" x14ac:dyDescent="0.15">
      <c r="A448">
        <v>5.1413814972683101</v>
      </c>
    </row>
    <row r="449" spans="1:1" x14ac:dyDescent="0.15">
      <c r="A449">
        <v>5.1450621695000001</v>
      </c>
    </row>
    <row r="450" spans="1:1" x14ac:dyDescent="0.15">
      <c r="A450">
        <v>5.1467147918</v>
      </c>
    </row>
    <row r="451" spans="1:1" x14ac:dyDescent="0.15">
      <c r="A451">
        <v>5.1491897494657799</v>
      </c>
    </row>
    <row r="452" spans="1:1" x14ac:dyDescent="0.15">
      <c r="A452">
        <v>5.1535858727084403</v>
      </c>
    </row>
    <row r="453" spans="1:1" x14ac:dyDescent="0.15">
      <c r="A453">
        <v>5.1538089869999997</v>
      </c>
    </row>
    <row r="454" spans="1:1" x14ac:dyDescent="0.15">
      <c r="A454">
        <v>5.1549567681999999</v>
      </c>
    </row>
    <row r="455" spans="1:1" x14ac:dyDescent="0.15">
      <c r="A455">
        <v>5.1559047385000003</v>
      </c>
    </row>
    <row r="456" spans="1:1" x14ac:dyDescent="0.15">
      <c r="A456">
        <v>5.15638833385258</v>
      </c>
    </row>
    <row r="457" spans="1:1" x14ac:dyDescent="0.15">
      <c r="A457">
        <v>5.1564880288403501</v>
      </c>
    </row>
    <row r="458" spans="1:1" x14ac:dyDescent="0.15">
      <c r="A458">
        <v>5.1591212606393304</v>
      </c>
    </row>
    <row r="459" spans="1:1" x14ac:dyDescent="0.15">
      <c r="A459">
        <v>5.1604218083999998</v>
      </c>
    </row>
    <row r="460" spans="1:1" x14ac:dyDescent="0.15">
      <c r="A460">
        <v>5.1613841233000004</v>
      </c>
    </row>
    <row r="461" spans="1:1" x14ac:dyDescent="0.15">
      <c r="A461">
        <v>5.1631938041999996</v>
      </c>
    </row>
    <row r="462" spans="1:1" x14ac:dyDescent="0.15">
      <c r="A462">
        <v>5.1635660145353404</v>
      </c>
    </row>
    <row r="463" spans="1:1" x14ac:dyDescent="0.15">
      <c r="A463">
        <v>5.1639807312783699</v>
      </c>
    </row>
    <row r="464" spans="1:1" x14ac:dyDescent="0.15">
      <c r="A464">
        <v>5.1682554267</v>
      </c>
    </row>
    <row r="465" spans="1:1" x14ac:dyDescent="0.15">
      <c r="A465">
        <v>5.17241097066852</v>
      </c>
    </row>
    <row r="466" spans="1:1" x14ac:dyDescent="0.15">
      <c r="A466">
        <v>5.1738941012886501</v>
      </c>
    </row>
    <row r="467" spans="1:1" x14ac:dyDescent="0.15">
      <c r="A467">
        <v>5.1749630360000003</v>
      </c>
    </row>
    <row r="468" spans="1:1" x14ac:dyDescent="0.15">
      <c r="A468">
        <v>5.1767676767999999</v>
      </c>
    </row>
    <row r="469" spans="1:1" x14ac:dyDescent="0.15">
      <c r="A469">
        <v>5.1827807651217102</v>
      </c>
    </row>
    <row r="470" spans="1:1" x14ac:dyDescent="0.15">
      <c r="A470">
        <v>5.1865411437000004</v>
      </c>
    </row>
    <row r="471" spans="1:1" x14ac:dyDescent="0.15">
      <c r="A471">
        <v>5.1871898962999996</v>
      </c>
    </row>
    <row r="472" spans="1:1" x14ac:dyDescent="0.15">
      <c r="A472">
        <v>5.1896847887002302</v>
      </c>
    </row>
    <row r="473" spans="1:1" x14ac:dyDescent="0.15">
      <c r="A473">
        <v>5.1905304469000004</v>
      </c>
    </row>
    <row r="474" spans="1:1" x14ac:dyDescent="0.15">
      <c r="A474">
        <v>5.1913845499593796</v>
      </c>
    </row>
    <row r="475" spans="1:1" x14ac:dyDescent="0.15">
      <c r="A475">
        <v>5.1915618723690002</v>
      </c>
    </row>
    <row r="476" spans="1:1" x14ac:dyDescent="0.15">
      <c r="A476">
        <v>5.1922803416572698</v>
      </c>
    </row>
    <row r="477" spans="1:1" x14ac:dyDescent="0.15">
      <c r="A477">
        <v>5.1940504512999999</v>
      </c>
    </row>
    <row r="478" spans="1:1" x14ac:dyDescent="0.15">
      <c r="A478">
        <v>5.1972745999000001</v>
      </c>
    </row>
    <row r="479" spans="1:1" x14ac:dyDescent="0.15">
      <c r="A479">
        <v>5.1975051975</v>
      </c>
    </row>
    <row r="480" spans="1:1" x14ac:dyDescent="0.15">
      <c r="A480">
        <v>5.2013099594999996</v>
      </c>
    </row>
    <row r="481" spans="1:1" x14ac:dyDescent="0.15">
      <c r="A481">
        <v>5.2026880555000004</v>
      </c>
    </row>
    <row r="482" spans="1:1" x14ac:dyDescent="0.15">
      <c r="A482">
        <v>5.2054285182999998</v>
      </c>
    </row>
    <row r="483" spans="1:1" x14ac:dyDescent="0.15">
      <c r="A483">
        <v>5.2075297022000004</v>
      </c>
    </row>
    <row r="484" spans="1:1" x14ac:dyDescent="0.15">
      <c r="A484">
        <v>5.2118740085999997</v>
      </c>
    </row>
    <row r="485" spans="1:1" x14ac:dyDescent="0.15">
      <c r="A485">
        <v>5.2141636590456502</v>
      </c>
    </row>
    <row r="486" spans="1:1" x14ac:dyDescent="0.15">
      <c r="A486">
        <v>5.2152819891000002</v>
      </c>
    </row>
    <row r="487" spans="1:1" x14ac:dyDescent="0.15">
      <c r="A487">
        <v>5.2224912012526001</v>
      </c>
    </row>
    <row r="488" spans="1:1" x14ac:dyDescent="0.15">
      <c r="A488">
        <v>5.2231348681774801</v>
      </c>
    </row>
    <row r="489" spans="1:1" x14ac:dyDescent="0.15">
      <c r="A489">
        <v>5.2313883299999997</v>
      </c>
    </row>
    <row r="490" spans="1:1" x14ac:dyDescent="0.15">
      <c r="A490">
        <v>5.2380312667164599</v>
      </c>
    </row>
    <row r="491" spans="1:1" x14ac:dyDescent="0.15">
      <c r="A491">
        <v>5.2413808280277996</v>
      </c>
    </row>
    <row r="492" spans="1:1" x14ac:dyDescent="0.15">
      <c r="A492">
        <v>5.2421531313919303</v>
      </c>
    </row>
    <row r="493" spans="1:1" x14ac:dyDescent="0.15">
      <c r="A493">
        <v>5.2426401397999998</v>
      </c>
    </row>
    <row r="494" spans="1:1" x14ac:dyDescent="0.15">
      <c r="A494">
        <v>5.24461076370548</v>
      </c>
    </row>
    <row r="495" spans="1:1" x14ac:dyDescent="0.15">
      <c r="A495">
        <v>5.2459907583999996</v>
      </c>
    </row>
    <row r="496" spans="1:1" x14ac:dyDescent="0.15">
      <c r="A496">
        <v>5.2502503458611196</v>
      </c>
    </row>
    <row r="497" spans="1:1" x14ac:dyDescent="0.15">
      <c r="A497">
        <v>5.2530103503284398</v>
      </c>
    </row>
    <row r="498" spans="1:1" x14ac:dyDescent="0.15">
      <c r="A498">
        <v>5.2568786816999999</v>
      </c>
    </row>
    <row r="499" spans="1:1" x14ac:dyDescent="0.15">
      <c r="A499">
        <v>5.2579616415493096</v>
      </c>
    </row>
    <row r="500" spans="1:1" x14ac:dyDescent="0.15">
      <c r="A500">
        <v>5.2609718953</v>
      </c>
    </row>
    <row r="501" spans="1:1" x14ac:dyDescent="0.15">
      <c r="A501">
        <v>5.26265055192526</v>
      </c>
    </row>
    <row r="502" spans="1:1" x14ac:dyDescent="0.15">
      <c r="A502">
        <v>5.2641553620855497</v>
      </c>
    </row>
    <row r="503" spans="1:1" x14ac:dyDescent="0.15">
      <c r="A503">
        <v>5.2653504534060103</v>
      </c>
    </row>
    <row r="504" spans="1:1" x14ac:dyDescent="0.15">
      <c r="A504">
        <v>5.2667380413304699</v>
      </c>
    </row>
    <row r="505" spans="1:1" x14ac:dyDescent="0.15">
      <c r="A505">
        <v>5.2698145025000001</v>
      </c>
    </row>
    <row r="506" spans="1:1" x14ac:dyDescent="0.15">
      <c r="A506">
        <v>5.2718419252000004</v>
      </c>
    </row>
    <row r="507" spans="1:1" x14ac:dyDescent="0.15">
      <c r="A507">
        <v>5.2719200888</v>
      </c>
    </row>
    <row r="508" spans="1:1" x14ac:dyDescent="0.15">
      <c r="A508">
        <v>5.2724077328999996</v>
      </c>
    </row>
    <row r="509" spans="1:1" x14ac:dyDescent="0.15">
      <c r="A509">
        <v>5.2744958824902</v>
      </c>
    </row>
    <row r="510" spans="1:1" x14ac:dyDescent="0.15">
      <c r="A510">
        <v>5.2789019884000004</v>
      </c>
    </row>
    <row r="511" spans="1:1" x14ac:dyDescent="0.15">
      <c r="A511">
        <v>5.2801924603156802</v>
      </c>
    </row>
    <row r="512" spans="1:1" x14ac:dyDescent="0.15">
      <c r="A512">
        <v>5.2811875534999997</v>
      </c>
    </row>
    <row r="513" spans="1:1" x14ac:dyDescent="0.15">
      <c r="A513">
        <v>5.2845302330999999</v>
      </c>
    </row>
    <row r="514" spans="1:1" x14ac:dyDescent="0.15">
      <c r="A514">
        <v>5.2922829629425401</v>
      </c>
    </row>
    <row r="515" spans="1:1" x14ac:dyDescent="0.15">
      <c r="A515">
        <v>5.2949644300210901</v>
      </c>
    </row>
    <row r="516" spans="1:1" x14ac:dyDescent="0.15">
      <c r="A516">
        <v>5.2983311290942003</v>
      </c>
    </row>
    <row r="517" spans="1:1" x14ac:dyDescent="0.15">
      <c r="A517">
        <v>5.2985911980999996</v>
      </c>
    </row>
    <row r="518" spans="1:1" x14ac:dyDescent="0.15">
      <c r="A518">
        <v>5.3009845470472596</v>
      </c>
    </row>
    <row r="519" spans="1:1" x14ac:dyDescent="0.15">
      <c r="A519">
        <v>5.3013940702999998</v>
      </c>
    </row>
    <row r="520" spans="1:1" x14ac:dyDescent="0.15">
      <c r="A520">
        <v>5.3045027534999996</v>
      </c>
    </row>
    <row r="521" spans="1:1" x14ac:dyDescent="0.15">
      <c r="A521">
        <v>5.3050427967096496</v>
      </c>
    </row>
    <row r="522" spans="1:1" x14ac:dyDescent="0.15">
      <c r="A522">
        <v>5.3087187336000001</v>
      </c>
    </row>
    <row r="523" spans="1:1" x14ac:dyDescent="0.15">
      <c r="A523">
        <v>5.3088236522028804</v>
      </c>
    </row>
    <row r="524" spans="1:1" x14ac:dyDescent="0.15">
      <c r="A524">
        <v>5.3095105792522403</v>
      </c>
    </row>
    <row r="525" spans="1:1" x14ac:dyDescent="0.15">
      <c r="A525">
        <v>5.3095649969789802</v>
      </c>
    </row>
    <row r="526" spans="1:1" x14ac:dyDescent="0.15">
      <c r="A526">
        <v>5.3101761358882902</v>
      </c>
    </row>
    <row r="527" spans="1:1" x14ac:dyDescent="0.15">
      <c r="A527">
        <v>5.3105518356000001</v>
      </c>
    </row>
    <row r="528" spans="1:1" x14ac:dyDescent="0.15">
      <c r="A528">
        <v>5.3107075636114498</v>
      </c>
    </row>
    <row r="529" spans="1:1" x14ac:dyDescent="0.15">
      <c r="A529">
        <v>5.3111182959642997</v>
      </c>
    </row>
    <row r="530" spans="1:1" x14ac:dyDescent="0.15">
      <c r="A530">
        <v>5.3141764922158004</v>
      </c>
    </row>
    <row r="531" spans="1:1" x14ac:dyDescent="0.15">
      <c r="A531">
        <v>5.3168626401996297</v>
      </c>
    </row>
    <row r="532" spans="1:1" x14ac:dyDescent="0.15">
      <c r="A532">
        <v>5.3171983865000003</v>
      </c>
    </row>
    <row r="533" spans="1:1" x14ac:dyDescent="0.15">
      <c r="A533">
        <v>5.3178019752000001</v>
      </c>
    </row>
    <row r="534" spans="1:1" x14ac:dyDescent="0.15">
      <c r="A534">
        <v>5.3182609525000002</v>
      </c>
    </row>
    <row r="535" spans="1:1" x14ac:dyDescent="0.15">
      <c r="A535">
        <v>5.3187908167</v>
      </c>
    </row>
    <row r="536" spans="1:1" x14ac:dyDescent="0.15">
      <c r="A536">
        <v>5.3226785824442304</v>
      </c>
    </row>
    <row r="537" spans="1:1" x14ac:dyDescent="0.15">
      <c r="A537">
        <v>5.32288636552585</v>
      </c>
    </row>
    <row r="538" spans="1:1" x14ac:dyDescent="0.15">
      <c r="A538">
        <v>5.32603447377251</v>
      </c>
    </row>
    <row r="539" spans="1:1" x14ac:dyDescent="0.15">
      <c r="A539">
        <v>5.3272121834201798</v>
      </c>
    </row>
    <row r="540" spans="1:1" x14ac:dyDescent="0.15">
      <c r="A540">
        <v>5.3274446181331001</v>
      </c>
    </row>
    <row r="541" spans="1:1" x14ac:dyDescent="0.15">
      <c r="A541">
        <v>5.3325846067378198</v>
      </c>
    </row>
    <row r="542" spans="1:1" x14ac:dyDescent="0.15">
      <c r="A542">
        <v>5.3344435116549702</v>
      </c>
    </row>
    <row r="543" spans="1:1" x14ac:dyDescent="0.15">
      <c r="A543">
        <v>5.3347171769999999</v>
      </c>
    </row>
    <row r="544" spans="1:1" x14ac:dyDescent="0.15">
      <c r="A544">
        <v>5.3351544840311496</v>
      </c>
    </row>
    <row r="545" spans="1:1" x14ac:dyDescent="0.15">
      <c r="A545">
        <v>5.3368912607999999</v>
      </c>
    </row>
    <row r="546" spans="1:1" x14ac:dyDescent="0.15">
      <c r="A546">
        <v>5.3374262814547304</v>
      </c>
    </row>
    <row r="547" spans="1:1" x14ac:dyDescent="0.15">
      <c r="A547">
        <v>5.3473275798</v>
      </c>
    </row>
    <row r="548" spans="1:1" x14ac:dyDescent="0.15">
      <c r="A548">
        <v>5.3480982792000002</v>
      </c>
    </row>
    <row r="549" spans="1:1" x14ac:dyDescent="0.15">
      <c r="A549">
        <v>5.3492706062764404</v>
      </c>
    </row>
    <row r="550" spans="1:1" x14ac:dyDescent="0.15">
      <c r="A550">
        <v>5.3509381515000003</v>
      </c>
    </row>
    <row r="551" spans="1:1" x14ac:dyDescent="0.15">
      <c r="A551">
        <v>5.3525693301992101</v>
      </c>
    </row>
    <row r="552" spans="1:1" x14ac:dyDescent="0.15">
      <c r="A552">
        <v>5.3547523427000003</v>
      </c>
    </row>
    <row r="553" spans="1:1" x14ac:dyDescent="0.15">
      <c r="A553">
        <v>5.3557765876000003</v>
      </c>
    </row>
    <row r="554" spans="1:1" x14ac:dyDescent="0.15">
      <c r="A554">
        <v>5.3558641333174801</v>
      </c>
    </row>
    <row r="555" spans="1:1" x14ac:dyDescent="0.15">
      <c r="A555">
        <v>5.3592520397564796</v>
      </c>
    </row>
    <row r="556" spans="1:1" x14ac:dyDescent="0.15">
      <c r="A556">
        <v>5.3610592153000001</v>
      </c>
    </row>
    <row r="557" spans="1:1" x14ac:dyDescent="0.15">
      <c r="A557">
        <v>5.3625820258395898</v>
      </c>
    </row>
    <row r="558" spans="1:1" x14ac:dyDescent="0.15">
      <c r="A558">
        <v>5.3655264922999999</v>
      </c>
    </row>
    <row r="559" spans="1:1" x14ac:dyDescent="0.15">
      <c r="A559">
        <v>5.3659583601999996</v>
      </c>
    </row>
    <row r="560" spans="1:1" x14ac:dyDescent="0.15">
      <c r="A560">
        <v>5.3735255569999998</v>
      </c>
    </row>
    <row r="561" spans="1:1" x14ac:dyDescent="0.15">
      <c r="A561">
        <v>5.3745381256</v>
      </c>
    </row>
    <row r="562" spans="1:1" x14ac:dyDescent="0.15">
      <c r="A562">
        <v>5.3753452698033497</v>
      </c>
    </row>
    <row r="563" spans="1:1" x14ac:dyDescent="0.15">
      <c r="A563">
        <v>5.3766632159376799</v>
      </c>
    </row>
    <row r="564" spans="1:1" x14ac:dyDescent="0.15">
      <c r="A564">
        <v>5.3770216341000001</v>
      </c>
    </row>
    <row r="565" spans="1:1" x14ac:dyDescent="0.15">
      <c r="A565">
        <v>5.3776582742999999</v>
      </c>
    </row>
    <row r="566" spans="1:1" x14ac:dyDescent="0.15">
      <c r="A566">
        <v>5.3794918905952098</v>
      </c>
    </row>
    <row r="567" spans="1:1" x14ac:dyDescent="0.15">
      <c r="A567">
        <v>5.3795205074999997</v>
      </c>
    </row>
    <row r="568" spans="1:1" x14ac:dyDescent="0.15">
      <c r="A568">
        <v>5.3804602100999999</v>
      </c>
    </row>
    <row r="569" spans="1:1" x14ac:dyDescent="0.15">
      <c r="A569">
        <v>5.3816046967000002</v>
      </c>
    </row>
    <row r="570" spans="1:1" x14ac:dyDescent="0.15">
      <c r="A570">
        <v>5.3826400725639703</v>
      </c>
    </row>
    <row r="571" spans="1:1" x14ac:dyDescent="0.15">
      <c r="A571">
        <v>5.3838370816715502</v>
      </c>
    </row>
    <row r="572" spans="1:1" x14ac:dyDescent="0.15">
      <c r="A572">
        <v>5.3846829183000002</v>
      </c>
    </row>
    <row r="573" spans="1:1" x14ac:dyDescent="0.15">
      <c r="A573">
        <v>5.38705773775939</v>
      </c>
    </row>
    <row r="574" spans="1:1" x14ac:dyDescent="0.15">
      <c r="A574">
        <v>5.3874844592000004</v>
      </c>
    </row>
    <row r="575" spans="1:1" x14ac:dyDescent="0.15">
      <c r="A575">
        <v>5.3917688959000003</v>
      </c>
    </row>
    <row r="576" spans="1:1" x14ac:dyDescent="0.15">
      <c r="A576">
        <v>5.3926873564177003</v>
      </c>
    </row>
    <row r="577" spans="1:1" x14ac:dyDescent="0.15">
      <c r="A577">
        <v>5.3927700535404499</v>
      </c>
    </row>
    <row r="578" spans="1:1" x14ac:dyDescent="0.15">
      <c r="A578">
        <v>5.3933846011330697</v>
      </c>
    </row>
    <row r="579" spans="1:1" x14ac:dyDescent="0.15">
      <c r="A579">
        <v>5.3936166882863503</v>
      </c>
    </row>
    <row r="580" spans="1:1" x14ac:dyDescent="0.15">
      <c r="A580">
        <v>5.3940492936361801</v>
      </c>
    </row>
    <row r="581" spans="1:1" x14ac:dyDescent="0.15">
      <c r="A581">
        <v>5.3955751594896197</v>
      </c>
    </row>
    <row r="582" spans="1:1" x14ac:dyDescent="0.15">
      <c r="A582">
        <v>5.3977795413990401</v>
      </c>
    </row>
    <row r="583" spans="1:1" x14ac:dyDescent="0.15">
      <c r="A583">
        <v>5.3978408636999999</v>
      </c>
    </row>
    <row r="584" spans="1:1" x14ac:dyDescent="0.15">
      <c r="A584">
        <v>5.3998920105892401</v>
      </c>
    </row>
    <row r="585" spans="1:1" x14ac:dyDescent="0.15">
      <c r="A585">
        <v>5.4027504911999999</v>
      </c>
    </row>
    <row r="586" spans="1:1" x14ac:dyDescent="0.15">
      <c r="A586">
        <v>5.4043169749537299</v>
      </c>
    </row>
    <row r="587" spans="1:1" x14ac:dyDescent="0.15">
      <c r="A587">
        <v>5.4055789379596497</v>
      </c>
    </row>
    <row r="588" spans="1:1" x14ac:dyDescent="0.15">
      <c r="A588">
        <v>5.4078756950000004</v>
      </c>
    </row>
    <row r="589" spans="1:1" x14ac:dyDescent="0.15">
      <c r="A589">
        <v>5.4083129841680897</v>
      </c>
    </row>
    <row r="590" spans="1:1" x14ac:dyDescent="0.15">
      <c r="A590">
        <v>5.4116757267490296</v>
      </c>
    </row>
    <row r="591" spans="1:1" x14ac:dyDescent="0.15">
      <c r="A591">
        <v>5.4129195543928201</v>
      </c>
    </row>
    <row r="592" spans="1:1" x14ac:dyDescent="0.15">
      <c r="A592">
        <v>5.41374951617912</v>
      </c>
    </row>
    <row r="593" spans="1:1" x14ac:dyDescent="0.15">
      <c r="A593">
        <v>5.4181541705730503</v>
      </c>
    </row>
    <row r="594" spans="1:1" x14ac:dyDescent="0.15">
      <c r="A594">
        <v>5.4183043007153904</v>
      </c>
    </row>
    <row r="595" spans="1:1" x14ac:dyDescent="0.15">
      <c r="A595">
        <v>5.4187942041934303</v>
      </c>
    </row>
    <row r="596" spans="1:1" x14ac:dyDescent="0.15">
      <c r="A596">
        <v>5.4188418887102303</v>
      </c>
    </row>
    <row r="597" spans="1:1" x14ac:dyDescent="0.15">
      <c r="A597">
        <v>5.4190296156000004</v>
      </c>
    </row>
    <row r="598" spans="1:1" x14ac:dyDescent="0.15">
      <c r="A598">
        <v>5.4222097459139604</v>
      </c>
    </row>
    <row r="599" spans="1:1" x14ac:dyDescent="0.15">
      <c r="A599">
        <v>5.4225033891000001</v>
      </c>
    </row>
    <row r="600" spans="1:1" x14ac:dyDescent="0.15">
      <c r="A600">
        <v>5.4242348842999997</v>
      </c>
    </row>
    <row r="601" spans="1:1" x14ac:dyDescent="0.15">
      <c r="A601">
        <v>5.4244643340999996</v>
      </c>
    </row>
    <row r="602" spans="1:1" x14ac:dyDescent="0.15">
      <c r="A602">
        <v>5.4249547920000003</v>
      </c>
    </row>
    <row r="603" spans="1:1" x14ac:dyDescent="0.15">
      <c r="A603">
        <v>5.4260450160999998</v>
      </c>
    </row>
    <row r="604" spans="1:1" x14ac:dyDescent="0.15">
      <c r="A604">
        <v>5.4275880328000001</v>
      </c>
    </row>
    <row r="605" spans="1:1" x14ac:dyDescent="0.15">
      <c r="A605">
        <v>5.4337193377914597</v>
      </c>
    </row>
    <row r="606" spans="1:1" x14ac:dyDescent="0.15">
      <c r="A606">
        <v>5.43402071819225</v>
      </c>
    </row>
    <row r="607" spans="1:1" x14ac:dyDescent="0.15">
      <c r="A607">
        <v>5.4340788239124498</v>
      </c>
    </row>
    <row r="608" spans="1:1" x14ac:dyDescent="0.15">
      <c r="A608">
        <v>5.4363253940952099</v>
      </c>
    </row>
    <row r="609" spans="1:1" x14ac:dyDescent="0.15">
      <c r="A609">
        <v>5.4416751385303002</v>
      </c>
    </row>
    <row r="610" spans="1:1" x14ac:dyDescent="0.15">
      <c r="A610">
        <v>5.4480286737999997</v>
      </c>
    </row>
    <row r="611" spans="1:1" x14ac:dyDescent="0.15">
      <c r="A611">
        <v>5.4480684036792404</v>
      </c>
    </row>
    <row r="612" spans="1:1" x14ac:dyDescent="0.15">
      <c r="A612">
        <v>5.4567490979892899</v>
      </c>
    </row>
    <row r="613" spans="1:1" x14ac:dyDescent="0.15">
      <c r="A613">
        <v>5.4589480937697497</v>
      </c>
    </row>
    <row r="614" spans="1:1" x14ac:dyDescent="0.15">
      <c r="A614">
        <v>5.4594244471</v>
      </c>
    </row>
    <row r="615" spans="1:1" x14ac:dyDescent="0.15">
      <c r="A615">
        <v>5.4611688391441602</v>
      </c>
    </row>
    <row r="616" spans="1:1" x14ac:dyDescent="0.15">
      <c r="A616">
        <v>5.4615739262999998</v>
      </c>
    </row>
    <row r="617" spans="1:1" x14ac:dyDescent="0.15">
      <c r="A617">
        <v>5.4635732871317497</v>
      </c>
    </row>
    <row r="618" spans="1:1" x14ac:dyDescent="0.15">
      <c r="A618">
        <v>5.4650047939000004</v>
      </c>
    </row>
    <row r="619" spans="1:1" x14ac:dyDescent="0.15">
      <c r="A619">
        <v>5.4659400695902303</v>
      </c>
    </row>
    <row r="620" spans="1:1" x14ac:dyDescent="0.15">
      <c r="A620">
        <v>5.4671033002791196</v>
      </c>
    </row>
    <row r="621" spans="1:1" x14ac:dyDescent="0.15">
      <c r="A621">
        <v>5.4692275520000004</v>
      </c>
    </row>
    <row r="622" spans="1:1" x14ac:dyDescent="0.15">
      <c r="A622">
        <v>5.4693128828127699</v>
      </c>
    </row>
    <row r="623" spans="1:1" x14ac:dyDescent="0.15">
      <c r="A623">
        <v>5.4768108812762897</v>
      </c>
    </row>
    <row r="624" spans="1:1" x14ac:dyDescent="0.15">
      <c r="A624">
        <v>5.4783670506000002</v>
      </c>
    </row>
    <row r="625" spans="1:1" x14ac:dyDescent="0.15">
      <c r="A625">
        <v>5.4795159650981402</v>
      </c>
    </row>
    <row r="626" spans="1:1" x14ac:dyDescent="0.15">
      <c r="A626">
        <v>5.4803870313912304</v>
      </c>
    </row>
    <row r="627" spans="1:1" x14ac:dyDescent="0.15">
      <c r="A627">
        <v>5.4804772894236304</v>
      </c>
    </row>
    <row r="628" spans="1:1" x14ac:dyDescent="0.15">
      <c r="A628">
        <v>5.4819314453612398</v>
      </c>
    </row>
    <row r="629" spans="1:1" x14ac:dyDescent="0.15">
      <c r="A629">
        <v>5.4861899356999997</v>
      </c>
    </row>
    <row r="630" spans="1:1" x14ac:dyDescent="0.15">
      <c r="A630">
        <v>5.4879265616000001</v>
      </c>
    </row>
    <row r="631" spans="1:1" x14ac:dyDescent="0.15">
      <c r="A631">
        <v>5.4887858426999996</v>
      </c>
    </row>
    <row r="632" spans="1:1" x14ac:dyDescent="0.15">
      <c r="A632">
        <v>5.4900664684000002</v>
      </c>
    </row>
    <row r="633" spans="1:1" x14ac:dyDescent="0.15">
      <c r="A633">
        <v>5.4911563908273298</v>
      </c>
    </row>
    <row r="634" spans="1:1" x14ac:dyDescent="0.15">
      <c r="A634">
        <v>5.4923017825693101</v>
      </c>
    </row>
    <row r="635" spans="1:1" x14ac:dyDescent="0.15">
      <c r="A635">
        <v>5.4923047190617797</v>
      </c>
    </row>
    <row r="636" spans="1:1" x14ac:dyDescent="0.15">
      <c r="A636">
        <v>5.4925673973000002</v>
      </c>
    </row>
    <row r="637" spans="1:1" x14ac:dyDescent="0.15">
      <c r="A637">
        <v>5.4955839058000002</v>
      </c>
    </row>
    <row r="638" spans="1:1" x14ac:dyDescent="0.15">
      <c r="A638">
        <v>5.5011552426000003</v>
      </c>
    </row>
    <row r="639" spans="1:1" x14ac:dyDescent="0.15">
      <c r="A639">
        <v>5.5028339080285997</v>
      </c>
    </row>
    <row r="640" spans="1:1" x14ac:dyDescent="0.15">
      <c r="A640">
        <v>5.5037109711988803</v>
      </c>
    </row>
    <row r="641" spans="1:1" x14ac:dyDescent="0.15">
      <c r="A641">
        <v>5.5047583504000004</v>
      </c>
    </row>
    <row r="642" spans="1:1" x14ac:dyDescent="0.15">
      <c r="A642">
        <v>5.5054655709000002</v>
      </c>
    </row>
    <row r="643" spans="1:1" x14ac:dyDescent="0.15">
      <c r="A643">
        <v>5.5058499656000004</v>
      </c>
    </row>
    <row r="644" spans="1:1" x14ac:dyDescent="0.15">
      <c r="A644">
        <v>5.5068135150000002</v>
      </c>
    </row>
    <row r="645" spans="1:1" x14ac:dyDescent="0.15">
      <c r="A645">
        <v>5.5100405183000003</v>
      </c>
    </row>
    <row r="646" spans="1:1" x14ac:dyDescent="0.15">
      <c r="A646">
        <v>5.5113974419687004</v>
      </c>
    </row>
    <row r="647" spans="1:1" x14ac:dyDescent="0.15">
      <c r="A647">
        <v>5.5114638447999997</v>
      </c>
    </row>
    <row r="648" spans="1:1" x14ac:dyDescent="0.15">
      <c r="A648">
        <v>5.5145631067999998</v>
      </c>
    </row>
    <row r="649" spans="1:1" x14ac:dyDescent="0.15">
      <c r="A649">
        <v>5.5147058824000004</v>
      </c>
    </row>
    <row r="650" spans="1:1" x14ac:dyDescent="0.15">
      <c r="A650">
        <v>5.5189980896000002</v>
      </c>
    </row>
    <row r="651" spans="1:1" x14ac:dyDescent="0.15">
      <c r="A651">
        <v>5.5234887954856999</v>
      </c>
    </row>
    <row r="652" spans="1:1" x14ac:dyDescent="0.15">
      <c r="A652">
        <v>5.5236363365232402</v>
      </c>
    </row>
    <row r="653" spans="1:1" x14ac:dyDescent="0.15">
      <c r="A653">
        <v>5.52526212394599</v>
      </c>
    </row>
    <row r="654" spans="1:1" x14ac:dyDescent="0.15">
      <c r="A654">
        <v>5.5262055754711001</v>
      </c>
    </row>
    <row r="655" spans="1:1" x14ac:dyDescent="0.15">
      <c r="A655">
        <v>5.5280433029999996</v>
      </c>
    </row>
    <row r="656" spans="1:1" x14ac:dyDescent="0.15">
      <c r="A656">
        <v>5.5301755229999996</v>
      </c>
    </row>
    <row r="657" spans="1:1" x14ac:dyDescent="0.15">
      <c r="A657">
        <v>5.5303528205000001</v>
      </c>
    </row>
    <row r="658" spans="1:1" x14ac:dyDescent="0.15">
      <c r="A658">
        <v>5.5325964130781404</v>
      </c>
    </row>
    <row r="659" spans="1:1" x14ac:dyDescent="0.15">
      <c r="A659">
        <v>5.5332537702</v>
      </c>
    </row>
    <row r="660" spans="1:1" x14ac:dyDescent="0.15">
      <c r="A660">
        <v>5.5338858086771898</v>
      </c>
    </row>
    <row r="661" spans="1:1" x14ac:dyDescent="0.15">
      <c r="A661">
        <v>5.5357703501551301</v>
      </c>
    </row>
    <row r="662" spans="1:1" x14ac:dyDescent="0.15">
      <c r="A662">
        <v>5.5367625867000001</v>
      </c>
    </row>
    <row r="663" spans="1:1" x14ac:dyDescent="0.15">
      <c r="A663">
        <v>5.5415986734938896</v>
      </c>
    </row>
    <row r="664" spans="1:1" x14ac:dyDescent="0.15">
      <c r="A664">
        <v>5.5420526927574398</v>
      </c>
    </row>
    <row r="665" spans="1:1" x14ac:dyDescent="0.15">
      <c r="A665">
        <v>5.5429579239000004</v>
      </c>
    </row>
    <row r="666" spans="1:1" x14ac:dyDescent="0.15">
      <c r="A666">
        <v>5.5439446353732897</v>
      </c>
    </row>
    <row r="667" spans="1:1" x14ac:dyDescent="0.15">
      <c r="A667">
        <v>5.5467006693999998</v>
      </c>
    </row>
    <row r="668" spans="1:1" x14ac:dyDescent="0.15">
      <c r="A668">
        <v>5.5482662645999996</v>
      </c>
    </row>
    <row r="669" spans="1:1" x14ac:dyDescent="0.15">
      <c r="A669">
        <v>5.5493876267246796</v>
      </c>
    </row>
    <row r="670" spans="1:1" x14ac:dyDescent="0.15">
      <c r="A670">
        <v>5.5511498809999997</v>
      </c>
    </row>
    <row r="671" spans="1:1" x14ac:dyDescent="0.15">
      <c r="A671">
        <v>5.5512482555</v>
      </c>
    </row>
    <row r="672" spans="1:1" x14ac:dyDescent="0.15">
      <c r="A672">
        <v>5.5525460454999997</v>
      </c>
    </row>
    <row r="673" spans="1:1" x14ac:dyDescent="0.15">
      <c r="A673">
        <v>5.5526176626000003</v>
      </c>
    </row>
    <row r="674" spans="1:1" x14ac:dyDescent="0.15">
      <c r="A674">
        <v>5.5535650304999997</v>
      </c>
    </row>
    <row r="675" spans="1:1" x14ac:dyDescent="0.15">
      <c r="A675">
        <v>5.55758861481171</v>
      </c>
    </row>
    <row r="676" spans="1:1" x14ac:dyDescent="0.15">
      <c r="A676">
        <v>5.5580911761860099</v>
      </c>
    </row>
    <row r="677" spans="1:1" x14ac:dyDescent="0.15">
      <c r="A677">
        <v>5.5584807056122303</v>
      </c>
    </row>
    <row r="678" spans="1:1" x14ac:dyDescent="0.15">
      <c r="A678">
        <v>5.5589419989867297</v>
      </c>
    </row>
    <row r="679" spans="1:1" x14ac:dyDescent="0.15">
      <c r="A679">
        <v>5.5591190933999997</v>
      </c>
    </row>
    <row r="680" spans="1:1" x14ac:dyDescent="0.15">
      <c r="A680">
        <v>5.5592617300000002</v>
      </c>
    </row>
    <row r="681" spans="1:1" x14ac:dyDescent="0.15">
      <c r="A681">
        <v>5.5666334329999998</v>
      </c>
    </row>
    <row r="682" spans="1:1" x14ac:dyDescent="0.15">
      <c r="A682">
        <v>5.5678500718372703</v>
      </c>
    </row>
    <row r="683" spans="1:1" x14ac:dyDescent="0.15">
      <c r="A683">
        <v>5.56861043556232</v>
      </c>
    </row>
    <row r="684" spans="1:1" x14ac:dyDescent="0.15">
      <c r="A684">
        <v>5.5689757454916897</v>
      </c>
    </row>
    <row r="685" spans="1:1" x14ac:dyDescent="0.15">
      <c r="A685">
        <v>5.57086486253597</v>
      </c>
    </row>
    <row r="686" spans="1:1" x14ac:dyDescent="0.15">
      <c r="A686">
        <v>5.57122562465669</v>
      </c>
    </row>
    <row r="687" spans="1:1" x14ac:dyDescent="0.15">
      <c r="A687">
        <v>5.5715469034712397</v>
      </c>
    </row>
    <row r="688" spans="1:1" x14ac:dyDescent="0.15">
      <c r="A688">
        <v>5.5721185417256196</v>
      </c>
    </row>
    <row r="689" spans="1:1" x14ac:dyDescent="0.15">
      <c r="A689">
        <v>5.5726276595150299</v>
      </c>
    </row>
    <row r="690" spans="1:1" x14ac:dyDescent="0.15">
      <c r="A690">
        <v>5.5732665992439197</v>
      </c>
    </row>
    <row r="691" spans="1:1" x14ac:dyDescent="0.15">
      <c r="A691">
        <v>5.5735915341096396</v>
      </c>
    </row>
    <row r="692" spans="1:1" x14ac:dyDescent="0.15">
      <c r="A692">
        <v>5.5760557606000001</v>
      </c>
    </row>
    <row r="693" spans="1:1" x14ac:dyDescent="0.15">
      <c r="A693">
        <v>5.5775452948564999</v>
      </c>
    </row>
    <row r="694" spans="1:1" x14ac:dyDescent="0.15">
      <c r="A694">
        <v>5.5785183686000002</v>
      </c>
    </row>
    <row r="695" spans="1:1" x14ac:dyDescent="0.15">
      <c r="A695">
        <v>5.5850610441430604</v>
      </c>
    </row>
    <row r="696" spans="1:1" x14ac:dyDescent="0.15">
      <c r="A696">
        <v>5.5904346517933501</v>
      </c>
    </row>
    <row r="697" spans="1:1" x14ac:dyDescent="0.15">
      <c r="A697">
        <v>5.5920592757999996</v>
      </c>
    </row>
    <row r="698" spans="1:1" x14ac:dyDescent="0.15">
      <c r="A698">
        <v>5.5934031828706798</v>
      </c>
    </row>
    <row r="699" spans="1:1" x14ac:dyDescent="0.15">
      <c r="A699">
        <v>5.5941539304039898</v>
      </c>
    </row>
    <row r="700" spans="1:1" x14ac:dyDescent="0.15">
      <c r="A700">
        <v>5.5978881545999997</v>
      </c>
    </row>
    <row r="701" spans="1:1" x14ac:dyDescent="0.15">
      <c r="A701">
        <v>5.5991041432999999</v>
      </c>
    </row>
    <row r="702" spans="1:1" x14ac:dyDescent="0.15">
      <c r="A702">
        <v>5.6004756690354602</v>
      </c>
    </row>
    <row r="703" spans="1:1" x14ac:dyDescent="0.15">
      <c r="A703">
        <v>5.6016183834265103</v>
      </c>
    </row>
    <row r="704" spans="1:1" x14ac:dyDescent="0.15">
      <c r="A704">
        <v>5.6017160714592196</v>
      </c>
    </row>
    <row r="705" spans="1:1" x14ac:dyDescent="0.15">
      <c r="A705">
        <v>5.6052113315999996</v>
      </c>
    </row>
    <row r="706" spans="1:1" x14ac:dyDescent="0.15">
      <c r="A706">
        <v>5.6059439661455297</v>
      </c>
    </row>
    <row r="707" spans="1:1" x14ac:dyDescent="0.15">
      <c r="A707">
        <v>5.6060606060999998</v>
      </c>
    </row>
    <row r="708" spans="1:1" x14ac:dyDescent="0.15">
      <c r="A708">
        <v>5.6074766355000003</v>
      </c>
    </row>
    <row r="709" spans="1:1" x14ac:dyDescent="0.15">
      <c r="A709">
        <v>5.6089949307850802</v>
      </c>
    </row>
    <row r="710" spans="1:1" x14ac:dyDescent="0.15">
      <c r="A710">
        <v>5.6122448980000001</v>
      </c>
    </row>
    <row r="711" spans="1:1" x14ac:dyDescent="0.15">
      <c r="A711">
        <v>5.6134944002999996</v>
      </c>
    </row>
    <row r="712" spans="1:1" x14ac:dyDescent="0.15">
      <c r="A712">
        <v>5.6151119987402396</v>
      </c>
    </row>
    <row r="713" spans="1:1" x14ac:dyDescent="0.15">
      <c r="A713">
        <v>5.615234375</v>
      </c>
    </row>
    <row r="714" spans="1:1" x14ac:dyDescent="0.15">
      <c r="A714">
        <v>5.6155565136958003</v>
      </c>
    </row>
    <row r="715" spans="1:1" x14ac:dyDescent="0.15">
      <c r="A715">
        <v>5.6159086723999998</v>
      </c>
    </row>
    <row r="716" spans="1:1" x14ac:dyDescent="0.15">
      <c r="A716">
        <v>5.6172184910289902</v>
      </c>
    </row>
    <row r="717" spans="1:1" x14ac:dyDescent="0.15">
      <c r="A717">
        <v>5.6172694069805003</v>
      </c>
    </row>
    <row r="718" spans="1:1" x14ac:dyDescent="0.15">
      <c r="A718">
        <v>5.6188614465283404</v>
      </c>
    </row>
    <row r="719" spans="1:1" x14ac:dyDescent="0.15">
      <c r="A719">
        <v>5.6221889054999998</v>
      </c>
    </row>
    <row r="720" spans="1:1" x14ac:dyDescent="0.15">
      <c r="A720">
        <v>5.6279620853000001</v>
      </c>
    </row>
    <row r="721" spans="1:1" x14ac:dyDescent="0.15">
      <c r="A721">
        <v>5.6292150138852</v>
      </c>
    </row>
    <row r="722" spans="1:1" x14ac:dyDescent="0.15">
      <c r="A722">
        <v>5.6306643989305201</v>
      </c>
    </row>
    <row r="723" spans="1:1" x14ac:dyDescent="0.15">
      <c r="A723">
        <v>5.631536605</v>
      </c>
    </row>
    <row r="724" spans="1:1" x14ac:dyDescent="0.15">
      <c r="A724">
        <v>5.6357647287418802</v>
      </c>
    </row>
    <row r="725" spans="1:1" x14ac:dyDescent="0.15">
      <c r="A725">
        <v>5.6388976228746097</v>
      </c>
    </row>
    <row r="726" spans="1:1" x14ac:dyDescent="0.15">
      <c r="A726">
        <v>5.6405797073039698</v>
      </c>
    </row>
    <row r="727" spans="1:1" x14ac:dyDescent="0.15">
      <c r="A727">
        <v>5.6464174455</v>
      </c>
    </row>
    <row r="728" spans="1:1" x14ac:dyDescent="0.15">
      <c r="A728">
        <v>5.6477502535028501</v>
      </c>
    </row>
    <row r="729" spans="1:1" x14ac:dyDescent="0.15">
      <c r="A729">
        <v>5.6477836728000002</v>
      </c>
    </row>
    <row r="730" spans="1:1" x14ac:dyDescent="0.15">
      <c r="A730">
        <v>5.6491662540724699</v>
      </c>
    </row>
    <row r="731" spans="1:1" x14ac:dyDescent="0.15">
      <c r="A731">
        <v>5.6511365063000003</v>
      </c>
    </row>
    <row r="732" spans="1:1" x14ac:dyDescent="0.15">
      <c r="A732">
        <v>5.6533428652044604</v>
      </c>
    </row>
    <row r="733" spans="1:1" x14ac:dyDescent="0.15">
      <c r="A733">
        <v>5.6538798040248297</v>
      </c>
    </row>
    <row r="734" spans="1:1" x14ac:dyDescent="0.15">
      <c r="A734">
        <v>5.6553845166560404</v>
      </c>
    </row>
    <row r="735" spans="1:1" x14ac:dyDescent="0.15">
      <c r="A735">
        <v>5.65697349650556</v>
      </c>
    </row>
    <row r="736" spans="1:1" x14ac:dyDescent="0.15">
      <c r="A736">
        <v>5.6595736923498903</v>
      </c>
    </row>
    <row r="737" spans="1:1" x14ac:dyDescent="0.15">
      <c r="A737">
        <v>5.6620209059000004</v>
      </c>
    </row>
    <row r="738" spans="1:1" x14ac:dyDescent="0.15">
      <c r="A738">
        <v>5.6658529257047796</v>
      </c>
    </row>
    <row r="739" spans="1:1" x14ac:dyDescent="0.15">
      <c r="A739">
        <v>5.6698459889902404</v>
      </c>
    </row>
    <row r="740" spans="1:1" x14ac:dyDescent="0.15">
      <c r="A740">
        <v>5.6699492689</v>
      </c>
    </row>
    <row r="741" spans="1:1" x14ac:dyDescent="0.15">
      <c r="A741">
        <v>5.6715242221000004</v>
      </c>
    </row>
    <row r="742" spans="1:1" x14ac:dyDescent="0.15">
      <c r="A742">
        <v>5.6737588651999999</v>
      </c>
    </row>
    <row r="743" spans="1:1" x14ac:dyDescent="0.15">
      <c r="A743">
        <v>5.6784457561646802</v>
      </c>
    </row>
    <row r="744" spans="1:1" x14ac:dyDescent="0.15">
      <c r="A744">
        <v>5.68086900630452</v>
      </c>
    </row>
    <row r="745" spans="1:1" x14ac:dyDescent="0.15">
      <c r="A745">
        <v>5.6815384103029798</v>
      </c>
    </row>
    <row r="746" spans="1:1" x14ac:dyDescent="0.15">
      <c r="A746">
        <v>5.6851171067862296</v>
      </c>
    </row>
    <row r="747" spans="1:1" x14ac:dyDescent="0.15">
      <c r="A747">
        <v>5.6940398992538901</v>
      </c>
    </row>
    <row r="748" spans="1:1" x14ac:dyDescent="0.15">
      <c r="A748">
        <v>5.6987436861000003</v>
      </c>
    </row>
    <row r="749" spans="1:1" x14ac:dyDescent="0.15">
      <c r="A749">
        <v>5.6996599397185603</v>
      </c>
    </row>
    <row r="750" spans="1:1" x14ac:dyDescent="0.15">
      <c r="A750">
        <v>5.7006393959999997</v>
      </c>
    </row>
    <row r="751" spans="1:1" x14ac:dyDescent="0.15">
      <c r="A751">
        <v>5.7029974148340203</v>
      </c>
    </row>
    <row r="752" spans="1:1" x14ac:dyDescent="0.15">
      <c r="A752">
        <v>5.7030310641247599</v>
      </c>
    </row>
    <row r="753" spans="1:1" x14ac:dyDescent="0.15">
      <c r="A753">
        <v>5.7070386810000002</v>
      </c>
    </row>
    <row r="754" spans="1:1" x14ac:dyDescent="0.15">
      <c r="A754">
        <v>5.7110222730000002</v>
      </c>
    </row>
    <row r="755" spans="1:1" x14ac:dyDescent="0.15">
      <c r="A755">
        <v>5.7111136656060699</v>
      </c>
    </row>
    <row r="756" spans="1:1" x14ac:dyDescent="0.15">
      <c r="A756">
        <v>5.7131011918311998</v>
      </c>
    </row>
    <row r="757" spans="1:1" x14ac:dyDescent="0.15">
      <c r="A757">
        <v>5.7134033353999998</v>
      </c>
    </row>
    <row r="758" spans="1:1" x14ac:dyDescent="0.15">
      <c r="A758">
        <v>5.7134485789999996</v>
      </c>
    </row>
    <row r="759" spans="1:1" x14ac:dyDescent="0.15">
      <c r="A759">
        <v>5.7137947727223404</v>
      </c>
    </row>
    <row r="760" spans="1:1" x14ac:dyDescent="0.15">
      <c r="A760">
        <v>5.7142857142999999</v>
      </c>
    </row>
    <row r="761" spans="1:1" x14ac:dyDescent="0.15">
      <c r="A761">
        <v>5.7144814727950104</v>
      </c>
    </row>
    <row r="762" spans="1:1" x14ac:dyDescent="0.15">
      <c r="A762">
        <v>5.7171727888647403</v>
      </c>
    </row>
    <row r="763" spans="1:1" x14ac:dyDescent="0.15">
      <c r="A763">
        <v>5.7174474363999996</v>
      </c>
    </row>
    <row r="764" spans="1:1" x14ac:dyDescent="0.15">
      <c r="A764">
        <v>5.7178613579905804</v>
      </c>
    </row>
    <row r="765" spans="1:1" x14ac:dyDescent="0.15">
      <c r="A765">
        <v>5.7196640602000004</v>
      </c>
    </row>
    <row r="766" spans="1:1" x14ac:dyDescent="0.15">
      <c r="A766">
        <v>5.7197861166795301</v>
      </c>
    </row>
    <row r="767" spans="1:1" x14ac:dyDescent="0.15">
      <c r="A767">
        <v>5.7292934209000004</v>
      </c>
    </row>
    <row r="768" spans="1:1" x14ac:dyDescent="0.15">
      <c r="A768">
        <v>5.730002292</v>
      </c>
    </row>
    <row r="769" spans="1:1" x14ac:dyDescent="0.15">
      <c r="A769">
        <v>5.7314410479999998</v>
      </c>
    </row>
    <row r="770" spans="1:1" x14ac:dyDescent="0.15">
      <c r="A770">
        <v>5.73168548773568</v>
      </c>
    </row>
    <row r="771" spans="1:1" x14ac:dyDescent="0.15">
      <c r="A771">
        <v>5.7321521626000003</v>
      </c>
    </row>
    <row r="772" spans="1:1" x14ac:dyDescent="0.15">
      <c r="A772">
        <v>5.7334212795999999</v>
      </c>
    </row>
    <row r="773" spans="1:1" x14ac:dyDescent="0.15">
      <c r="A773">
        <v>5.7345745550920304</v>
      </c>
    </row>
    <row r="774" spans="1:1" x14ac:dyDescent="0.15">
      <c r="A774">
        <v>5.7383320581000001</v>
      </c>
    </row>
    <row r="775" spans="1:1" x14ac:dyDescent="0.15">
      <c r="A775">
        <v>5.7395551228371797</v>
      </c>
    </row>
    <row r="776" spans="1:1" x14ac:dyDescent="0.15">
      <c r="A776">
        <v>5.7410894009222497</v>
      </c>
    </row>
    <row r="777" spans="1:1" x14ac:dyDescent="0.15">
      <c r="A777">
        <v>5.74142285825826</v>
      </c>
    </row>
    <row r="778" spans="1:1" x14ac:dyDescent="0.15">
      <c r="A778">
        <v>5.7416267943000001</v>
      </c>
    </row>
    <row r="779" spans="1:1" x14ac:dyDescent="0.15">
      <c r="A779">
        <v>5.7417088010999997</v>
      </c>
    </row>
    <row r="780" spans="1:1" x14ac:dyDescent="0.15">
      <c r="A780">
        <v>5.7427176896629701</v>
      </c>
    </row>
    <row r="781" spans="1:1" x14ac:dyDescent="0.15">
      <c r="A781">
        <v>5.7428677288000003</v>
      </c>
    </row>
    <row r="782" spans="1:1" x14ac:dyDescent="0.15">
      <c r="A782">
        <v>5.7434730980368798</v>
      </c>
    </row>
    <row r="783" spans="1:1" x14ac:dyDescent="0.15">
      <c r="A783">
        <v>5.7481830345633398</v>
      </c>
    </row>
    <row r="784" spans="1:1" x14ac:dyDescent="0.15">
      <c r="A784">
        <v>5.7496806854104001</v>
      </c>
    </row>
    <row r="785" spans="1:1" x14ac:dyDescent="0.15">
      <c r="A785">
        <v>5.7508744886000001</v>
      </c>
    </row>
    <row r="786" spans="1:1" x14ac:dyDescent="0.15">
      <c r="A786">
        <v>5.7526238039553901</v>
      </c>
    </row>
    <row r="787" spans="1:1" x14ac:dyDescent="0.15">
      <c r="A787">
        <v>5.75263375697212</v>
      </c>
    </row>
    <row r="788" spans="1:1" x14ac:dyDescent="0.15">
      <c r="A788">
        <v>5.7531932862000001</v>
      </c>
    </row>
    <row r="789" spans="1:1" x14ac:dyDescent="0.15">
      <c r="A789">
        <v>5.7572365264999998</v>
      </c>
    </row>
    <row r="790" spans="1:1" x14ac:dyDescent="0.15">
      <c r="A790">
        <v>5.7613898245000001</v>
      </c>
    </row>
    <row r="791" spans="1:1" x14ac:dyDescent="0.15">
      <c r="A791">
        <v>5.7636887608</v>
      </c>
    </row>
    <row r="792" spans="1:1" x14ac:dyDescent="0.15">
      <c r="A792">
        <v>5.7639876107703296</v>
      </c>
    </row>
    <row r="793" spans="1:1" x14ac:dyDescent="0.15">
      <c r="A793">
        <v>5.7658046530538503</v>
      </c>
    </row>
    <row r="794" spans="1:1" x14ac:dyDescent="0.15">
      <c r="A794">
        <v>5.7691740435683299</v>
      </c>
    </row>
    <row r="795" spans="1:1" x14ac:dyDescent="0.15">
      <c r="A795">
        <v>5.7708871661999996</v>
      </c>
    </row>
    <row r="796" spans="1:1" x14ac:dyDescent="0.15">
      <c r="A796">
        <v>5.7717025593740097</v>
      </c>
    </row>
    <row r="797" spans="1:1" x14ac:dyDescent="0.15">
      <c r="A797">
        <v>5.7733541449680903</v>
      </c>
    </row>
    <row r="798" spans="1:1" x14ac:dyDescent="0.15">
      <c r="A798">
        <v>5.7773109244</v>
      </c>
    </row>
    <row r="799" spans="1:1" x14ac:dyDescent="0.15">
      <c r="A799">
        <v>5.7809101350263603</v>
      </c>
    </row>
    <row r="800" spans="1:1" x14ac:dyDescent="0.15">
      <c r="A800">
        <v>5.7814833512884602</v>
      </c>
    </row>
    <row r="801" spans="1:1" x14ac:dyDescent="0.15">
      <c r="A801">
        <v>5.7831723563641697</v>
      </c>
    </row>
    <row r="802" spans="1:1" x14ac:dyDescent="0.15">
      <c r="A802">
        <v>5.7872873678245904</v>
      </c>
    </row>
    <row r="803" spans="1:1" x14ac:dyDescent="0.15">
      <c r="A803">
        <v>5.7888012086512699</v>
      </c>
    </row>
    <row r="804" spans="1:1" x14ac:dyDescent="0.15">
      <c r="A804">
        <v>5.7901058810729502</v>
      </c>
    </row>
    <row r="805" spans="1:1" x14ac:dyDescent="0.15">
      <c r="A805">
        <v>5.7909343269081797</v>
      </c>
    </row>
    <row r="806" spans="1:1" x14ac:dyDescent="0.15">
      <c r="A806">
        <v>5.7933446376929103</v>
      </c>
    </row>
    <row r="807" spans="1:1" x14ac:dyDescent="0.15">
      <c r="A807">
        <v>5.7937956204000001</v>
      </c>
    </row>
    <row r="808" spans="1:1" x14ac:dyDescent="0.15">
      <c r="A808">
        <v>5.7938360023</v>
      </c>
    </row>
    <row r="809" spans="1:1" x14ac:dyDescent="0.15">
      <c r="A809">
        <v>5.7951062112343301</v>
      </c>
    </row>
    <row r="810" spans="1:1" x14ac:dyDescent="0.15">
      <c r="A810">
        <v>5.79685259382794</v>
      </c>
    </row>
    <row r="811" spans="1:1" x14ac:dyDescent="0.15">
      <c r="A811">
        <v>5.8075221239000001</v>
      </c>
    </row>
    <row r="812" spans="1:1" x14ac:dyDescent="0.15">
      <c r="A812">
        <v>5.8076225045000003</v>
      </c>
    </row>
    <row r="813" spans="1:1" x14ac:dyDescent="0.15">
      <c r="A813">
        <v>5.8144816935000003</v>
      </c>
    </row>
    <row r="814" spans="1:1" x14ac:dyDescent="0.15">
      <c r="A814">
        <v>5.8166954880999997</v>
      </c>
    </row>
    <row r="815" spans="1:1" x14ac:dyDescent="0.15">
      <c r="A815">
        <v>5.8188206424815396</v>
      </c>
    </row>
    <row r="816" spans="1:1" x14ac:dyDescent="0.15">
      <c r="A816">
        <v>5.8199424134916597</v>
      </c>
    </row>
    <row r="817" spans="1:1" x14ac:dyDescent="0.15">
      <c r="A817">
        <v>5.8227980905000001</v>
      </c>
    </row>
    <row r="818" spans="1:1" x14ac:dyDescent="0.15">
      <c r="A818">
        <v>5.8228786194</v>
      </c>
    </row>
    <row r="819" spans="1:1" x14ac:dyDescent="0.15">
      <c r="A819">
        <v>5.8231226495000001</v>
      </c>
    </row>
    <row r="820" spans="1:1" x14ac:dyDescent="0.15">
      <c r="A820">
        <v>5.8233966338507503</v>
      </c>
    </row>
    <row r="821" spans="1:1" x14ac:dyDescent="0.15">
      <c r="A821">
        <v>5.8264997842000001</v>
      </c>
    </row>
    <row r="822" spans="1:1" x14ac:dyDescent="0.15">
      <c r="A822">
        <v>5.8285122183000002</v>
      </c>
    </row>
    <row r="823" spans="1:1" x14ac:dyDescent="0.15">
      <c r="A823">
        <v>5.8296295807900602</v>
      </c>
    </row>
    <row r="824" spans="1:1" x14ac:dyDescent="0.15">
      <c r="A824">
        <v>5.8301132126999997</v>
      </c>
    </row>
    <row r="825" spans="1:1" x14ac:dyDescent="0.15">
      <c r="A825">
        <v>5.8302294727340396</v>
      </c>
    </row>
    <row r="826" spans="1:1" x14ac:dyDescent="0.15">
      <c r="A826">
        <v>5.8315193094271098</v>
      </c>
    </row>
    <row r="827" spans="1:1" x14ac:dyDescent="0.15">
      <c r="A827">
        <v>5.8318988516676997</v>
      </c>
    </row>
    <row r="828" spans="1:1" x14ac:dyDescent="0.15">
      <c r="A828">
        <v>5.8326804213000001</v>
      </c>
    </row>
    <row r="829" spans="1:1" x14ac:dyDescent="0.15">
      <c r="A829">
        <v>5.8400089664952404</v>
      </c>
    </row>
    <row r="830" spans="1:1" x14ac:dyDescent="0.15">
      <c r="A830">
        <v>5.8400556026399597</v>
      </c>
    </row>
    <row r="831" spans="1:1" x14ac:dyDescent="0.15">
      <c r="A831">
        <v>5.8436657799309701</v>
      </c>
    </row>
    <row r="832" spans="1:1" x14ac:dyDescent="0.15">
      <c r="A832">
        <v>5.8444796938943098</v>
      </c>
    </row>
    <row r="833" spans="1:1" x14ac:dyDescent="0.15">
      <c r="A833">
        <v>5.8482066696769204</v>
      </c>
    </row>
    <row r="834" spans="1:1" x14ac:dyDescent="0.15">
      <c r="A834">
        <v>5.8493785034999997</v>
      </c>
    </row>
    <row r="835" spans="1:1" x14ac:dyDescent="0.15">
      <c r="A835">
        <v>5.8510690781000001</v>
      </c>
    </row>
    <row r="836" spans="1:1" x14ac:dyDescent="0.15">
      <c r="A836">
        <v>5.8511305220000001</v>
      </c>
    </row>
    <row r="837" spans="1:1" x14ac:dyDescent="0.15">
      <c r="A837">
        <v>5.8524974171733097</v>
      </c>
    </row>
    <row r="838" spans="1:1" x14ac:dyDescent="0.15">
      <c r="A838">
        <v>5.8542777118496403</v>
      </c>
    </row>
    <row r="839" spans="1:1" x14ac:dyDescent="0.15">
      <c r="A839">
        <v>5.8557304638285004</v>
      </c>
    </row>
    <row r="840" spans="1:1" x14ac:dyDescent="0.15">
      <c r="A840">
        <v>5.8558000237011001</v>
      </c>
    </row>
    <row r="841" spans="1:1" x14ac:dyDescent="0.15">
      <c r="A841">
        <v>5.8568127094667899</v>
      </c>
    </row>
    <row r="842" spans="1:1" x14ac:dyDescent="0.15">
      <c r="A842">
        <v>5.8589705950101498</v>
      </c>
    </row>
    <row r="843" spans="1:1" x14ac:dyDescent="0.15">
      <c r="A843">
        <v>5.8620305360999998</v>
      </c>
    </row>
    <row r="844" spans="1:1" x14ac:dyDescent="0.15">
      <c r="A844">
        <v>5.8682991532538598</v>
      </c>
    </row>
    <row r="845" spans="1:1" x14ac:dyDescent="0.15">
      <c r="A845">
        <v>5.8704099148420399</v>
      </c>
    </row>
    <row r="846" spans="1:1" x14ac:dyDescent="0.15">
      <c r="A846">
        <v>5.8711287245000001</v>
      </c>
    </row>
    <row r="847" spans="1:1" x14ac:dyDescent="0.15">
      <c r="A847">
        <v>5.8712374902359796</v>
      </c>
    </row>
    <row r="848" spans="1:1" x14ac:dyDescent="0.15">
      <c r="A848">
        <v>5.8734842759756001</v>
      </c>
    </row>
    <row r="849" spans="1:1" x14ac:dyDescent="0.15">
      <c r="A849">
        <v>5.8751147369834396</v>
      </c>
    </row>
    <row r="850" spans="1:1" x14ac:dyDescent="0.15">
      <c r="A850">
        <v>5.8755537116910599</v>
      </c>
    </row>
    <row r="851" spans="1:1" x14ac:dyDescent="0.15">
      <c r="A851">
        <v>5.8802775490999997</v>
      </c>
    </row>
    <row r="852" spans="1:1" x14ac:dyDescent="0.15">
      <c r="A852">
        <v>5.8803949849999997</v>
      </c>
    </row>
    <row r="853" spans="1:1" x14ac:dyDescent="0.15">
      <c r="A853">
        <v>5.88214270010854</v>
      </c>
    </row>
    <row r="854" spans="1:1" x14ac:dyDescent="0.15">
      <c r="A854">
        <v>5.8823529411999997</v>
      </c>
    </row>
    <row r="855" spans="1:1" x14ac:dyDescent="0.15">
      <c r="A855">
        <v>5.8893990816999997</v>
      </c>
    </row>
    <row r="856" spans="1:1" x14ac:dyDescent="0.15">
      <c r="A856">
        <v>5.8921340122509598</v>
      </c>
    </row>
    <row r="857" spans="1:1" x14ac:dyDescent="0.15">
      <c r="A857">
        <v>5.8932663974999997</v>
      </c>
    </row>
    <row r="858" spans="1:1" x14ac:dyDescent="0.15">
      <c r="A858">
        <v>5.8934330435337303</v>
      </c>
    </row>
    <row r="859" spans="1:1" x14ac:dyDescent="0.15">
      <c r="A859">
        <v>5.89367167008312</v>
      </c>
    </row>
    <row r="860" spans="1:1" x14ac:dyDescent="0.15">
      <c r="A860">
        <v>5.8950098741000003</v>
      </c>
    </row>
    <row r="861" spans="1:1" x14ac:dyDescent="0.15">
      <c r="A861">
        <v>5.8965858859558304</v>
      </c>
    </row>
    <row r="862" spans="1:1" x14ac:dyDescent="0.15">
      <c r="A862">
        <v>5.8974180592620202</v>
      </c>
    </row>
    <row r="863" spans="1:1" x14ac:dyDescent="0.15">
      <c r="A863">
        <v>5.8991436727000002</v>
      </c>
    </row>
    <row r="864" spans="1:1" x14ac:dyDescent="0.15">
      <c r="A864">
        <v>5.9008027217999999</v>
      </c>
    </row>
    <row r="865" spans="1:1" x14ac:dyDescent="0.15">
      <c r="A865">
        <v>5.9009962833827903</v>
      </c>
    </row>
    <row r="866" spans="1:1" x14ac:dyDescent="0.15">
      <c r="A866">
        <v>5.9032023210957396</v>
      </c>
    </row>
    <row r="867" spans="1:1" x14ac:dyDescent="0.15">
      <c r="A867">
        <v>5.9050064185000002</v>
      </c>
    </row>
    <row r="868" spans="1:1" x14ac:dyDescent="0.15">
      <c r="A868">
        <v>5.9056076778530802</v>
      </c>
    </row>
    <row r="869" spans="1:1" x14ac:dyDescent="0.15">
      <c r="A869">
        <v>5.9064501278133603</v>
      </c>
    </row>
    <row r="870" spans="1:1" x14ac:dyDescent="0.15">
      <c r="A870">
        <v>5.9075750356999999</v>
      </c>
    </row>
    <row r="871" spans="1:1" x14ac:dyDescent="0.15">
      <c r="A871">
        <v>5.9090284457999998</v>
      </c>
    </row>
    <row r="872" spans="1:1" x14ac:dyDescent="0.15">
      <c r="A872">
        <v>5.9106696728000001</v>
      </c>
    </row>
    <row r="873" spans="1:1" x14ac:dyDescent="0.15">
      <c r="A873">
        <v>5.9130549283806104</v>
      </c>
    </row>
    <row r="874" spans="1:1" x14ac:dyDescent="0.15">
      <c r="A874">
        <v>5.9151284014688299</v>
      </c>
    </row>
    <row r="875" spans="1:1" x14ac:dyDescent="0.15">
      <c r="A875">
        <v>5.9159377175176502</v>
      </c>
    </row>
    <row r="876" spans="1:1" x14ac:dyDescent="0.15">
      <c r="A876">
        <v>5.9159428947203203</v>
      </c>
    </row>
    <row r="877" spans="1:1" x14ac:dyDescent="0.15">
      <c r="A877">
        <v>5.9165827380453901</v>
      </c>
    </row>
    <row r="878" spans="1:1" x14ac:dyDescent="0.15">
      <c r="A878">
        <v>5.9165838789026504</v>
      </c>
    </row>
    <row r="879" spans="1:1" x14ac:dyDescent="0.15">
      <c r="A879">
        <v>5.9180138568</v>
      </c>
    </row>
    <row r="880" spans="1:1" x14ac:dyDescent="0.15">
      <c r="A880">
        <v>5.9184568172000001</v>
      </c>
    </row>
    <row r="881" spans="1:1" x14ac:dyDescent="0.15">
      <c r="A881">
        <v>5.9186543715634601</v>
      </c>
    </row>
    <row r="882" spans="1:1" x14ac:dyDescent="0.15">
      <c r="A882">
        <v>5.9224163459000003</v>
      </c>
    </row>
    <row r="883" spans="1:1" x14ac:dyDescent="0.15">
      <c r="A883">
        <v>5.9233989765999997</v>
      </c>
    </row>
    <row r="884" spans="1:1" x14ac:dyDescent="0.15">
      <c r="A884">
        <v>5.9255747807999999</v>
      </c>
    </row>
    <row r="885" spans="1:1" x14ac:dyDescent="0.15">
      <c r="A885">
        <v>5.9259259258999997</v>
      </c>
    </row>
    <row r="886" spans="1:1" x14ac:dyDescent="0.15">
      <c r="A886">
        <v>5.9265986323970496</v>
      </c>
    </row>
    <row r="887" spans="1:1" x14ac:dyDescent="0.15">
      <c r="A887">
        <v>5.9314466145860898</v>
      </c>
    </row>
    <row r="888" spans="1:1" x14ac:dyDescent="0.15">
      <c r="A888">
        <v>5.9323125757858097</v>
      </c>
    </row>
    <row r="889" spans="1:1" x14ac:dyDescent="0.15">
      <c r="A889">
        <v>5.9363957596999999</v>
      </c>
    </row>
    <row r="890" spans="1:1" x14ac:dyDescent="0.15">
      <c r="A890">
        <v>5.9422750424000004</v>
      </c>
    </row>
    <row r="891" spans="1:1" x14ac:dyDescent="0.15">
      <c r="A891">
        <v>5.9445540215000001</v>
      </c>
    </row>
    <row r="892" spans="1:1" x14ac:dyDescent="0.15">
      <c r="A892">
        <v>5.9450086698</v>
      </c>
    </row>
    <row r="893" spans="1:1" x14ac:dyDescent="0.15">
      <c r="A893">
        <v>5.9495984021000003</v>
      </c>
    </row>
    <row r="894" spans="1:1" x14ac:dyDescent="0.15">
      <c r="A894">
        <v>5.9504436656308002</v>
      </c>
    </row>
    <row r="895" spans="1:1" x14ac:dyDescent="0.15">
      <c r="A895">
        <v>5.9509640562000001</v>
      </c>
    </row>
    <row r="896" spans="1:1" x14ac:dyDescent="0.15">
      <c r="A896">
        <v>5.9545645000739302</v>
      </c>
    </row>
    <row r="897" spans="1:1" x14ac:dyDescent="0.15">
      <c r="A897">
        <v>5.9574468085000003</v>
      </c>
    </row>
    <row r="898" spans="1:1" x14ac:dyDescent="0.15">
      <c r="A898">
        <v>5.9576691926000001</v>
      </c>
    </row>
    <row r="899" spans="1:1" x14ac:dyDescent="0.15">
      <c r="A899">
        <v>5.9586664655000003</v>
      </c>
    </row>
    <row r="900" spans="1:1" x14ac:dyDescent="0.15">
      <c r="A900">
        <v>5.9611966824999998</v>
      </c>
    </row>
    <row r="901" spans="1:1" x14ac:dyDescent="0.15">
      <c r="A901">
        <v>5.9657728838429502</v>
      </c>
    </row>
    <row r="902" spans="1:1" x14ac:dyDescent="0.15">
      <c r="A902">
        <v>5.9657811796000004</v>
      </c>
    </row>
    <row r="903" spans="1:1" x14ac:dyDescent="0.15">
      <c r="A903">
        <v>5.9664471148000002</v>
      </c>
    </row>
    <row r="904" spans="1:1" x14ac:dyDescent="0.15">
      <c r="A904">
        <v>5.9695173582000001</v>
      </c>
    </row>
    <row r="905" spans="1:1" x14ac:dyDescent="0.15">
      <c r="A905">
        <v>5.9696923312000001</v>
      </c>
    </row>
    <row r="906" spans="1:1" x14ac:dyDescent="0.15">
      <c r="A906">
        <v>5.9708093764000001</v>
      </c>
    </row>
    <row r="907" spans="1:1" x14ac:dyDescent="0.15">
      <c r="A907">
        <v>5.9712011726820702</v>
      </c>
    </row>
    <row r="908" spans="1:1" x14ac:dyDescent="0.15">
      <c r="A908">
        <v>5.9712241008999998</v>
      </c>
    </row>
    <row r="909" spans="1:1" x14ac:dyDescent="0.15">
      <c r="A909">
        <v>5.9718741270550399</v>
      </c>
    </row>
    <row r="910" spans="1:1" x14ac:dyDescent="0.15">
      <c r="A910">
        <v>5.9755004482</v>
      </c>
    </row>
    <row r="911" spans="1:1" x14ac:dyDescent="0.15">
      <c r="A911">
        <v>5.9768096813132097</v>
      </c>
    </row>
    <row r="912" spans="1:1" x14ac:dyDescent="0.15">
      <c r="A912">
        <v>5.9775271111999997</v>
      </c>
    </row>
    <row r="913" spans="1:1" x14ac:dyDescent="0.15">
      <c r="A913">
        <v>5.9792148032777499</v>
      </c>
    </row>
    <row r="914" spans="1:1" x14ac:dyDescent="0.15">
      <c r="A914">
        <v>5.9807840785761002</v>
      </c>
    </row>
    <row r="915" spans="1:1" x14ac:dyDescent="0.15">
      <c r="A915">
        <v>5.9815541724240298</v>
      </c>
    </row>
    <row r="916" spans="1:1" x14ac:dyDescent="0.15">
      <c r="A916">
        <v>5.9827584124107096</v>
      </c>
    </row>
    <row r="917" spans="1:1" x14ac:dyDescent="0.15">
      <c r="A917">
        <v>5.9829607284325599</v>
      </c>
    </row>
    <row r="918" spans="1:1" x14ac:dyDescent="0.15">
      <c r="A918">
        <v>5.9843920585000001</v>
      </c>
    </row>
    <row r="919" spans="1:1" x14ac:dyDescent="0.15">
      <c r="A919">
        <v>5.9844542949753201</v>
      </c>
    </row>
    <row r="920" spans="1:1" x14ac:dyDescent="0.15">
      <c r="A920">
        <v>5.9871178748489999</v>
      </c>
    </row>
    <row r="921" spans="1:1" x14ac:dyDescent="0.15">
      <c r="A921">
        <v>5.9881789313099496</v>
      </c>
    </row>
    <row r="922" spans="1:1" x14ac:dyDescent="0.15">
      <c r="A922">
        <v>5.9912946366897799</v>
      </c>
    </row>
    <row r="923" spans="1:1" x14ac:dyDescent="0.15">
      <c r="A923">
        <v>5.99504957582353</v>
      </c>
    </row>
    <row r="924" spans="1:1" x14ac:dyDescent="0.15">
      <c r="A924">
        <v>5.9953789254883496</v>
      </c>
    </row>
    <row r="925" spans="1:1" x14ac:dyDescent="0.15">
      <c r="A925">
        <v>5.9965974234079296</v>
      </c>
    </row>
    <row r="926" spans="1:1" x14ac:dyDescent="0.15">
      <c r="A926">
        <v>5.9967822143999996</v>
      </c>
    </row>
    <row r="927" spans="1:1" x14ac:dyDescent="0.15">
      <c r="A927">
        <v>6</v>
      </c>
    </row>
    <row r="928" spans="1:1" x14ac:dyDescent="0.15">
      <c r="A928">
        <v>6.0004734519363296</v>
      </c>
    </row>
    <row r="929" spans="1:1" x14ac:dyDescent="0.15">
      <c r="A929">
        <v>6.0019370083732602</v>
      </c>
    </row>
    <row r="930" spans="1:1" x14ac:dyDescent="0.15">
      <c r="A930">
        <v>6.0019598236</v>
      </c>
    </row>
    <row r="931" spans="1:1" x14ac:dyDescent="0.15">
      <c r="A931">
        <v>6.00213534034111</v>
      </c>
    </row>
    <row r="932" spans="1:1" x14ac:dyDescent="0.15">
      <c r="A932">
        <v>6.0027285130000001</v>
      </c>
    </row>
    <row r="933" spans="1:1" x14ac:dyDescent="0.15">
      <c r="A933">
        <v>6.0049770469058101</v>
      </c>
    </row>
    <row r="934" spans="1:1" x14ac:dyDescent="0.15">
      <c r="A934">
        <v>6.0081459840715601</v>
      </c>
    </row>
    <row r="935" spans="1:1" x14ac:dyDescent="0.15">
      <c r="A935">
        <v>6.0108774626101997</v>
      </c>
    </row>
    <row r="936" spans="1:1" x14ac:dyDescent="0.15">
      <c r="A936">
        <v>6.0116475671999998</v>
      </c>
    </row>
    <row r="937" spans="1:1" x14ac:dyDescent="0.15">
      <c r="A937">
        <v>6.0119439856953703</v>
      </c>
    </row>
    <row r="938" spans="1:1" x14ac:dyDescent="0.15">
      <c r="A938">
        <v>6.0120240480999998</v>
      </c>
    </row>
    <row r="939" spans="1:1" x14ac:dyDescent="0.15">
      <c r="A939">
        <v>6.0134418110999999</v>
      </c>
    </row>
    <row r="940" spans="1:1" x14ac:dyDescent="0.15">
      <c r="A940">
        <v>6.0153679050039797</v>
      </c>
    </row>
    <row r="941" spans="1:1" x14ac:dyDescent="0.15">
      <c r="A941">
        <v>6.0154683471999997</v>
      </c>
    </row>
    <row r="942" spans="1:1" x14ac:dyDescent="0.15">
      <c r="A942">
        <v>6.0165375043475402</v>
      </c>
    </row>
    <row r="943" spans="1:1" x14ac:dyDescent="0.15">
      <c r="A943">
        <v>6.0177083692563604</v>
      </c>
    </row>
    <row r="944" spans="1:1" x14ac:dyDescent="0.15">
      <c r="A944">
        <v>6.0191518467999998</v>
      </c>
    </row>
    <row r="945" spans="1:1" x14ac:dyDescent="0.15">
      <c r="A945">
        <v>6.0191833004731601</v>
      </c>
    </row>
    <row r="946" spans="1:1" x14ac:dyDescent="0.15">
      <c r="A946">
        <v>6.0194797052000002</v>
      </c>
    </row>
    <row r="947" spans="1:1" x14ac:dyDescent="0.15">
      <c r="A947">
        <v>6.0225291345458203</v>
      </c>
    </row>
    <row r="948" spans="1:1" x14ac:dyDescent="0.15">
      <c r="A948">
        <v>6.0243112449470599</v>
      </c>
    </row>
    <row r="949" spans="1:1" x14ac:dyDescent="0.15">
      <c r="A949">
        <v>6.0271220491999999</v>
      </c>
    </row>
    <row r="950" spans="1:1" x14ac:dyDescent="0.15">
      <c r="A950">
        <v>6.0280012373994198</v>
      </c>
    </row>
    <row r="951" spans="1:1" x14ac:dyDescent="0.15">
      <c r="A951">
        <v>6.0291665033191597</v>
      </c>
    </row>
    <row r="952" spans="1:1" x14ac:dyDescent="0.15">
      <c r="A952">
        <v>6.02997094208171</v>
      </c>
    </row>
    <row r="953" spans="1:1" x14ac:dyDescent="0.15">
      <c r="A953">
        <v>6.0320292968031799</v>
      </c>
    </row>
    <row r="954" spans="1:1" x14ac:dyDescent="0.15">
      <c r="A954">
        <v>6.0328594337438997</v>
      </c>
    </row>
    <row r="955" spans="1:1" x14ac:dyDescent="0.15">
      <c r="A955">
        <v>6.0330228620000002</v>
      </c>
    </row>
    <row r="956" spans="1:1" x14ac:dyDescent="0.15">
      <c r="A956">
        <v>6.0340200459224498</v>
      </c>
    </row>
    <row r="957" spans="1:1" x14ac:dyDescent="0.15">
      <c r="A957">
        <v>6.0380791083472598</v>
      </c>
    </row>
    <row r="958" spans="1:1" x14ac:dyDescent="0.15">
      <c r="A958">
        <v>6.0393532048000003</v>
      </c>
    </row>
    <row r="959" spans="1:1" x14ac:dyDescent="0.15">
      <c r="A959">
        <v>6.0394281476467997</v>
      </c>
    </row>
    <row r="960" spans="1:1" x14ac:dyDescent="0.15">
      <c r="A960">
        <v>6.0401063059000002</v>
      </c>
    </row>
    <row r="961" spans="1:1" x14ac:dyDescent="0.15">
      <c r="A961">
        <v>6.0440323890600496</v>
      </c>
    </row>
    <row r="962" spans="1:1" x14ac:dyDescent="0.15">
      <c r="A962">
        <v>6.0495486845000004</v>
      </c>
    </row>
    <row r="963" spans="1:1" x14ac:dyDescent="0.15">
      <c r="A963">
        <v>6.0518480172073996</v>
      </c>
    </row>
    <row r="964" spans="1:1" x14ac:dyDescent="0.15">
      <c r="A964">
        <v>6.0551196942000001</v>
      </c>
    </row>
    <row r="965" spans="1:1" x14ac:dyDescent="0.15">
      <c r="A965">
        <v>6.0566377476</v>
      </c>
    </row>
    <row r="966" spans="1:1" x14ac:dyDescent="0.15">
      <c r="A966">
        <v>6.0606060605999996</v>
      </c>
    </row>
    <row r="967" spans="1:1" x14ac:dyDescent="0.15">
      <c r="A967">
        <v>6.0610685358999996</v>
      </c>
    </row>
    <row r="968" spans="1:1" x14ac:dyDescent="0.15">
      <c r="A968">
        <v>6.0612790041768001</v>
      </c>
    </row>
    <row r="969" spans="1:1" x14ac:dyDescent="0.15">
      <c r="A969">
        <v>6.0617541200999998</v>
      </c>
    </row>
    <row r="970" spans="1:1" x14ac:dyDescent="0.15">
      <c r="A970">
        <v>6.0629026145999996</v>
      </c>
    </row>
    <row r="971" spans="1:1" x14ac:dyDescent="0.15">
      <c r="A971">
        <v>6.0642077829921597</v>
      </c>
    </row>
    <row r="972" spans="1:1" x14ac:dyDescent="0.15">
      <c r="A972">
        <v>6.0675463024714498</v>
      </c>
    </row>
    <row r="973" spans="1:1" x14ac:dyDescent="0.15">
      <c r="A973">
        <v>6.0683615712957604</v>
      </c>
    </row>
    <row r="974" spans="1:1" x14ac:dyDescent="0.15">
      <c r="A974">
        <v>6.0686015831000004</v>
      </c>
    </row>
    <row r="975" spans="1:1" x14ac:dyDescent="0.15">
      <c r="A975">
        <v>6.0690133517999998</v>
      </c>
    </row>
    <row r="976" spans="1:1" x14ac:dyDescent="0.15">
      <c r="A976">
        <v>6.06904893657802</v>
      </c>
    </row>
    <row r="977" spans="1:1" x14ac:dyDescent="0.15">
      <c r="A977">
        <v>6.0715088823999999</v>
      </c>
    </row>
    <row r="978" spans="1:1" x14ac:dyDescent="0.15">
      <c r="A978">
        <v>6.0716011882481897</v>
      </c>
    </row>
    <row r="979" spans="1:1" x14ac:dyDescent="0.15">
      <c r="A979">
        <v>6.0735122171363001</v>
      </c>
    </row>
    <row r="980" spans="1:1" x14ac:dyDescent="0.15">
      <c r="A980">
        <v>6.07382309162276</v>
      </c>
    </row>
    <row r="981" spans="1:1" x14ac:dyDescent="0.15">
      <c r="A981">
        <v>6.0793633249000001</v>
      </c>
    </row>
    <row r="982" spans="1:1" x14ac:dyDescent="0.15">
      <c r="A982">
        <v>6.0804809729000002</v>
      </c>
    </row>
    <row r="983" spans="1:1" x14ac:dyDescent="0.15">
      <c r="A983">
        <v>6.0842694679373404</v>
      </c>
    </row>
    <row r="984" spans="1:1" x14ac:dyDescent="0.15">
      <c r="A984">
        <v>6.0867127576080797</v>
      </c>
    </row>
    <row r="985" spans="1:1" x14ac:dyDescent="0.15">
      <c r="A985">
        <v>6.0867984268419804</v>
      </c>
    </row>
    <row r="986" spans="1:1" x14ac:dyDescent="0.15">
      <c r="A986">
        <v>6.08941785383512</v>
      </c>
    </row>
    <row r="987" spans="1:1" x14ac:dyDescent="0.15">
      <c r="A987">
        <v>6.0913435434920897</v>
      </c>
    </row>
    <row r="988" spans="1:1" x14ac:dyDescent="0.15">
      <c r="A988">
        <v>6.0915715518320601</v>
      </c>
    </row>
    <row r="989" spans="1:1" x14ac:dyDescent="0.15">
      <c r="A989">
        <v>6.0923737772161903</v>
      </c>
    </row>
    <row r="990" spans="1:1" x14ac:dyDescent="0.15">
      <c r="A990">
        <v>6.0952631255839602</v>
      </c>
    </row>
    <row r="991" spans="1:1" x14ac:dyDescent="0.15">
      <c r="A991">
        <v>6.0966257668999999</v>
      </c>
    </row>
    <row r="992" spans="1:1" x14ac:dyDescent="0.15">
      <c r="A992">
        <v>6.0975609756000004</v>
      </c>
    </row>
    <row r="993" spans="1:1" x14ac:dyDescent="0.15">
      <c r="A993">
        <v>6.0982425635000004</v>
      </c>
    </row>
    <row r="994" spans="1:1" x14ac:dyDescent="0.15">
      <c r="A994">
        <v>6.09846174910572</v>
      </c>
    </row>
    <row r="995" spans="1:1" x14ac:dyDescent="0.15">
      <c r="A995">
        <v>6.1011611886999999</v>
      </c>
    </row>
    <row r="996" spans="1:1" x14ac:dyDescent="0.15">
      <c r="A996">
        <v>6.1027715888778102</v>
      </c>
    </row>
    <row r="997" spans="1:1" x14ac:dyDescent="0.15">
      <c r="A997">
        <v>6.1028721266257504</v>
      </c>
    </row>
    <row r="998" spans="1:1" x14ac:dyDescent="0.15">
      <c r="A998">
        <v>6.1045772221824297</v>
      </c>
    </row>
    <row r="999" spans="1:1" x14ac:dyDescent="0.15">
      <c r="A999">
        <v>6.1051398059153303</v>
      </c>
    </row>
    <row r="1000" spans="1:1" x14ac:dyDescent="0.15">
      <c r="A1000">
        <v>6.1073476177273296</v>
      </c>
    </row>
    <row r="1001" spans="1:1" x14ac:dyDescent="0.15">
      <c r="A1001">
        <v>6.1092895287999998</v>
      </c>
    </row>
    <row r="1002" spans="1:1" x14ac:dyDescent="0.15">
      <c r="A1002">
        <v>6.1108682034593604</v>
      </c>
    </row>
    <row r="1003" spans="1:1" x14ac:dyDescent="0.15">
      <c r="A1003">
        <v>6.1117578579999998</v>
      </c>
    </row>
    <row r="1004" spans="1:1" x14ac:dyDescent="0.15">
      <c r="A1004">
        <v>6.1135371179</v>
      </c>
    </row>
    <row r="1005" spans="1:1" x14ac:dyDescent="0.15">
      <c r="A1005">
        <v>6.1158530033318703</v>
      </c>
    </row>
    <row r="1006" spans="1:1" x14ac:dyDescent="0.15">
      <c r="A1006">
        <v>6.1193681355714702</v>
      </c>
    </row>
    <row r="1007" spans="1:1" x14ac:dyDescent="0.15">
      <c r="A1007">
        <v>6.1219221244675799</v>
      </c>
    </row>
    <row r="1008" spans="1:1" x14ac:dyDescent="0.15">
      <c r="A1008">
        <v>6.1241114367617104</v>
      </c>
    </row>
    <row r="1009" spans="1:1" x14ac:dyDescent="0.15">
      <c r="A1009">
        <v>6.1257239410644901</v>
      </c>
    </row>
    <row r="1010" spans="1:1" x14ac:dyDescent="0.15">
      <c r="A1010">
        <v>6.12731639646245</v>
      </c>
    </row>
    <row r="1011" spans="1:1" x14ac:dyDescent="0.15">
      <c r="A1011">
        <v>6.13002269200061</v>
      </c>
    </row>
    <row r="1012" spans="1:1" x14ac:dyDescent="0.15">
      <c r="A1012">
        <v>6.1304829402401104</v>
      </c>
    </row>
    <row r="1013" spans="1:1" x14ac:dyDescent="0.15">
      <c r="A1013">
        <v>6.13393766870451</v>
      </c>
    </row>
    <row r="1014" spans="1:1" x14ac:dyDescent="0.15">
      <c r="A1014">
        <v>6.1349693252000002</v>
      </c>
    </row>
    <row r="1015" spans="1:1" x14ac:dyDescent="0.15">
      <c r="A1015">
        <v>6.1391069865380601</v>
      </c>
    </row>
    <row r="1016" spans="1:1" x14ac:dyDescent="0.15">
      <c r="A1016">
        <v>6.1413283587857999</v>
      </c>
    </row>
    <row r="1017" spans="1:1" x14ac:dyDescent="0.15">
      <c r="A1017">
        <v>6.1435353253000002</v>
      </c>
    </row>
    <row r="1018" spans="1:1" x14ac:dyDescent="0.15">
      <c r="A1018">
        <v>6.1452683682345297</v>
      </c>
    </row>
    <row r="1019" spans="1:1" x14ac:dyDescent="0.15">
      <c r="A1019">
        <v>6.1481618341888096</v>
      </c>
    </row>
    <row r="1020" spans="1:1" x14ac:dyDescent="0.15">
      <c r="A1020">
        <v>6.1484409309999997</v>
      </c>
    </row>
    <row r="1021" spans="1:1" x14ac:dyDescent="0.15">
      <c r="A1021">
        <v>6.1491826125476603</v>
      </c>
    </row>
    <row r="1022" spans="1:1" x14ac:dyDescent="0.15">
      <c r="A1022">
        <v>6.1503248768582299</v>
      </c>
    </row>
    <row r="1023" spans="1:1" x14ac:dyDescent="0.15">
      <c r="A1023">
        <v>6.1506526069496896</v>
      </c>
    </row>
    <row r="1024" spans="1:1" x14ac:dyDescent="0.15">
      <c r="A1024">
        <v>6.1562575146557501</v>
      </c>
    </row>
    <row r="1025" spans="1:1" x14ac:dyDescent="0.15">
      <c r="A1025">
        <v>6.1564379415100898</v>
      </c>
    </row>
    <row r="1026" spans="1:1" x14ac:dyDescent="0.15">
      <c r="A1026">
        <v>6.1571427163189103</v>
      </c>
    </row>
    <row r="1027" spans="1:1" x14ac:dyDescent="0.15">
      <c r="A1027">
        <v>6.1597981700317197</v>
      </c>
    </row>
    <row r="1028" spans="1:1" x14ac:dyDescent="0.15">
      <c r="A1028">
        <v>6.1625025118999996</v>
      </c>
    </row>
    <row r="1029" spans="1:1" x14ac:dyDescent="0.15">
      <c r="A1029">
        <v>6.1650915534999999</v>
      </c>
    </row>
    <row r="1030" spans="1:1" x14ac:dyDescent="0.15">
      <c r="A1030">
        <v>6.1679957662999998</v>
      </c>
    </row>
    <row r="1031" spans="1:1" x14ac:dyDescent="0.15">
      <c r="A1031">
        <v>6.1703630523950004</v>
      </c>
    </row>
    <row r="1032" spans="1:1" x14ac:dyDescent="0.15">
      <c r="A1032">
        <v>6.1721943962134702</v>
      </c>
    </row>
    <row r="1033" spans="1:1" x14ac:dyDescent="0.15">
      <c r="A1033">
        <v>6.1743053905999998</v>
      </c>
    </row>
    <row r="1034" spans="1:1" x14ac:dyDescent="0.15">
      <c r="A1034">
        <v>6.1759794894632103</v>
      </c>
    </row>
    <row r="1035" spans="1:1" x14ac:dyDescent="0.15">
      <c r="A1035">
        <v>6.1769649510912998</v>
      </c>
    </row>
    <row r="1036" spans="1:1" x14ac:dyDescent="0.15">
      <c r="A1036">
        <v>6.1782861796077198</v>
      </c>
    </row>
    <row r="1037" spans="1:1" x14ac:dyDescent="0.15">
      <c r="A1037">
        <v>6.1802575106999997</v>
      </c>
    </row>
    <row r="1038" spans="1:1" x14ac:dyDescent="0.15">
      <c r="A1038">
        <v>6.1803544733835896</v>
      </c>
    </row>
    <row r="1039" spans="1:1" x14ac:dyDescent="0.15">
      <c r="A1039">
        <v>6.1813587480910304</v>
      </c>
    </row>
    <row r="1040" spans="1:1" x14ac:dyDescent="0.15">
      <c r="A1040">
        <v>6.1823802164000004</v>
      </c>
    </row>
    <row r="1041" spans="1:1" x14ac:dyDescent="0.15">
      <c r="A1041">
        <v>6.1823802164000004</v>
      </c>
    </row>
    <row r="1042" spans="1:1" x14ac:dyDescent="0.15">
      <c r="A1042">
        <v>6.1825582008967901</v>
      </c>
    </row>
    <row r="1043" spans="1:1" x14ac:dyDescent="0.15">
      <c r="A1043">
        <v>6.1825793265999902</v>
      </c>
    </row>
    <row r="1044" spans="1:1" x14ac:dyDescent="0.15">
      <c r="A1044">
        <v>6.1826347843770701</v>
      </c>
    </row>
    <row r="1045" spans="1:1" x14ac:dyDescent="0.15">
      <c r="A1045">
        <v>6.1896431578168398</v>
      </c>
    </row>
    <row r="1046" spans="1:1" x14ac:dyDescent="0.15">
      <c r="A1046">
        <v>6.1902752386557003</v>
      </c>
    </row>
    <row r="1047" spans="1:1" x14ac:dyDescent="0.15">
      <c r="A1047">
        <v>6.1911837542999999</v>
      </c>
    </row>
    <row r="1048" spans="1:1" x14ac:dyDescent="0.15">
      <c r="A1048">
        <v>6.1923686733276497</v>
      </c>
    </row>
    <row r="1049" spans="1:1" x14ac:dyDescent="0.15">
      <c r="A1049">
        <v>6.1945656764999999</v>
      </c>
    </row>
    <row r="1050" spans="1:1" x14ac:dyDescent="0.15">
      <c r="A1050">
        <v>6.1950445316390699</v>
      </c>
    </row>
    <row r="1051" spans="1:1" x14ac:dyDescent="0.15">
      <c r="A1051">
        <v>6.1956386594246897</v>
      </c>
    </row>
    <row r="1052" spans="1:1" x14ac:dyDescent="0.15">
      <c r="A1052">
        <v>6.1971830986000001</v>
      </c>
    </row>
    <row r="1053" spans="1:1" x14ac:dyDescent="0.15">
      <c r="A1053">
        <v>6.1986672865000001</v>
      </c>
    </row>
    <row r="1054" spans="1:1" x14ac:dyDescent="0.15">
      <c r="A1054">
        <v>6.2001295463815103</v>
      </c>
    </row>
    <row r="1055" spans="1:1" x14ac:dyDescent="0.15">
      <c r="A1055">
        <v>6.2004066680063197</v>
      </c>
    </row>
    <row r="1056" spans="1:1" x14ac:dyDescent="0.15">
      <c r="A1056">
        <v>6.2022557184957696</v>
      </c>
    </row>
    <row r="1057" spans="1:1" x14ac:dyDescent="0.15">
      <c r="A1057">
        <v>6.2034739453999999</v>
      </c>
    </row>
    <row r="1058" spans="1:1" x14ac:dyDescent="0.15">
      <c r="A1058">
        <v>6.2042223180000002</v>
      </c>
    </row>
    <row r="1059" spans="1:1" x14ac:dyDescent="0.15">
      <c r="A1059">
        <v>6.2068193622817196</v>
      </c>
    </row>
    <row r="1060" spans="1:1" x14ac:dyDescent="0.15">
      <c r="A1060">
        <v>6.2098596953941003</v>
      </c>
    </row>
    <row r="1061" spans="1:1" x14ac:dyDescent="0.15">
      <c r="A1061">
        <v>6.2111801242000002</v>
      </c>
    </row>
    <row r="1062" spans="1:1" x14ac:dyDescent="0.15">
      <c r="A1062">
        <v>6.2117570681314902</v>
      </c>
    </row>
    <row r="1063" spans="1:1" x14ac:dyDescent="0.15">
      <c r="A1063">
        <v>6.2122183461634899</v>
      </c>
    </row>
    <row r="1064" spans="1:1" x14ac:dyDescent="0.15">
      <c r="A1064">
        <v>6.2131096613999999</v>
      </c>
    </row>
    <row r="1065" spans="1:1" x14ac:dyDescent="0.15">
      <c r="A1065">
        <v>6.2135298326799102</v>
      </c>
    </row>
    <row r="1066" spans="1:1" x14ac:dyDescent="0.15">
      <c r="A1066">
        <v>6.2154505628612</v>
      </c>
    </row>
    <row r="1067" spans="1:1" x14ac:dyDescent="0.15">
      <c r="A1067">
        <v>6.2158492041815503</v>
      </c>
    </row>
    <row r="1068" spans="1:1" x14ac:dyDescent="0.15">
      <c r="A1068">
        <v>6.2158722174522696</v>
      </c>
    </row>
    <row r="1069" spans="1:1" x14ac:dyDescent="0.15">
      <c r="A1069">
        <v>6.2230336547833698</v>
      </c>
    </row>
    <row r="1070" spans="1:1" x14ac:dyDescent="0.15">
      <c r="A1070">
        <v>6.2231429400760803</v>
      </c>
    </row>
    <row r="1071" spans="1:1" x14ac:dyDescent="0.15">
      <c r="A1071">
        <v>6.2268550267</v>
      </c>
    </row>
    <row r="1072" spans="1:1" x14ac:dyDescent="0.15">
      <c r="A1072">
        <v>6.2282469317000002</v>
      </c>
    </row>
    <row r="1073" spans="1:1" x14ac:dyDescent="0.15">
      <c r="A1073">
        <v>6.2302954096018901</v>
      </c>
    </row>
    <row r="1074" spans="1:1" x14ac:dyDescent="0.15">
      <c r="A1074">
        <v>6.2305295950000001</v>
      </c>
    </row>
    <row r="1075" spans="1:1" x14ac:dyDescent="0.15">
      <c r="A1075">
        <v>6.2305295950000001</v>
      </c>
    </row>
    <row r="1076" spans="1:1" x14ac:dyDescent="0.15">
      <c r="A1076">
        <v>6.2308317020080404</v>
      </c>
    </row>
    <row r="1077" spans="1:1" x14ac:dyDescent="0.15">
      <c r="A1077">
        <v>6.2322316414998502</v>
      </c>
    </row>
    <row r="1078" spans="1:1" x14ac:dyDescent="0.15">
      <c r="A1078">
        <v>6.2323430802841999</v>
      </c>
    </row>
    <row r="1079" spans="1:1" x14ac:dyDescent="0.15">
      <c r="A1079">
        <v>6.2325888852000002</v>
      </c>
    </row>
    <row r="1080" spans="1:1" x14ac:dyDescent="0.15">
      <c r="A1080">
        <v>6.2346185397999996</v>
      </c>
    </row>
    <row r="1081" spans="1:1" x14ac:dyDescent="0.15">
      <c r="A1081">
        <v>6.23816873799686</v>
      </c>
    </row>
    <row r="1082" spans="1:1" x14ac:dyDescent="0.15">
      <c r="A1082">
        <v>6.2399714743999999</v>
      </c>
    </row>
    <row r="1083" spans="1:1" x14ac:dyDescent="0.15">
      <c r="A1083">
        <v>6.2439719298277003</v>
      </c>
    </row>
    <row r="1084" spans="1:1" x14ac:dyDescent="0.15">
      <c r="A1084">
        <v>6.2467474319779104</v>
      </c>
    </row>
    <row r="1085" spans="1:1" x14ac:dyDescent="0.15">
      <c r="A1085">
        <v>6.2468765616999997</v>
      </c>
    </row>
    <row r="1086" spans="1:1" x14ac:dyDescent="0.15">
      <c r="A1086">
        <v>6.2469800511000004</v>
      </c>
    </row>
    <row r="1087" spans="1:1" x14ac:dyDescent="0.15">
      <c r="A1087">
        <v>6.24906377470968</v>
      </c>
    </row>
    <row r="1088" spans="1:1" x14ac:dyDescent="0.15">
      <c r="A1088">
        <v>6.25073415022998</v>
      </c>
    </row>
    <row r="1089" spans="1:1" x14ac:dyDescent="0.15">
      <c r="A1089">
        <v>6.2513226488218097</v>
      </c>
    </row>
    <row r="1090" spans="1:1" x14ac:dyDescent="0.15">
      <c r="A1090">
        <v>6.2530456592058004</v>
      </c>
    </row>
    <row r="1091" spans="1:1" x14ac:dyDescent="0.15">
      <c r="A1091">
        <v>6.2531877746582403</v>
      </c>
    </row>
    <row r="1092" spans="1:1" x14ac:dyDescent="0.15">
      <c r="A1092">
        <v>6.2541534035461401</v>
      </c>
    </row>
    <row r="1093" spans="1:1" x14ac:dyDescent="0.15">
      <c r="A1093">
        <v>6.2579446563000003</v>
      </c>
    </row>
    <row r="1094" spans="1:1" x14ac:dyDescent="0.15">
      <c r="A1094">
        <v>6.2584984126422096</v>
      </c>
    </row>
    <row r="1095" spans="1:1" x14ac:dyDescent="0.15">
      <c r="A1095">
        <v>6.2590975254999996</v>
      </c>
    </row>
    <row r="1096" spans="1:1" x14ac:dyDescent="0.15">
      <c r="A1096">
        <v>6.2593890836000003</v>
      </c>
    </row>
    <row r="1097" spans="1:1" x14ac:dyDescent="0.15">
      <c r="A1097">
        <v>6.2630480167</v>
      </c>
    </row>
    <row r="1098" spans="1:1" x14ac:dyDescent="0.15">
      <c r="A1098">
        <v>6.2648357267580801</v>
      </c>
    </row>
    <row r="1099" spans="1:1" x14ac:dyDescent="0.15">
      <c r="A1099">
        <v>6.2649164678</v>
      </c>
    </row>
    <row r="1100" spans="1:1" x14ac:dyDescent="0.15">
      <c r="A1100">
        <v>6.2659661637999999</v>
      </c>
    </row>
    <row r="1101" spans="1:1" x14ac:dyDescent="0.15">
      <c r="A1101">
        <v>6.26748856346964</v>
      </c>
    </row>
    <row r="1102" spans="1:1" x14ac:dyDescent="0.15">
      <c r="A1102">
        <v>6.2684365782000002</v>
      </c>
    </row>
    <row r="1103" spans="1:1" x14ac:dyDescent="0.15">
      <c r="A1103">
        <v>6.2712562510186602</v>
      </c>
    </row>
    <row r="1104" spans="1:1" x14ac:dyDescent="0.15">
      <c r="A1104">
        <v>6.2733631640938796</v>
      </c>
    </row>
    <row r="1105" spans="1:1" x14ac:dyDescent="0.15">
      <c r="A1105">
        <v>6.2749074048266298</v>
      </c>
    </row>
    <row r="1106" spans="1:1" x14ac:dyDescent="0.15">
      <c r="A1106">
        <v>6.2765055131</v>
      </c>
    </row>
    <row r="1107" spans="1:1" x14ac:dyDescent="0.15">
      <c r="A1107">
        <v>6.2783471250907903</v>
      </c>
    </row>
    <row r="1108" spans="1:1" x14ac:dyDescent="0.15">
      <c r="A1108">
        <v>6.2807491670186</v>
      </c>
    </row>
    <row r="1109" spans="1:1" x14ac:dyDescent="0.15">
      <c r="A1109">
        <v>6.2841848016000004</v>
      </c>
    </row>
    <row r="1110" spans="1:1" x14ac:dyDescent="0.15">
      <c r="A1110">
        <v>6.2870203095642401</v>
      </c>
    </row>
    <row r="1111" spans="1:1" x14ac:dyDescent="0.15">
      <c r="A1111">
        <v>6.2874024694999999</v>
      </c>
    </row>
    <row r="1112" spans="1:1" x14ac:dyDescent="0.15">
      <c r="A1112">
        <v>6.2886671855597696</v>
      </c>
    </row>
    <row r="1113" spans="1:1" x14ac:dyDescent="0.15">
      <c r="A1113">
        <v>6.2900573914574398</v>
      </c>
    </row>
    <row r="1114" spans="1:1" x14ac:dyDescent="0.15">
      <c r="A1114">
        <v>6.2919246300975002</v>
      </c>
    </row>
    <row r="1115" spans="1:1" x14ac:dyDescent="0.15">
      <c r="A1115">
        <v>6.2936783253489104</v>
      </c>
    </row>
    <row r="1116" spans="1:1" x14ac:dyDescent="0.15">
      <c r="A1116">
        <v>6.2995621617699999</v>
      </c>
    </row>
    <row r="1117" spans="1:1" x14ac:dyDescent="0.15">
      <c r="A1117">
        <v>6.3006526932473097</v>
      </c>
    </row>
    <row r="1118" spans="1:1" x14ac:dyDescent="0.15">
      <c r="A1118">
        <v>6.3009586549321703</v>
      </c>
    </row>
    <row r="1119" spans="1:1" x14ac:dyDescent="0.15">
      <c r="A1119">
        <v>6.3010121302450699</v>
      </c>
    </row>
    <row r="1120" spans="1:1" x14ac:dyDescent="0.15">
      <c r="A1120">
        <v>6.3019655081000003</v>
      </c>
    </row>
    <row r="1121" spans="1:1" x14ac:dyDescent="0.15">
      <c r="A1121">
        <v>6.3025210084000003</v>
      </c>
    </row>
    <row r="1122" spans="1:1" x14ac:dyDescent="0.15">
      <c r="A1122">
        <v>6.3027574564000002</v>
      </c>
    </row>
    <row r="1123" spans="1:1" x14ac:dyDescent="0.15">
      <c r="A1123">
        <v>6.3031456264000001</v>
      </c>
    </row>
    <row r="1124" spans="1:1" x14ac:dyDescent="0.15">
      <c r="A1124">
        <v>6.3042261861804798</v>
      </c>
    </row>
    <row r="1125" spans="1:1" x14ac:dyDescent="0.15">
      <c r="A1125">
        <v>6.3050202235999997</v>
      </c>
    </row>
    <row r="1126" spans="1:1" x14ac:dyDescent="0.15">
      <c r="A1126">
        <v>6.3056683817701904</v>
      </c>
    </row>
    <row r="1127" spans="1:1" x14ac:dyDescent="0.15">
      <c r="A1127">
        <v>6.3072376596000002</v>
      </c>
    </row>
    <row r="1128" spans="1:1" x14ac:dyDescent="0.15">
      <c r="A1128">
        <v>6.3107716687622499</v>
      </c>
    </row>
    <row r="1129" spans="1:1" x14ac:dyDescent="0.15">
      <c r="A1129">
        <v>6.3109581182000003</v>
      </c>
    </row>
    <row r="1130" spans="1:1" x14ac:dyDescent="0.15">
      <c r="A1130">
        <v>6.3138229777708998</v>
      </c>
    </row>
    <row r="1131" spans="1:1" x14ac:dyDescent="0.15">
      <c r="A1131">
        <v>6.3139931741000002</v>
      </c>
    </row>
    <row r="1132" spans="1:1" x14ac:dyDescent="0.15">
      <c r="A1132">
        <v>6.3152685320291697</v>
      </c>
    </row>
    <row r="1133" spans="1:1" x14ac:dyDescent="0.15">
      <c r="A1133">
        <v>6.3178677195999997</v>
      </c>
    </row>
    <row r="1134" spans="1:1" x14ac:dyDescent="0.15">
      <c r="A1134">
        <v>6.3193615484574499</v>
      </c>
    </row>
    <row r="1135" spans="1:1" x14ac:dyDescent="0.15">
      <c r="A1135">
        <v>6.3204176971999999</v>
      </c>
    </row>
    <row r="1136" spans="1:1" x14ac:dyDescent="0.15">
      <c r="A1136">
        <v>6.3211125158000003</v>
      </c>
    </row>
    <row r="1137" spans="1:1" x14ac:dyDescent="0.15">
      <c r="A1137">
        <v>6.3216341364178001</v>
      </c>
    </row>
    <row r="1138" spans="1:1" x14ac:dyDescent="0.15">
      <c r="A1138">
        <v>6.3221782010999998</v>
      </c>
    </row>
    <row r="1139" spans="1:1" x14ac:dyDescent="0.15">
      <c r="A1139">
        <v>6.3231492734129597</v>
      </c>
    </row>
    <row r="1140" spans="1:1" x14ac:dyDescent="0.15">
      <c r="A1140">
        <v>6.3236254681461501</v>
      </c>
    </row>
    <row r="1141" spans="1:1" x14ac:dyDescent="0.15">
      <c r="A1141">
        <v>6.3243067560592303</v>
      </c>
    </row>
    <row r="1142" spans="1:1" x14ac:dyDescent="0.15">
      <c r="A1142">
        <v>6.3247863247999998</v>
      </c>
    </row>
    <row r="1143" spans="1:1" x14ac:dyDescent="0.15">
      <c r="A1143">
        <v>6.3252928232893497</v>
      </c>
    </row>
    <row r="1144" spans="1:1" x14ac:dyDescent="0.15">
      <c r="A1144">
        <v>6.3258933233017904</v>
      </c>
    </row>
    <row r="1145" spans="1:1" x14ac:dyDescent="0.15">
      <c r="A1145">
        <v>6.3282479304999999</v>
      </c>
    </row>
    <row r="1146" spans="1:1" x14ac:dyDescent="0.15">
      <c r="A1146">
        <v>6.3291139240999996</v>
      </c>
    </row>
    <row r="1147" spans="1:1" x14ac:dyDescent="0.15">
      <c r="A1147">
        <v>6.3294264287834903</v>
      </c>
    </row>
    <row r="1148" spans="1:1" x14ac:dyDescent="0.15">
      <c r="A1148">
        <v>6.3300331122524502</v>
      </c>
    </row>
    <row r="1149" spans="1:1" x14ac:dyDescent="0.15">
      <c r="A1149">
        <v>6.3310681249693799</v>
      </c>
    </row>
    <row r="1150" spans="1:1" x14ac:dyDescent="0.15">
      <c r="A1150">
        <v>6.3348565016099299</v>
      </c>
    </row>
    <row r="1151" spans="1:1" x14ac:dyDescent="0.15">
      <c r="A1151">
        <v>6.3361341983999999</v>
      </c>
    </row>
    <row r="1152" spans="1:1" x14ac:dyDescent="0.15">
      <c r="A1152">
        <v>6.3410033930070497</v>
      </c>
    </row>
    <row r="1153" spans="1:1" x14ac:dyDescent="0.15">
      <c r="A1153">
        <v>6.3415830168421303</v>
      </c>
    </row>
    <row r="1154" spans="1:1" x14ac:dyDescent="0.15">
      <c r="A1154">
        <v>6.3424947145999999</v>
      </c>
    </row>
    <row r="1155" spans="1:1" x14ac:dyDescent="0.15">
      <c r="A1155">
        <v>6.3469215441696702</v>
      </c>
    </row>
    <row r="1156" spans="1:1" x14ac:dyDescent="0.15">
      <c r="A1156">
        <v>6.3471913677999998</v>
      </c>
    </row>
    <row r="1157" spans="1:1" x14ac:dyDescent="0.15">
      <c r="A1157">
        <v>6.3480147783792003</v>
      </c>
    </row>
    <row r="1158" spans="1:1" x14ac:dyDescent="0.15">
      <c r="A1158">
        <v>6.3493680344764201</v>
      </c>
    </row>
    <row r="1159" spans="1:1" x14ac:dyDescent="0.15">
      <c r="A1159">
        <v>6.3507109005000002</v>
      </c>
    </row>
    <row r="1160" spans="1:1" x14ac:dyDescent="0.15">
      <c r="A1160">
        <v>6.3507919743933599</v>
      </c>
    </row>
    <row r="1161" spans="1:1" x14ac:dyDescent="0.15">
      <c r="A1161">
        <v>6.3522750811000002</v>
      </c>
    </row>
    <row r="1162" spans="1:1" x14ac:dyDescent="0.15">
      <c r="A1162">
        <v>6.3543828704916496</v>
      </c>
    </row>
    <row r="1163" spans="1:1" x14ac:dyDescent="0.15">
      <c r="A1163">
        <v>6.3547916286152297</v>
      </c>
    </row>
    <row r="1164" spans="1:1" x14ac:dyDescent="0.15">
      <c r="A1164">
        <v>6.3572065577416801</v>
      </c>
    </row>
    <row r="1165" spans="1:1" x14ac:dyDescent="0.15">
      <c r="A1165">
        <v>6.3576720007537499</v>
      </c>
    </row>
    <row r="1166" spans="1:1" x14ac:dyDescent="0.15">
      <c r="A1166">
        <v>6.3634966525546304</v>
      </c>
    </row>
    <row r="1167" spans="1:1" x14ac:dyDescent="0.15">
      <c r="A1167">
        <v>6.3669396890370997</v>
      </c>
    </row>
    <row r="1168" spans="1:1" x14ac:dyDescent="0.15">
      <c r="A1168">
        <v>6.3669928046073396</v>
      </c>
    </row>
    <row r="1169" spans="1:1" x14ac:dyDescent="0.15">
      <c r="A1169">
        <v>6.3675594225786298</v>
      </c>
    </row>
    <row r="1170" spans="1:1" x14ac:dyDescent="0.15">
      <c r="A1170">
        <v>6.3688648001114698</v>
      </c>
    </row>
    <row r="1171" spans="1:1" x14ac:dyDescent="0.15">
      <c r="A1171">
        <v>6.3707884385</v>
      </c>
    </row>
    <row r="1172" spans="1:1" x14ac:dyDescent="0.15">
      <c r="A1172">
        <v>6.3727515502713104</v>
      </c>
    </row>
    <row r="1173" spans="1:1" x14ac:dyDescent="0.15">
      <c r="A1173">
        <v>6.3770906028000001</v>
      </c>
    </row>
    <row r="1174" spans="1:1" x14ac:dyDescent="0.15">
      <c r="A1174">
        <v>6.3790705809135098</v>
      </c>
    </row>
    <row r="1175" spans="1:1" x14ac:dyDescent="0.15">
      <c r="A1175">
        <v>6.3814494795505103</v>
      </c>
    </row>
    <row r="1176" spans="1:1" x14ac:dyDescent="0.15">
      <c r="A1176">
        <v>6.3821808708601999</v>
      </c>
    </row>
    <row r="1177" spans="1:1" x14ac:dyDescent="0.15">
      <c r="A1177">
        <v>6.3824355374000001</v>
      </c>
    </row>
    <row r="1178" spans="1:1" x14ac:dyDescent="0.15">
      <c r="A1178">
        <v>6.3833134849018602</v>
      </c>
    </row>
    <row r="1179" spans="1:1" x14ac:dyDescent="0.15">
      <c r="A1179">
        <v>6.3857901245747497</v>
      </c>
    </row>
    <row r="1180" spans="1:1" x14ac:dyDescent="0.15">
      <c r="A1180">
        <v>6.3869870881999997</v>
      </c>
    </row>
    <row r="1181" spans="1:1" x14ac:dyDescent="0.15">
      <c r="A1181">
        <v>6.3893830254722204</v>
      </c>
    </row>
    <row r="1182" spans="1:1" x14ac:dyDescent="0.15">
      <c r="A1182">
        <v>6.3934902644999996</v>
      </c>
    </row>
    <row r="1183" spans="1:1" x14ac:dyDescent="0.15">
      <c r="A1183">
        <v>6.3947988940922897</v>
      </c>
    </row>
    <row r="1184" spans="1:1" x14ac:dyDescent="0.15">
      <c r="A1184">
        <v>6.3971951697176097</v>
      </c>
    </row>
    <row r="1185" spans="1:1" x14ac:dyDescent="0.15">
      <c r="A1185">
        <v>6.3988568305101898</v>
      </c>
    </row>
    <row r="1186" spans="1:1" x14ac:dyDescent="0.15">
      <c r="A1186">
        <v>6.4040364835999997</v>
      </c>
    </row>
    <row r="1187" spans="1:1" x14ac:dyDescent="0.15">
      <c r="A1187">
        <v>6.4049011416999999</v>
      </c>
    </row>
    <row r="1188" spans="1:1" x14ac:dyDescent="0.15">
      <c r="A1188">
        <v>6.4051817199999999</v>
      </c>
    </row>
    <row r="1189" spans="1:1" x14ac:dyDescent="0.15">
      <c r="A1189">
        <v>6.4063801455438902</v>
      </c>
    </row>
    <row r="1190" spans="1:1" x14ac:dyDescent="0.15">
      <c r="A1190">
        <v>6.4073048349320203</v>
      </c>
    </row>
    <row r="1191" spans="1:1" x14ac:dyDescent="0.15">
      <c r="A1191">
        <v>6.4081470818769404</v>
      </c>
    </row>
    <row r="1192" spans="1:1" x14ac:dyDescent="0.15">
      <c r="A1192">
        <v>6.4102564102999997</v>
      </c>
    </row>
    <row r="1193" spans="1:1" x14ac:dyDescent="0.15">
      <c r="A1193">
        <v>6.4129178860555003</v>
      </c>
    </row>
    <row r="1194" spans="1:1" x14ac:dyDescent="0.15">
      <c r="A1194">
        <v>6.4130520605029799</v>
      </c>
    </row>
    <row r="1195" spans="1:1" x14ac:dyDescent="0.15">
      <c r="A1195">
        <v>6.4141722662999996</v>
      </c>
    </row>
    <row r="1196" spans="1:1" x14ac:dyDescent="0.15">
      <c r="A1196">
        <v>6.4143865970467404</v>
      </c>
    </row>
    <row r="1197" spans="1:1" x14ac:dyDescent="0.15">
      <c r="A1197">
        <v>6.4161319890000001</v>
      </c>
    </row>
    <row r="1198" spans="1:1" x14ac:dyDescent="0.15">
      <c r="A1198">
        <v>6.4174861814547004</v>
      </c>
    </row>
    <row r="1199" spans="1:1" x14ac:dyDescent="0.15">
      <c r="A1199">
        <v>6.4208100099000003</v>
      </c>
    </row>
    <row r="1200" spans="1:1" x14ac:dyDescent="0.15">
      <c r="A1200">
        <v>6.4211271580835296</v>
      </c>
    </row>
    <row r="1201" spans="1:1" x14ac:dyDescent="0.15">
      <c r="A1201">
        <v>6.42151363948485</v>
      </c>
    </row>
    <row r="1202" spans="1:1" x14ac:dyDescent="0.15">
      <c r="A1202">
        <v>6.4232864460999997</v>
      </c>
    </row>
    <row r="1203" spans="1:1" x14ac:dyDescent="0.15">
      <c r="A1203">
        <v>6.4268676489420997</v>
      </c>
    </row>
    <row r="1204" spans="1:1" x14ac:dyDescent="0.15">
      <c r="A1204">
        <v>6.4270509251999997</v>
      </c>
    </row>
    <row r="1205" spans="1:1" x14ac:dyDescent="0.15">
      <c r="A1205">
        <v>6.4304072713429896</v>
      </c>
    </row>
    <row r="1206" spans="1:1" x14ac:dyDescent="0.15">
      <c r="A1206">
        <v>6.4308681671999999</v>
      </c>
    </row>
    <row r="1207" spans="1:1" x14ac:dyDescent="0.15">
      <c r="A1207">
        <v>6.4308681671999999</v>
      </c>
    </row>
    <row r="1208" spans="1:1" x14ac:dyDescent="0.15">
      <c r="A1208">
        <v>6.4312403819406896</v>
      </c>
    </row>
    <row r="1209" spans="1:1" x14ac:dyDescent="0.15">
      <c r="A1209">
        <v>6.4341783554000003</v>
      </c>
    </row>
    <row r="1210" spans="1:1" x14ac:dyDescent="0.15">
      <c r="A1210">
        <v>6.4370775668000002</v>
      </c>
    </row>
    <row r="1211" spans="1:1" x14ac:dyDescent="0.15">
      <c r="A1211">
        <v>6.4375340971000004</v>
      </c>
    </row>
    <row r="1212" spans="1:1" x14ac:dyDescent="0.15">
      <c r="A1212">
        <v>6.4397217212282198</v>
      </c>
    </row>
    <row r="1213" spans="1:1" x14ac:dyDescent="0.15">
      <c r="A1213">
        <v>6.4401748691814698</v>
      </c>
    </row>
    <row r="1214" spans="1:1" x14ac:dyDescent="0.15">
      <c r="A1214">
        <v>6.4433304846677304</v>
      </c>
    </row>
    <row r="1215" spans="1:1" x14ac:dyDescent="0.15">
      <c r="A1215">
        <v>6.4436172594491898</v>
      </c>
    </row>
    <row r="1216" spans="1:1" x14ac:dyDescent="0.15">
      <c r="A1216">
        <v>6.4506220243000003</v>
      </c>
    </row>
    <row r="1217" spans="1:1" x14ac:dyDescent="0.15">
      <c r="A1217">
        <v>6.4524499232702901</v>
      </c>
    </row>
    <row r="1218" spans="1:1" x14ac:dyDescent="0.15">
      <c r="A1218">
        <v>6.4542970803109103</v>
      </c>
    </row>
    <row r="1219" spans="1:1" x14ac:dyDescent="0.15">
      <c r="A1219">
        <v>6.4548162859999998</v>
      </c>
    </row>
    <row r="1220" spans="1:1" x14ac:dyDescent="0.15">
      <c r="A1220">
        <v>6.4549006284999999</v>
      </c>
    </row>
    <row r="1221" spans="1:1" x14ac:dyDescent="0.15">
      <c r="A1221">
        <v>6.4571508495167604</v>
      </c>
    </row>
    <row r="1222" spans="1:1" x14ac:dyDescent="0.15">
      <c r="A1222">
        <v>6.4591896653000003</v>
      </c>
    </row>
    <row r="1223" spans="1:1" x14ac:dyDescent="0.15">
      <c r="A1223">
        <v>6.4599483203999997</v>
      </c>
    </row>
    <row r="1224" spans="1:1" x14ac:dyDescent="0.15">
      <c r="A1224">
        <v>6.4606741572999997</v>
      </c>
    </row>
    <row r="1225" spans="1:1" x14ac:dyDescent="0.15">
      <c r="A1225">
        <v>6.4618697488589598</v>
      </c>
    </row>
    <row r="1226" spans="1:1" x14ac:dyDescent="0.15">
      <c r="A1226">
        <v>6.4638183825000004</v>
      </c>
    </row>
    <row r="1227" spans="1:1" x14ac:dyDescent="0.15">
      <c r="A1227">
        <v>6.4650734487591697</v>
      </c>
    </row>
    <row r="1228" spans="1:1" x14ac:dyDescent="0.15">
      <c r="A1228">
        <v>6.4650919227283001</v>
      </c>
    </row>
    <row r="1229" spans="1:1" x14ac:dyDescent="0.15">
      <c r="A1229">
        <v>6.4655172413999997</v>
      </c>
    </row>
    <row r="1230" spans="1:1" x14ac:dyDescent="0.15">
      <c r="A1230">
        <v>6.4683053040000003</v>
      </c>
    </row>
    <row r="1231" spans="1:1" x14ac:dyDescent="0.15">
      <c r="A1231">
        <v>6.4687514428484096</v>
      </c>
    </row>
    <row r="1232" spans="1:1" x14ac:dyDescent="0.15">
      <c r="A1232">
        <v>6.4698427059999997</v>
      </c>
    </row>
    <row r="1233" spans="1:1" x14ac:dyDescent="0.15">
      <c r="A1233">
        <v>6.4715813168</v>
      </c>
    </row>
    <row r="1234" spans="1:1" x14ac:dyDescent="0.15">
      <c r="A1234">
        <v>6.4734519296676698</v>
      </c>
    </row>
    <row r="1235" spans="1:1" x14ac:dyDescent="0.15">
      <c r="A1235">
        <v>6.4768790479999998</v>
      </c>
    </row>
    <row r="1236" spans="1:1" x14ac:dyDescent="0.15">
      <c r="A1236">
        <v>6.4779722625790299</v>
      </c>
    </row>
    <row r="1237" spans="1:1" x14ac:dyDescent="0.15">
      <c r="A1237">
        <v>6.4866760167999997</v>
      </c>
    </row>
    <row r="1238" spans="1:1" x14ac:dyDescent="0.15">
      <c r="A1238">
        <v>6.4874884151999996</v>
      </c>
    </row>
    <row r="1239" spans="1:1" x14ac:dyDescent="0.15">
      <c r="A1239">
        <v>6.4879280311305001</v>
      </c>
    </row>
    <row r="1240" spans="1:1" x14ac:dyDescent="0.15">
      <c r="A1240">
        <v>6.4883797712</v>
      </c>
    </row>
    <row r="1241" spans="1:1" x14ac:dyDescent="0.15">
      <c r="A1241">
        <v>6.4886175962402097</v>
      </c>
    </row>
    <row r="1242" spans="1:1" x14ac:dyDescent="0.15">
      <c r="A1242">
        <v>6.4889851848653803</v>
      </c>
    </row>
    <row r="1243" spans="1:1" x14ac:dyDescent="0.15">
      <c r="A1243">
        <v>6.4899945917000004</v>
      </c>
    </row>
    <row r="1244" spans="1:1" x14ac:dyDescent="0.15">
      <c r="A1244">
        <v>6.4952638700999996</v>
      </c>
    </row>
    <row r="1245" spans="1:1" x14ac:dyDescent="0.15">
      <c r="A1245">
        <v>6.4972291229000003</v>
      </c>
    </row>
    <row r="1246" spans="1:1" x14ac:dyDescent="0.15">
      <c r="A1246">
        <v>6.4977257960000001</v>
      </c>
    </row>
    <row r="1247" spans="1:1" x14ac:dyDescent="0.15">
      <c r="A1247">
        <v>6.4991334489000003</v>
      </c>
    </row>
    <row r="1248" spans="1:1" x14ac:dyDescent="0.15">
      <c r="A1248">
        <v>6.50000237363935</v>
      </c>
    </row>
    <row r="1249" spans="1:1" x14ac:dyDescent="0.15">
      <c r="A1249">
        <v>6.5004573675000001</v>
      </c>
    </row>
    <row r="1250" spans="1:1" x14ac:dyDescent="0.15">
      <c r="A1250">
        <v>6.5031591735550203</v>
      </c>
    </row>
    <row r="1251" spans="1:1" x14ac:dyDescent="0.15">
      <c r="A1251">
        <v>6.5058281377</v>
      </c>
    </row>
    <row r="1252" spans="1:1" x14ac:dyDescent="0.15">
      <c r="A1252">
        <v>6.5058552696999996</v>
      </c>
    </row>
    <row r="1253" spans="1:1" x14ac:dyDescent="0.15">
      <c r="A1253">
        <v>6.5063178820392302</v>
      </c>
    </row>
    <row r="1254" spans="1:1" x14ac:dyDescent="0.15">
      <c r="A1254">
        <v>6.5066853667485098</v>
      </c>
    </row>
    <row r="1255" spans="1:1" x14ac:dyDescent="0.15">
      <c r="A1255">
        <v>6.5108900334595701</v>
      </c>
    </row>
    <row r="1256" spans="1:1" x14ac:dyDescent="0.15">
      <c r="A1256">
        <v>6.51205803248404</v>
      </c>
    </row>
    <row r="1257" spans="1:1" x14ac:dyDescent="0.15">
      <c r="A1257">
        <v>6.5164839981208296</v>
      </c>
    </row>
    <row r="1258" spans="1:1" x14ac:dyDescent="0.15">
      <c r="A1258">
        <v>6.5168539326000001</v>
      </c>
    </row>
    <row r="1259" spans="1:1" x14ac:dyDescent="0.15">
      <c r="A1259">
        <v>6.5195864948406399</v>
      </c>
    </row>
    <row r="1260" spans="1:1" x14ac:dyDescent="0.15">
      <c r="A1260">
        <v>6.5205065204999997</v>
      </c>
    </row>
    <row r="1261" spans="1:1" x14ac:dyDescent="0.15">
      <c r="A1261">
        <v>6.5209110300295903</v>
      </c>
    </row>
    <row r="1262" spans="1:1" x14ac:dyDescent="0.15">
      <c r="A1262">
        <v>6.5209334599122197</v>
      </c>
    </row>
    <row r="1263" spans="1:1" x14ac:dyDescent="0.15">
      <c r="A1263">
        <v>6.5211938801000002</v>
      </c>
    </row>
    <row r="1264" spans="1:1" x14ac:dyDescent="0.15">
      <c r="A1264">
        <v>6.5216324252399902</v>
      </c>
    </row>
    <row r="1265" spans="1:1" x14ac:dyDescent="0.15">
      <c r="A1265">
        <v>6.52223885766184</v>
      </c>
    </row>
    <row r="1266" spans="1:1" x14ac:dyDescent="0.15">
      <c r="A1266">
        <v>6.5296358499306297</v>
      </c>
    </row>
    <row r="1267" spans="1:1" x14ac:dyDescent="0.15">
      <c r="A1267">
        <v>6.5307737977000002</v>
      </c>
    </row>
    <row r="1268" spans="1:1" x14ac:dyDescent="0.15">
      <c r="A1268">
        <v>6.5308254963000003</v>
      </c>
    </row>
    <row r="1269" spans="1:1" x14ac:dyDescent="0.15">
      <c r="A1269">
        <v>6.5313739212000002</v>
      </c>
    </row>
    <row r="1270" spans="1:1" x14ac:dyDescent="0.15">
      <c r="A1270">
        <v>6.5324442689966498</v>
      </c>
    </row>
    <row r="1271" spans="1:1" x14ac:dyDescent="0.15">
      <c r="A1271">
        <v>6.5352134941535702</v>
      </c>
    </row>
    <row r="1272" spans="1:1" x14ac:dyDescent="0.15">
      <c r="A1272">
        <v>6.5366843232000003</v>
      </c>
    </row>
    <row r="1273" spans="1:1" x14ac:dyDescent="0.15">
      <c r="A1273">
        <v>6.5382916240522899</v>
      </c>
    </row>
    <row r="1274" spans="1:1" x14ac:dyDescent="0.15">
      <c r="A1274">
        <v>6.5390413939524397</v>
      </c>
    </row>
    <row r="1275" spans="1:1" x14ac:dyDescent="0.15">
      <c r="A1275">
        <v>6.5395552586286199</v>
      </c>
    </row>
    <row r="1276" spans="1:1" x14ac:dyDescent="0.15">
      <c r="A1276">
        <v>6.5412730168294004</v>
      </c>
    </row>
    <row r="1277" spans="1:1" x14ac:dyDescent="0.15">
      <c r="A1277">
        <v>6.5416484953999996</v>
      </c>
    </row>
    <row r="1278" spans="1:1" x14ac:dyDescent="0.15">
      <c r="A1278">
        <v>6.5458796026000003</v>
      </c>
    </row>
    <row r="1279" spans="1:1" x14ac:dyDescent="0.15">
      <c r="A1279">
        <v>6.5463835223000002</v>
      </c>
    </row>
    <row r="1280" spans="1:1" x14ac:dyDescent="0.15">
      <c r="A1280">
        <v>6.5482559383999996</v>
      </c>
    </row>
    <row r="1281" spans="1:1" x14ac:dyDescent="0.15">
      <c r="A1281">
        <v>6.5490504040925801</v>
      </c>
    </row>
    <row r="1282" spans="1:1" x14ac:dyDescent="0.15">
      <c r="A1282">
        <v>6.5500388203800597</v>
      </c>
    </row>
    <row r="1283" spans="1:1" x14ac:dyDescent="0.15">
      <c r="A1283">
        <v>6.5511411664999999</v>
      </c>
    </row>
    <row r="1284" spans="1:1" x14ac:dyDescent="0.15">
      <c r="A1284">
        <v>6.5530799475999997</v>
      </c>
    </row>
    <row r="1285" spans="1:1" x14ac:dyDescent="0.15">
      <c r="A1285">
        <v>6.5536287453548701</v>
      </c>
    </row>
    <row r="1286" spans="1:1" x14ac:dyDescent="0.15">
      <c r="A1286">
        <v>6.5538160986829803</v>
      </c>
    </row>
    <row r="1287" spans="1:1" x14ac:dyDescent="0.15">
      <c r="A1287">
        <v>6.5551510831849997</v>
      </c>
    </row>
    <row r="1288" spans="1:1" x14ac:dyDescent="0.15">
      <c r="A1288">
        <v>6.5573770492000003</v>
      </c>
    </row>
    <row r="1289" spans="1:1" x14ac:dyDescent="0.15">
      <c r="A1289">
        <v>6.5577115033564901</v>
      </c>
    </row>
    <row r="1290" spans="1:1" x14ac:dyDescent="0.15">
      <c r="A1290">
        <v>6.5626330687000003</v>
      </c>
    </row>
    <row r="1291" spans="1:1" x14ac:dyDescent="0.15">
      <c r="A1291">
        <v>6.5634381736999998</v>
      </c>
    </row>
    <row r="1292" spans="1:1" x14ac:dyDescent="0.15">
      <c r="A1292">
        <v>6.5663515841788902</v>
      </c>
    </row>
    <row r="1293" spans="1:1" x14ac:dyDescent="0.15">
      <c r="A1293">
        <v>6.5670366664757998</v>
      </c>
    </row>
    <row r="1294" spans="1:1" x14ac:dyDescent="0.15">
      <c r="A1294">
        <v>6.5675101409999996</v>
      </c>
    </row>
    <row r="1295" spans="1:1" x14ac:dyDescent="0.15">
      <c r="A1295">
        <v>6.5677722262750198</v>
      </c>
    </row>
    <row r="1296" spans="1:1" x14ac:dyDescent="0.15">
      <c r="A1296">
        <v>6.5682149909999996</v>
      </c>
    </row>
    <row r="1297" spans="1:1" x14ac:dyDescent="0.15">
      <c r="A1297">
        <v>6.5684810929140802</v>
      </c>
    </row>
    <row r="1298" spans="1:1" x14ac:dyDescent="0.15">
      <c r="A1298">
        <v>6.5694600224000004</v>
      </c>
    </row>
    <row r="1299" spans="1:1" x14ac:dyDescent="0.15">
      <c r="A1299">
        <v>6.5695707536011003</v>
      </c>
    </row>
    <row r="1300" spans="1:1" x14ac:dyDescent="0.15">
      <c r="A1300">
        <v>6.5701433920992702</v>
      </c>
    </row>
    <row r="1301" spans="1:1" x14ac:dyDescent="0.15">
      <c r="A1301">
        <v>6.5725884399999996</v>
      </c>
    </row>
    <row r="1302" spans="1:1" x14ac:dyDescent="0.15">
      <c r="A1302">
        <v>6.5737398898236199</v>
      </c>
    </row>
    <row r="1303" spans="1:1" x14ac:dyDescent="0.15">
      <c r="A1303">
        <v>6.5755239130999996</v>
      </c>
    </row>
    <row r="1304" spans="1:1" x14ac:dyDescent="0.15">
      <c r="A1304">
        <v>6.5760488382472397</v>
      </c>
    </row>
    <row r="1305" spans="1:1" x14ac:dyDescent="0.15">
      <c r="A1305">
        <v>6.5760954844662898</v>
      </c>
    </row>
    <row r="1306" spans="1:1" x14ac:dyDescent="0.15">
      <c r="A1306">
        <v>6.5797608981550502</v>
      </c>
    </row>
    <row r="1307" spans="1:1" x14ac:dyDescent="0.15">
      <c r="A1307">
        <v>6.5805508164999997</v>
      </c>
    </row>
    <row r="1308" spans="1:1" x14ac:dyDescent="0.15">
      <c r="A1308">
        <v>6.5808195151750803</v>
      </c>
    </row>
    <row r="1309" spans="1:1" x14ac:dyDescent="0.15">
      <c r="A1309">
        <v>6.5876152832999999</v>
      </c>
    </row>
    <row r="1310" spans="1:1" x14ac:dyDescent="0.15">
      <c r="A1310">
        <v>6.5905674591533003</v>
      </c>
    </row>
    <row r="1311" spans="1:1" x14ac:dyDescent="0.15">
      <c r="A1311">
        <v>6.59209391578554</v>
      </c>
    </row>
    <row r="1312" spans="1:1" x14ac:dyDescent="0.15">
      <c r="A1312">
        <v>6.5941822359866302</v>
      </c>
    </row>
    <row r="1313" spans="1:1" x14ac:dyDescent="0.15">
      <c r="A1313">
        <v>6.5949772122818997</v>
      </c>
    </row>
    <row r="1314" spans="1:1" x14ac:dyDescent="0.15">
      <c r="A1314">
        <v>6.5950351708788499</v>
      </c>
    </row>
    <row r="1315" spans="1:1" x14ac:dyDescent="0.15">
      <c r="A1315">
        <v>6.59752960143443</v>
      </c>
    </row>
    <row r="1316" spans="1:1" x14ac:dyDescent="0.15">
      <c r="A1316">
        <v>6.6007314773214301</v>
      </c>
    </row>
    <row r="1317" spans="1:1" x14ac:dyDescent="0.15">
      <c r="A1317">
        <v>6.6027105962160899</v>
      </c>
    </row>
    <row r="1318" spans="1:1" x14ac:dyDescent="0.15">
      <c r="A1318">
        <v>6.6043276570235401</v>
      </c>
    </row>
    <row r="1319" spans="1:1" x14ac:dyDescent="0.15">
      <c r="A1319">
        <v>6.6043489386148</v>
      </c>
    </row>
    <row r="1320" spans="1:1" x14ac:dyDescent="0.15">
      <c r="A1320">
        <v>6.6045907785294196</v>
      </c>
    </row>
    <row r="1321" spans="1:1" x14ac:dyDescent="0.15">
      <c r="A1321">
        <v>6.60472191548675</v>
      </c>
    </row>
    <row r="1322" spans="1:1" x14ac:dyDescent="0.15">
      <c r="A1322">
        <v>6.6068986290815399</v>
      </c>
    </row>
    <row r="1323" spans="1:1" x14ac:dyDescent="0.15">
      <c r="A1323">
        <v>6.6075673360388603</v>
      </c>
    </row>
    <row r="1324" spans="1:1" x14ac:dyDescent="0.15">
      <c r="A1324">
        <v>6.6079295154000004</v>
      </c>
    </row>
    <row r="1325" spans="1:1" x14ac:dyDescent="0.15">
      <c r="A1325">
        <v>6.6095471235999996</v>
      </c>
    </row>
    <row r="1326" spans="1:1" x14ac:dyDescent="0.15">
      <c r="A1326">
        <v>6.6097493803000003</v>
      </c>
    </row>
    <row r="1327" spans="1:1" x14ac:dyDescent="0.15">
      <c r="A1327">
        <v>6.6106106453605697</v>
      </c>
    </row>
    <row r="1328" spans="1:1" x14ac:dyDescent="0.15">
      <c r="A1328">
        <v>6.6117266356866597</v>
      </c>
    </row>
    <row r="1329" spans="1:1" x14ac:dyDescent="0.15">
      <c r="A1329">
        <v>6.6124473850158898</v>
      </c>
    </row>
    <row r="1330" spans="1:1" x14ac:dyDescent="0.15">
      <c r="A1330">
        <v>6.61361594981339</v>
      </c>
    </row>
    <row r="1331" spans="1:1" x14ac:dyDescent="0.15">
      <c r="A1331">
        <v>6.61391157545307</v>
      </c>
    </row>
    <row r="1332" spans="1:1" x14ac:dyDescent="0.15">
      <c r="A1332">
        <v>6.6149550256993503</v>
      </c>
    </row>
    <row r="1333" spans="1:1" x14ac:dyDescent="0.15">
      <c r="A1333">
        <v>6.6157474062118</v>
      </c>
    </row>
    <row r="1334" spans="1:1" x14ac:dyDescent="0.15">
      <c r="A1334">
        <v>6.6179395214300101</v>
      </c>
    </row>
    <row r="1335" spans="1:1" x14ac:dyDescent="0.15">
      <c r="A1335">
        <v>6.6186490169000001</v>
      </c>
    </row>
    <row r="1336" spans="1:1" x14ac:dyDescent="0.15">
      <c r="A1336">
        <v>6.6190579697410703</v>
      </c>
    </row>
    <row r="1337" spans="1:1" x14ac:dyDescent="0.15">
      <c r="A1337">
        <v>6.6195850110199403</v>
      </c>
    </row>
    <row r="1338" spans="1:1" x14ac:dyDescent="0.15">
      <c r="A1338">
        <v>6.62371170706336</v>
      </c>
    </row>
    <row r="1339" spans="1:1" x14ac:dyDescent="0.15">
      <c r="A1339">
        <v>6.6243871245402799</v>
      </c>
    </row>
    <row r="1340" spans="1:1" x14ac:dyDescent="0.15">
      <c r="A1340">
        <v>6.6244732068890597</v>
      </c>
    </row>
    <row r="1341" spans="1:1" x14ac:dyDescent="0.15">
      <c r="A1341">
        <v>6.6262497767255404</v>
      </c>
    </row>
    <row r="1342" spans="1:1" x14ac:dyDescent="0.15">
      <c r="A1342">
        <v>6.6269847874154397</v>
      </c>
    </row>
    <row r="1343" spans="1:1" x14ac:dyDescent="0.15">
      <c r="A1343">
        <v>6.62771509431734</v>
      </c>
    </row>
    <row r="1344" spans="1:1" x14ac:dyDescent="0.15">
      <c r="A1344">
        <v>6.6283748623208902</v>
      </c>
    </row>
    <row r="1345" spans="1:1" x14ac:dyDescent="0.15">
      <c r="A1345">
        <v>6.6295321524012198</v>
      </c>
    </row>
    <row r="1346" spans="1:1" x14ac:dyDescent="0.15">
      <c r="A1346">
        <v>6.6302005635999999</v>
      </c>
    </row>
    <row r="1347" spans="1:1" x14ac:dyDescent="0.15">
      <c r="A1347">
        <v>6.6303031259753702</v>
      </c>
    </row>
    <row r="1348" spans="1:1" x14ac:dyDescent="0.15">
      <c r="A1348">
        <v>6.6316573849062204</v>
      </c>
    </row>
    <row r="1349" spans="1:1" x14ac:dyDescent="0.15">
      <c r="A1349">
        <v>6.6355369870000001</v>
      </c>
    </row>
    <row r="1350" spans="1:1" x14ac:dyDescent="0.15">
      <c r="A1350">
        <v>6.6378263311738603</v>
      </c>
    </row>
    <row r="1351" spans="1:1" x14ac:dyDescent="0.15">
      <c r="A1351">
        <v>6.6381156316999999</v>
      </c>
    </row>
    <row r="1352" spans="1:1" x14ac:dyDescent="0.15">
      <c r="A1352">
        <v>6.6392533284539903</v>
      </c>
    </row>
    <row r="1353" spans="1:1" x14ac:dyDescent="0.15">
      <c r="A1353">
        <v>6.6417600663999998</v>
      </c>
    </row>
    <row r="1354" spans="1:1" x14ac:dyDescent="0.15">
      <c r="A1354">
        <v>6.6422662194999997</v>
      </c>
    </row>
    <row r="1355" spans="1:1" x14ac:dyDescent="0.15">
      <c r="A1355">
        <v>6.6438617227922396</v>
      </c>
    </row>
    <row r="1356" spans="1:1" x14ac:dyDescent="0.15">
      <c r="A1356">
        <v>6.6455495772014004</v>
      </c>
    </row>
    <row r="1357" spans="1:1" x14ac:dyDescent="0.15">
      <c r="A1357">
        <v>6.6461880317467301</v>
      </c>
    </row>
    <row r="1358" spans="1:1" x14ac:dyDescent="0.15">
      <c r="A1358">
        <v>6.6462500813999998</v>
      </c>
    </row>
    <row r="1359" spans="1:1" x14ac:dyDescent="0.15">
      <c r="A1359">
        <v>6.6466552315999996</v>
      </c>
    </row>
    <row r="1360" spans="1:1" x14ac:dyDescent="0.15">
      <c r="A1360">
        <v>6.6469122037228496</v>
      </c>
    </row>
    <row r="1361" spans="1:1" x14ac:dyDescent="0.15">
      <c r="A1361">
        <v>6.649539066</v>
      </c>
    </row>
    <row r="1362" spans="1:1" x14ac:dyDescent="0.15">
      <c r="A1362">
        <v>6.6514901979721399</v>
      </c>
    </row>
    <row r="1363" spans="1:1" x14ac:dyDescent="0.15">
      <c r="A1363">
        <v>6.6528638548226899</v>
      </c>
    </row>
    <row r="1364" spans="1:1" x14ac:dyDescent="0.15">
      <c r="A1364">
        <v>6.6537743693446201</v>
      </c>
    </row>
    <row r="1365" spans="1:1" x14ac:dyDescent="0.15">
      <c r="A1365">
        <v>6.6565809380000003</v>
      </c>
    </row>
    <row r="1366" spans="1:1" x14ac:dyDescent="0.15">
      <c r="A1366">
        <v>6.65852799454359</v>
      </c>
    </row>
    <row r="1367" spans="1:1" x14ac:dyDescent="0.15">
      <c r="A1367">
        <v>6.6586311488315797</v>
      </c>
    </row>
    <row r="1368" spans="1:1" x14ac:dyDescent="0.15">
      <c r="A1368">
        <v>6.6590291017912104</v>
      </c>
    </row>
    <row r="1369" spans="1:1" x14ac:dyDescent="0.15">
      <c r="A1369">
        <v>6.6600066599999996</v>
      </c>
    </row>
    <row r="1370" spans="1:1" x14ac:dyDescent="0.15">
      <c r="A1370">
        <v>6.6613449434639298</v>
      </c>
    </row>
    <row r="1371" spans="1:1" x14ac:dyDescent="0.15">
      <c r="A1371">
        <v>6.66694962449463</v>
      </c>
    </row>
    <row r="1372" spans="1:1" x14ac:dyDescent="0.15">
      <c r="A1372">
        <v>6.6682327694094701</v>
      </c>
    </row>
    <row r="1373" spans="1:1" x14ac:dyDescent="0.15">
      <c r="A1373">
        <v>6.6728990670100696</v>
      </c>
    </row>
    <row r="1374" spans="1:1" x14ac:dyDescent="0.15">
      <c r="A1374">
        <v>6.6730219255999996</v>
      </c>
    </row>
    <row r="1375" spans="1:1" x14ac:dyDescent="0.15">
      <c r="A1375">
        <v>6.6740823136999996</v>
      </c>
    </row>
    <row r="1376" spans="1:1" x14ac:dyDescent="0.15">
      <c r="A1376">
        <v>6.6741470698702896</v>
      </c>
    </row>
    <row r="1377" spans="1:1" x14ac:dyDescent="0.15">
      <c r="A1377">
        <v>6.6759679401939103</v>
      </c>
    </row>
    <row r="1378" spans="1:1" x14ac:dyDescent="0.15">
      <c r="A1378">
        <v>6.6765330633854703</v>
      </c>
    </row>
    <row r="1379" spans="1:1" x14ac:dyDescent="0.15">
      <c r="A1379">
        <v>6.6786539943000003</v>
      </c>
    </row>
    <row r="1380" spans="1:1" x14ac:dyDescent="0.15">
      <c r="A1380">
        <v>6.6793893129999997</v>
      </c>
    </row>
    <row r="1381" spans="1:1" x14ac:dyDescent="0.15">
      <c r="A1381">
        <v>6.6811968876229502</v>
      </c>
    </row>
    <row r="1382" spans="1:1" x14ac:dyDescent="0.15">
      <c r="A1382">
        <v>6.6816762291999998</v>
      </c>
    </row>
    <row r="1383" spans="1:1" x14ac:dyDescent="0.15">
      <c r="A1383">
        <v>6.6817105528655603</v>
      </c>
    </row>
    <row r="1384" spans="1:1" x14ac:dyDescent="0.15">
      <c r="A1384">
        <v>6.6818021046986598</v>
      </c>
    </row>
    <row r="1385" spans="1:1" x14ac:dyDescent="0.15">
      <c r="A1385">
        <v>6.6835819047999996</v>
      </c>
    </row>
    <row r="1386" spans="1:1" x14ac:dyDescent="0.15">
      <c r="A1386">
        <v>6.6836264975333002</v>
      </c>
    </row>
    <row r="1387" spans="1:1" x14ac:dyDescent="0.15">
      <c r="A1387">
        <v>6.6843472562050597</v>
      </c>
    </row>
    <row r="1388" spans="1:1" x14ac:dyDescent="0.15">
      <c r="A1388">
        <v>6.6875452945252603</v>
      </c>
    </row>
    <row r="1389" spans="1:1" x14ac:dyDescent="0.15">
      <c r="A1389">
        <v>6.6878980892</v>
      </c>
    </row>
    <row r="1390" spans="1:1" x14ac:dyDescent="0.15">
      <c r="A1390">
        <v>6.6881151870914399</v>
      </c>
    </row>
    <row r="1391" spans="1:1" x14ac:dyDescent="0.15">
      <c r="A1391">
        <v>6.6905615293</v>
      </c>
    </row>
    <row r="1392" spans="1:1" x14ac:dyDescent="0.15">
      <c r="A1392">
        <v>6.6924781183403699</v>
      </c>
    </row>
    <row r="1393" spans="1:1" x14ac:dyDescent="0.15">
      <c r="A1393">
        <v>6.6935817785057798</v>
      </c>
    </row>
    <row r="1394" spans="1:1" x14ac:dyDescent="0.15">
      <c r="A1394">
        <v>6.6947909024000003</v>
      </c>
    </row>
    <row r="1395" spans="1:1" x14ac:dyDescent="0.15">
      <c r="A1395">
        <v>6.6986346498999998</v>
      </c>
    </row>
    <row r="1396" spans="1:1" x14ac:dyDescent="0.15">
      <c r="A1396">
        <v>6.6996795804999998</v>
      </c>
    </row>
    <row r="1397" spans="1:1" x14ac:dyDescent="0.15">
      <c r="A1397">
        <v>6.7005545286999997</v>
      </c>
    </row>
    <row r="1398" spans="1:1" x14ac:dyDescent="0.15">
      <c r="A1398">
        <v>6.7029744448999997</v>
      </c>
    </row>
    <row r="1399" spans="1:1" x14ac:dyDescent="0.15">
      <c r="A1399">
        <v>6.7041522490999998</v>
      </c>
    </row>
    <row r="1400" spans="1:1" x14ac:dyDescent="0.15">
      <c r="A1400">
        <v>6.7049808429000004</v>
      </c>
    </row>
    <row r="1401" spans="1:1" x14ac:dyDescent="0.15">
      <c r="A1401">
        <v>6.7056024227000002</v>
      </c>
    </row>
    <row r="1402" spans="1:1" x14ac:dyDescent="0.15">
      <c r="A1402">
        <v>6.7064428102000004</v>
      </c>
    </row>
    <row r="1403" spans="1:1" x14ac:dyDescent="0.15">
      <c r="A1403">
        <v>6.7101363444230504</v>
      </c>
    </row>
    <row r="1404" spans="1:1" x14ac:dyDescent="0.15">
      <c r="A1404">
        <v>6.71021530741909</v>
      </c>
    </row>
    <row r="1405" spans="1:1" x14ac:dyDescent="0.15">
      <c r="A1405">
        <v>6.7123388529710102</v>
      </c>
    </row>
    <row r="1406" spans="1:1" x14ac:dyDescent="0.15">
      <c r="A1406">
        <v>6.7123783459183599</v>
      </c>
    </row>
    <row r="1407" spans="1:1" x14ac:dyDescent="0.15">
      <c r="A1407">
        <v>6.7148216048754001</v>
      </c>
    </row>
    <row r="1408" spans="1:1" x14ac:dyDescent="0.15">
      <c r="A1408">
        <v>6.7154869283093301</v>
      </c>
    </row>
    <row r="1409" spans="1:1" x14ac:dyDescent="0.15">
      <c r="A1409">
        <v>6.7157019507999998</v>
      </c>
    </row>
    <row r="1410" spans="1:1" x14ac:dyDescent="0.15">
      <c r="A1410">
        <v>6.7183458269844296</v>
      </c>
    </row>
    <row r="1411" spans="1:1" x14ac:dyDescent="0.15">
      <c r="A1411">
        <v>6.7191399500999998</v>
      </c>
    </row>
    <row r="1412" spans="1:1" x14ac:dyDescent="0.15">
      <c r="A1412">
        <v>6.7201151958646204</v>
      </c>
    </row>
    <row r="1413" spans="1:1" x14ac:dyDescent="0.15">
      <c r="A1413">
        <v>6.7209512730999998</v>
      </c>
    </row>
    <row r="1414" spans="1:1" x14ac:dyDescent="0.15">
      <c r="A1414">
        <v>6.7224136132638703</v>
      </c>
    </row>
    <row r="1415" spans="1:1" x14ac:dyDescent="0.15">
      <c r="A1415">
        <v>6.7238942196270397</v>
      </c>
    </row>
    <row r="1416" spans="1:1" x14ac:dyDescent="0.15">
      <c r="A1416">
        <v>6.7264573991000001</v>
      </c>
    </row>
    <row r="1417" spans="1:1" x14ac:dyDescent="0.15">
      <c r="A1417">
        <v>6.72756624325896</v>
      </c>
    </row>
    <row r="1418" spans="1:1" x14ac:dyDescent="0.15">
      <c r="A1418">
        <v>6.7285295804147403</v>
      </c>
    </row>
    <row r="1419" spans="1:1" x14ac:dyDescent="0.15">
      <c r="A1419">
        <v>6.7295404329540798</v>
      </c>
    </row>
    <row r="1420" spans="1:1" x14ac:dyDescent="0.15">
      <c r="A1420">
        <v>6.7307692308</v>
      </c>
    </row>
    <row r="1421" spans="1:1" x14ac:dyDescent="0.15">
      <c r="A1421">
        <v>6.7310638033722903</v>
      </c>
    </row>
    <row r="1422" spans="1:1" x14ac:dyDescent="0.15">
      <c r="A1422">
        <v>6.7321829297000004</v>
      </c>
    </row>
    <row r="1423" spans="1:1" x14ac:dyDescent="0.15">
      <c r="A1423">
        <v>6.7340067340000003</v>
      </c>
    </row>
    <row r="1424" spans="1:1" x14ac:dyDescent="0.15">
      <c r="A1424">
        <v>6.73482715354855</v>
      </c>
    </row>
    <row r="1425" spans="1:1" x14ac:dyDescent="0.15">
      <c r="A1425">
        <v>6.7353951890000001</v>
      </c>
    </row>
    <row r="1426" spans="1:1" x14ac:dyDescent="0.15">
      <c r="A1426">
        <v>6.7443826160000002</v>
      </c>
    </row>
    <row r="1427" spans="1:1" x14ac:dyDescent="0.15">
      <c r="A1427">
        <v>6.7457037614639699</v>
      </c>
    </row>
    <row r="1428" spans="1:1" x14ac:dyDescent="0.15">
      <c r="A1428">
        <v>6.7461731150331596</v>
      </c>
    </row>
    <row r="1429" spans="1:1" x14ac:dyDescent="0.15">
      <c r="A1429">
        <v>6.7558617034999999</v>
      </c>
    </row>
    <row r="1430" spans="1:1" x14ac:dyDescent="0.15">
      <c r="A1430">
        <v>6.7567567567999998</v>
      </c>
    </row>
    <row r="1431" spans="1:1" x14ac:dyDescent="0.15">
      <c r="A1431">
        <v>6.7584085975651602</v>
      </c>
    </row>
    <row r="1432" spans="1:1" x14ac:dyDescent="0.15">
      <c r="A1432">
        <v>6.7587268568555698</v>
      </c>
    </row>
    <row r="1433" spans="1:1" x14ac:dyDescent="0.15">
      <c r="A1433">
        <v>6.7596886322464496</v>
      </c>
    </row>
    <row r="1434" spans="1:1" x14ac:dyDescent="0.15">
      <c r="A1434">
        <v>6.7597285284500499</v>
      </c>
    </row>
    <row r="1435" spans="1:1" x14ac:dyDescent="0.15">
      <c r="A1435">
        <v>6.7609096497000003</v>
      </c>
    </row>
    <row r="1436" spans="1:1" x14ac:dyDescent="0.15">
      <c r="A1436">
        <v>6.7609290299736502</v>
      </c>
    </row>
    <row r="1437" spans="1:1" x14ac:dyDescent="0.15">
      <c r="A1437">
        <v>6.7646604819430296</v>
      </c>
    </row>
    <row r="1438" spans="1:1" x14ac:dyDescent="0.15">
      <c r="A1438">
        <v>6.76492253104088</v>
      </c>
    </row>
    <row r="1439" spans="1:1" x14ac:dyDescent="0.15">
      <c r="A1439">
        <v>6.76601181011584</v>
      </c>
    </row>
    <row r="1440" spans="1:1" x14ac:dyDescent="0.15">
      <c r="A1440">
        <v>6.7711265384538999</v>
      </c>
    </row>
    <row r="1441" spans="1:1" x14ac:dyDescent="0.15">
      <c r="A1441">
        <v>6.7774376913000003</v>
      </c>
    </row>
    <row r="1442" spans="1:1" x14ac:dyDescent="0.15">
      <c r="A1442">
        <v>6.7804024497000004</v>
      </c>
    </row>
    <row r="1443" spans="1:1" x14ac:dyDescent="0.15">
      <c r="A1443">
        <v>6.7808708066000003</v>
      </c>
    </row>
    <row r="1444" spans="1:1" x14ac:dyDescent="0.15">
      <c r="A1444">
        <v>6.7814293165999997</v>
      </c>
    </row>
    <row r="1445" spans="1:1" x14ac:dyDescent="0.15">
      <c r="A1445">
        <v>6.7864271457000003</v>
      </c>
    </row>
    <row r="1446" spans="1:1" x14ac:dyDescent="0.15">
      <c r="A1446">
        <v>6.7873303167000003</v>
      </c>
    </row>
    <row r="1447" spans="1:1" x14ac:dyDescent="0.15">
      <c r="A1447">
        <v>6.7877453678000004</v>
      </c>
    </row>
    <row r="1448" spans="1:1" x14ac:dyDescent="0.15">
      <c r="A1448">
        <v>6.7903126598614802</v>
      </c>
    </row>
    <row r="1449" spans="1:1" x14ac:dyDescent="0.15">
      <c r="A1449">
        <v>6.7904660261504199</v>
      </c>
    </row>
    <row r="1450" spans="1:1" x14ac:dyDescent="0.15">
      <c r="A1450">
        <v>6.7910971786021097</v>
      </c>
    </row>
    <row r="1451" spans="1:1" x14ac:dyDescent="0.15">
      <c r="A1451">
        <v>6.7916031667677004</v>
      </c>
    </row>
    <row r="1452" spans="1:1" x14ac:dyDescent="0.15">
      <c r="A1452">
        <v>6.79170292369822</v>
      </c>
    </row>
    <row r="1453" spans="1:1" x14ac:dyDescent="0.15">
      <c r="A1453">
        <v>6.7940660067999996</v>
      </c>
    </row>
    <row r="1454" spans="1:1" x14ac:dyDescent="0.15">
      <c r="A1454">
        <v>6.79583430601292</v>
      </c>
    </row>
    <row r="1455" spans="1:1" x14ac:dyDescent="0.15">
      <c r="A1455">
        <v>6.7985587055999996</v>
      </c>
    </row>
    <row r="1456" spans="1:1" x14ac:dyDescent="0.15">
      <c r="A1456">
        <v>6.7986993792000003</v>
      </c>
    </row>
    <row r="1457" spans="1:1" x14ac:dyDescent="0.15">
      <c r="A1457">
        <v>6.7998825965358298</v>
      </c>
    </row>
    <row r="1458" spans="1:1" x14ac:dyDescent="0.15">
      <c r="A1458">
        <v>6.7999269805999996</v>
      </c>
    </row>
    <row r="1459" spans="1:1" x14ac:dyDescent="0.15">
      <c r="A1459">
        <v>6.8005186598983398</v>
      </c>
    </row>
    <row r="1460" spans="1:1" x14ac:dyDescent="0.15">
      <c r="A1460">
        <v>6.8014671083585503</v>
      </c>
    </row>
    <row r="1461" spans="1:1" x14ac:dyDescent="0.15">
      <c r="A1461">
        <v>6.8044303581050496</v>
      </c>
    </row>
    <row r="1462" spans="1:1" x14ac:dyDescent="0.15">
      <c r="A1462">
        <v>6.8067475583999997</v>
      </c>
    </row>
    <row r="1463" spans="1:1" x14ac:dyDescent="0.15">
      <c r="A1463">
        <v>6.8072948312185702</v>
      </c>
    </row>
    <row r="1464" spans="1:1" x14ac:dyDescent="0.15">
      <c r="A1464">
        <v>6.8092272532382596</v>
      </c>
    </row>
    <row r="1465" spans="1:1" x14ac:dyDescent="0.15">
      <c r="A1465">
        <v>6.8093385214</v>
      </c>
    </row>
    <row r="1466" spans="1:1" x14ac:dyDescent="0.15">
      <c r="A1466">
        <v>6.81021103612352</v>
      </c>
    </row>
    <row r="1467" spans="1:1" x14ac:dyDescent="0.15">
      <c r="A1467">
        <v>6.8107787977000003</v>
      </c>
    </row>
    <row r="1468" spans="1:1" x14ac:dyDescent="0.15">
      <c r="A1468">
        <v>6.8122464529906201</v>
      </c>
    </row>
    <row r="1469" spans="1:1" x14ac:dyDescent="0.15">
      <c r="A1469">
        <v>6.8162408183083398</v>
      </c>
    </row>
    <row r="1470" spans="1:1" x14ac:dyDescent="0.15">
      <c r="A1470">
        <v>6.8166325834999997</v>
      </c>
    </row>
    <row r="1471" spans="1:1" x14ac:dyDescent="0.15">
      <c r="A1471">
        <v>6.8168292491789604</v>
      </c>
    </row>
    <row r="1472" spans="1:1" x14ac:dyDescent="0.15">
      <c r="A1472">
        <v>6.8174775332999999</v>
      </c>
    </row>
    <row r="1473" spans="1:1" x14ac:dyDescent="0.15">
      <c r="A1473">
        <v>6.8190297780986002</v>
      </c>
    </row>
    <row r="1474" spans="1:1" x14ac:dyDescent="0.15">
      <c r="A1474">
        <v>6.8190465041000001</v>
      </c>
    </row>
    <row r="1475" spans="1:1" x14ac:dyDescent="0.15">
      <c r="A1475">
        <v>6.8198545613628303</v>
      </c>
    </row>
    <row r="1476" spans="1:1" x14ac:dyDescent="0.15">
      <c r="A1476">
        <v>6.8210375156999996</v>
      </c>
    </row>
    <row r="1477" spans="1:1" x14ac:dyDescent="0.15">
      <c r="A1477">
        <v>6.8210919601093902</v>
      </c>
    </row>
    <row r="1478" spans="1:1" x14ac:dyDescent="0.15">
      <c r="A1478">
        <v>6.82180340874711</v>
      </c>
    </row>
    <row r="1479" spans="1:1" x14ac:dyDescent="0.15">
      <c r="A1479">
        <v>6.8222131259000003</v>
      </c>
    </row>
    <row r="1480" spans="1:1" x14ac:dyDescent="0.15">
      <c r="A1480">
        <v>6.82365040354515</v>
      </c>
    </row>
    <row r="1481" spans="1:1" x14ac:dyDescent="0.15">
      <c r="A1481">
        <v>6.8251871421999999</v>
      </c>
    </row>
    <row r="1482" spans="1:1" x14ac:dyDescent="0.15">
      <c r="A1482">
        <v>6.8254180673217597</v>
      </c>
    </row>
    <row r="1483" spans="1:1" x14ac:dyDescent="0.15">
      <c r="A1483">
        <v>6.8260843390271697</v>
      </c>
    </row>
    <row r="1484" spans="1:1" x14ac:dyDescent="0.15">
      <c r="A1484">
        <v>6.8312814048510102</v>
      </c>
    </row>
    <row r="1485" spans="1:1" x14ac:dyDescent="0.15">
      <c r="A1485">
        <v>6.8326901528395396</v>
      </c>
    </row>
    <row r="1486" spans="1:1" x14ac:dyDescent="0.15">
      <c r="A1486">
        <v>6.8352699931999998</v>
      </c>
    </row>
    <row r="1487" spans="1:1" x14ac:dyDescent="0.15">
      <c r="A1487">
        <v>6.8357618276999998</v>
      </c>
    </row>
    <row r="1488" spans="1:1" x14ac:dyDescent="0.15">
      <c r="A1488">
        <v>6.8398824826000002</v>
      </c>
    </row>
    <row r="1489" spans="1:1" x14ac:dyDescent="0.15">
      <c r="A1489">
        <v>6.8403399905762097</v>
      </c>
    </row>
    <row r="1490" spans="1:1" x14ac:dyDescent="0.15">
      <c r="A1490">
        <v>6.8418282661000003</v>
      </c>
    </row>
    <row r="1491" spans="1:1" x14ac:dyDescent="0.15">
      <c r="A1491">
        <v>6.8419927304000003</v>
      </c>
    </row>
    <row r="1492" spans="1:1" x14ac:dyDescent="0.15">
      <c r="A1492">
        <v>6.8438995311303898</v>
      </c>
    </row>
    <row r="1493" spans="1:1" x14ac:dyDescent="0.15">
      <c r="A1493">
        <v>6.8443905626791404</v>
      </c>
    </row>
    <row r="1494" spans="1:1" x14ac:dyDescent="0.15">
      <c r="A1494">
        <v>6.8454457363756198</v>
      </c>
    </row>
    <row r="1495" spans="1:1" x14ac:dyDescent="0.15">
      <c r="A1495">
        <v>6.8461679838</v>
      </c>
    </row>
    <row r="1496" spans="1:1" x14ac:dyDescent="0.15">
      <c r="A1496">
        <v>6.8464999231485102</v>
      </c>
    </row>
    <row r="1497" spans="1:1" x14ac:dyDescent="0.15">
      <c r="A1497">
        <v>6.8472759749999996</v>
      </c>
    </row>
    <row r="1498" spans="1:1" x14ac:dyDescent="0.15">
      <c r="A1498">
        <v>6.8475226796999999</v>
      </c>
    </row>
    <row r="1499" spans="1:1" x14ac:dyDescent="0.15">
      <c r="A1499">
        <v>6.8477516548999997</v>
      </c>
    </row>
    <row r="1500" spans="1:1" x14ac:dyDescent="0.15">
      <c r="A1500">
        <v>6.8502693665000001</v>
      </c>
    </row>
    <row r="1501" spans="1:1" x14ac:dyDescent="0.15">
      <c r="A1501">
        <v>6.8520745828104097</v>
      </c>
    </row>
    <row r="1502" spans="1:1" x14ac:dyDescent="0.15">
      <c r="A1502">
        <v>6.8524440383999998</v>
      </c>
    </row>
    <row r="1503" spans="1:1" x14ac:dyDescent="0.15">
      <c r="A1503">
        <v>6.8537183387168703</v>
      </c>
    </row>
    <row r="1504" spans="1:1" x14ac:dyDescent="0.15">
      <c r="A1504">
        <v>6.8554540899640699</v>
      </c>
    </row>
    <row r="1505" spans="1:1" x14ac:dyDescent="0.15">
      <c r="A1505">
        <v>6.8560409620444496</v>
      </c>
    </row>
    <row r="1506" spans="1:1" x14ac:dyDescent="0.15">
      <c r="A1506">
        <v>6.8627450980000004</v>
      </c>
    </row>
    <row r="1507" spans="1:1" x14ac:dyDescent="0.15">
      <c r="A1507">
        <v>6.8659407726000001</v>
      </c>
    </row>
    <row r="1508" spans="1:1" x14ac:dyDescent="0.15">
      <c r="A1508">
        <v>6.8674062334999997</v>
      </c>
    </row>
    <row r="1509" spans="1:1" x14ac:dyDescent="0.15">
      <c r="A1509">
        <v>6.86892013083507</v>
      </c>
    </row>
    <row r="1510" spans="1:1" x14ac:dyDescent="0.15">
      <c r="A1510">
        <v>6.8691638939999997</v>
      </c>
    </row>
    <row r="1511" spans="1:1" x14ac:dyDescent="0.15">
      <c r="A1511">
        <v>6.8696620869</v>
      </c>
    </row>
    <row r="1512" spans="1:1" x14ac:dyDescent="0.15">
      <c r="A1512">
        <v>6.87176071241859</v>
      </c>
    </row>
    <row r="1513" spans="1:1" x14ac:dyDescent="0.15">
      <c r="A1513">
        <v>6.8718952624388496</v>
      </c>
    </row>
    <row r="1514" spans="1:1" x14ac:dyDescent="0.15">
      <c r="A1514">
        <v>6.8728522336999998</v>
      </c>
    </row>
    <row r="1515" spans="1:1" x14ac:dyDescent="0.15">
      <c r="A1515">
        <v>6.8729602266546603</v>
      </c>
    </row>
    <row r="1516" spans="1:1" x14ac:dyDescent="0.15">
      <c r="A1516">
        <v>6.8735271012999997</v>
      </c>
    </row>
    <row r="1517" spans="1:1" x14ac:dyDescent="0.15">
      <c r="A1517">
        <v>6.8741291222000003</v>
      </c>
    </row>
    <row r="1518" spans="1:1" x14ac:dyDescent="0.15">
      <c r="A1518">
        <v>6.8742402590768297</v>
      </c>
    </row>
    <row r="1519" spans="1:1" x14ac:dyDescent="0.15">
      <c r="A1519">
        <v>6.8787532024286904</v>
      </c>
    </row>
    <row r="1520" spans="1:1" x14ac:dyDescent="0.15">
      <c r="A1520">
        <v>6.8790049001</v>
      </c>
    </row>
    <row r="1521" spans="1:1" x14ac:dyDescent="0.15">
      <c r="A1521">
        <v>6.8851099129</v>
      </c>
    </row>
    <row r="1522" spans="1:1" x14ac:dyDescent="0.15">
      <c r="A1522">
        <v>6.8864042624256703</v>
      </c>
    </row>
    <row r="1523" spans="1:1" x14ac:dyDescent="0.15">
      <c r="A1523">
        <v>6.8869322640000004</v>
      </c>
    </row>
    <row r="1524" spans="1:1" x14ac:dyDescent="0.15">
      <c r="A1524">
        <v>6.88826846464488</v>
      </c>
    </row>
    <row r="1525" spans="1:1" x14ac:dyDescent="0.15">
      <c r="A1525">
        <v>6.8973374631373101</v>
      </c>
    </row>
    <row r="1526" spans="1:1" x14ac:dyDescent="0.15">
      <c r="A1526">
        <v>6.8985096196200404</v>
      </c>
    </row>
    <row r="1527" spans="1:1" x14ac:dyDescent="0.15">
      <c r="A1527">
        <v>6.8988368324086897</v>
      </c>
    </row>
    <row r="1528" spans="1:1" x14ac:dyDescent="0.15">
      <c r="A1528">
        <v>6.9002534369520703</v>
      </c>
    </row>
    <row r="1529" spans="1:1" x14ac:dyDescent="0.15">
      <c r="A1529">
        <v>6.9032008015935604</v>
      </c>
    </row>
    <row r="1530" spans="1:1" x14ac:dyDescent="0.15">
      <c r="A1530">
        <v>6.9037599427912699</v>
      </c>
    </row>
    <row r="1531" spans="1:1" x14ac:dyDescent="0.15">
      <c r="A1531">
        <v>6.9053708440000001</v>
      </c>
    </row>
    <row r="1532" spans="1:1" x14ac:dyDescent="0.15">
      <c r="A1532">
        <v>6.9069069068999998</v>
      </c>
    </row>
    <row r="1533" spans="1:1" x14ac:dyDescent="0.15">
      <c r="A1533">
        <v>6.9084844243149197</v>
      </c>
    </row>
    <row r="1534" spans="1:1" x14ac:dyDescent="0.15">
      <c r="A1534">
        <v>6.9085362006753304</v>
      </c>
    </row>
    <row r="1535" spans="1:1" x14ac:dyDescent="0.15">
      <c r="A1535">
        <v>6.9118033204057703</v>
      </c>
    </row>
    <row r="1536" spans="1:1" x14ac:dyDescent="0.15">
      <c r="A1536">
        <v>6.9126513822166098</v>
      </c>
    </row>
    <row r="1537" spans="1:1" x14ac:dyDescent="0.15">
      <c r="A1537">
        <v>6.9133013355906403</v>
      </c>
    </row>
    <row r="1538" spans="1:1" x14ac:dyDescent="0.15">
      <c r="A1538">
        <v>6.9162063000698204</v>
      </c>
    </row>
    <row r="1539" spans="1:1" x14ac:dyDescent="0.15">
      <c r="A1539">
        <v>6.9206048422732902</v>
      </c>
    </row>
    <row r="1540" spans="1:1" x14ac:dyDescent="0.15">
      <c r="A1540">
        <v>6.9246233666121801</v>
      </c>
    </row>
    <row r="1541" spans="1:1" x14ac:dyDescent="0.15">
      <c r="A1541">
        <v>6.9264295791966601</v>
      </c>
    </row>
    <row r="1542" spans="1:1" x14ac:dyDescent="0.15">
      <c r="A1542">
        <v>6.9271141440090602</v>
      </c>
    </row>
    <row r="1543" spans="1:1" x14ac:dyDescent="0.15">
      <c r="A1543">
        <v>6.92800811406613</v>
      </c>
    </row>
    <row r="1544" spans="1:1" x14ac:dyDescent="0.15">
      <c r="A1544">
        <v>6.9295101553</v>
      </c>
    </row>
    <row r="1545" spans="1:1" x14ac:dyDescent="0.15">
      <c r="A1545">
        <v>6.9295502913905898</v>
      </c>
    </row>
    <row r="1546" spans="1:1" x14ac:dyDescent="0.15">
      <c r="A1546">
        <v>6.9343039079619997</v>
      </c>
    </row>
    <row r="1547" spans="1:1" x14ac:dyDescent="0.15">
      <c r="A1547">
        <v>6.9381826980465799</v>
      </c>
    </row>
    <row r="1548" spans="1:1" x14ac:dyDescent="0.15">
      <c r="A1548">
        <v>6.9388973451761498</v>
      </c>
    </row>
    <row r="1549" spans="1:1" x14ac:dyDescent="0.15">
      <c r="A1549">
        <v>6.9430260687337597</v>
      </c>
    </row>
    <row r="1550" spans="1:1" x14ac:dyDescent="0.15">
      <c r="A1550">
        <v>6.9452482925999997</v>
      </c>
    </row>
    <row r="1551" spans="1:1" x14ac:dyDescent="0.15">
      <c r="A1551">
        <v>6.9458225838000001</v>
      </c>
    </row>
    <row r="1552" spans="1:1" x14ac:dyDescent="0.15">
      <c r="A1552">
        <v>6.9483815529235597</v>
      </c>
    </row>
    <row r="1553" spans="1:1" x14ac:dyDescent="0.15">
      <c r="A1553">
        <v>6.9504762432457499</v>
      </c>
    </row>
    <row r="1554" spans="1:1" x14ac:dyDescent="0.15">
      <c r="A1554">
        <v>6.9567966244640003</v>
      </c>
    </row>
    <row r="1555" spans="1:1" x14ac:dyDescent="0.15">
      <c r="A1555">
        <v>6.9581218228495096</v>
      </c>
    </row>
    <row r="1556" spans="1:1" x14ac:dyDescent="0.15">
      <c r="A1556">
        <v>6.9582786012257998</v>
      </c>
    </row>
    <row r="1557" spans="1:1" x14ac:dyDescent="0.15">
      <c r="A1557">
        <v>6.9605568445000001</v>
      </c>
    </row>
    <row r="1558" spans="1:1" x14ac:dyDescent="0.15">
      <c r="A1558">
        <v>6.9609761857259702</v>
      </c>
    </row>
    <row r="1559" spans="1:1" x14ac:dyDescent="0.15">
      <c r="A1559">
        <v>6.9637749803765203</v>
      </c>
    </row>
    <row r="1560" spans="1:1" x14ac:dyDescent="0.15">
      <c r="A1560">
        <v>6.96719806718784</v>
      </c>
    </row>
    <row r="1561" spans="1:1" x14ac:dyDescent="0.15">
      <c r="A1561">
        <v>6.9686411149999996</v>
      </c>
    </row>
    <row r="1562" spans="1:1" x14ac:dyDescent="0.15">
      <c r="A1562">
        <v>6.9686411149999996</v>
      </c>
    </row>
    <row r="1563" spans="1:1" x14ac:dyDescent="0.15">
      <c r="A1563">
        <v>6.9705601280604803</v>
      </c>
    </row>
    <row r="1564" spans="1:1" x14ac:dyDescent="0.15">
      <c r="A1564">
        <v>6.9712240587484198</v>
      </c>
    </row>
    <row r="1565" spans="1:1" x14ac:dyDescent="0.15">
      <c r="A1565">
        <v>6.9785474282999997</v>
      </c>
    </row>
    <row r="1566" spans="1:1" x14ac:dyDescent="0.15">
      <c r="A1566">
        <v>6.9800791468471797</v>
      </c>
    </row>
    <row r="1567" spans="1:1" x14ac:dyDescent="0.15">
      <c r="A1567">
        <v>6.9831778359547103</v>
      </c>
    </row>
    <row r="1568" spans="1:1" x14ac:dyDescent="0.15">
      <c r="A1568">
        <v>6.9837046890999996</v>
      </c>
    </row>
    <row r="1569" spans="1:1" x14ac:dyDescent="0.15">
      <c r="A1569">
        <v>6.9841812851846701</v>
      </c>
    </row>
    <row r="1570" spans="1:1" x14ac:dyDescent="0.15">
      <c r="A1570">
        <v>6.9848124384967996</v>
      </c>
    </row>
    <row r="1571" spans="1:1" x14ac:dyDescent="0.15">
      <c r="A1571">
        <v>6.9894858914702498</v>
      </c>
    </row>
    <row r="1572" spans="1:1" x14ac:dyDescent="0.15">
      <c r="A1572">
        <v>6.9902144197523404</v>
      </c>
    </row>
    <row r="1573" spans="1:1" x14ac:dyDescent="0.15">
      <c r="A1573">
        <v>6.9912141581772804</v>
      </c>
    </row>
    <row r="1574" spans="1:1" x14ac:dyDescent="0.15">
      <c r="A1574">
        <v>6.9930069929999998</v>
      </c>
    </row>
    <row r="1575" spans="1:1" x14ac:dyDescent="0.15">
      <c r="A1575">
        <v>6.9930487804948296</v>
      </c>
    </row>
    <row r="1576" spans="1:1" x14ac:dyDescent="0.15">
      <c r="A1576">
        <v>6.99307906417582</v>
      </c>
    </row>
    <row r="1577" spans="1:1" x14ac:dyDescent="0.15">
      <c r="A1577">
        <v>6.9938053429468496</v>
      </c>
    </row>
    <row r="1578" spans="1:1" x14ac:dyDescent="0.15">
      <c r="A1578">
        <v>6.9946418369158101</v>
      </c>
    </row>
    <row r="1579" spans="1:1" x14ac:dyDescent="0.15">
      <c r="A1579">
        <v>6.9963652242381498</v>
      </c>
    </row>
    <row r="1580" spans="1:1" x14ac:dyDescent="0.15">
      <c r="A1580">
        <v>6.9975814450543297</v>
      </c>
    </row>
    <row r="1581" spans="1:1" x14ac:dyDescent="0.15">
      <c r="A1581">
        <v>6.9997945916240498</v>
      </c>
    </row>
    <row r="1582" spans="1:1" x14ac:dyDescent="0.15">
      <c r="A1582">
        <v>7.0003906887888698</v>
      </c>
    </row>
    <row r="1583" spans="1:1" x14ac:dyDescent="0.15">
      <c r="A1583">
        <v>7.0009779852228604</v>
      </c>
    </row>
    <row r="1584" spans="1:1" x14ac:dyDescent="0.15">
      <c r="A1584">
        <v>7.0047632389999999</v>
      </c>
    </row>
    <row r="1585" spans="1:1" x14ac:dyDescent="0.15">
      <c r="A1585">
        <v>7.0051311749820702</v>
      </c>
    </row>
    <row r="1586" spans="1:1" x14ac:dyDescent="0.15">
      <c r="A1586">
        <v>7.0057019496993398</v>
      </c>
    </row>
    <row r="1587" spans="1:1" x14ac:dyDescent="0.15">
      <c r="A1587">
        <v>7.0080486308246899</v>
      </c>
    </row>
    <row r="1588" spans="1:1" x14ac:dyDescent="0.15">
      <c r="A1588">
        <v>7.0082199563423098</v>
      </c>
    </row>
    <row r="1589" spans="1:1" x14ac:dyDescent="0.15">
      <c r="A1589">
        <v>7.0084088434335596</v>
      </c>
    </row>
    <row r="1590" spans="1:1" x14ac:dyDescent="0.15">
      <c r="A1590">
        <v>7.0148479016279701</v>
      </c>
    </row>
    <row r="1591" spans="1:1" x14ac:dyDescent="0.15">
      <c r="A1591">
        <v>7.0158050095382896</v>
      </c>
    </row>
    <row r="1592" spans="1:1" x14ac:dyDescent="0.15">
      <c r="A1592">
        <v>7.0210201226458402</v>
      </c>
    </row>
    <row r="1593" spans="1:1" x14ac:dyDescent="0.15">
      <c r="A1593">
        <v>7.0217276100000001</v>
      </c>
    </row>
    <row r="1594" spans="1:1" x14ac:dyDescent="0.15">
      <c r="A1594">
        <v>7.0245553500083</v>
      </c>
    </row>
    <row r="1595" spans="1:1" x14ac:dyDescent="0.15">
      <c r="A1595">
        <v>7.0281124498000001</v>
      </c>
    </row>
    <row r="1596" spans="1:1" x14ac:dyDescent="0.15">
      <c r="A1596">
        <v>7.0289550986</v>
      </c>
    </row>
    <row r="1597" spans="1:1" x14ac:dyDescent="0.15">
      <c r="A1597">
        <v>7.02943313971062</v>
      </c>
    </row>
    <row r="1598" spans="1:1" x14ac:dyDescent="0.15">
      <c r="A1598">
        <v>7.0302513846999997</v>
      </c>
    </row>
    <row r="1599" spans="1:1" x14ac:dyDescent="0.15">
      <c r="A1599">
        <v>7.0310924243767401</v>
      </c>
    </row>
    <row r="1600" spans="1:1" x14ac:dyDescent="0.15">
      <c r="A1600">
        <v>7.0313327039162203</v>
      </c>
    </row>
    <row r="1601" spans="1:1" x14ac:dyDescent="0.15">
      <c r="A1601">
        <v>7.0336732851652597</v>
      </c>
    </row>
    <row r="1602" spans="1:1" x14ac:dyDescent="0.15">
      <c r="A1602">
        <v>7.0373780027083903</v>
      </c>
    </row>
    <row r="1603" spans="1:1" x14ac:dyDescent="0.15">
      <c r="A1603">
        <v>7.0380213731453196</v>
      </c>
    </row>
    <row r="1604" spans="1:1" x14ac:dyDescent="0.15">
      <c r="A1604">
        <v>7.0390660656813999</v>
      </c>
    </row>
    <row r="1605" spans="1:1" x14ac:dyDescent="0.15">
      <c r="A1605">
        <v>7.0416452552234396</v>
      </c>
    </row>
    <row r="1606" spans="1:1" x14ac:dyDescent="0.15">
      <c r="A1606">
        <v>7.0439640514999997</v>
      </c>
    </row>
    <row r="1607" spans="1:1" x14ac:dyDescent="0.15">
      <c r="A1607">
        <v>7.0450172689678903</v>
      </c>
    </row>
    <row r="1608" spans="1:1" x14ac:dyDescent="0.15">
      <c r="A1608">
        <v>7.0462642757590501</v>
      </c>
    </row>
    <row r="1609" spans="1:1" x14ac:dyDescent="0.15">
      <c r="A1609">
        <v>7.0474163415</v>
      </c>
    </row>
    <row r="1610" spans="1:1" x14ac:dyDescent="0.15">
      <c r="A1610">
        <v>7.0486618548302102</v>
      </c>
    </row>
    <row r="1611" spans="1:1" x14ac:dyDescent="0.15">
      <c r="A1611">
        <v>7.0537167661</v>
      </c>
    </row>
    <row r="1612" spans="1:1" x14ac:dyDescent="0.15">
      <c r="A1612">
        <v>7.0550446436999996</v>
      </c>
    </row>
    <row r="1613" spans="1:1" x14ac:dyDescent="0.15">
      <c r="A1613">
        <v>7.0588235293999997</v>
      </c>
    </row>
    <row r="1614" spans="1:1" x14ac:dyDescent="0.15">
      <c r="A1614">
        <v>7.0607637970519797</v>
      </c>
    </row>
    <row r="1615" spans="1:1" x14ac:dyDescent="0.15">
      <c r="A1615">
        <v>7.0611636001999996</v>
      </c>
    </row>
    <row r="1616" spans="1:1" x14ac:dyDescent="0.15">
      <c r="A1616">
        <v>7.0620236258544997</v>
      </c>
    </row>
    <row r="1617" spans="1:1" x14ac:dyDescent="0.15">
      <c r="A1617">
        <v>7.0637072328724004</v>
      </c>
    </row>
    <row r="1618" spans="1:1" x14ac:dyDescent="0.15">
      <c r="A1618">
        <v>7.0639830570054398</v>
      </c>
    </row>
    <row r="1619" spans="1:1" x14ac:dyDescent="0.15">
      <c r="A1619">
        <v>7.0642468360869897</v>
      </c>
    </row>
    <row r="1620" spans="1:1" x14ac:dyDescent="0.15">
      <c r="A1620">
        <v>7.0675027192392301</v>
      </c>
    </row>
    <row r="1621" spans="1:1" x14ac:dyDescent="0.15">
      <c r="A1621">
        <v>7.0691342213629698</v>
      </c>
    </row>
    <row r="1622" spans="1:1" x14ac:dyDescent="0.15">
      <c r="A1622">
        <v>7.0704878317090003</v>
      </c>
    </row>
    <row r="1623" spans="1:1" x14ac:dyDescent="0.15">
      <c r="A1623">
        <v>7.0706890302950196</v>
      </c>
    </row>
    <row r="1624" spans="1:1" x14ac:dyDescent="0.15">
      <c r="A1624">
        <v>7.0719110051999996</v>
      </c>
    </row>
    <row r="1625" spans="1:1" x14ac:dyDescent="0.15">
      <c r="A1625">
        <v>7.0741079006561796</v>
      </c>
    </row>
    <row r="1626" spans="1:1" x14ac:dyDescent="0.15">
      <c r="A1626">
        <v>7.0741811928000002</v>
      </c>
    </row>
    <row r="1627" spans="1:1" x14ac:dyDescent="0.15">
      <c r="A1627">
        <v>7.0754215905006204</v>
      </c>
    </row>
    <row r="1628" spans="1:1" x14ac:dyDescent="0.15">
      <c r="A1628">
        <v>7.0756831957225703</v>
      </c>
    </row>
    <row r="1629" spans="1:1" x14ac:dyDescent="0.15">
      <c r="A1629">
        <v>7.0767903796599398</v>
      </c>
    </row>
    <row r="1630" spans="1:1" x14ac:dyDescent="0.15">
      <c r="A1630">
        <v>7.0779370736228202</v>
      </c>
    </row>
    <row r="1631" spans="1:1" x14ac:dyDescent="0.15">
      <c r="A1631">
        <v>7.07855024189604</v>
      </c>
    </row>
    <row r="1632" spans="1:1" x14ac:dyDescent="0.15">
      <c r="A1632">
        <v>7.0788304717120898</v>
      </c>
    </row>
    <row r="1633" spans="1:1" x14ac:dyDescent="0.15">
      <c r="A1633">
        <v>7.0790991062850797</v>
      </c>
    </row>
    <row r="1634" spans="1:1" x14ac:dyDescent="0.15">
      <c r="A1634">
        <v>7.0796460177</v>
      </c>
    </row>
    <row r="1635" spans="1:1" x14ac:dyDescent="0.15">
      <c r="A1635">
        <v>7.0799238759910503</v>
      </c>
    </row>
    <row r="1636" spans="1:1" x14ac:dyDescent="0.15">
      <c r="A1636">
        <v>7.0811285008190996</v>
      </c>
    </row>
    <row r="1637" spans="1:1" x14ac:dyDescent="0.15">
      <c r="A1637">
        <v>7.0814842790999997</v>
      </c>
    </row>
    <row r="1638" spans="1:1" x14ac:dyDescent="0.15">
      <c r="A1638">
        <v>7.0865758497599902</v>
      </c>
    </row>
    <row r="1639" spans="1:1" x14ac:dyDescent="0.15">
      <c r="A1639">
        <v>7.0872947276999998</v>
      </c>
    </row>
    <row r="1640" spans="1:1" x14ac:dyDescent="0.15">
      <c r="A1640">
        <v>7.0884746652999997</v>
      </c>
    </row>
    <row r="1641" spans="1:1" x14ac:dyDescent="0.15">
      <c r="A1641">
        <v>7.0901871809000001</v>
      </c>
    </row>
    <row r="1642" spans="1:1" x14ac:dyDescent="0.15">
      <c r="A1642">
        <v>7.09523252288324</v>
      </c>
    </row>
    <row r="1643" spans="1:1" x14ac:dyDescent="0.15">
      <c r="A1643">
        <v>7.0953588812000001</v>
      </c>
    </row>
    <row r="1644" spans="1:1" x14ac:dyDescent="0.15">
      <c r="A1644">
        <v>7.0964974847779496</v>
      </c>
    </row>
    <row r="1645" spans="1:1" x14ac:dyDescent="0.15">
      <c r="A1645">
        <v>7.0969043861722003</v>
      </c>
    </row>
    <row r="1646" spans="1:1" x14ac:dyDescent="0.15">
      <c r="A1646">
        <v>7.0978622372411504</v>
      </c>
    </row>
    <row r="1647" spans="1:1" x14ac:dyDescent="0.15">
      <c r="A1647">
        <v>7.0987654321000004</v>
      </c>
    </row>
    <row r="1648" spans="1:1" x14ac:dyDescent="0.15">
      <c r="A1648">
        <v>7.0996032575000001</v>
      </c>
    </row>
    <row r="1649" spans="1:1" x14ac:dyDescent="0.15">
      <c r="A1649">
        <v>7.1013004790999998</v>
      </c>
    </row>
    <row r="1650" spans="1:1" x14ac:dyDescent="0.15">
      <c r="A1650">
        <v>7.1023097432573801</v>
      </c>
    </row>
    <row r="1651" spans="1:1" x14ac:dyDescent="0.15">
      <c r="A1651">
        <v>7.1036889331999999</v>
      </c>
    </row>
    <row r="1652" spans="1:1" x14ac:dyDescent="0.15">
      <c r="A1652">
        <v>7.1041997854327796</v>
      </c>
    </row>
    <row r="1653" spans="1:1" x14ac:dyDescent="0.15">
      <c r="A1653">
        <v>7.10479056420969</v>
      </c>
    </row>
    <row r="1654" spans="1:1" x14ac:dyDescent="0.15">
      <c r="A1654">
        <v>7.1056371387999997</v>
      </c>
    </row>
    <row r="1655" spans="1:1" x14ac:dyDescent="0.15">
      <c r="A1655">
        <v>7.1086385412000004</v>
      </c>
    </row>
    <row r="1656" spans="1:1" x14ac:dyDescent="0.15">
      <c r="A1656">
        <v>7.11166027849334</v>
      </c>
    </row>
    <row r="1657" spans="1:1" x14ac:dyDescent="0.15">
      <c r="A1657">
        <v>7.1174377224000001</v>
      </c>
    </row>
    <row r="1658" spans="1:1" x14ac:dyDescent="0.15">
      <c r="A1658">
        <v>7.1177664087624297</v>
      </c>
    </row>
    <row r="1659" spans="1:1" x14ac:dyDescent="0.15">
      <c r="A1659">
        <v>7.1218671763928798</v>
      </c>
    </row>
    <row r="1660" spans="1:1" x14ac:dyDescent="0.15">
      <c r="A1660">
        <v>7.1227545590512902</v>
      </c>
    </row>
    <row r="1661" spans="1:1" x14ac:dyDescent="0.15">
      <c r="A1661">
        <v>7.1238440726832701</v>
      </c>
    </row>
    <row r="1662" spans="1:1" x14ac:dyDescent="0.15">
      <c r="A1662">
        <v>7.1258907362999997</v>
      </c>
    </row>
    <row r="1663" spans="1:1" x14ac:dyDescent="0.15">
      <c r="A1663">
        <v>7.1296251798859602</v>
      </c>
    </row>
    <row r="1664" spans="1:1" x14ac:dyDescent="0.15">
      <c r="A1664">
        <v>7.1296318017341704</v>
      </c>
    </row>
    <row r="1665" spans="1:1" x14ac:dyDescent="0.15">
      <c r="A1665">
        <v>7.1324599709000003</v>
      </c>
    </row>
    <row r="1666" spans="1:1" x14ac:dyDescent="0.15">
      <c r="A1666">
        <v>7.1328678549778601</v>
      </c>
    </row>
    <row r="1667" spans="1:1" x14ac:dyDescent="0.15">
      <c r="A1667">
        <v>7.1332734774943303</v>
      </c>
    </row>
    <row r="1668" spans="1:1" x14ac:dyDescent="0.15">
      <c r="A1668">
        <v>7.1336365291652397</v>
      </c>
    </row>
    <row r="1669" spans="1:1" x14ac:dyDescent="0.15">
      <c r="A1669">
        <v>7.1358341464082597</v>
      </c>
    </row>
    <row r="1670" spans="1:1" x14ac:dyDescent="0.15">
      <c r="A1670">
        <v>7.1411203482851997</v>
      </c>
    </row>
    <row r="1671" spans="1:1" x14ac:dyDescent="0.15">
      <c r="A1671">
        <v>7.14259490704623</v>
      </c>
    </row>
    <row r="1672" spans="1:1" x14ac:dyDescent="0.15">
      <c r="A1672">
        <v>7.1428571428999996</v>
      </c>
    </row>
    <row r="1673" spans="1:1" x14ac:dyDescent="0.15">
      <c r="A1673">
        <v>7.1452125674335596</v>
      </c>
    </row>
    <row r="1674" spans="1:1" x14ac:dyDescent="0.15">
      <c r="A1674">
        <v>7.1498793457999996</v>
      </c>
    </row>
    <row r="1675" spans="1:1" x14ac:dyDescent="0.15">
      <c r="A1675">
        <v>7.1599045345999999</v>
      </c>
    </row>
    <row r="1676" spans="1:1" x14ac:dyDescent="0.15">
      <c r="A1676">
        <v>7.1629559097682298</v>
      </c>
    </row>
    <row r="1677" spans="1:1" x14ac:dyDescent="0.15">
      <c r="A1677">
        <v>7.1649372129109397</v>
      </c>
    </row>
    <row r="1678" spans="1:1" x14ac:dyDescent="0.15">
      <c r="A1678">
        <v>7.1705868920000002</v>
      </c>
    </row>
    <row r="1679" spans="1:1" x14ac:dyDescent="0.15">
      <c r="A1679">
        <v>7.1724942463693804</v>
      </c>
    </row>
    <row r="1680" spans="1:1" x14ac:dyDescent="0.15">
      <c r="A1680">
        <v>7.1730873477349704</v>
      </c>
    </row>
    <row r="1681" spans="1:1" x14ac:dyDescent="0.15">
      <c r="A1681">
        <v>7.1736551167988001</v>
      </c>
    </row>
    <row r="1682" spans="1:1" x14ac:dyDescent="0.15">
      <c r="A1682">
        <v>7.1742606641319098</v>
      </c>
    </row>
    <row r="1683" spans="1:1" x14ac:dyDescent="0.15">
      <c r="A1683">
        <v>7.1748878924000001</v>
      </c>
    </row>
    <row r="1684" spans="1:1" x14ac:dyDescent="0.15">
      <c r="A1684">
        <v>7.1763038790830098</v>
      </c>
    </row>
    <row r="1685" spans="1:1" x14ac:dyDescent="0.15">
      <c r="A1685">
        <v>7.1772951777999996</v>
      </c>
    </row>
    <row r="1686" spans="1:1" x14ac:dyDescent="0.15">
      <c r="A1686">
        <v>7.1781783379000004</v>
      </c>
    </row>
    <row r="1687" spans="1:1" x14ac:dyDescent="0.15">
      <c r="A1687">
        <v>7.1794635681823804</v>
      </c>
    </row>
    <row r="1688" spans="1:1" x14ac:dyDescent="0.15">
      <c r="A1688">
        <v>7.1810828777560296</v>
      </c>
    </row>
    <row r="1689" spans="1:1" x14ac:dyDescent="0.15">
      <c r="A1689">
        <v>7.1812859901146</v>
      </c>
    </row>
    <row r="1690" spans="1:1" x14ac:dyDescent="0.15">
      <c r="A1690">
        <v>7.18128751040007</v>
      </c>
    </row>
    <row r="1691" spans="1:1" x14ac:dyDescent="0.15">
      <c r="A1691">
        <v>7.1821971950698904</v>
      </c>
    </row>
    <row r="1692" spans="1:1" x14ac:dyDescent="0.15">
      <c r="A1692">
        <v>7.1868614907234303</v>
      </c>
    </row>
    <row r="1693" spans="1:1" x14ac:dyDescent="0.15">
      <c r="A1693">
        <v>7.1881054657994197</v>
      </c>
    </row>
    <row r="1694" spans="1:1" x14ac:dyDescent="0.15">
      <c r="A1694">
        <v>7.1886685423622598</v>
      </c>
    </row>
    <row r="1695" spans="1:1" x14ac:dyDescent="0.15">
      <c r="A1695">
        <v>7.1942446042999997</v>
      </c>
    </row>
    <row r="1696" spans="1:1" x14ac:dyDescent="0.15">
      <c r="A1696">
        <v>7.1950187655879301</v>
      </c>
    </row>
    <row r="1697" spans="1:1" x14ac:dyDescent="0.15">
      <c r="A1697">
        <v>7.1997942916</v>
      </c>
    </row>
    <row r="1698" spans="1:1" x14ac:dyDescent="0.15">
      <c r="A1698">
        <v>7.2014725942939704</v>
      </c>
    </row>
    <row r="1699" spans="1:1" x14ac:dyDescent="0.15">
      <c r="A1699">
        <v>7.2030798451727396</v>
      </c>
    </row>
    <row r="1700" spans="1:1" x14ac:dyDescent="0.15">
      <c r="A1700">
        <v>7.2036673215000002</v>
      </c>
    </row>
    <row r="1701" spans="1:1" x14ac:dyDescent="0.15">
      <c r="A1701">
        <v>7.2057646117000003</v>
      </c>
    </row>
    <row r="1702" spans="1:1" x14ac:dyDescent="0.15">
      <c r="A1702">
        <v>7.2074456602114401</v>
      </c>
    </row>
    <row r="1703" spans="1:1" x14ac:dyDescent="0.15">
      <c r="A1703">
        <v>7.2109194880240501</v>
      </c>
    </row>
    <row r="1704" spans="1:1" x14ac:dyDescent="0.15">
      <c r="A1704">
        <v>7.2110299192256004</v>
      </c>
    </row>
    <row r="1705" spans="1:1" x14ac:dyDescent="0.15">
      <c r="A1705">
        <v>7.2116681790207497</v>
      </c>
    </row>
    <row r="1706" spans="1:1" x14ac:dyDescent="0.15">
      <c r="A1706">
        <v>7.2124923453997196</v>
      </c>
    </row>
    <row r="1707" spans="1:1" x14ac:dyDescent="0.15">
      <c r="A1707">
        <v>7.2133362401949004</v>
      </c>
    </row>
    <row r="1708" spans="1:1" x14ac:dyDescent="0.15">
      <c r="A1708">
        <v>7.2133436926442904</v>
      </c>
    </row>
    <row r="1709" spans="1:1" x14ac:dyDescent="0.15">
      <c r="A1709">
        <v>7.2146503948999996</v>
      </c>
    </row>
    <row r="1710" spans="1:1" x14ac:dyDescent="0.15">
      <c r="A1710">
        <v>7.2163028122908299</v>
      </c>
    </row>
    <row r="1711" spans="1:1" x14ac:dyDescent="0.15">
      <c r="A1711">
        <v>7.2185879446833603</v>
      </c>
    </row>
    <row r="1712" spans="1:1" x14ac:dyDescent="0.15">
      <c r="A1712">
        <v>7.2202166065000002</v>
      </c>
    </row>
    <row r="1713" spans="1:1" x14ac:dyDescent="0.15">
      <c r="A1713">
        <v>7.2202166065000002</v>
      </c>
    </row>
    <row r="1714" spans="1:1" x14ac:dyDescent="0.15">
      <c r="A1714">
        <v>7.2222485348962397</v>
      </c>
    </row>
    <row r="1715" spans="1:1" x14ac:dyDescent="0.15">
      <c r="A1715">
        <v>7.2237112479166798</v>
      </c>
    </row>
    <row r="1716" spans="1:1" x14ac:dyDescent="0.15">
      <c r="A1716">
        <v>7.2265129416291698</v>
      </c>
    </row>
    <row r="1717" spans="1:1" x14ac:dyDescent="0.15">
      <c r="A1717">
        <v>7.2288537222046196</v>
      </c>
    </row>
    <row r="1718" spans="1:1" x14ac:dyDescent="0.15">
      <c r="A1718">
        <v>7.2289691823776696</v>
      </c>
    </row>
    <row r="1719" spans="1:1" x14ac:dyDescent="0.15">
      <c r="A1719">
        <v>7.2313549150953502</v>
      </c>
    </row>
    <row r="1720" spans="1:1" x14ac:dyDescent="0.15">
      <c r="A1720">
        <v>7.2317821513999903</v>
      </c>
    </row>
    <row r="1721" spans="1:1" x14ac:dyDescent="0.15">
      <c r="A1721">
        <v>7.2334153204591898</v>
      </c>
    </row>
    <row r="1722" spans="1:1" x14ac:dyDescent="0.15">
      <c r="A1722">
        <v>7.2345812986000002</v>
      </c>
    </row>
    <row r="1723" spans="1:1" x14ac:dyDescent="0.15">
      <c r="A1723">
        <v>7.2372487872324802</v>
      </c>
    </row>
    <row r="1724" spans="1:1" x14ac:dyDescent="0.15">
      <c r="A1724">
        <v>7.2410357102690703</v>
      </c>
    </row>
    <row r="1725" spans="1:1" x14ac:dyDescent="0.15">
      <c r="A1725">
        <v>7.2417007242000002</v>
      </c>
    </row>
    <row r="1726" spans="1:1" x14ac:dyDescent="0.15">
      <c r="A1726">
        <v>7.2424892704000001</v>
      </c>
    </row>
    <row r="1727" spans="1:1" x14ac:dyDescent="0.15">
      <c r="A1727">
        <v>7.2482810435865197</v>
      </c>
    </row>
    <row r="1728" spans="1:1" x14ac:dyDescent="0.15">
      <c r="A1728">
        <v>7.2491476424389401</v>
      </c>
    </row>
    <row r="1729" spans="1:1" x14ac:dyDescent="0.15">
      <c r="A1729">
        <v>7.2507552869999898</v>
      </c>
    </row>
    <row r="1730" spans="1:1" x14ac:dyDescent="0.15">
      <c r="A1730">
        <v>7.2509457755</v>
      </c>
    </row>
    <row r="1731" spans="1:1" x14ac:dyDescent="0.15">
      <c r="A1731">
        <v>7.2513753951122304</v>
      </c>
    </row>
    <row r="1732" spans="1:1" x14ac:dyDescent="0.15">
      <c r="A1732">
        <v>7.2516336540286499</v>
      </c>
    </row>
    <row r="1733" spans="1:1" x14ac:dyDescent="0.15">
      <c r="A1733">
        <v>7.2538860103999996</v>
      </c>
    </row>
    <row r="1734" spans="1:1" x14ac:dyDescent="0.15">
      <c r="A1734">
        <v>7.2544636128989399</v>
      </c>
    </row>
    <row r="1735" spans="1:1" x14ac:dyDescent="0.15">
      <c r="A1735">
        <v>7.2545516513678399</v>
      </c>
    </row>
    <row r="1736" spans="1:1" x14ac:dyDescent="0.15">
      <c r="A1736">
        <v>7.2556551430000003</v>
      </c>
    </row>
    <row r="1737" spans="1:1" x14ac:dyDescent="0.15">
      <c r="A1737">
        <v>7.2560867192201899</v>
      </c>
    </row>
    <row r="1738" spans="1:1" x14ac:dyDescent="0.15">
      <c r="A1738">
        <v>7.2565346658050398</v>
      </c>
    </row>
    <row r="1739" spans="1:1" x14ac:dyDescent="0.15">
      <c r="A1739">
        <v>7.2572761558268901</v>
      </c>
    </row>
    <row r="1740" spans="1:1" x14ac:dyDescent="0.15">
      <c r="A1740">
        <v>7.2595281306999997</v>
      </c>
    </row>
    <row r="1741" spans="1:1" x14ac:dyDescent="0.15">
      <c r="A1741">
        <v>7.2634174161056899</v>
      </c>
    </row>
    <row r="1742" spans="1:1" x14ac:dyDescent="0.15">
      <c r="A1742">
        <v>7.2671951985833196</v>
      </c>
    </row>
    <row r="1743" spans="1:1" x14ac:dyDescent="0.15">
      <c r="A1743">
        <v>7.2671962143000002</v>
      </c>
    </row>
    <row r="1744" spans="1:1" x14ac:dyDescent="0.15">
      <c r="A1744">
        <v>7.2674418605</v>
      </c>
    </row>
    <row r="1745" spans="1:1" x14ac:dyDescent="0.15">
      <c r="A1745">
        <v>7.2681718334617198</v>
      </c>
    </row>
    <row r="1746" spans="1:1" x14ac:dyDescent="0.15">
      <c r="A1746">
        <v>7.2687624931999997</v>
      </c>
    </row>
    <row r="1747" spans="1:1" x14ac:dyDescent="0.15">
      <c r="A1747">
        <v>7.2701051464807298</v>
      </c>
    </row>
    <row r="1748" spans="1:1" x14ac:dyDescent="0.15">
      <c r="A1748">
        <v>7.2707923932822602</v>
      </c>
    </row>
    <row r="1749" spans="1:1" x14ac:dyDescent="0.15">
      <c r="A1749">
        <v>7.2716187427541303</v>
      </c>
    </row>
    <row r="1750" spans="1:1" x14ac:dyDescent="0.15">
      <c r="A1750">
        <v>7.2723091737000001</v>
      </c>
    </row>
    <row r="1751" spans="1:1" x14ac:dyDescent="0.15">
      <c r="A1751">
        <v>7.2738772929</v>
      </c>
    </row>
    <row r="1752" spans="1:1" x14ac:dyDescent="0.15">
      <c r="A1752">
        <v>7.2767257391401898</v>
      </c>
    </row>
    <row r="1753" spans="1:1" x14ac:dyDescent="0.15">
      <c r="A1753">
        <v>7.2769054002000004</v>
      </c>
    </row>
    <row r="1754" spans="1:1" x14ac:dyDescent="0.15">
      <c r="A1754">
        <v>7.2772315846750297</v>
      </c>
    </row>
    <row r="1755" spans="1:1" x14ac:dyDescent="0.15">
      <c r="A1755">
        <v>7.27777501626875</v>
      </c>
    </row>
    <row r="1756" spans="1:1" x14ac:dyDescent="0.15">
      <c r="A1756">
        <v>7.2786089769999904</v>
      </c>
    </row>
    <row r="1757" spans="1:1" x14ac:dyDescent="0.15">
      <c r="A1757">
        <v>7.2811981704994801</v>
      </c>
    </row>
    <row r="1758" spans="1:1" x14ac:dyDescent="0.15">
      <c r="A1758">
        <v>7.2823950987999897</v>
      </c>
    </row>
    <row r="1759" spans="1:1" x14ac:dyDescent="0.15">
      <c r="A1759">
        <v>7.2835600371654197</v>
      </c>
    </row>
    <row r="1760" spans="1:1" x14ac:dyDescent="0.15">
      <c r="A1760">
        <v>7.2836388212226399</v>
      </c>
    </row>
    <row r="1761" spans="1:1" x14ac:dyDescent="0.15">
      <c r="A1761">
        <v>7.2861935434965801</v>
      </c>
    </row>
    <row r="1762" spans="1:1" x14ac:dyDescent="0.15">
      <c r="A1762">
        <v>7.2865947829533697</v>
      </c>
    </row>
    <row r="1763" spans="1:1" x14ac:dyDescent="0.15">
      <c r="A1763">
        <v>7.2869354878868302</v>
      </c>
    </row>
    <row r="1764" spans="1:1" x14ac:dyDescent="0.15">
      <c r="A1764">
        <v>7.2873561976069796</v>
      </c>
    </row>
    <row r="1765" spans="1:1" x14ac:dyDescent="0.15">
      <c r="A1765">
        <v>7.2889961293000001</v>
      </c>
    </row>
    <row r="1766" spans="1:1" x14ac:dyDescent="0.15">
      <c r="A1766">
        <v>7.2903405786035798</v>
      </c>
    </row>
    <row r="1767" spans="1:1" x14ac:dyDescent="0.15">
      <c r="A1767">
        <v>7.2906902572624297</v>
      </c>
    </row>
    <row r="1768" spans="1:1" x14ac:dyDescent="0.15">
      <c r="A1768">
        <v>7.2933627412330697</v>
      </c>
    </row>
    <row r="1769" spans="1:1" x14ac:dyDescent="0.15">
      <c r="A1769">
        <v>7.2933741979800502</v>
      </c>
    </row>
    <row r="1770" spans="1:1" x14ac:dyDescent="0.15">
      <c r="A1770">
        <v>7.2951152001477402</v>
      </c>
    </row>
    <row r="1771" spans="1:1" x14ac:dyDescent="0.15">
      <c r="A1771">
        <v>7.2956173887681102</v>
      </c>
    </row>
    <row r="1772" spans="1:1" x14ac:dyDescent="0.15">
      <c r="A1772">
        <v>7.2966529382983598</v>
      </c>
    </row>
    <row r="1773" spans="1:1" x14ac:dyDescent="0.15">
      <c r="A1773">
        <v>7.2978940879302003</v>
      </c>
    </row>
    <row r="1774" spans="1:1" x14ac:dyDescent="0.15">
      <c r="A1774">
        <v>7.2992700729999997</v>
      </c>
    </row>
    <row r="1775" spans="1:1" x14ac:dyDescent="0.15">
      <c r="A1775">
        <v>7.2996104256894103</v>
      </c>
    </row>
    <row r="1776" spans="1:1" x14ac:dyDescent="0.15">
      <c r="A1776">
        <v>7.3024866226</v>
      </c>
    </row>
    <row r="1777" spans="1:1" x14ac:dyDescent="0.15">
      <c r="A1777">
        <v>7.3029463610999903</v>
      </c>
    </row>
    <row r="1778" spans="1:1" x14ac:dyDescent="0.15">
      <c r="A1778">
        <v>7.3030777255999899</v>
      </c>
    </row>
    <row r="1779" spans="1:1" x14ac:dyDescent="0.15">
      <c r="A1779">
        <v>7.3033017312133097</v>
      </c>
    </row>
    <row r="1780" spans="1:1" x14ac:dyDescent="0.15">
      <c r="A1780">
        <v>7.3060780350999899</v>
      </c>
    </row>
    <row r="1781" spans="1:1" x14ac:dyDescent="0.15">
      <c r="A1781">
        <v>7.3091499729000002</v>
      </c>
    </row>
    <row r="1782" spans="1:1" x14ac:dyDescent="0.15">
      <c r="A1782">
        <v>7.3092736408999901</v>
      </c>
    </row>
    <row r="1783" spans="1:1" x14ac:dyDescent="0.15">
      <c r="A1783">
        <v>7.3093170040230397</v>
      </c>
    </row>
    <row r="1784" spans="1:1" x14ac:dyDescent="0.15">
      <c r="A1784">
        <v>7.3095445870290696</v>
      </c>
    </row>
    <row r="1785" spans="1:1" x14ac:dyDescent="0.15">
      <c r="A1785">
        <v>7.3129928009261196</v>
      </c>
    </row>
    <row r="1786" spans="1:1" x14ac:dyDescent="0.15">
      <c r="A1786">
        <v>7.3158247473320204</v>
      </c>
    </row>
    <row r="1787" spans="1:1" x14ac:dyDescent="0.15">
      <c r="A1787">
        <v>7.3162431942000001</v>
      </c>
    </row>
    <row r="1788" spans="1:1" x14ac:dyDescent="0.15">
      <c r="A1788">
        <v>7.3169658057595601</v>
      </c>
    </row>
    <row r="1789" spans="1:1" x14ac:dyDescent="0.15">
      <c r="A1789">
        <v>7.3216953424887503</v>
      </c>
    </row>
    <row r="1790" spans="1:1" x14ac:dyDescent="0.15">
      <c r="A1790">
        <v>7.3218916609246296</v>
      </c>
    </row>
    <row r="1791" spans="1:1" x14ac:dyDescent="0.15">
      <c r="A1791">
        <v>7.3247088119265999</v>
      </c>
    </row>
    <row r="1792" spans="1:1" x14ac:dyDescent="0.15">
      <c r="A1792">
        <v>7.3250820913999899</v>
      </c>
    </row>
    <row r="1793" spans="1:1" x14ac:dyDescent="0.15">
      <c r="A1793">
        <v>7.3255236471335099</v>
      </c>
    </row>
    <row r="1794" spans="1:1" x14ac:dyDescent="0.15">
      <c r="A1794">
        <v>7.3262507075985601</v>
      </c>
    </row>
    <row r="1795" spans="1:1" x14ac:dyDescent="0.15">
      <c r="A1795">
        <v>7.3272854152000004</v>
      </c>
    </row>
    <row r="1796" spans="1:1" x14ac:dyDescent="0.15">
      <c r="A1796">
        <v>7.3299220814599</v>
      </c>
    </row>
    <row r="1797" spans="1:1" x14ac:dyDescent="0.15">
      <c r="A1797">
        <v>7.3331703739999901</v>
      </c>
    </row>
    <row r="1798" spans="1:1" x14ac:dyDescent="0.15">
      <c r="A1798">
        <v>7.3346753175785997</v>
      </c>
    </row>
    <row r="1799" spans="1:1" x14ac:dyDescent="0.15">
      <c r="A1799">
        <v>7.3367571532999998</v>
      </c>
    </row>
    <row r="1800" spans="1:1" x14ac:dyDescent="0.15">
      <c r="A1800">
        <v>7.3380095090212798</v>
      </c>
    </row>
    <row r="1801" spans="1:1" x14ac:dyDescent="0.15">
      <c r="A1801">
        <v>7.3390647935000004</v>
      </c>
    </row>
    <row r="1802" spans="1:1" x14ac:dyDescent="0.15">
      <c r="A1802">
        <v>7.34009087729999</v>
      </c>
    </row>
    <row r="1803" spans="1:1" x14ac:dyDescent="0.15">
      <c r="A1803">
        <v>7.3412065113000002</v>
      </c>
    </row>
    <row r="1804" spans="1:1" x14ac:dyDescent="0.15">
      <c r="A1804">
        <v>7.34401519761452</v>
      </c>
    </row>
    <row r="1805" spans="1:1" x14ac:dyDescent="0.15">
      <c r="A1805">
        <v>7.3472674798326496</v>
      </c>
    </row>
    <row r="1806" spans="1:1" x14ac:dyDescent="0.15">
      <c r="A1806">
        <v>7.3481801755520397</v>
      </c>
    </row>
    <row r="1807" spans="1:1" x14ac:dyDescent="0.15">
      <c r="A1807">
        <v>7.3483353662981497</v>
      </c>
    </row>
    <row r="1808" spans="1:1" x14ac:dyDescent="0.15">
      <c r="A1808">
        <v>7.34982925179599</v>
      </c>
    </row>
    <row r="1809" spans="1:1" x14ac:dyDescent="0.15">
      <c r="A1809">
        <v>7.3517035457565001</v>
      </c>
    </row>
    <row r="1810" spans="1:1" x14ac:dyDescent="0.15">
      <c r="A1810">
        <v>7.3528182530731199</v>
      </c>
    </row>
    <row r="1811" spans="1:1" x14ac:dyDescent="0.15">
      <c r="A1811">
        <v>7.35484442784007</v>
      </c>
    </row>
    <row r="1812" spans="1:1" x14ac:dyDescent="0.15">
      <c r="A1812">
        <v>7.3573855445384302</v>
      </c>
    </row>
    <row r="1813" spans="1:1" x14ac:dyDescent="0.15">
      <c r="A1813">
        <v>7.3584905660000004</v>
      </c>
    </row>
    <row r="1814" spans="1:1" x14ac:dyDescent="0.15">
      <c r="A1814">
        <v>7.3598282774754802</v>
      </c>
    </row>
    <row r="1815" spans="1:1" x14ac:dyDescent="0.15">
      <c r="A1815">
        <v>7.3636918403957603</v>
      </c>
    </row>
    <row r="1816" spans="1:1" x14ac:dyDescent="0.15">
      <c r="A1816">
        <v>7.3645054557557499</v>
      </c>
    </row>
    <row r="1817" spans="1:1" x14ac:dyDescent="0.15">
      <c r="A1817">
        <v>7.3650883711799198</v>
      </c>
    </row>
    <row r="1818" spans="1:1" x14ac:dyDescent="0.15">
      <c r="A1818">
        <v>7.3656560080985702</v>
      </c>
    </row>
    <row r="1819" spans="1:1" x14ac:dyDescent="0.15">
      <c r="A1819">
        <v>7.3668607190873896</v>
      </c>
    </row>
    <row r="1820" spans="1:1" x14ac:dyDescent="0.15">
      <c r="A1820">
        <v>7.3707690815999998</v>
      </c>
    </row>
    <row r="1821" spans="1:1" x14ac:dyDescent="0.15">
      <c r="A1821">
        <v>7.3719130114000002</v>
      </c>
    </row>
    <row r="1822" spans="1:1" x14ac:dyDescent="0.15">
      <c r="A1822">
        <v>7.3726957460153901</v>
      </c>
    </row>
    <row r="1823" spans="1:1" x14ac:dyDescent="0.15">
      <c r="A1823">
        <v>7.37327188939999</v>
      </c>
    </row>
    <row r="1824" spans="1:1" x14ac:dyDescent="0.15">
      <c r="A1824">
        <v>7.3733475465185796</v>
      </c>
    </row>
    <row r="1825" spans="1:1" x14ac:dyDescent="0.15">
      <c r="A1825">
        <v>7.37371048294498</v>
      </c>
    </row>
    <row r="1826" spans="1:1" x14ac:dyDescent="0.15">
      <c r="A1826">
        <v>7.3772959951999999</v>
      </c>
    </row>
    <row r="1827" spans="1:1" x14ac:dyDescent="0.15">
      <c r="A1827">
        <v>7.3788899583000003</v>
      </c>
    </row>
    <row r="1828" spans="1:1" x14ac:dyDescent="0.15">
      <c r="A1828">
        <v>7.37909999246566</v>
      </c>
    </row>
    <row r="1829" spans="1:1" x14ac:dyDescent="0.15">
      <c r="A1829">
        <v>7.3804723501999998</v>
      </c>
    </row>
    <row r="1830" spans="1:1" x14ac:dyDescent="0.15">
      <c r="A1830">
        <v>7.3812750704073702</v>
      </c>
    </row>
    <row r="1831" spans="1:1" x14ac:dyDescent="0.15">
      <c r="A1831">
        <v>7.3817311723721097</v>
      </c>
    </row>
    <row r="1832" spans="1:1" x14ac:dyDescent="0.15">
      <c r="A1832">
        <v>7.3837066206999999</v>
      </c>
    </row>
    <row r="1833" spans="1:1" x14ac:dyDescent="0.15">
      <c r="A1833">
        <v>7.3848729025840303</v>
      </c>
    </row>
    <row r="1834" spans="1:1" x14ac:dyDescent="0.15">
      <c r="A1834">
        <v>7.3898187181371604</v>
      </c>
    </row>
    <row r="1835" spans="1:1" x14ac:dyDescent="0.15">
      <c r="A1835">
        <v>7.3918130172486602</v>
      </c>
    </row>
    <row r="1836" spans="1:1" x14ac:dyDescent="0.15">
      <c r="A1836">
        <v>7.3946559206357403</v>
      </c>
    </row>
    <row r="1837" spans="1:1" x14ac:dyDescent="0.15">
      <c r="A1837">
        <v>7.39590849894042</v>
      </c>
    </row>
    <row r="1838" spans="1:1" x14ac:dyDescent="0.15">
      <c r="A1838">
        <v>7.3981363678928602</v>
      </c>
    </row>
    <row r="1839" spans="1:1" x14ac:dyDescent="0.15">
      <c r="A1839">
        <v>7.3982245577105497</v>
      </c>
    </row>
    <row r="1840" spans="1:1" x14ac:dyDescent="0.15">
      <c r="A1840">
        <v>7.3982797050017099</v>
      </c>
    </row>
    <row r="1841" spans="1:1" x14ac:dyDescent="0.15">
      <c r="A1841">
        <v>7.4014690156211396</v>
      </c>
    </row>
    <row r="1842" spans="1:1" x14ac:dyDescent="0.15">
      <c r="A1842">
        <v>7.4015489164034296</v>
      </c>
    </row>
    <row r="1843" spans="1:1" x14ac:dyDescent="0.15">
      <c r="A1843">
        <v>7.4055475021524799</v>
      </c>
    </row>
    <row r="1844" spans="1:1" x14ac:dyDescent="0.15">
      <c r="A1844">
        <v>7.4059171775969999</v>
      </c>
    </row>
    <row r="1845" spans="1:1" x14ac:dyDescent="0.15">
      <c r="A1845">
        <v>7.4059618856452598</v>
      </c>
    </row>
    <row r="1846" spans="1:1" x14ac:dyDescent="0.15">
      <c r="A1846">
        <v>7.4062877872000001</v>
      </c>
    </row>
    <row r="1847" spans="1:1" x14ac:dyDescent="0.15">
      <c r="A1847">
        <v>7.4078674423209403</v>
      </c>
    </row>
    <row r="1848" spans="1:1" x14ac:dyDescent="0.15">
      <c r="A1848">
        <v>7.4081672959014204</v>
      </c>
    </row>
    <row r="1849" spans="1:1" x14ac:dyDescent="0.15">
      <c r="A1849">
        <v>7.4100699961462801</v>
      </c>
    </row>
    <row r="1850" spans="1:1" x14ac:dyDescent="0.15">
      <c r="A1850">
        <v>7.4103947030928303</v>
      </c>
    </row>
    <row r="1851" spans="1:1" x14ac:dyDescent="0.15">
      <c r="A1851">
        <v>7.4131083695545197</v>
      </c>
    </row>
    <row r="1852" spans="1:1" x14ac:dyDescent="0.15">
      <c r="A1852">
        <v>7.4138263045999997</v>
      </c>
    </row>
    <row r="1853" spans="1:1" x14ac:dyDescent="0.15">
      <c r="A1853">
        <v>7.4156329914428101</v>
      </c>
    </row>
    <row r="1854" spans="1:1" x14ac:dyDescent="0.15">
      <c r="A1854">
        <v>7.4190824203412102</v>
      </c>
    </row>
    <row r="1855" spans="1:1" x14ac:dyDescent="0.15">
      <c r="A1855">
        <v>7.4192905616091496</v>
      </c>
    </row>
    <row r="1856" spans="1:1" x14ac:dyDescent="0.15">
      <c r="A1856">
        <v>7.4201287780473697</v>
      </c>
    </row>
    <row r="1857" spans="1:1" x14ac:dyDescent="0.15">
      <c r="A1857">
        <v>7.42098242899187</v>
      </c>
    </row>
    <row r="1858" spans="1:1" x14ac:dyDescent="0.15">
      <c r="A1858">
        <v>7.4229748234663999</v>
      </c>
    </row>
    <row r="1859" spans="1:1" x14ac:dyDescent="0.15">
      <c r="A1859">
        <v>7.4250074250000004</v>
      </c>
    </row>
    <row r="1860" spans="1:1" x14ac:dyDescent="0.15">
      <c r="A1860">
        <v>7.4263878198223301</v>
      </c>
    </row>
    <row r="1861" spans="1:1" x14ac:dyDescent="0.15">
      <c r="A1861">
        <v>7.4266617155999999</v>
      </c>
    </row>
    <row r="1862" spans="1:1" x14ac:dyDescent="0.15">
      <c r="A1862">
        <v>7.4322704386999998</v>
      </c>
    </row>
    <row r="1863" spans="1:1" x14ac:dyDescent="0.15">
      <c r="A1863">
        <v>7.4338321147311799</v>
      </c>
    </row>
    <row r="1864" spans="1:1" x14ac:dyDescent="0.15">
      <c r="A1864">
        <v>7.4366845968298598</v>
      </c>
    </row>
    <row r="1865" spans="1:1" x14ac:dyDescent="0.15">
      <c r="A1865">
        <v>7.4382624219000002</v>
      </c>
    </row>
    <row r="1866" spans="1:1" x14ac:dyDescent="0.15">
      <c r="A1866">
        <v>7.4398249452999998</v>
      </c>
    </row>
    <row r="1867" spans="1:1" x14ac:dyDescent="0.15">
      <c r="A1867">
        <v>7.4404761904999903</v>
      </c>
    </row>
    <row r="1868" spans="1:1" x14ac:dyDescent="0.15">
      <c r="A1868">
        <v>7.4417759289565497</v>
      </c>
    </row>
    <row r="1869" spans="1:1" x14ac:dyDescent="0.15">
      <c r="A1869">
        <v>7.4445885736999902</v>
      </c>
    </row>
    <row r="1870" spans="1:1" x14ac:dyDescent="0.15">
      <c r="A1870">
        <v>7.4448341364015196</v>
      </c>
    </row>
    <row r="1871" spans="1:1" x14ac:dyDescent="0.15">
      <c r="A1871">
        <v>7.4450414259224402</v>
      </c>
    </row>
    <row r="1872" spans="1:1" x14ac:dyDescent="0.15">
      <c r="A1872">
        <v>7.4456769488000001</v>
      </c>
    </row>
    <row r="1873" spans="1:1" x14ac:dyDescent="0.15">
      <c r="A1873">
        <v>7.4476633266223198</v>
      </c>
    </row>
    <row r="1874" spans="1:1" x14ac:dyDescent="0.15">
      <c r="A1874">
        <v>7.4481865284999902</v>
      </c>
    </row>
    <row r="1875" spans="1:1" x14ac:dyDescent="0.15">
      <c r="A1875">
        <v>7.4487895716999999</v>
      </c>
    </row>
    <row r="1876" spans="1:1" x14ac:dyDescent="0.15">
      <c r="A1876">
        <v>7.4501993863263696</v>
      </c>
    </row>
    <row r="1877" spans="1:1" x14ac:dyDescent="0.15">
      <c r="A1877">
        <v>7.45269278458297</v>
      </c>
    </row>
    <row r="1878" spans="1:1" x14ac:dyDescent="0.15">
      <c r="A1878">
        <v>7.4571215510999904</v>
      </c>
    </row>
    <row r="1879" spans="1:1" x14ac:dyDescent="0.15">
      <c r="A1879">
        <v>7.4577016322054197</v>
      </c>
    </row>
    <row r="1880" spans="1:1" x14ac:dyDescent="0.15">
      <c r="A1880">
        <v>7.4601559850999903</v>
      </c>
    </row>
    <row r="1881" spans="1:1" x14ac:dyDescent="0.15">
      <c r="A1881">
        <v>7.4631471586864899</v>
      </c>
    </row>
    <row r="1882" spans="1:1" x14ac:dyDescent="0.15">
      <c r="A1882">
        <v>7.4652188665999999</v>
      </c>
    </row>
    <row r="1883" spans="1:1" x14ac:dyDescent="0.15">
      <c r="A1883">
        <v>7.4673094971067897</v>
      </c>
    </row>
    <row r="1884" spans="1:1" x14ac:dyDescent="0.15">
      <c r="A1884">
        <v>7.4682088003857299</v>
      </c>
    </row>
    <row r="1885" spans="1:1" x14ac:dyDescent="0.15">
      <c r="A1885">
        <v>7.4704759520401698</v>
      </c>
    </row>
    <row r="1886" spans="1:1" x14ac:dyDescent="0.15">
      <c r="A1886">
        <v>7.4736205013997896</v>
      </c>
    </row>
    <row r="1887" spans="1:1" x14ac:dyDescent="0.15">
      <c r="A1887">
        <v>7.4796334153027999</v>
      </c>
    </row>
    <row r="1888" spans="1:1" x14ac:dyDescent="0.15">
      <c r="A1888">
        <v>7.4798028424035499</v>
      </c>
    </row>
    <row r="1889" spans="1:1" x14ac:dyDescent="0.15">
      <c r="A1889">
        <v>7.4803091698409299</v>
      </c>
    </row>
    <row r="1890" spans="1:1" x14ac:dyDescent="0.15">
      <c r="A1890">
        <v>7.4821080026000004</v>
      </c>
    </row>
    <row r="1891" spans="1:1" x14ac:dyDescent="0.15">
      <c r="A1891">
        <v>7.4841481584</v>
      </c>
    </row>
    <row r="1892" spans="1:1" x14ac:dyDescent="0.15">
      <c r="A1892">
        <v>7.4841575542203298</v>
      </c>
    </row>
    <row r="1893" spans="1:1" x14ac:dyDescent="0.15">
      <c r="A1893">
        <v>7.4858027878</v>
      </c>
    </row>
    <row r="1894" spans="1:1" x14ac:dyDescent="0.15">
      <c r="A1894">
        <v>7.4878330155835098</v>
      </c>
    </row>
    <row r="1895" spans="1:1" x14ac:dyDescent="0.15">
      <c r="A1895">
        <v>7.4907246011212099</v>
      </c>
    </row>
    <row r="1896" spans="1:1" x14ac:dyDescent="0.15">
      <c r="A1896">
        <v>7.4917590650000001</v>
      </c>
    </row>
    <row r="1897" spans="1:1" x14ac:dyDescent="0.15">
      <c r="A1897">
        <v>7.4927953889999896</v>
      </c>
    </row>
    <row r="1898" spans="1:1" x14ac:dyDescent="0.15">
      <c r="A1898">
        <v>7.4951947506062302</v>
      </c>
    </row>
    <row r="1899" spans="1:1" x14ac:dyDescent="0.15">
      <c r="A1899">
        <v>7.4954150387</v>
      </c>
    </row>
    <row r="1900" spans="1:1" x14ac:dyDescent="0.15">
      <c r="A1900">
        <v>7.4981819332527104</v>
      </c>
    </row>
    <row r="1901" spans="1:1" x14ac:dyDescent="0.15">
      <c r="A1901">
        <v>7.4993218355134399</v>
      </c>
    </row>
    <row r="1902" spans="1:1" x14ac:dyDescent="0.15">
      <c r="A1902">
        <v>7.5</v>
      </c>
    </row>
    <row r="1903" spans="1:1" x14ac:dyDescent="0.15">
      <c r="A1903">
        <v>7.5001591251015798</v>
      </c>
    </row>
    <row r="1904" spans="1:1" x14ac:dyDescent="0.15">
      <c r="A1904">
        <v>7.5084278272000002</v>
      </c>
    </row>
    <row r="1905" spans="1:1" x14ac:dyDescent="0.15">
      <c r="A1905">
        <v>7.5103266991999904</v>
      </c>
    </row>
    <row r="1906" spans="1:1" x14ac:dyDescent="0.15">
      <c r="A1906">
        <v>7.5124284231710803</v>
      </c>
    </row>
    <row r="1907" spans="1:1" x14ac:dyDescent="0.15">
      <c r="A1907">
        <v>7.5137528511999996</v>
      </c>
    </row>
    <row r="1908" spans="1:1" x14ac:dyDescent="0.15">
      <c r="A1908">
        <v>7.5171821306000002</v>
      </c>
    </row>
    <row r="1909" spans="1:1" x14ac:dyDescent="0.15">
      <c r="A1909">
        <v>7.5187969925000004</v>
      </c>
    </row>
    <row r="1910" spans="1:1" x14ac:dyDescent="0.15">
      <c r="A1910">
        <v>7.5187969925000004</v>
      </c>
    </row>
    <row r="1911" spans="1:1" x14ac:dyDescent="0.15">
      <c r="A1911">
        <v>7.5202415260000004</v>
      </c>
    </row>
    <row r="1912" spans="1:1" x14ac:dyDescent="0.15">
      <c r="A1912">
        <v>7.5247524751999997</v>
      </c>
    </row>
    <row r="1913" spans="1:1" x14ac:dyDescent="0.15">
      <c r="A1913">
        <v>7.5265491287999904</v>
      </c>
    </row>
    <row r="1914" spans="1:1" x14ac:dyDescent="0.15">
      <c r="A1914">
        <v>7.5284603567320802</v>
      </c>
    </row>
    <row r="1915" spans="1:1" x14ac:dyDescent="0.15">
      <c r="A1915">
        <v>7.5314420239654396</v>
      </c>
    </row>
    <row r="1916" spans="1:1" x14ac:dyDescent="0.15">
      <c r="A1916">
        <v>7.5379551968999996</v>
      </c>
    </row>
    <row r="1917" spans="1:1" x14ac:dyDescent="0.15">
      <c r="A1917">
        <v>7.5390365777108599</v>
      </c>
    </row>
    <row r="1918" spans="1:1" x14ac:dyDescent="0.15">
      <c r="A1918">
        <v>7.5391245847277704</v>
      </c>
    </row>
    <row r="1919" spans="1:1" x14ac:dyDescent="0.15">
      <c r="A1919">
        <v>7.5407866393213396</v>
      </c>
    </row>
    <row r="1920" spans="1:1" x14ac:dyDescent="0.15">
      <c r="A1920">
        <v>7.5414781296999998</v>
      </c>
    </row>
    <row r="1921" spans="1:1" x14ac:dyDescent="0.15">
      <c r="A1921">
        <v>7.5415038126468401</v>
      </c>
    </row>
    <row r="1922" spans="1:1" x14ac:dyDescent="0.15">
      <c r="A1922">
        <v>7.5423816766376897</v>
      </c>
    </row>
    <row r="1923" spans="1:1" x14ac:dyDescent="0.15">
      <c r="A1923">
        <v>7.5429614796453199</v>
      </c>
    </row>
    <row r="1924" spans="1:1" x14ac:dyDescent="0.15">
      <c r="A1924">
        <v>7.5435301730966096</v>
      </c>
    </row>
    <row r="1925" spans="1:1" x14ac:dyDescent="0.15">
      <c r="A1925">
        <v>7.5439085099963901</v>
      </c>
    </row>
    <row r="1926" spans="1:1" x14ac:dyDescent="0.15">
      <c r="A1926">
        <v>7.5439107380246</v>
      </c>
    </row>
    <row r="1927" spans="1:1" x14ac:dyDescent="0.15">
      <c r="A1927">
        <v>7.5441894513085197</v>
      </c>
    </row>
    <row r="1928" spans="1:1" x14ac:dyDescent="0.15">
      <c r="A1928">
        <v>7.5459580401044297</v>
      </c>
    </row>
    <row r="1929" spans="1:1" x14ac:dyDescent="0.15">
      <c r="A1929">
        <v>7.5489282386000003</v>
      </c>
    </row>
    <row r="1930" spans="1:1" x14ac:dyDescent="0.15">
      <c r="A1930">
        <v>7.5497597803999996</v>
      </c>
    </row>
    <row r="1931" spans="1:1" x14ac:dyDescent="0.15">
      <c r="A1931">
        <v>7.5517227999982097</v>
      </c>
    </row>
    <row r="1932" spans="1:1" x14ac:dyDescent="0.15">
      <c r="A1932">
        <v>7.55272751784796</v>
      </c>
    </row>
    <row r="1933" spans="1:1" x14ac:dyDescent="0.15">
      <c r="A1933">
        <v>7.5536536809500898</v>
      </c>
    </row>
    <row r="1934" spans="1:1" x14ac:dyDescent="0.15">
      <c r="A1934">
        <v>7.5542965061</v>
      </c>
    </row>
    <row r="1935" spans="1:1" x14ac:dyDescent="0.15">
      <c r="A1935">
        <v>7.5561932089999999</v>
      </c>
    </row>
    <row r="1936" spans="1:1" x14ac:dyDescent="0.15">
      <c r="A1936">
        <v>7.5576563177631702</v>
      </c>
    </row>
    <row r="1937" spans="1:1" x14ac:dyDescent="0.15">
      <c r="A1937">
        <v>7.5601874531471402</v>
      </c>
    </row>
    <row r="1938" spans="1:1" x14ac:dyDescent="0.15">
      <c r="A1938">
        <v>7.5602636981250102</v>
      </c>
    </row>
    <row r="1939" spans="1:1" x14ac:dyDescent="0.15">
      <c r="A1939">
        <v>7.5603373074000002</v>
      </c>
    </row>
    <row r="1940" spans="1:1" x14ac:dyDescent="0.15">
      <c r="A1940">
        <v>7.5603648496623403</v>
      </c>
    </row>
    <row r="1941" spans="1:1" x14ac:dyDescent="0.15">
      <c r="A1941">
        <v>7.5643765015264197</v>
      </c>
    </row>
    <row r="1942" spans="1:1" x14ac:dyDescent="0.15">
      <c r="A1942">
        <v>7.5646895121418201</v>
      </c>
    </row>
    <row r="1943" spans="1:1" x14ac:dyDescent="0.15">
      <c r="A1943">
        <v>7.56814497631634</v>
      </c>
    </row>
    <row r="1944" spans="1:1" x14ac:dyDescent="0.15">
      <c r="A1944">
        <v>7.5682790392000001</v>
      </c>
    </row>
    <row r="1945" spans="1:1" x14ac:dyDescent="0.15">
      <c r="A1945">
        <v>7.5723659336741402</v>
      </c>
    </row>
    <row r="1946" spans="1:1" x14ac:dyDescent="0.15">
      <c r="A1946">
        <v>7.5735508302000003</v>
      </c>
    </row>
    <row r="1947" spans="1:1" x14ac:dyDescent="0.15">
      <c r="A1947">
        <v>7.5754336220901601</v>
      </c>
    </row>
    <row r="1948" spans="1:1" x14ac:dyDescent="0.15">
      <c r="A1948">
        <v>7.5770550522408504</v>
      </c>
    </row>
    <row r="1949" spans="1:1" x14ac:dyDescent="0.15">
      <c r="A1949">
        <v>7.5770905953519501</v>
      </c>
    </row>
    <row r="1950" spans="1:1" x14ac:dyDescent="0.15">
      <c r="A1950">
        <v>7.5772681954000003</v>
      </c>
    </row>
    <row r="1951" spans="1:1" x14ac:dyDescent="0.15">
      <c r="A1951">
        <v>7.5853437530068897</v>
      </c>
    </row>
    <row r="1952" spans="1:1" x14ac:dyDescent="0.15">
      <c r="A1952">
        <v>7.5896964121000003</v>
      </c>
    </row>
    <row r="1953" spans="1:1" x14ac:dyDescent="0.15">
      <c r="A1953">
        <v>7.5944540548111403</v>
      </c>
    </row>
    <row r="1954" spans="1:1" x14ac:dyDescent="0.15">
      <c r="A1954">
        <v>7.5945277853275996</v>
      </c>
    </row>
    <row r="1955" spans="1:1" x14ac:dyDescent="0.15">
      <c r="A1955">
        <v>7.59798176053219</v>
      </c>
    </row>
    <row r="1956" spans="1:1" x14ac:dyDescent="0.15">
      <c r="A1956">
        <v>7.5983515358876099</v>
      </c>
    </row>
    <row r="1957" spans="1:1" x14ac:dyDescent="0.15">
      <c r="A1957">
        <v>7.5986615135974596</v>
      </c>
    </row>
    <row r="1958" spans="1:1" x14ac:dyDescent="0.15">
      <c r="A1958">
        <v>7.6001035371097503</v>
      </c>
    </row>
    <row r="1959" spans="1:1" x14ac:dyDescent="0.15">
      <c r="A1959">
        <v>7.6012361525669796</v>
      </c>
    </row>
    <row r="1960" spans="1:1" x14ac:dyDescent="0.15">
      <c r="A1960">
        <v>7.6028622539999997</v>
      </c>
    </row>
    <row r="1961" spans="1:1" x14ac:dyDescent="0.15">
      <c r="A1961">
        <v>7.60363241670977</v>
      </c>
    </row>
    <row r="1962" spans="1:1" x14ac:dyDescent="0.15">
      <c r="A1962">
        <v>7.6038660783729899</v>
      </c>
    </row>
    <row r="1963" spans="1:1" x14ac:dyDescent="0.15">
      <c r="A1963">
        <v>7.6039958253000002</v>
      </c>
    </row>
    <row r="1964" spans="1:1" x14ac:dyDescent="0.15">
      <c r="A1964">
        <v>7.6075091230973797</v>
      </c>
    </row>
    <row r="1965" spans="1:1" x14ac:dyDescent="0.15">
      <c r="A1965">
        <v>7.60788226489999</v>
      </c>
    </row>
    <row r="1966" spans="1:1" x14ac:dyDescent="0.15">
      <c r="A1966">
        <v>7.6080340839999998</v>
      </c>
    </row>
    <row r="1967" spans="1:1" x14ac:dyDescent="0.15">
      <c r="A1967">
        <v>7.60813783482077</v>
      </c>
    </row>
    <row r="1968" spans="1:1" x14ac:dyDescent="0.15">
      <c r="A1968">
        <v>7.6083315451716098</v>
      </c>
    </row>
    <row r="1969" spans="1:1" x14ac:dyDescent="0.15">
      <c r="A1969">
        <v>7.6117998498794002</v>
      </c>
    </row>
    <row r="1970" spans="1:1" x14ac:dyDescent="0.15">
      <c r="A1970">
        <v>7.6127467418953403</v>
      </c>
    </row>
    <row r="1971" spans="1:1" x14ac:dyDescent="0.15">
      <c r="A1971">
        <v>7.6138703765212998</v>
      </c>
    </row>
    <row r="1972" spans="1:1" x14ac:dyDescent="0.15">
      <c r="A1972">
        <v>7.6140933110752496</v>
      </c>
    </row>
    <row r="1973" spans="1:1" x14ac:dyDescent="0.15">
      <c r="A1973">
        <v>7.6156540850544596</v>
      </c>
    </row>
    <row r="1974" spans="1:1" x14ac:dyDescent="0.15">
      <c r="A1974">
        <v>7.6209275194701798</v>
      </c>
    </row>
    <row r="1975" spans="1:1" x14ac:dyDescent="0.15">
      <c r="A1975">
        <v>7.6254339957649497</v>
      </c>
    </row>
    <row r="1976" spans="1:1" x14ac:dyDescent="0.15">
      <c r="A1976">
        <v>7.6256545235320603</v>
      </c>
    </row>
    <row r="1977" spans="1:1" x14ac:dyDescent="0.15">
      <c r="A1977">
        <v>7.6271186441000003</v>
      </c>
    </row>
    <row r="1978" spans="1:1" x14ac:dyDescent="0.15">
      <c r="A1978">
        <v>7.6285963383000004</v>
      </c>
    </row>
    <row r="1979" spans="1:1" x14ac:dyDescent="0.15">
      <c r="A1979">
        <v>7.6306259699999996</v>
      </c>
    </row>
    <row r="1980" spans="1:1" x14ac:dyDescent="0.15">
      <c r="A1980">
        <v>7.6310550763</v>
      </c>
    </row>
    <row r="1981" spans="1:1" x14ac:dyDescent="0.15">
      <c r="A1981">
        <v>7.6326220798</v>
      </c>
    </row>
    <row r="1982" spans="1:1" x14ac:dyDescent="0.15">
      <c r="A1982">
        <v>7.6326673281676998</v>
      </c>
    </row>
    <row r="1983" spans="1:1" x14ac:dyDescent="0.15">
      <c r="A1983">
        <v>7.6363639083135899</v>
      </c>
    </row>
    <row r="1984" spans="1:1" x14ac:dyDescent="0.15">
      <c r="A1984">
        <v>7.6379222883156501</v>
      </c>
    </row>
    <row r="1985" spans="1:1" x14ac:dyDescent="0.15">
      <c r="A1985">
        <v>7.6388888888999897</v>
      </c>
    </row>
    <row r="1986" spans="1:1" x14ac:dyDescent="0.15">
      <c r="A1986">
        <v>7.6395183218999998</v>
      </c>
    </row>
    <row r="1987" spans="1:1" x14ac:dyDescent="0.15">
      <c r="A1987">
        <v>7.6401097088140801</v>
      </c>
    </row>
    <row r="1988" spans="1:1" x14ac:dyDescent="0.15">
      <c r="A1988">
        <v>7.6418392167559803</v>
      </c>
    </row>
    <row r="1989" spans="1:1" x14ac:dyDescent="0.15">
      <c r="A1989">
        <v>7.6443941110000004</v>
      </c>
    </row>
    <row r="1990" spans="1:1" x14ac:dyDescent="0.15">
      <c r="A1990">
        <v>7.6471361585000004</v>
      </c>
    </row>
    <row r="1991" spans="1:1" x14ac:dyDescent="0.15">
      <c r="A1991">
        <v>7.6490438694999998</v>
      </c>
    </row>
    <row r="1992" spans="1:1" x14ac:dyDescent="0.15">
      <c r="A1992">
        <v>7.6497047620135996</v>
      </c>
    </row>
    <row r="1993" spans="1:1" x14ac:dyDescent="0.15">
      <c r="A1993">
        <v>7.6510911469996703</v>
      </c>
    </row>
    <row r="1994" spans="1:1" x14ac:dyDescent="0.15">
      <c r="A1994">
        <v>7.6521739130000004</v>
      </c>
    </row>
    <row r="1995" spans="1:1" x14ac:dyDescent="0.15">
      <c r="A1995">
        <v>7.6523974960999999</v>
      </c>
    </row>
    <row r="1996" spans="1:1" x14ac:dyDescent="0.15">
      <c r="A1996">
        <v>7.6525390150699897</v>
      </c>
    </row>
    <row r="1997" spans="1:1" x14ac:dyDescent="0.15">
      <c r="A1997">
        <v>7.6548835769842096</v>
      </c>
    </row>
    <row r="1998" spans="1:1" x14ac:dyDescent="0.15">
      <c r="A1998">
        <v>7.6590866488010496</v>
      </c>
    </row>
    <row r="1999" spans="1:1" x14ac:dyDescent="0.15">
      <c r="A1999">
        <v>7.6594544290146596</v>
      </c>
    </row>
    <row r="2000" spans="1:1" x14ac:dyDescent="0.15">
      <c r="A2000">
        <v>7.6595165966500698</v>
      </c>
    </row>
    <row r="2001" spans="1:1" x14ac:dyDescent="0.15">
      <c r="A2001">
        <v>7.6596294418978497</v>
      </c>
    </row>
    <row r="2002" spans="1:1" x14ac:dyDescent="0.15">
      <c r="A2002">
        <v>7.6596493095656699</v>
      </c>
    </row>
    <row r="2003" spans="1:1" x14ac:dyDescent="0.15">
      <c r="A2003">
        <v>7.66005900319999</v>
      </c>
    </row>
    <row r="2004" spans="1:1" x14ac:dyDescent="0.15">
      <c r="A2004">
        <v>7.66060457489999</v>
      </c>
    </row>
    <row r="2005" spans="1:1" x14ac:dyDescent="0.15">
      <c r="A2005">
        <v>7.6618830345507503</v>
      </c>
    </row>
    <row r="2006" spans="1:1" x14ac:dyDescent="0.15">
      <c r="A2006">
        <v>7.6716532412999996</v>
      </c>
    </row>
    <row r="2007" spans="1:1" x14ac:dyDescent="0.15">
      <c r="A2007">
        <v>7.6719576719999996</v>
      </c>
    </row>
    <row r="2008" spans="1:1" x14ac:dyDescent="0.15">
      <c r="A2008">
        <v>7.6733169364033902</v>
      </c>
    </row>
    <row r="2009" spans="1:1" x14ac:dyDescent="0.15">
      <c r="A2009">
        <v>7.6756917322626501</v>
      </c>
    </row>
    <row r="2010" spans="1:1" x14ac:dyDescent="0.15">
      <c r="A2010">
        <v>7.6765975137270903</v>
      </c>
    </row>
    <row r="2011" spans="1:1" x14ac:dyDescent="0.15">
      <c r="A2011">
        <v>7.6815395024108604</v>
      </c>
    </row>
    <row r="2012" spans="1:1" x14ac:dyDescent="0.15">
      <c r="A2012">
        <v>7.6836389713999997</v>
      </c>
    </row>
    <row r="2013" spans="1:1" x14ac:dyDescent="0.15">
      <c r="A2013">
        <v>7.6845973938999999</v>
      </c>
    </row>
    <row r="2014" spans="1:1" x14ac:dyDescent="0.15">
      <c r="A2014">
        <v>7.6900325348000003</v>
      </c>
    </row>
    <row r="2015" spans="1:1" x14ac:dyDescent="0.15">
      <c r="A2015">
        <v>7.6903917898894898</v>
      </c>
    </row>
    <row r="2016" spans="1:1" x14ac:dyDescent="0.15">
      <c r="A2016">
        <v>7.6962694196254899</v>
      </c>
    </row>
    <row r="2017" spans="1:1" x14ac:dyDescent="0.15">
      <c r="A2017">
        <v>7.6963546705064498</v>
      </c>
    </row>
    <row r="2018" spans="1:1" x14ac:dyDescent="0.15">
      <c r="A2018">
        <v>7.6964737585967304</v>
      </c>
    </row>
    <row r="2019" spans="1:1" x14ac:dyDescent="0.15">
      <c r="A2019">
        <v>7.6976102941000004</v>
      </c>
    </row>
    <row r="2020" spans="1:1" x14ac:dyDescent="0.15">
      <c r="A2020">
        <v>7.69836006075721</v>
      </c>
    </row>
    <row r="2021" spans="1:1" x14ac:dyDescent="0.15">
      <c r="A2021">
        <v>7.7000583606418003</v>
      </c>
    </row>
    <row r="2022" spans="1:1" x14ac:dyDescent="0.15">
      <c r="A2022">
        <v>7.7024020082999902</v>
      </c>
    </row>
    <row r="2023" spans="1:1" x14ac:dyDescent="0.15">
      <c r="A2023">
        <v>7.7054123595245798</v>
      </c>
    </row>
    <row r="2024" spans="1:1" x14ac:dyDescent="0.15">
      <c r="A2024">
        <v>7.7059676326032296</v>
      </c>
    </row>
    <row r="2025" spans="1:1" x14ac:dyDescent="0.15">
      <c r="A2025">
        <v>7.7076156526694097</v>
      </c>
    </row>
    <row r="2026" spans="1:1" x14ac:dyDescent="0.15">
      <c r="A2026">
        <v>7.7089539164085403</v>
      </c>
    </row>
    <row r="2027" spans="1:1" x14ac:dyDescent="0.15">
      <c r="A2027">
        <v>7.7107621234380304</v>
      </c>
    </row>
    <row r="2028" spans="1:1" x14ac:dyDescent="0.15">
      <c r="A2028">
        <v>7.7122330286084502</v>
      </c>
    </row>
    <row r="2029" spans="1:1" x14ac:dyDescent="0.15">
      <c r="A2029">
        <v>7.7123584955485001</v>
      </c>
    </row>
    <row r="2030" spans="1:1" x14ac:dyDescent="0.15">
      <c r="A2030">
        <v>7.7124910551000001</v>
      </c>
    </row>
    <row r="2031" spans="1:1" x14ac:dyDescent="0.15">
      <c r="A2031">
        <v>7.7127659574000003</v>
      </c>
    </row>
    <row r="2032" spans="1:1" x14ac:dyDescent="0.15">
      <c r="A2032">
        <v>7.7150802906999996</v>
      </c>
    </row>
    <row r="2033" spans="1:1" x14ac:dyDescent="0.15">
      <c r="A2033">
        <v>7.7151335311999896</v>
      </c>
    </row>
    <row r="2034" spans="1:1" x14ac:dyDescent="0.15">
      <c r="A2034">
        <v>7.7178423237000002</v>
      </c>
    </row>
    <row r="2035" spans="1:1" x14ac:dyDescent="0.15">
      <c r="A2035">
        <v>7.7194448776396003</v>
      </c>
    </row>
    <row r="2036" spans="1:1" x14ac:dyDescent="0.15">
      <c r="A2036">
        <v>7.7214037439755803</v>
      </c>
    </row>
    <row r="2037" spans="1:1" x14ac:dyDescent="0.15">
      <c r="A2037">
        <v>7.7235477002783597</v>
      </c>
    </row>
    <row r="2038" spans="1:1" x14ac:dyDescent="0.15">
      <c r="A2038">
        <v>7.7254166206999901</v>
      </c>
    </row>
    <row r="2039" spans="1:1" x14ac:dyDescent="0.15">
      <c r="A2039">
        <v>7.7273294141116597</v>
      </c>
    </row>
    <row r="2040" spans="1:1" x14ac:dyDescent="0.15">
      <c r="A2040">
        <v>7.7283669073999999</v>
      </c>
    </row>
    <row r="2041" spans="1:1" x14ac:dyDescent="0.15">
      <c r="A2041">
        <v>7.7306060558391598</v>
      </c>
    </row>
    <row r="2042" spans="1:1" x14ac:dyDescent="0.15">
      <c r="A2042">
        <v>7.7359463640999904</v>
      </c>
    </row>
    <row r="2043" spans="1:1" x14ac:dyDescent="0.15">
      <c r="A2043">
        <v>7.7378220852039004</v>
      </c>
    </row>
    <row r="2044" spans="1:1" x14ac:dyDescent="0.15">
      <c r="A2044">
        <v>7.7405356064129904</v>
      </c>
    </row>
    <row r="2045" spans="1:1" x14ac:dyDescent="0.15">
      <c r="A2045">
        <v>7.7480774654097999</v>
      </c>
    </row>
    <row r="2046" spans="1:1" x14ac:dyDescent="0.15">
      <c r="A2046">
        <v>7.7481220461474596</v>
      </c>
    </row>
    <row r="2047" spans="1:1" x14ac:dyDescent="0.15">
      <c r="A2047">
        <v>7.7564411351970097</v>
      </c>
    </row>
    <row r="2048" spans="1:1" x14ac:dyDescent="0.15">
      <c r="A2048">
        <v>7.7579446098902203</v>
      </c>
    </row>
    <row r="2049" spans="1:1" x14ac:dyDescent="0.15">
      <c r="A2049">
        <v>7.7601410934999899</v>
      </c>
    </row>
    <row r="2050" spans="1:1" x14ac:dyDescent="0.15">
      <c r="A2050">
        <v>7.7601842946894104</v>
      </c>
    </row>
    <row r="2051" spans="1:1" x14ac:dyDescent="0.15">
      <c r="A2051">
        <v>7.76207940819556</v>
      </c>
    </row>
    <row r="2052" spans="1:1" x14ac:dyDescent="0.15">
      <c r="A2052">
        <v>7.7624948931000004</v>
      </c>
    </row>
    <row r="2053" spans="1:1" x14ac:dyDescent="0.15">
      <c r="A2053">
        <v>7.7639751552999998</v>
      </c>
    </row>
    <row r="2054" spans="1:1" x14ac:dyDescent="0.15">
      <c r="A2054">
        <v>7.7643769828924301</v>
      </c>
    </row>
    <row r="2055" spans="1:1" x14ac:dyDescent="0.15">
      <c r="A2055">
        <v>7.7738515900999898</v>
      </c>
    </row>
    <row r="2056" spans="1:1" x14ac:dyDescent="0.15">
      <c r="A2056">
        <v>7.77429467079999</v>
      </c>
    </row>
    <row r="2057" spans="1:1" x14ac:dyDescent="0.15">
      <c r="A2057">
        <v>7.7746400929905697</v>
      </c>
    </row>
    <row r="2058" spans="1:1" x14ac:dyDescent="0.15">
      <c r="A2058">
        <v>7.7772202709</v>
      </c>
    </row>
    <row r="2059" spans="1:1" x14ac:dyDescent="0.15">
      <c r="A2059">
        <v>7.7780579149814804</v>
      </c>
    </row>
    <row r="2060" spans="1:1" x14ac:dyDescent="0.15">
      <c r="A2060">
        <v>7.7797335767</v>
      </c>
    </row>
    <row r="2061" spans="1:1" x14ac:dyDescent="0.15">
      <c r="A2061">
        <v>7.7811059222809202</v>
      </c>
    </row>
    <row r="2062" spans="1:1" x14ac:dyDescent="0.15">
      <c r="A2062">
        <v>7.7824379213243402</v>
      </c>
    </row>
    <row r="2063" spans="1:1" x14ac:dyDescent="0.15">
      <c r="A2063">
        <v>7.7834131317837603</v>
      </c>
    </row>
    <row r="2064" spans="1:1" x14ac:dyDescent="0.15">
      <c r="A2064">
        <v>7.7864293659999904</v>
      </c>
    </row>
    <row r="2065" spans="1:1" x14ac:dyDescent="0.15">
      <c r="A2065">
        <v>7.7889057850845802</v>
      </c>
    </row>
    <row r="2066" spans="1:1" x14ac:dyDescent="0.15">
      <c r="A2066">
        <v>7.79270810308918</v>
      </c>
    </row>
    <row r="2067" spans="1:1" x14ac:dyDescent="0.15">
      <c r="A2067">
        <v>7.7988847019451297</v>
      </c>
    </row>
    <row r="2068" spans="1:1" x14ac:dyDescent="0.15">
      <c r="A2068">
        <v>7.8033752485760903</v>
      </c>
    </row>
    <row r="2069" spans="1:1" x14ac:dyDescent="0.15">
      <c r="A2069">
        <v>7.8040642580193103</v>
      </c>
    </row>
    <row r="2070" spans="1:1" x14ac:dyDescent="0.15">
      <c r="A2070">
        <v>7.8053544207832202</v>
      </c>
    </row>
    <row r="2071" spans="1:1" x14ac:dyDescent="0.15">
      <c r="A2071">
        <v>7.8057158782815703</v>
      </c>
    </row>
    <row r="2072" spans="1:1" x14ac:dyDescent="0.15">
      <c r="A2072">
        <v>7.8059059900089203</v>
      </c>
    </row>
    <row r="2073" spans="1:1" x14ac:dyDescent="0.15">
      <c r="A2073">
        <v>7.8161337011577299</v>
      </c>
    </row>
    <row r="2074" spans="1:1" x14ac:dyDescent="0.15">
      <c r="A2074">
        <v>7.8163978047999896</v>
      </c>
    </row>
    <row r="2075" spans="1:1" x14ac:dyDescent="0.15">
      <c r="A2075">
        <v>7.8165464197655696</v>
      </c>
    </row>
    <row r="2076" spans="1:1" x14ac:dyDescent="0.15">
      <c r="A2076">
        <v>7.8180525942000001</v>
      </c>
    </row>
    <row r="2077" spans="1:1" x14ac:dyDescent="0.15">
      <c r="A2077">
        <v>7.8218187575500897</v>
      </c>
    </row>
    <row r="2078" spans="1:1" x14ac:dyDescent="0.15">
      <c r="A2078">
        <v>7.8243739882850498</v>
      </c>
    </row>
    <row r="2079" spans="1:1" x14ac:dyDescent="0.15">
      <c r="A2079">
        <v>7.8244157016843303</v>
      </c>
    </row>
    <row r="2080" spans="1:1" x14ac:dyDescent="0.15">
      <c r="A2080">
        <v>7.8259078736550496</v>
      </c>
    </row>
    <row r="2081" spans="1:1" x14ac:dyDescent="0.15">
      <c r="A2081">
        <v>7.8290308928999996</v>
      </c>
    </row>
    <row r="2082" spans="1:1" x14ac:dyDescent="0.15">
      <c r="A2082">
        <v>7.8305320238186704</v>
      </c>
    </row>
    <row r="2083" spans="1:1" x14ac:dyDescent="0.15">
      <c r="A2083">
        <v>7.8342178418000001</v>
      </c>
    </row>
    <row r="2084" spans="1:1" x14ac:dyDescent="0.15">
      <c r="A2084">
        <v>7.8377437688488696</v>
      </c>
    </row>
    <row r="2085" spans="1:1" x14ac:dyDescent="0.15">
      <c r="A2085">
        <v>7.8380938099558</v>
      </c>
    </row>
    <row r="2086" spans="1:1" x14ac:dyDescent="0.15">
      <c r="A2086">
        <v>7.8395204058000001</v>
      </c>
    </row>
    <row r="2087" spans="1:1" x14ac:dyDescent="0.15">
      <c r="A2087">
        <v>7.8410872973999997</v>
      </c>
    </row>
    <row r="2088" spans="1:1" x14ac:dyDescent="0.15">
      <c r="A2088">
        <v>7.8448046061165302</v>
      </c>
    </row>
    <row r="2089" spans="1:1" x14ac:dyDescent="0.15">
      <c r="A2089">
        <v>7.8456370505320496</v>
      </c>
    </row>
    <row r="2090" spans="1:1" x14ac:dyDescent="0.15">
      <c r="A2090">
        <v>7.8470831402007297</v>
      </c>
    </row>
    <row r="2091" spans="1:1" x14ac:dyDescent="0.15">
      <c r="A2091">
        <v>7.8492205825098997</v>
      </c>
    </row>
    <row r="2092" spans="1:1" x14ac:dyDescent="0.15">
      <c r="A2092">
        <v>7.8501545779602599</v>
      </c>
    </row>
    <row r="2093" spans="1:1" x14ac:dyDescent="0.15">
      <c r="A2093">
        <v>7.8589971405151697</v>
      </c>
    </row>
    <row r="2094" spans="1:1" x14ac:dyDescent="0.15">
      <c r="A2094">
        <v>7.8610261687882099</v>
      </c>
    </row>
    <row r="2095" spans="1:1" x14ac:dyDescent="0.15">
      <c r="A2095">
        <v>7.8635212581999996</v>
      </c>
    </row>
    <row r="2096" spans="1:1" x14ac:dyDescent="0.15">
      <c r="A2096">
        <v>7.8640110824985996</v>
      </c>
    </row>
    <row r="2097" spans="1:1" x14ac:dyDescent="0.15">
      <c r="A2097">
        <v>7.8646177150060099</v>
      </c>
    </row>
    <row r="2098" spans="1:1" x14ac:dyDescent="0.15">
      <c r="A2098">
        <v>7.8706957133</v>
      </c>
    </row>
    <row r="2099" spans="1:1" x14ac:dyDescent="0.15">
      <c r="A2099">
        <v>7.8715773193735101</v>
      </c>
    </row>
    <row r="2100" spans="1:1" x14ac:dyDescent="0.15">
      <c r="A2100">
        <v>7.8722984930522504</v>
      </c>
    </row>
    <row r="2101" spans="1:1" x14ac:dyDescent="0.15">
      <c r="A2101">
        <v>7.8733876246115804</v>
      </c>
    </row>
    <row r="2102" spans="1:1" x14ac:dyDescent="0.15">
      <c r="A2102">
        <v>7.8791182651164497</v>
      </c>
    </row>
    <row r="2103" spans="1:1" x14ac:dyDescent="0.15">
      <c r="A2103">
        <v>7.8797286376117501</v>
      </c>
    </row>
    <row r="2104" spans="1:1" x14ac:dyDescent="0.15">
      <c r="A2104">
        <v>7.88152233629887</v>
      </c>
    </row>
    <row r="2105" spans="1:1" x14ac:dyDescent="0.15">
      <c r="A2105">
        <v>7.8827737725565497</v>
      </c>
    </row>
    <row r="2106" spans="1:1" x14ac:dyDescent="0.15">
      <c r="A2106">
        <v>7.8864353312000004</v>
      </c>
    </row>
    <row r="2107" spans="1:1" x14ac:dyDescent="0.15">
      <c r="A2107">
        <v>7.8887793692547898</v>
      </c>
    </row>
    <row r="2108" spans="1:1" x14ac:dyDescent="0.15">
      <c r="A2108">
        <v>7.8930134393656699</v>
      </c>
    </row>
    <row r="2109" spans="1:1" x14ac:dyDescent="0.15">
      <c r="A2109">
        <v>7.8932740410999997</v>
      </c>
    </row>
    <row r="2110" spans="1:1" x14ac:dyDescent="0.15">
      <c r="A2110">
        <v>7.8950577466063496</v>
      </c>
    </row>
    <row r="2111" spans="1:1" x14ac:dyDescent="0.15">
      <c r="A2111">
        <v>7.8981932354144799</v>
      </c>
    </row>
    <row r="2112" spans="1:1" x14ac:dyDescent="0.15">
      <c r="A2112">
        <v>7.8982314390941504</v>
      </c>
    </row>
    <row r="2113" spans="1:1" x14ac:dyDescent="0.15">
      <c r="A2113">
        <v>7.8982702679832499</v>
      </c>
    </row>
    <row r="2114" spans="1:1" x14ac:dyDescent="0.15">
      <c r="A2114">
        <v>7.8986564015721701</v>
      </c>
    </row>
    <row r="2115" spans="1:1" x14ac:dyDescent="0.15">
      <c r="A2115">
        <v>7.90210032233521</v>
      </c>
    </row>
    <row r="2116" spans="1:1" x14ac:dyDescent="0.15">
      <c r="A2116">
        <v>7.9021395935868197</v>
      </c>
    </row>
    <row r="2117" spans="1:1" x14ac:dyDescent="0.15">
      <c r="A2117">
        <v>7.9024563307744096</v>
      </c>
    </row>
    <row r="2118" spans="1:1" x14ac:dyDescent="0.15">
      <c r="A2118">
        <v>7.9048625501035303</v>
      </c>
    </row>
    <row r="2119" spans="1:1" x14ac:dyDescent="0.15">
      <c r="A2119">
        <v>7.9075500540987704</v>
      </c>
    </row>
    <row r="2120" spans="1:1" x14ac:dyDescent="0.15">
      <c r="A2120">
        <v>7.9101684134915304</v>
      </c>
    </row>
    <row r="2121" spans="1:1" x14ac:dyDescent="0.15">
      <c r="A2121">
        <v>7.9116545967112097</v>
      </c>
    </row>
    <row r="2122" spans="1:1" x14ac:dyDescent="0.15">
      <c r="A2122">
        <v>7.9117479019249997</v>
      </c>
    </row>
    <row r="2123" spans="1:1" x14ac:dyDescent="0.15">
      <c r="A2123">
        <v>7.91188874559999</v>
      </c>
    </row>
    <row r="2124" spans="1:1" x14ac:dyDescent="0.15">
      <c r="A2124">
        <v>7.9135921292000004</v>
      </c>
    </row>
    <row r="2125" spans="1:1" x14ac:dyDescent="0.15">
      <c r="A2125">
        <v>7.9140127398370703</v>
      </c>
    </row>
    <row r="2126" spans="1:1" x14ac:dyDescent="0.15">
      <c r="A2126">
        <v>7.9172403489782397</v>
      </c>
    </row>
    <row r="2127" spans="1:1" x14ac:dyDescent="0.15">
      <c r="A2127">
        <v>7.9186886540977897</v>
      </c>
    </row>
    <row r="2128" spans="1:1" x14ac:dyDescent="0.15">
      <c r="A2128">
        <v>7.9199666527999897</v>
      </c>
    </row>
    <row r="2129" spans="1:1" x14ac:dyDescent="0.15">
      <c r="A2129">
        <v>7.9214195183999996</v>
      </c>
    </row>
    <row r="2130" spans="1:1" x14ac:dyDescent="0.15">
      <c r="A2130">
        <v>7.9222726954295997</v>
      </c>
    </row>
    <row r="2131" spans="1:1" x14ac:dyDescent="0.15">
      <c r="A2131">
        <v>7.9261088849967098</v>
      </c>
    </row>
    <row r="2132" spans="1:1" x14ac:dyDescent="0.15">
      <c r="A2132">
        <v>7.9280944308676196</v>
      </c>
    </row>
    <row r="2133" spans="1:1" x14ac:dyDescent="0.15">
      <c r="A2133">
        <v>7.9295154185000003</v>
      </c>
    </row>
    <row r="2134" spans="1:1" x14ac:dyDescent="0.15">
      <c r="A2134">
        <v>7.93043104272029</v>
      </c>
    </row>
    <row r="2135" spans="1:1" x14ac:dyDescent="0.15">
      <c r="A2135">
        <v>7.9315707620999998</v>
      </c>
    </row>
    <row r="2136" spans="1:1" x14ac:dyDescent="0.15">
      <c r="A2136">
        <v>7.9318452022797103</v>
      </c>
    </row>
    <row r="2137" spans="1:1" x14ac:dyDescent="0.15">
      <c r="A2137">
        <v>7.9386750562748203</v>
      </c>
    </row>
    <row r="2138" spans="1:1" x14ac:dyDescent="0.15">
      <c r="A2138">
        <v>7.9392238724000004</v>
      </c>
    </row>
    <row r="2139" spans="1:1" x14ac:dyDescent="0.15">
      <c r="A2139">
        <v>7.9396360276884899</v>
      </c>
    </row>
    <row r="2140" spans="1:1" x14ac:dyDescent="0.15">
      <c r="A2140">
        <v>7.9401088928999997</v>
      </c>
    </row>
    <row r="2141" spans="1:1" x14ac:dyDescent="0.15">
      <c r="A2141">
        <v>7.9460583215821901</v>
      </c>
    </row>
    <row r="2142" spans="1:1" x14ac:dyDescent="0.15">
      <c r="A2142">
        <v>7.9470198674999999</v>
      </c>
    </row>
    <row r="2143" spans="1:1" x14ac:dyDescent="0.15">
      <c r="A2143">
        <v>7.9472624062000001</v>
      </c>
    </row>
    <row r="2144" spans="1:1" x14ac:dyDescent="0.15">
      <c r="A2144">
        <v>7.9476786027279598</v>
      </c>
    </row>
    <row r="2145" spans="1:1" x14ac:dyDescent="0.15">
      <c r="A2145">
        <v>7.9527963057999997</v>
      </c>
    </row>
    <row r="2146" spans="1:1" x14ac:dyDescent="0.15">
      <c r="A2146">
        <v>7.9545454544999998</v>
      </c>
    </row>
    <row r="2147" spans="1:1" x14ac:dyDescent="0.15">
      <c r="A2147">
        <v>7.9569653853780897</v>
      </c>
    </row>
    <row r="2148" spans="1:1" x14ac:dyDescent="0.15">
      <c r="A2148">
        <v>7.9607832319304697</v>
      </c>
    </row>
    <row r="2149" spans="1:1" x14ac:dyDescent="0.15">
      <c r="A2149">
        <v>7.96080832819999</v>
      </c>
    </row>
    <row r="2150" spans="1:1" x14ac:dyDescent="0.15">
      <c r="A2150">
        <v>7.9608417048384004</v>
      </c>
    </row>
    <row r="2151" spans="1:1" x14ac:dyDescent="0.15">
      <c r="A2151">
        <v>7.9614971803781502</v>
      </c>
    </row>
    <row r="2152" spans="1:1" x14ac:dyDescent="0.15">
      <c r="A2152">
        <v>7.9631972131618598</v>
      </c>
    </row>
    <row r="2153" spans="1:1" x14ac:dyDescent="0.15">
      <c r="A2153">
        <v>7.9641740319304803</v>
      </c>
    </row>
    <row r="2154" spans="1:1" x14ac:dyDescent="0.15">
      <c r="A2154">
        <v>7.9654073736999997</v>
      </c>
    </row>
    <row r="2155" spans="1:1" x14ac:dyDescent="0.15">
      <c r="A2155">
        <v>7.9715831531504904</v>
      </c>
    </row>
    <row r="2156" spans="1:1" x14ac:dyDescent="0.15">
      <c r="A2156">
        <v>7.9739035882999998</v>
      </c>
    </row>
    <row r="2157" spans="1:1" x14ac:dyDescent="0.15">
      <c r="A2157">
        <v>7.9740842262999996</v>
      </c>
    </row>
    <row r="2158" spans="1:1" x14ac:dyDescent="0.15">
      <c r="A2158">
        <v>7.9740850309131499</v>
      </c>
    </row>
    <row r="2159" spans="1:1" x14ac:dyDescent="0.15">
      <c r="A2159">
        <v>7.9763848763</v>
      </c>
    </row>
    <row r="2160" spans="1:1" x14ac:dyDescent="0.15">
      <c r="A2160">
        <v>7.9765214812661798</v>
      </c>
    </row>
    <row r="2161" spans="1:1" x14ac:dyDescent="0.15">
      <c r="A2161">
        <v>7.9780157155255003</v>
      </c>
    </row>
    <row r="2162" spans="1:1" x14ac:dyDescent="0.15">
      <c r="A2162">
        <v>7.9786380855336203</v>
      </c>
    </row>
    <row r="2163" spans="1:1" x14ac:dyDescent="0.15">
      <c r="A2163">
        <v>7.9822344209038798</v>
      </c>
    </row>
    <row r="2164" spans="1:1" x14ac:dyDescent="0.15">
      <c r="A2164">
        <v>7.9825834543000003</v>
      </c>
    </row>
    <row r="2165" spans="1:1" x14ac:dyDescent="0.15">
      <c r="A2165">
        <v>7.9833478843748802</v>
      </c>
    </row>
    <row r="2166" spans="1:1" x14ac:dyDescent="0.15">
      <c r="A2166">
        <v>7.9837832387857599</v>
      </c>
    </row>
    <row r="2167" spans="1:1" x14ac:dyDescent="0.15">
      <c r="A2167">
        <v>7.9840319361000001</v>
      </c>
    </row>
    <row r="2168" spans="1:1" x14ac:dyDescent="0.15">
      <c r="A2168">
        <v>7.9878322576675203</v>
      </c>
    </row>
    <row r="2169" spans="1:1" x14ac:dyDescent="0.15">
      <c r="A2169">
        <v>7.9881412704905301</v>
      </c>
    </row>
    <row r="2170" spans="1:1" x14ac:dyDescent="0.15">
      <c r="A2170">
        <v>7.9912822375999903</v>
      </c>
    </row>
    <row r="2171" spans="1:1" x14ac:dyDescent="0.15">
      <c r="A2171">
        <v>7.9920079919999996</v>
      </c>
    </row>
    <row r="2172" spans="1:1" x14ac:dyDescent="0.15">
      <c r="A2172">
        <v>7.99608105260788</v>
      </c>
    </row>
    <row r="2173" spans="1:1" x14ac:dyDescent="0.15">
      <c r="A2173">
        <v>7.9963445281999999</v>
      </c>
    </row>
    <row r="2174" spans="1:1" x14ac:dyDescent="0.15">
      <c r="A2174">
        <v>7.9990679420638502</v>
      </c>
    </row>
    <row r="2175" spans="1:1" x14ac:dyDescent="0.15">
      <c r="A2175">
        <v>7.9995768571423103</v>
      </c>
    </row>
    <row r="2176" spans="1:1" x14ac:dyDescent="0.15">
      <c r="A2176">
        <v>8.0018869558400905</v>
      </c>
    </row>
    <row r="2177" spans="1:1" x14ac:dyDescent="0.15">
      <c r="A2177">
        <v>8.0019382290850594</v>
      </c>
    </row>
    <row r="2178" spans="1:1" x14ac:dyDescent="0.15">
      <c r="A2178">
        <v>8.0046567841635401</v>
      </c>
    </row>
    <row r="2179" spans="1:1" x14ac:dyDescent="0.15">
      <c r="A2179">
        <v>8.0059579222000004</v>
      </c>
    </row>
    <row r="2180" spans="1:1" x14ac:dyDescent="0.15">
      <c r="A2180">
        <v>8.0072827427520696</v>
      </c>
    </row>
    <row r="2181" spans="1:1" x14ac:dyDescent="0.15">
      <c r="A2181">
        <v>8.0111459422000006</v>
      </c>
    </row>
    <row r="2182" spans="1:1" x14ac:dyDescent="0.15">
      <c r="A2182">
        <v>8.0114776753498695</v>
      </c>
    </row>
    <row r="2183" spans="1:1" x14ac:dyDescent="0.15">
      <c r="A2183">
        <v>8.0124464079552293</v>
      </c>
    </row>
    <row r="2184" spans="1:1" x14ac:dyDescent="0.15">
      <c r="A2184">
        <v>8.0137194417995801</v>
      </c>
    </row>
    <row r="2185" spans="1:1" x14ac:dyDescent="0.15">
      <c r="A2185">
        <v>8.0146671297827599</v>
      </c>
    </row>
    <row r="2186" spans="1:1" x14ac:dyDescent="0.15">
      <c r="A2186">
        <v>8.0183759011804998</v>
      </c>
    </row>
    <row r="2187" spans="1:1" x14ac:dyDescent="0.15">
      <c r="A2187">
        <v>8.0188747090746197</v>
      </c>
    </row>
    <row r="2188" spans="1:1" x14ac:dyDescent="0.15">
      <c r="A2188">
        <v>8.0247725386678201</v>
      </c>
    </row>
    <row r="2189" spans="1:1" x14ac:dyDescent="0.15">
      <c r="A2189">
        <v>8.0260303688000008</v>
      </c>
    </row>
    <row r="2190" spans="1:1" x14ac:dyDescent="0.15">
      <c r="A2190">
        <v>8.0260504671969404</v>
      </c>
    </row>
    <row r="2191" spans="1:1" x14ac:dyDescent="0.15">
      <c r="A2191">
        <v>8.0280045182441597</v>
      </c>
    </row>
    <row r="2192" spans="1:1" x14ac:dyDescent="0.15">
      <c r="A2192">
        <v>8.0296370356190394</v>
      </c>
    </row>
    <row r="2193" spans="1:1" x14ac:dyDescent="0.15">
      <c r="A2193">
        <v>8.0310076397964494</v>
      </c>
    </row>
    <row r="2194" spans="1:1" x14ac:dyDescent="0.15">
      <c r="A2194">
        <v>8.0310528887810193</v>
      </c>
    </row>
    <row r="2195" spans="1:1" x14ac:dyDescent="0.15">
      <c r="A2195">
        <v>8.0324675432375603</v>
      </c>
    </row>
    <row r="2196" spans="1:1" x14ac:dyDescent="0.15">
      <c r="A2196">
        <v>8.03545937876269</v>
      </c>
    </row>
    <row r="2197" spans="1:1" x14ac:dyDescent="0.15">
      <c r="A2197">
        <v>8.0375537623565396</v>
      </c>
    </row>
    <row r="2198" spans="1:1" x14ac:dyDescent="0.15">
      <c r="A2198">
        <v>8.0391188764631796</v>
      </c>
    </row>
    <row r="2199" spans="1:1" x14ac:dyDescent="0.15">
      <c r="A2199">
        <v>8.0397913503532994</v>
      </c>
    </row>
    <row r="2200" spans="1:1" x14ac:dyDescent="0.15">
      <c r="A2200">
        <v>8.0441181192998794</v>
      </c>
    </row>
    <row r="2201" spans="1:1" x14ac:dyDescent="0.15">
      <c r="A2201">
        <v>8.0447708988999995</v>
      </c>
    </row>
    <row r="2202" spans="1:1" x14ac:dyDescent="0.15">
      <c r="A2202">
        <v>8.0459770114999998</v>
      </c>
    </row>
    <row r="2203" spans="1:1" x14ac:dyDescent="0.15">
      <c r="A2203">
        <v>8.0469322841843596</v>
      </c>
    </row>
    <row r="2204" spans="1:1" x14ac:dyDescent="0.15">
      <c r="A2204">
        <v>8.0481919581914507</v>
      </c>
    </row>
    <row r="2205" spans="1:1" x14ac:dyDescent="0.15">
      <c r="A2205">
        <v>8.0521472393</v>
      </c>
    </row>
    <row r="2206" spans="1:1" x14ac:dyDescent="0.15">
      <c r="A2206">
        <v>8.0527333757182191</v>
      </c>
    </row>
    <row r="2207" spans="1:1" x14ac:dyDescent="0.15">
      <c r="A2207">
        <v>8.0540878920528094</v>
      </c>
    </row>
    <row r="2208" spans="1:1" x14ac:dyDescent="0.15">
      <c r="A2208">
        <v>8.0541002263880603</v>
      </c>
    </row>
    <row r="2209" spans="1:1" x14ac:dyDescent="0.15">
      <c r="A2209">
        <v>8.0561330561000002</v>
      </c>
    </row>
    <row r="2210" spans="1:1" x14ac:dyDescent="0.15">
      <c r="A2210">
        <v>8.0567193038999996</v>
      </c>
    </row>
    <row r="2211" spans="1:1" x14ac:dyDescent="0.15">
      <c r="A2211">
        <v>8.0568275419770892</v>
      </c>
    </row>
    <row r="2212" spans="1:1" x14ac:dyDescent="0.15">
      <c r="A2212">
        <v>8.0587817017999992</v>
      </c>
    </row>
    <row r="2213" spans="1:1" x14ac:dyDescent="0.15">
      <c r="A2213">
        <v>8.0596403992571002</v>
      </c>
    </row>
    <row r="2214" spans="1:1" x14ac:dyDescent="0.15">
      <c r="A2214">
        <v>8.0612656187000002</v>
      </c>
    </row>
    <row r="2215" spans="1:1" x14ac:dyDescent="0.15">
      <c r="A2215">
        <v>8.0620330859113292</v>
      </c>
    </row>
    <row r="2216" spans="1:1" x14ac:dyDescent="0.15">
      <c r="A2216">
        <v>8.06475448183018</v>
      </c>
    </row>
    <row r="2217" spans="1:1" x14ac:dyDescent="0.15">
      <c r="A2217">
        <v>8.0660316411244892</v>
      </c>
    </row>
    <row r="2218" spans="1:1" x14ac:dyDescent="0.15">
      <c r="A2218">
        <v>8.0724944005003092</v>
      </c>
    </row>
    <row r="2219" spans="1:1" x14ac:dyDescent="0.15">
      <c r="A2219">
        <v>8.0742834072999994</v>
      </c>
    </row>
    <row r="2220" spans="1:1" x14ac:dyDescent="0.15">
      <c r="A2220">
        <v>8.0750161166199401</v>
      </c>
    </row>
    <row r="2221" spans="1:1" x14ac:dyDescent="0.15">
      <c r="A2221">
        <v>8.0751816499692008</v>
      </c>
    </row>
    <row r="2222" spans="1:1" x14ac:dyDescent="0.15">
      <c r="A2222">
        <v>8.0777399270019501</v>
      </c>
    </row>
    <row r="2223" spans="1:1" x14ac:dyDescent="0.15">
      <c r="A2223">
        <v>8.07880838287271</v>
      </c>
    </row>
    <row r="2224" spans="1:1" x14ac:dyDescent="0.15">
      <c r="A2224">
        <v>8.0813583946000005</v>
      </c>
    </row>
    <row r="2225" spans="1:1" x14ac:dyDescent="0.15">
      <c r="A2225">
        <v>8.0823430399897198</v>
      </c>
    </row>
    <row r="2226" spans="1:1" x14ac:dyDescent="0.15">
      <c r="A2226">
        <v>8.0833865135000007</v>
      </c>
    </row>
    <row r="2227" spans="1:1" x14ac:dyDescent="0.15">
      <c r="A2227">
        <v>8.0834273872206204</v>
      </c>
    </row>
    <row r="2228" spans="1:1" x14ac:dyDescent="0.15">
      <c r="A2228">
        <v>8.0835298079999998</v>
      </c>
    </row>
    <row r="2229" spans="1:1" x14ac:dyDescent="0.15">
      <c r="A2229">
        <v>8.0838930144598802</v>
      </c>
    </row>
    <row r="2230" spans="1:1" x14ac:dyDescent="0.15">
      <c r="A2230">
        <v>8.08496136231037</v>
      </c>
    </row>
    <row r="2231" spans="1:1" x14ac:dyDescent="0.15">
      <c r="A2231">
        <v>8.0882281124740292</v>
      </c>
    </row>
    <row r="2232" spans="1:1" x14ac:dyDescent="0.15">
      <c r="A2232">
        <v>8.0900488290192403</v>
      </c>
    </row>
    <row r="2233" spans="1:1" x14ac:dyDescent="0.15">
      <c r="A2233">
        <v>8.0927659626991897</v>
      </c>
    </row>
    <row r="2234" spans="1:1" x14ac:dyDescent="0.15">
      <c r="A2234">
        <v>8.0930074702727204</v>
      </c>
    </row>
    <row r="2235" spans="1:1" x14ac:dyDescent="0.15">
      <c r="A2235">
        <v>8.0934392578680399</v>
      </c>
    </row>
    <row r="2236" spans="1:1" x14ac:dyDescent="0.15">
      <c r="A2236">
        <v>8.0947968690878902</v>
      </c>
    </row>
    <row r="2237" spans="1:1" x14ac:dyDescent="0.15">
      <c r="A2237">
        <v>8.1018748633000008</v>
      </c>
    </row>
    <row r="2238" spans="1:1" x14ac:dyDescent="0.15">
      <c r="A2238">
        <v>8.1061164333000004</v>
      </c>
    </row>
    <row r="2239" spans="1:1" x14ac:dyDescent="0.15">
      <c r="A2239">
        <v>8.1112398609999996</v>
      </c>
    </row>
    <row r="2240" spans="1:1" x14ac:dyDescent="0.15">
      <c r="A2240">
        <v>8.1116917557000008</v>
      </c>
    </row>
    <row r="2241" spans="1:1" x14ac:dyDescent="0.15">
      <c r="A2241">
        <v>8.1166249242960102</v>
      </c>
    </row>
    <row r="2242" spans="1:1" x14ac:dyDescent="0.15">
      <c r="A2242">
        <v>8.1189756170033807</v>
      </c>
    </row>
    <row r="2243" spans="1:1" x14ac:dyDescent="0.15">
      <c r="A2243">
        <v>8.1202677494</v>
      </c>
    </row>
    <row r="2244" spans="1:1" x14ac:dyDescent="0.15">
      <c r="A2244">
        <v>8.1211740469519604</v>
      </c>
    </row>
    <row r="2245" spans="1:1" x14ac:dyDescent="0.15">
      <c r="A2245">
        <v>8.1211804813672099</v>
      </c>
    </row>
    <row r="2246" spans="1:1" x14ac:dyDescent="0.15">
      <c r="A2246">
        <v>8.1293554196478706</v>
      </c>
    </row>
    <row r="2247" spans="1:1" x14ac:dyDescent="0.15">
      <c r="A2247">
        <v>8.1300007228964706</v>
      </c>
    </row>
    <row r="2248" spans="1:1" x14ac:dyDescent="0.15">
      <c r="A2248">
        <v>8.1300813008000006</v>
      </c>
    </row>
    <row r="2249" spans="1:1" x14ac:dyDescent="0.15">
      <c r="A2249">
        <v>8.1333661193692492</v>
      </c>
    </row>
    <row r="2250" spans="1:1" x14ac:dyDescent="0.15">
      <c r="A2250">
        <v>8.1353582722172995</v>
      </c>
    </row>
    <row r="2251" spans="1:1" x14ac:dyDescent="0.15">
      <c r="A2251">
        <v>8.1374544223044598</v>
      </c>
    </row>
    <row r="2252" spans="1:1" x14ac:dyDescent="0.15">
      <c r="A2252">
        <v>8.1404661492402592</v>
      </c>
    </row>
    <row r="2253" spans="1:1" x14ac:dyDescent="0.15">
      <c r="A2253">
        <v>8.1454209145452907</v>
      </c>
    </row>
    <row r="2254" spans="1:1" x14ac:dyDescent="0.15">
      <c r="A2254">
        <v>8.1459305158999999</v>
      </c>
    </row>
    <row r="2255" spans="1:1" x14ac:dyDescent="0.15">
      <c r="A2255">
        <v>8.1460543755495092</v>
      </c>
    </row>
    <row r="2256" spans="1:1" x14ac:dyDescent="0.15">
      <c r="A2256">
        <v>8.14708146446978</v>
      </c>
    </row>
    <row r="2257" spans="1:1" x14ac:dyDescent="0.15">
      <c r="A2257">
        <v>8.1478589093</v>
      </c>
    </row>
    <row r="2258" spans="1:1" x14ac:dyDescent="0.15">
      <c r="A2258">
        <v>8.1480061349999993</v>
      </c>
    </row>
    <row r="2259" spans="1:1" x14ac:dyDescent="0.15">
      <c r="A2259">
        <v>8.1481481481000007</v>
      </c>
    </row>
    <row r="2260" spans="1:1" x14ac:dyDescent="0.15">
      <c r="A2260">
        <v>8.1489400639472294</v>
      </c>
    </row>
    <row r="2261" spans="1:1" x14ac:dyDescent="0.15">
      <c r="A2261">
        <v>8.1510242409101696</v>
      </c>
    </row>
    <row r="2262" spans="1:1" x14ac:dyDescent="0.15">
      <c r="A2262">
        <v>8.1518935094000007</v>
      </c>
    </row>
    <row r="2263" spans="1:1" x14ac:dyDescent="0.15">
      <c r="A2263">
        <v>8.1528207570000006</v>
      </c>
    </row>
    <row r="2264" spans="1:1" x14ac:dyDescent="0.15">
      <c r="A2264">
        <v>8.1529378690000005</v>
      </c>
    </row>
    <row r="2265" spans="1:1" x14ac:dyDescent="0.15">
      <c r="A2265">
        <v>8.1529737173935199</v>
      </c>
    </row>
    <row r="2266" spans="1:1" x14ac:dyDescent="0.15">
      <c r="A2266">
        <v>8.1556802724544202</v>
      </c>
    </row>
    <row r="2267" spans="1:1" x14ac:dyDescent="0.15">
      <c r="A2267">
        <v>8.1566068514999994</v>
      </c>
    </row>
    <row r="2268" spans="1:1" x14ac:dyDescent="0.15">
      <c r="A2268">
        <v>8.1569528366071005</v>
      </c>
    </row>
    <row r="2269" spans="1:1" x14ac:dyDescent="0.15">
      <c r="A2269">
        <v>8.1656459608999992</v>
      </c>
    </row>
    <row r="2270" spans="1:1" x14ac:dyDescent="0.15">
      <c r="A2270">
        <v>8.1656620633081491</v>
      </c>
    </row>
    <row r="2271" spans="1:1" x14ac:dyDescent="0.15">
      <c r="A2271">
        <v>8.1677791984684909</v>
      </c>
    </row>
    <row r="2272" spans="1:1" x14ac:dyDescent="0.15">
      <c r="A2272">
        <v>8.1697920423544907</v>
      </c>
    </row>
    <row r="2273" spans="1:1" x14ac:dyDescent="0.15">
      <c r="A2273">
        <v>8.1699346404999993</v>
      </c>
    </row>
    <row r="2274" spans="1:1" x14ac:dyDescent="0.15">
      <c r="A2274">
        <v>8.1708500605829109</v>
      </c>
    </row>
    <row r="2275" spans="1:1" x14ac:dyDescent="0.15">
      <c r="A2275">
        <v>8.1712235242679601</v>
      </c>
    </row>
    <row r="2276" spans="1:1" x14ac:dyDescent="0.15">
      <c r="A2276">
        <v>8.17369564303484</v>
      </c>
    </row>
    <row r="2277" spans="1:1" x14ac:dyDescent="0.15">
      <c r="A2277">
        <v>8.1815875382617396</v>
      </c>
    </row>
    <row r="2278" spans="1:1" x14ac:dyDescent="0.15">
      <c r="A2278">
        <v>8.1837789766631097</v>
      </c>
    </row>
    <row r="2279" spans="1:1" x14ac:dyDescent="0.15">
      <c r="A2279">
        <v>8.1851093970999997</v>
      </c>
    </row>
    <row r="2280" spans="1:1" x14ac:dyDescent="0.15">
      <c r="A2280">
        <v>8.188666885</v>
      </c>
    </row>
    <row r="2281" spans="1:1" x14ac:dyDescent="0.15">
      <c r="A2281">
        <v>8.1926108861065092</v>
      </c>
    </row>
    <row r="2282" spans="1:1" x14ac:dyDescent="0.15">
      <c r="A2282">
        <v>8.1949222119783105</v>
      </c>
    </row>
    <row r="2283" spans="1:1" x14ac:dyDescent="0.15">
      <c r="A2283">
        <v>8.1952244522680893</v>
      </c>
    </row>
    <row r="2284" spans="1:1" x14ac:dyDescent="0.15">
      <c r="A2284">
        <v>8.2011698727999995</v>
      </c>
    </row>
    <row r="2285" spans="1:1" x14ac:dyDescent="0.15">
      <c r="A2285">
        <v>8.2015231400000008</v>
      </c>
    </row>
    <row r="2286" spans="1:1" x14ac:dyDescent="0.15">
      <c r="A2286">
        <v>8.2017665343000008</v>
      </c>
    </row>
    <row r="2287" spans="1:1" x14ac:dyDescent="0.15">
      <c r="A2287">
        <v>8.2020570238000001</v>
      </c>
    </row>
    <row r="2288" spans="1:1" x14ac:dyDescent="0.15">
      <c r="A2288">
        <v>8.2041932542999998</v>
      </c>
    </row>
    <row r="2289" spans="1:1" x14ac:dyDescent="0.15">
      <c r="A2289">
        <v>8.2060767944318407</v>
      </c>
    </row>
    <row r="2290" spans="1:1" x14ac:dyDescent="0.15">
      <c r="A2290">
        <v>8.2069844216281709</v>
      </c>
    </row>
    <row r="2291" spans="1:1" x14ac:dyDescent="0.15">
      <c r="A2291">
        <v>8.2077828531314392</v>
      </c>
    </row>
    <row r="2292" spans="1:1" x14ac:dyDescent="0.15">
      <c r="A2292">
        <v>8.2116788321000005</v>
      </c>
    </row>
    <row r="2293" spans="1:1" x14ac:dyDescent="0.15">
      <c r="A2293">
        <v>8.2135523613999997</v>
      </c>
    </row>
    <row r="2294" spans="1:1" x14ac:dyDescent="0.15">
      <c r="A2294">
        <v>8.2138153684537194</v>
      </c>
    </row>
    <row r="2295" spans="1:1" x14ac:dyDescent="0.15">
      <c r="A2295">
        <v>8.2144672530525007</v>
      </c>
    </row>
    <row r="2296" spans="1:1" x14ac:dyDescent="0.15">
      <c r="A2296">
        <v>8.2159624413000003</v>
      </c>
    </row>
    <row r="2297" spans="1:1" x14ac:dyDescent="0.15">
      <c r="A2297">
        <v>8.2190216436030301</v>
      </c>
    </row>
    <row r="2298" spans="1:1" x14ac:dyDescent="0.15">
      <c r="A2298">
        <v>8.2203163907692094</v>
      </c>
    </row>
    <row r="2299" spans="1:1" x14ac:dyDescent="0.15">
      <c r="A2299">
        <v>8.2215258641308804</v>
      </c>
    </row>
    <row r="2300" spans="1:1" x14ac:dyDescent="0.15">
      <c r="A2300">
        <v>8.2215990559311205</v>
      </c>
    </row>
    <row r="2301" spans="1:1" x14ac:dyDescent="0.15">
      <c r="A2301">
        <v>8.2219705862137697</v>
      </c>
    </row>
    <row r="2302" spans="1:1" x14ac:dyDescent="0.15">
      <c r="A2302">
        <v>8.2223962751931197</v>
      </c>
    </row>
    <row r="2303" spans="1:1" x14ac:dyDescent="0.15">
      <c r="A2303">
        <v>8.2226033237286593</v>
      </c>
    </row>
    <row r="2304" spans="1:1" x14ac:dyDescent="0.15">
      <c r="A2304">
        <v>8.2237885149146202</v>
      </c>
    </row>
    <row r="2305" spans="1:1" x14ac:dyDescent="0.15">
      <c r="A2305">
        <v>8.2242538986591995</v>
      </c>
    </row>
    <row r="2306" spans="1:1" x14ac:dyDescent="0.15">
      <c r="A2306">
        <v>8.2247487916099402</v>
      </c>
    </row>
    <row r="2307" spans="1:1" x14ac:dyDescent="0.15">
      <c r="A2307">
        <v>8.2262790173999996</v>
      </c>
    </row>
    <row r="2308" spans="1:1" x14ac:dyDescent="0.15">
      <c r="A2308">
        <v>8.2316273502363906</v>
      </c>
    </row>
    <row r="2309" spans="1:1" x14ac:dyDescent="0.15">
      <c r="A2309">
        <v>8.2320658565000002</v>
      </c>
    </row>
    <row r="2310" spans="1:1" x14ac:dyDescent="0.15">
      <c r="A2310">
        <v>8.2495488528000003</v>
      </c>
    </row>
    <row r="2311" spans="1:1" x14ac:dyDescent="0.15">
      <c r="A2311">
        <v>8.2526013635000002</v>
      </c>
    </row>
    <row r="2312" spans="1:1" x14ac:dyDescent="0.15">
      <c r="A2312">
        <v>8.2600089677700907</v>
      </c>
    </row>
    <row r="2313" spans="1:1" x14ac:dyDescent="0.15">
      <c r="A2313">
        <v>8.2607058048122006</v>
      </c>
    </row>
    <row r="2314" spans="1:1" x14ac:dyDescent="0.15">
      <c r="A2314">
        <v>8.2609940265895698</v>
      </c>
    </row>
    <row r="2315" spans="1:1" x14ac:dyDescent="0.15">
      <c r="A2315">
        <v>8.2773187783366193</v>
      </c>
    </row>
    <row r="2316" spans="1:1" x14ac:dyDescent="0.15">
      <c r="A2316">
        <v>8.27862706488105</v>
      </c>
    </row>
    <row r="2317" spans="1:1" x14ac:dyDescent="0.15">
      <c r="A2317">
        <v>8.2790187100427701</v>
      </c>
    </row>
    <row r="2318" spans="1:1" x14ac:dyDescent="0.15">
      <c r="A2318">
        <v>8.2805650267999997</v>
      </c>
    </row>
    <row r="2319" spans="1:1" x14ac:dyDescent="0.15">
      <c r="A2319">
        <v>8.2809810243104902</v>
      </c>
    </row>
    <row r="2320" spans="1:1" x14ac:dyDescent="0.15">
      <c r="A2320">
        <v>8.2852373626736906</v>
      </c>
    </row>
    <row r="2321" spans="1:1" x14ac:dyDescent="0.15">
      <c r="A2321">
        <v>8.2859577555759003</v>
      </c>
    </row>
    <row r="2322" spans="1:1" x14ac:dyDescent="0.15">
      <c r="A2322">
        <v>8.2884376295000006</v>
      </c>
    </row>
    <row r="2323" spans="1:1" x14ac:dyDescent="0.15">
      <c r="A2323">
        <v>8.2927100837832199</v>
      </c>
    </row>
    <row r="2324" spans="1:1" x14ac:dyDescent="0.15">
      <c r="A2324">
        <v>8.2927151542670501</v>
      </c>
    </row>
    <row r="2325" spans="1:1" x14ac:dyDescent="0.15">
      <c r="A2325">
        <v>8.2927883367617508</v>
      </c>
    </row>
    <row r="2326" spans="1:1" x14ac:dyDescent="0.15">
      <c r="A2326">
        <v>8.2959421363492591</v>
      </c>
    </row>
    <row r="2327" spans="1:1" x14ac:dyDescent="0.15">
      <c r="A2327">
        <v>8.2987551866999993</v>
      </c>
    </row>
    <row r="2328" spans="1:1" x14ac:dyDescent="0.15">
      <c r="A2328">
        <v>8.2992157910673701</v>
      </c>
    </row>
    <row r="2329" spans="1:1" x14ac:dyDescent="0.15">
      <c r="A2329">
        <v>8.3028894055000002</v>
      </c>
    </row>
    <row r="2330" spans="1:1" x14ac:dyDescent="0.15">
      <c r="A2330">
        <v>8.3084605330219592</v>
      </c>
    </row>
    <row r="2331" spans="1:1" x14ac:dyDescent="0.15">
      <c r="A2331">
        <v>8.3090306454398402</v>
      </c>
    </row>
    <row r="2332" spans="1:1" x14ac:dyDescent="0.15">
      <c r="A2332">
        <v>8.3118872787818905</v>
      </c>
    </row>
    <row r="2333" spans="1:1" x14ac:dyDescent="0.15">
      <c r="A2333">
        <v>8.3128078817999995</v>
      </c>
    </row>
    <row r="2334" spans="1:1" x14ac:dyDescent="0.15">
      <c r="A2334">
        <v>8.3148558757999993</v>
      </c>
    </row>
    <row r="2335" spans="1:1" x14ac:dyDescent="0.15">
      <c r="A2335">
        <v>8.3161179569507802</v>
      </c>
    </row>
    <row r="2336" spans="1:1" x14ac:dyDescent="0.15">
      <c r="A2336">
        <v>8.3173988302145503</v>
      </c>
    </row>
    <row r="2337" spans="1:1" x14ac:dyDescent="0.15">
      <c r="A2337">
        <v>8.3186083602206793</v>
      </c>
    </row>
    <row r="2338" spans="1:1" x14ac:dyDescent="0.15">
      <c r="A2338">
        <v>8.3246618106000003</v>
      </c>
    </row>
    <row r="2339" spans="1:1" x14ac:dyDescent="0.15">
      <c r="A2339">
        <v>8.3253282101000003</v>
      </c>
    </row>
    <row r="2340" spans="1:1" x14ac:dyDescent="0.15">
      <c r="A2340">
        <v>8.3258574723384093</v>
      </c>
    </row>
    <row r="2341" spans="1:1" x14ac:dyDescent="0.15">
      <c r="A2341">
        <v>8.3262863461999999</v>
      </c>
    </row>
    <row r="2342" spans="1:1" x14ac:dyDescent="0.15">
      <c r="A2342">
        <v>8.3304764459795209</v>
      </c>
    </row>
    <row r="2343" spans="1:1" x14ac:dyDescent="0.15">
      <c r="A2343">
        <v>8.3323697746768204</v>
      </c>
    </row>
    <row r="2344" spans="1:1" x14ac:dyDescent="0.15">
      <c r="A2344">
        <v>8.3333333333000006</v>
      </c>
    </row>
    <row r="2345" spans="1:1" x14ac:dyDescent="0.15">
      <c r="A2345">
        <v>8.3335413429147103</v>
      </c>
    </row>
    <row r="2346" spans="1:1" x14ac:dyDescent="0.15">
      <c r="A2346">
        <v>8.3357286577000007</v>
      </c>
    </row>
    <row r="2347" spans="1:1" x14ac:dyDescent="0.15">
      <c r="A2347">
        <v>8.3422061431163392</v>
      </c>
    </row>
    <row r="2348" spans="1:1" x14ac:dyDescent="0.15">
      <c r="A2348">
        <v>8.3445838522941695</v>
      </c>
    </row>
    <row r="2349" spans="1:1" x14ac:dyDescent="0.15">
      <c r="A2349">
        <v>8.3472770491743997</v>
      </c>
    </row>
    <row r="2350" spans="1:1" x14ac:dyDescent="0.15">
      <c r="A2350">
        <v>8.3476552909000006</v>
      </c>
    </row>
    <row r="2351" spans="1:1" x14ac:dyDescent="0.15">
      <c r="A2351">
        <v>8.3526399219999998</v>
      </c>
    </row>
    <row r="2352" spans="1:1" x14ac:dyDescent="0.15">
      <c r="A2352">
        <v>8.3584843705730094</v>
      </c>
    </row>
    <row r="2353" spans="1:1" x14ac:dyDescent="0.15">
      <c r="A2353">
        <v>8.3607530226746896</v>
      </c>
    </row>
    <row r="2354" spans="1:1" x14ac:dyDescent="0.15">
      <c r="A2354">
        <v>8.3628176262</v>
      </c>
    </row>
    <row r="2355" spans="1:1" x14ac:dyDescent="0.15">
      <c r="A2355">
        <v>8.3694452992489392</v>
      </c>
    </row>
    <row r="2356" spans="1:1" x14ac:dyDescent="0.15">
      <c r="A2356">
        <v>8.3742419866999995</v>
      </c>
    </row>
    <row r="2357" spans="1:1" x14ac:dyDescent="0.15">
      <c r="A2357">
        <v>8.3742652386999996</v>
      </c>
    </row>
    <row r="2358" spans="1:1" x14ac:dyDescent="0.15">
      <c r="A2358">
        <v>8.3770132086688207</v>
      </c>
    </row>
    <row r="2359" spans="1:1" x14ac:dyDescent="0.15">
      <c r="A2359">
        <v>8.3786201589559592</v>
      </c>
    </row>
    <row r="2360" spans="1:1" x14ac:dyDescent="0.15">
      <c r="A2360">
        <v>8.3790133124999997</v>
      </c>
    </row>
    <row r="2361" spans="1:1" x14ac:dyDescent="0.15">
      <c r="A2361">
        <v>8.3806645107873301</v>
      </c>
    </row>
    <row r="2362" spans="1:1" x14ac:dyDescent="0.15">
      <c r="A2362">
        <v>8.3833269519300799</v>
      </c>
    </row>
    <row r="2363" spans="1:1" x14ac:dyDescent="0.15">
      <c r="A2363">
        <v>8.3841070279306305</v>
      </c>
    </row>
    <row r="2364" spans="1:1" x14ac:dyDescent="0.15">
      <c r="A2364">
        <v>8.3880379284999993</v>
      </c>
    </row>
    <row r="2365" spans="1:1" x14ac:dyDescent="0.15">
      <c r="A2365">
        <v>8.3898031622999998</v>
      </c>
    </row>
    <row r="2366" spans="1:1" x14ac:dyDescent="0.15">
      <c r="A2366">
        <v>8.3927822072999998</v>
      </c>
    </row>
    <row r="2367" spans="1:1" x14ac:dyDescent="0.15">
      <c r="A2367">
        <v>8.3947340768392404</v>
      </c>
    </row>
    <row r="2368" spans="1:1" x14ac:dyDescent="0.15">
      <c r="A2368">
        <v>8.3948698018000005</v>
      </c>
    </row>
    <row r="2369" spans="1:1" x14ac:dyDescent="0.15">
      <c r="A2369">
        <v>8.4010840108</v>
      </c>
    </row>
    <row r="2370" spans="1:1" x14ac:dyDescent="0.15">
      <c r="A2370">
        <v>8.4026611759381709</v>
      </c>
    </row>
    <row r="2371" spans="1:1" x14ac:dyDescent="0.15">
      <c r="A2371">
        <v>8.4053510122000006</v>
      </c>
    </row>
    <row r="2372" spans="1:1" x14ac:dyDescent="0.15">
      <c r="A2372">
        <v>8.4054365345234991</v>
      </c>
    </row>
    <row r="2373" spans="1:1" x14ac:dyDescent="0.15">
      <c r="A2373">
        <v>8.4059165066869603</v>
      </c>
    </row>
    <row r="2374" spans="1:1" x14ac:dyDescent="0.15">
      <c r="A2374">
        <v>8.4066727965000005</v>
      </c>
    </row>
    <row r="2375" spans="1:1" x14ac:dyDescent="0.15">
      <c r="A2375">
        <v>8.4076942688715395</v>
      </c>
    </row>
    <row r="2376" spans="1:1" x14ac:dyDescent="0.15">
      <c r="A2376">
        <v>8.4102856116121298</v>
      </c>
    </row>
    <row r="2377" spans="1:1" x14ac:dyDescent="0.15">
      <c r="A2377">
        <v>8.4183049133190107</v>
      </c>
    </row>
    <row r="2378" spans="1:1" x14ac:dyDescent="0.15">
      <c r="A2378">
        <v>8.4189637583932893</v>
      </c>
    </row>
    <row r="2379" spans="1:1" x14ac:dyDescent="0.15">
      <c r="A2379">
        <v>8.4191681685981496</v>
      </c>
    </row>
    <row r="2380" spans="1:1" x14ac:dyDescent="0.15">
      <c r="A2380">
        <v>8.4200199091655605</v>
      </c>
    </row>
    <row r="2381" spans="1:1" x14ac:dyDescent="0.15">
      <c r="A2381">
        <v>8.4246451654693502</v>
      </c>
    </row>
    <row r="2382" spans="1:1" x14ac:dyDescent="0.15">
      <c r="A2382">
        <v>8.4247648903000005</v>
      </c>
    </row>
    <row r="2383" spans="1:1" x14ac:dyDescent="0.15">
      <c r="A2383">
        <v>8.4275985981865702</v>
      </c>
    </row>
    <row r="2384" spans="1:1" x14ac:dyDescent="0.15">
      <c r="A2384">
        <v>8.4316421799000008</v>
      </c>
    </row>
    <row r="2385" spans="1:1" x14ac:dyDescent="0.15">
      <c r="A2385">
        <v>8.4341767510000007</v>
      </c>
    </row>
    <row r="2386" spans="1:1" x14ac:dyDescent="0.15">
      <c r="A2386">
        <v>8.4345479082000008</v>
      </c>
    </row>
    <row r="2387" spans="1:1" x14ac:dyDescent="0.15">
      <c r="A2387">
        <v>8.4360869106615404</v>
      </c>
    </row>
    <row r="2388" spans="1:1" x14ac:dyDescent="0.15">
      <c r="A2388">
        <v>8.4410527602928394</v>
      </c>
    </row>
    <row r="2389" spans="1:1" x14ac:dyDescent="0.15">
      <c r="A2389">
        <v>8.4463886366140795</v>
      </c>
    </row>
    <row r="2390" spans="1:1" x14ac:dyDescent="0.15">
      <c r="A2390">
        <v>8.4490707862464696</v>
      </c>
    </row>
    <row r="2391" spans="1:1" x14ac:dyDescent="0.15">
      <c r="A2391">
        <v>8.4495141529000009</v>
      </c>
    </row>
    <row r="2392" spans="1:1" x14ac:dyDescent="0.15">
      <c r="A2392">
        <v>8.4498893202637007</v>
      </c>
    </row>
    <row r="2393" spans="1:1" x14ac:dyDescent="0.15">
      <c r="A2393">
        <v>8.4498954017999992</v>
      </c>
    </row>
    <row r="2394" spans="1:1" x14ac:dyDescent="0.15">
      <c r="A2394">
        <v>8.4503686020680195</v>
      </c>
    </row>
    <row r="2395" spans="1:1" x14ac:dyDescent="0.15">
      <c r="A2395">
        <v>8.4524668971279997</v>
      </c>
    </row>
    <row r="2396" spans="1:1" x14ac:dyDescent="0.15">
      <c r="A2396">
        <v>8.4533564389724098</v>
      </c>
    </row>
    <row r="2397" spans="1:1" x14ac:dyDescent="0.15">
      <c r="A2397">
        <v>8.4539745867999994</v>
      </c>
    </row>
    <row r="2398" spans="1:1" x14ac:dyDescent="0.15">
      <c r="A2398">
        <v>8.45585398360525</v>
      </c>
    </row>
    <row r="2399" spans="1:1" x14ac:dyDescent="0.15">
      <c r="A2399">
        <v>8.4561581749385102</v>
      </c>
    </row>
    <row r="2400" spans="1:1" x14ac:dyDescent="0.15">
      <c r="A2400">
        <v>8.4566596194999999</v>
      </c>
    </row>
    <row r="2401" spans="1:1" x14ac:dyDescent="0.15">
      <c r="A2401">
        <v>8.4583466325999996</v>
      </c>
    </row>
    <row r="2402" spans="1:1" x14ac:dyDescent="0.15">
      <c r="A2402">
        <v>8.4605837623929698</v>
      </c>
    </row>
    <row r="2403" spans="1:1" x14ac:dyDescent="0.15">
      <c r="A2403">
        <v>8.4607292689737399</v>
      </c>
    </row>
    <row r="2404" spans="1:1" x14ac:dyDescent="0.15">
      <c r="A2404">
        <v>8.4635244276625308</v>
      </c>
    </row>
    <row r="2405" spans="1:1" x14ac:dyDescent="0.15">
      <c r="A2405">
        <v>8.4677282297180003</v>
      </c>
    </row>
    <row r="2406" spans="1:1" x14ac:dyDescent="0.15">
      <c r="A2406">
        <v>8.4683480790103207</v>
      </c>
    </row>
    <row r="2407" spans="1:1" x14ac:dyDescent="0.15">
      <c r="A2407">
        <v>8.4685837795985694</v>
      </c>
    </row>
    <row r="2408" spans="1:1" x14ac:dyDescent="0.15">
      <c r="A2408">
        <v>8.4693484111453401</v>
      </c>
    </row>
    <row r="2409" spans="1:1" x14ac:dyDescent="0.15">
      <c r="A2409">
        <v>8.4709246113107497</v>
      </c>
    </row>
    <row r="2410" spans="1:1" x14ac:dyDescent="0.15">
      <c r="A2410">
        <v>8.4709572190235907</v>
      </c>
    </row>
    <row r="2411" spans="1:1" x14ac:dyDescent="0.15">
      <c r="A2411">
        <v>8.4710621409000009</v>
      </c>
    </row>
    <row r="2412" spans="1:1" x14ac:dyDescent="0.15">
      <c r="A2412">
        <v>8.4722528734238107</v>
      </c>
    </row>
    <row r="2413" spans="1:1" x14ac:dyDescent="0.15">
      <c r="A2413">
        <v>8.4768568352999996</v>
      </c>
    </row>
    <row r="2414" spans="1:1" x14ac:dyDescent="0.15">
      <c r="A2414">
        <v>8.4822948264093796</v>
      </c>
    </row>
    <row r="2415" spans="1:1" x14ac:dyDescent="0.15">
      <c r="A2415">
        <v>8.4823206879999997</v>
      </c>
    </row>
    <row r="2416" spans="1:1" x14ac:dyDescent="0.15">
      <c r="A2416">
        <v>8.4830726202116598</v>
      </c>
    </row>
    <row r="2417" spans="1:1" x14ac:dyDescent="0.15">
      <c r="A2417">
        <v>8.4833262948646606</v>
      </c>
    </row>
    <row r="2418" spans="1:1" x14ac:dyDescent="0.15">
      <c r="A2418">
        <v>8.4895612501470694</v>
      </c>
    </row>
    <row r="2419" spans="1:1" x14ac:dyDescent="0.15">
      <c r="A2419">
        <v>8.4896500767160301</v>
      </c>
    </row>
    <row r="2420" spans="1:1" x14ac:dyDescent="0.15">
      <c r="A2420">
        <v>8.4918478261000008</v>
      </c>
    </row>
    <row r="2421" spans="1:1" x14ac:dyDescent="0.15">
      <c r="A2421">
        <v>8.4923076923000007</v>
      </c>
    </row>
    <row r="2422" spans="1:1" x14ac:dyDescent="0.15">
      <c r="A2422">
        <v>8.4939042974514205</v>
      </c>
    </row>
    <row r="2423" spans="1:1" x14ac:dyDescent="0.15">
      <c r="A2423">
        <v>8.4966729530137908</v>
      </c>
    </row>
    <row r="2424" spans="1:1" x14ac:dyDescent="0.15">
      <c r="A2424">
        <v>8.5005436394</v>
      </c>
    </row>
    <row r="2425" spans="1:1" x14ac:dyDescent="0.15">
      <c r="A2425">
        <v>8.5008638513892798</v>
      </c>
    </row>
    <row r="2426" spans="1:1" x14ac:dyDescent="0.15">
      <c r="A2426">
        <v>8.5045385519978094</v>
      </c>
    </row>
    <row r="2427" spans="1:1" x14ac:dyDescent="0.15">
      <c r="A2427">
        <v>8.5106767635897196</v>
      </c>
    </row>
    <row r="2428" spans="1:1" x14ac:dyDescent="0.15">
      <c r="A2428">
        <v>8.5145883446767705</v>
      </c>
    </row>
    <row r="2429" spans="1:1" x14ac:dyDescent="0.15">
      <c r="A2429">
        <v>8.5269932301433702</v>
      </c>
    </row>
    <row r="2430" spans="1:1" x14ac:dyDescent="0.15">
      <c r="A2430">
        <v>8.5309588748648704</v>
      </c>
    </row>
    <row r="2431" spans="1:1" x14ac:dyDescent="0.15">
      <c r="A2431">
        <v>8.5314023587737893</v>
      </c>
    </row>
    <row r="2432" spans="1:1" x14ac:dyDescent="0.15">
      <c r="A2432">
        <v>8.5334225776484196</v>
      </c>
    </row>
    <row r="2433" spans="1:1" x14ac:dyDescent="0.15">
      <c r="A2433">
        <v>8.5340261897746696</v>
      </c>
    </row>
    <row r="2434" spans="1:1" x14ac:dyDescent="0.15">
      <c r="A2434">
        <v>8.5343562971707296</v>
      </c>
    </row>
    <row r="2435" spans="1:1" x14ac:dyDescent="0.15">
      <c r="A2435">
        <v>8.5382948897999995</v>
      </c>
    </row>
    <row r="2436" spans="1:1" x14ac:dyDescent="0.15">
      <c r="A2436">
        <v>8.5397779382057095</v>
      </c>
    </row>
    <row r="2437" spans="1:1" x14ac:dyDescent="0.15">
      <c r="A2437">
        <v>8.5404458603871998</v>
      </c>
    </row>
    <row r="2438" spans="1:1" x14ac:dyDescent="0.15">
      <c r="A2438">
        <v>8.5416140704999997</v>
      </c>
    </row>
    <row r="2439" spans="1:1" x14ac:dyDescent="0.15">
      <c r="A2439">
        <v>8.5461673151111892</v>
      </c>
    </row>
    <row r="2440" spans="1:1" x14ac:dyDescent="0.15">
      <c r="A2440">
        <v>8.5499316005000008</v>
      </c>
    </row>
    <row r="2441" spans="1:1" x14ac:dyDescent="0.15">
      <c r="A2441">
        <v>8.55000606390694</v>
      </c>
    </row>
    <row r="2442" spans="1:1" x14ac:dyDescent="0.15">
      <c r="A2442">
        <v>8.5517428466200691</v>
      </c>
    </row>
    <row r="2443" spans="1:1" x14ac:dyDescent="0.15">
      <c r="A2443">
        <v>8.5537717653287402</v>
      </c>
    </row>
    <row r="2444" spans="1:1" x14ac:dyDescent="0.15">
      <c r="A2444">
        <v>8.5545768451228703</v>
      </c>
    </row>
    <row r="2445" spans="1:1" x14ac:dyDescent="0.15">
      <c r="A2445">
        <v>8.5613450184629798</v>
      </c>
    </row>
    <row r="2446" spans="1:1" x14ac:dyDescent="0.15">
      <c r="A2446">
        <v>8.5626256787235793</v>
      </c>
    </row>
    <row r="2447" spans="1:1" x14ac:dyDescent="0.15">
      <c r="A2447">
        <v>8.5627938213999997</v>
      </c>
    </row>
    <row r="2448" spans="1:1" x14ac:dyDescent="0.15">
      <c r="A2448">
        <v>8.5690680994672999</v>
      </c>
    </row>
    <row r="2449" spans="1:1" x14ac:dyDescent="0.15">
      <c r="A2449">
        <v>8.5703155433999996</v>
      </c>
    </row>
    <row r="2450" spans="1:1" x14ac:dyDescent="0.15">
      <c r="A2450">
        <v>8.5789092530000008</v>
      </c>
    </row>
    <row r="2451" spans="1:1" x14ac:dyDescent="0.15">
      <c r="A2451">
        <v>8.5836612696205492</v>
      </c>
    </row>
    <row r="2452" spans="1:1" x14ac:dyDescent="0.15">
      <c r="A2452">
        <v>8.5861948408786297</v>
      </c>
    </row>
    <row r="2453" spans="1:1" x14ac:dyDescent="0.15">
      <c r="A2453">
        <v>8.5912826839267105</v>
      </c>
    </row>
    <row r="2454" spans="1:1" x14ac:dyDescent="0.15">
      <c r="A2454">
        <v>8.5931947319546804</v>
      </c>
    </row>
    <row r="2455" spans="1:1" x14ac:dyDescent="0.15">
      <c r="A2455">
        <v>8.59936086749188</v>
      </c>
    </row>
    <row r="2456" spans="1:1" x14ac:dyDescent="0.15">
      <c r="A2456">
        <v>8.60013073984525</v>
      </c>
    </row>
    <row r="2457" spans="1:1" x14ac:dyDescent="0.15">
      <c r="A2457">
        <v>8.6038376559487304</v>
      </c>
    </row>
    <row r="2458" spans="1:1" x14ac:dyDescent="0.15">
      <c r="A2458">
        <v>8.6047940995999994</v>
      </c>
    </row>
    <row r="2459" spans="1:1" x14ac:dyDescent="0.15">
      <c r="A2459">
        <v>8.6123475989541909</v>
      </c>
    </row>
    <row r="2460" spans="1:1" x14ac:dyDescent="0.15">
      <c r="A2460">
        <v>8.6175318482066601</v>
      </c>
    </row>
    <row r="2461" spans="1:1" x14ac:dyDescent="0.15">
      <c r="A2461">
        <v>8.6206896551999996</v>
      </c>
    </row>
    <row r="2462" spans="1:1" x14ac:dyDescent="0.15">
      <c r="A2462">
        <v>8.6233446257999997</v>
      </c>
    </row>
    <row r="2463" spans="1:1" x14ac:dyDescent="0.15">
      <c r="A2463">
        <v>8.6245103774247305</v>
      </c>
    </row>
    <row r="2464" spans="1:1" x14ac:dyDescent="0.15">
      <c r="A2464">
        <v>8.6254869226000004</v>
      </c>
    </row>
    <row r="2465" spans="1:1" x14ac:dyDescent="0.15">
      <c r="A2465">
        <v>8.6323402154097906</v>
      </c>
    </row>
    <row r="2466" spans="1:1" x14ac:dyDescent="0.15">
      <c r="A2466">
        <v>8.6374507329241403</v>
      </c>
    </row>
    <row r="2467" spans="1:1" x14ac:dyDescent="0.15">
      <c r="A2467">
        <v>8.6378737541999993</v>
      </c>
    </row>
    <row r="2468" spans="1:1" x14ac:dyDescent="0.15">
      <c r="A2468">
        <v>8.6379816770225002</v>
      </c>
    </row>
    <row r="2469" spans="1:1" x14ac:dyDescent="0.15">
      <c r="A2469">
        <v>8.6411482049909001</v>
      </c>
    </row>
    <row r="2470" spans="1:1" x14ac:dyDescent="0.15">
      <c r="A2470">
        <v>8.6417278707077294</v>
      </c>
    </row>
    <row r="2471" spans="1:1" x14ac:dyDescent="0.15">
      <c r="A2471">
        <v>8.6444007859000003</v>
      </c>
    </row>
    <row r="2472" spans="1:1" x14ac:dyDescent="0.15">
      <c r="A2472">
        <v>8.6489155184746398</v>
      </c>
    </row>
    <row r="2473" spans="1:1" x14ac:dyDescent="0.15">
      <c r="A2473">
        <v>8.6556930632999993</v>
      </c>
    </row>
    <row r="2474" spans="1:1" x14ac:dyDescent="0.15">
      <c r="A2474">
        <v>8.6662266779814292</v>
      </c>
    </row>
    <row r="2475" spans="1:1" x14ac:dyDescent="0.15">
      <c r="A2475">
        <v>8.6668532407228192</v>
      </c>
    </row>
    <row r="2476" spans="1:1" x14ac:dyDescent="0.15">
      <c r="A2476">
        <v>8.6679385913615192</v>
      </c>
    </row>
    <row r="2477" spans="1:1" x14ac:dyDescent="0.15">
      <c r="A2477">
        <v>8.6694247874407608</v>
      </c>
    </row>
    <row r="2478" spans="1:1" x14ac:dyDescent="0.15">
      <c r="A2478">
        <v>8.6703265646694394</v>
      </c>
    </row>
    <row r="2479" spans="1:1" x14ac:dyDescent="0.15">
      <c r="A2479">
        <v>8.6739079472</v>
      </c>
    </row>
    <row r="2480" spans="1:1" x14ac:dyDescent="0.15">
      <c r="A2480">
        <v>8.6761571899848899</v>
      </c>
    </row>
    <row r="2481" spans="1:1" x14ac:dyDescent="0.15">
      <c r="A2481">
        <v>8.6767895879000001</v>
      </c>
    </row>
    <row r="2482" spans="1:1" x14ac:dyDescent="0.15">
      <c r="A2482">
        <v>8.6824184499846204</v>
      </c>
    </row>
    <row r="2483" spans="1:1" x14ac:dyDescent="0.15">
      <c r="A2483">
        <v>8.6831263538917902</v>
      </c>
    </row>
    <row r="2484" spans="1:1" x14ac:dyDescent="0.15">
      <c r="A2484">
        <v>8.6890819795999992</v>
      </c>
    </row>
    <row r="2485" spans="1:1" x14ac:dyDescent="0.15">
      <c r="A2485">
        <v>8.6900547152000005</v>
      </c>
    </row>
    <row r="2486" spans="1:1" x14ac:dyDescent="0.15">
      <c r="A2486">
        <v>8.6954896579511392</v>
      </c>
    </row>
    <row r="2487" spans="1:1" x14ac:dyDescent="0.15">
      <c r="A2487">
        <v>8.6955622172544107</v>
      </c>
    </row>
    <row r="2488" spans="1:1" x14ac:dyDescent="0.15">
      <c r="A2488">
        <v>8.6972612879</v>
      </c>
    </row>
    <row r="2489" spans="1:1" x14ac:dyDescent="0.15">
      <c r="A2489">
        <v>8.6995337537625907</v>
      </c>
    </row>
    <row r="2490" spans="1:1" x14ac:dyDescent="0.15">
      <c r="A2490">
        <v>8.7020075361799503</v>
      </c>
    </row>
    <row r="2491" spans="1:1" x14ac:dyDescent="0.15">
      <c r="A2491">
        <v>8.7028267232999994</v>
      </c>
    </row>
    <row r="2492" spans="1:1" x14ac:dyDescent="0.15">
      <c r="A2492">
        <v>8.70300766901196</v>
      </c>
    </row>
    <row r="2493" spans="1:1" x14ac:dyDescent="0.15">
      <c r="A2493">
        <v>8.7090694447000008</v>
      </c>
    </row>
    <row r="2494" spans="1:1" x14ac:dyDescent="0.15">
      <c r="A2494">
        <v>8.7094399706800907</v>
      </c>
    </row>
    <row r="2495" spans="1:1" x14ac:dyDescent="0.15">
      <c r="A2495">
        <v>8.7094468192633006</v>
      </c>
    </row>
    <row r="2496" spans="1:1" x14ac:dyDescent="0.15">
      <c r="A2496">
        <v>8.7102177554000004</v>
      </c>
    </row>
    <row r="2497" spans="1:1" x14ac:dyDescent="0.15">
      <c r="A2497">
        <v>8.7114726411904702</v>
      </c>
    </row>
    <row r="2498" spans="1:1" x14ac:dyDescent="0.15">
      <c r="A2498">
        <v>8.7138375740999994</v>
      </c>
    </row>
    <row r="2499" spans="1:1" x14ac:dyDescent="0.15">
      <c r="A2499">
        <v>8.7146084700697308</v>
      </c>
    </row>
    <row r="2500" spans="1:1" x14ac:dyDescent="0.15">
      <c r="A2500">
        <v>8.7173226558171102</v>
      </c>
    </row>
    <row r="2501" spans="1:1" x14ac:dyDescent="0.15">
      <c r="A2501">
        <v>8.7178773068775701</v>
      </c>
    </row>
    <row r="2502" spans="1:1" x14ac:dyDescent="0.15">
      <c r="A2502">
        <v>8.7253414264</v>
      </c>
    </row>
    <row r="2503" spans="1:1" x14ac:dyDescent="0.15">
      <c r="A2503">
        <v>8.7278625522205804</v>
      </c>
    </row>
    <row r="2504" spans="1:1" x14ac:dyDescent="0.15">
      <c r="A2504">
        <v>8.7285313902308399</v>
      </c>
    </row>
    <row r="2505" spans="1:1" x14ac:dyDescent="0.15">
      <c r="A2505">
        <v>8.7337645614673498</v>
      </c>
    </row>
    <row r="2506" spans="1:1" x14ac:dyDescent="0.15">
      <c r="A2506">
        <v>8.7357679604321206</v>
      </c>
    </row>
    <row r="2507" spans="1:1" x14ac:dyDescent="0.15">
      <c r="A2507">
        <v>8.7374238449795794</v>
      </c>
    </row>
    <row r="2508" spans="1:1" x14ac:dyDescent="0.15">
      <c r="A2508">
        <v>8.7416609156000007</v>
      </c>
    </row>
    <row r="2509" spans="1:1" x14ac:dyDescent="0.15">
      <c r="A2509">
        <v>8.74463523290982</v>
      </c>
    </row>
    <row r="2510" spans="1:1" x14ac:dyDescent="0.15">
      <c r="A2510">
        <v>8.7453790688200108</v>
      </c>
    </row>
    <row r="2511" spans="1:1" x14ac:dyDescent="0.15">
      <c r="A2511">
        <v>8.7460195453802907</v>
      </c>
    </row>
    <row r="2512" spans="1:1" x14ac:dyDescent="0.15">
      <c r="A2512">
        <v>8.7476431402420403</v>
      </c>
    </row>
    <row r="2513" spans="1:1" x14ac:dyDescent="0.15">
      <c r="A2513">
        <v>8.7582679810760897</v>
      </c>
    </row>
    <row r="2514" spans="1:1" x14ac:dyDescent="0.15">
      <c r="A2514">
        <v>8.7607716275223808</v>
      </c>
    </row>
    <row r="2515" spans="1:1" x14ac:dyDescent="0.15">
      <c r="A2515">
        <v>8.7678221366899294</v>
      </c>
    </row>
    <row r="2516" spans="1:1" x14ac:dyDescent="0.15">
      <c r="A2516">
        <v>8.7719298246000008</v>
      </c>
    </row>
    <row r="2517" spans="1:1" x14ac:dyDescent="0.15">
      <c r="A2517">
        <v>8.7734089857452204</v>
      </c>
    </row>
    <row r="2518" spans="1:1" x14ac:dyDescent="0.15">
      <c r="A2518">
        <v>8.7759256321877999</v>
      </c>
    </row>
    <row r="2519" spans="1:1" x14ac:dyDescent="0.15">
      <c r="A2519">
        <v>8.7819939554474598</v>
      </c>
    </row>
    <row r="2520" spans="1:1" x14ac:dyDescent="0.15">
      <c r="A2520">
        <v>8.7893393818999996</v>
      </c>
    </row>
    <row r="2521" spans="1:1" x14ac:dyDescent="0.15">
      <c r="A2521">
        <v>8.7899756873000001</v>
      </c>
    </row>
    <row r="2522" spans="1:1" x14ac:dyDescent="0.15">
      <c r="A2522">
        <v>8.7950176066315908</v>
      </c>
    </row>
    <row r="2523" spans="1:1" x14ac:dyDescent="0.15">
      <c r="A2523">
        <v>8.7968768214384703</v>
      </c>
    </row>
    <row r="2524" spans="1:1" x14ac:dyDescent="0.15">
      <c r="A2524">
        <v>8.7994971716000006</v>
      </c>
    </row>
    <row r="2525" spans="1:1" x14ac:dyDescent="0.15">
      <c r="A2525">
        <v>8.8014496505000004</v>
      </c>
    </row>
    <row r="2526" spans="1:1" x14ac:dyDescent="0.15">
      <c r="A2526">
        <v>8.8037115009045497</v>
      </c>
    </row>
    <row r="2527" spans="1:1" x14ac:dyDescent="0.15">
      <c r="A2527">
        <v>8.8042373818098394</v>
      </c>
    </row>
    <row r="2528" spans="1:1" x14ac:dyDescent="0.15">
      <c r="A2528">
        <v>8.8042851833069093</v>
      </c>
    </row>
    <row r="2529" spans="1:1" x14ac:dyDescent="0.15">
      <c r="A2529">
        <v>8.8050340016022908</v>
      </c>
    </row>
    <row r="2530" spans="1:1" x14ac:dyDescent="0.15">
      <c r="A2530">
        <v>8.8111885291846299</v>
      </c>
    </row>
    <row r="2531" spans="1:1" x14ac:dyDescent="0.15">
      <c r="A2531">
        <v>8.8180490251004393</v>
      </c>
    </row>
    <row r="2532" spans="1:1" x14ac:dyDescent="0.15">
      <c r="A2532">
        <v>8.8206594413547705</v>
      </c>
    </row>
    <row r="2533" spans="1:1" x14ac:dyDescent="0.15">
      <c r="A2533">
        <v>8.8230828602255293</v>
      </c>
    </row>
    <row r="2534" spans="1:1" x14ac:dyDescent="0.15">
      <c r="A2534">
        <v>8.8241913594260808</v>
      </c>
    </row>
    <row r="2535" spans="1:1" x14ac:dyDescent="0.15">
      <c r="A2535">
        <v>8.8242840483876304</v>
      </c>
    </row>
    <row r="2536" spans="1:1" x14ac:dyDescent="0.15">
      <c r="A2536">
        <v>8.8245674110208796</v>
      </c>
    </row>
    <row r="2537" spans="1:1" x14ac:dyDescent="0.15">
      <c r="A2537">
        <v>8.8251516822999996</v>
      </c>
    </row>
    <row r="2538" spans="1:1" x14ac:dyDescent="0.15">
      <c r="A2538">
        <v>8.83348249192432</v>
      </c>
    </row>
    <row r="2539" spans="1:1" x14ac:dyDescent="0.15">
      <c r="A2539">
        <v>8.8356520225238402</v>
      </c>
    </row>
    <row r="2540" spans="1:1" x14ac:dyDescent="0.15">
      <c r="A2540">
        <v>8.8370589410804499</v>
      </c>
    </row>
    <row r="2541" spans="1:1" x14ac:dyDescent="0.15">
      <c r="A2541">
        <v>8.8393411345713808</v>
      </c>
    </row>
    <row r="2542" spans="1:1" x14ac:dyDescent="0.15">
      <c r="A2542">
        <v>8.8417329796999997</v>
      </c>
    </row>
    <row r="2543" spans="1:1" x14ac:dyDescent="0.15">
      <c r="A2543">
        <v>8.8418035036579692</v>
      </c>
    </row>
    <row r="2544" spans="1:1" x14ac:dyDescent="0.15">
      <c r="A2544">
        <v>8.8421391125081801</v>
      </c>
    </row>
    <row r="2545" spans="1:1" x14ac:dyDescent="0.15">
      <c r="A2545">
        <v>8.8439671509999993</v>
      </c>
    </row>
    <row r="2546" spans="1:1" x14ac:dyDescent="0.15">
      <c r="A2546">
        <v>8.8472999901647498</v>
      </c>
    </row>
    <row r="2547" spans="1:1" x14ac:dyDescent="0.15">
      <c r="A2547">
        <v>8.8528218370000005</v>
      </c>
    </row>
    <row r="2548" spans="1:1" x14ac:dyDescent="0.15">
      <c r="A2548">
        <v>8.85406766771729</v>
      </c>
    </row>
    <row r="2549" spans="1:1" x14ac:dyDescent="0.15">
      <c r="A2549">
        <v>8.8545698499892502</v>
      </c>
    </row>
    <row r="2550" spans="1:1" x14ac:dyDescent="0.15">
      <c r="A2550">
        <v>8.8548783023016693</v>
      </c>
    </row>
    <row r="2551" spans="1:1" x14ac:dyDescent="0.15">
      <c r="A2551">
        <v>8.8549157106039598</v>
      </c>
    </row>
    <row r="2552" spans="1:1" x14ac:dyDescent="0.15">
      <c r="A2552">
        <v>8.86130485275228</v>
      </c>
    </row>
    <row r="2553" spans="1:1" x14ac:dyDescent="0.15">
      <c r="A2553">
        <v>8.8806302280594291</v>
      </c>
    </row>
    <row r="2554" spans="1:1" x14ac:dyDescent="0.15">
      <c r="A2554">
        <v>8.8855421687000007</v>
      </c>
    </row>
    <row r="2555" spans="1:1" x14ac:dyDescent="0.15">
      <c r="A2555">
        <v>8.8862559242000003</v>
      </c>
    </row>
    <row r="2556" spans="1:1" x14ac:dyDescent="0.15">
      <c r="A2556">
        <v>8.8900760826129304</v>
      </c>
    </row>
    <row r="2557" spans="1:1" x14ac:dyDescent="0.15">
      <c r="A2557">
        <v>8.8905713813096305</v>
      </c>
    </row>
    <row r="2558" spans="1:1" x14ac:dyDescent="0.15">
      <c r="A2558">
        <v>8.8917673523917404</v>
      </c>
    </row>
    <row r="2559" spans="1:1" x14ac:dyDescent="0.15">
      <c r="A2559">
        <v>8.8935626718436502</v>
      </c>
    </row>
    <row r="2560" spans="1:1" x14ac:dyDescent="0.15">
      <c r="A2560">
        <v>8.8937093274999999</v>
      </c>
    </row>
    <row r="2561" spans="1:1" x14ac:dyDescent="0.15">
      <c r="A2561">
        <v>8.8940448569000008</v>
      </c>
    </row>
    <row r="2562" spans="1:1" x14ac:dyDescent="0.15">
      <c r="A2562">
        <v>8.8952123910044794</v>
      </c>
    </row>
    <row r="2563" spans="1:1" x14ac:dyDescent="0.15">
      <c r="A2563">
        <v>8.9036526501305193</v>
      </c>
    </row>
    <row r="2564" spans="1:1" x14ac:dyDescent="0.15">
      <c r="A2564">
        <v>8.9071251187933704</v>
      </c>
    </row>
    <row r="2565" spans="1:1" x14ac:dyDescent="0.15">
      <c r="A2565">
        <v>8.9076418190000002</v>
      </c>
    </row>
    <row r="2566" spans="1:1" x14ac:dyDescent="0.15">
      <c r="A2566">
        <v>8.9106705280000007</v>
      </c>
    </row>
    <row r="2567" spans="1:1" x14ac:dyDescent="0.15">
      <c r="A2567">
        <v>8.9168633622000009</v>
      </c>
    </row>
    <row r="2568" spans="1:1" x14ac:dyDescent="0.15">
      <c r="A2568">
        <v>8.9212955927109796</v>
      </c>
    </row>
    <row r="2569" spans="1:1" x14ac:dyDescent="0.15">
      <c r="A2569">
        <v>8.92259255947247</v>
      </c>
    </row>
    <row r="2570" spans="1:1" x14ac:dyDescent="0.15">
      <c r="A2570">
        <v>8.9278242133273498</v>
      </c>
    </row>
    <row r="2571" spans="1:1" x14ac:dyDescent="0.15">
      <c r="A2571">
        <v>8.9282955194927602</v>
      </c>
    </row>
    <row r="2572" spans="1:1" x14ac:dyDescent="0.15">
      <c r="A2572">
        <v>8.9312111091708601</v>
      </c>
    </row>
    <row r="2573" spans="1:1" x14ac:dyDescent="0.15">
      <c r="A2573">
        <v>8.9319452038269507</v>
      </c>
    </row>
    <row r="2574" spans="1:1" x14ac:dyDescent="0.15">
      <c r="A2574">
        <v>8.9330660907109802</v>
      </c>
    </row>
    <row r="2575" spans="1:1" x14ac:dyDescent="0.15">
      <c r="A2575">
        <v>8.9346002916000007</v>
      </c>
    </row>
    <row r="2576" spans="1:1" x14ac:dyDescent="0.15">
      <c r="A2576">
        <v>8.9374379345000001</v>
      </c>
    </row>
    <row r="2577" spans="1:1" x14ac:dyDescent="0.15">
      <c r="A2577">
        <v>8.9392223696380704</v>
      </c>
    </row>
    <row r="2578" spans="1:1" x14ac:dyDescent="0.15">
      <c r="A2578">
        <v>8.9433600086133307</v>
      </c>
    </row>
    <row r="2579" spans="1:1" x14ac:dyDescent="0.15">
      <c r="A2579">
        <v>8.9437794869678306</v>
      </c>
    </row>
    <row r="2580" spans="1:1" x14ac:dyDescent="0.15">
      <c r="A2580">
        <v>8.9457512627334292</v>
      </c>
    </row>
    <row r="2581" spans="1:1" x14ac:dyDescent="0.15">
      <c r="A2581">
        <v>8.9472114523999995</v>
      </c>
    </row>
    <row r="2582" spans="1:1" x14ac:dyDescent="0.15">
      <c r="A2582">
        <v>8.9491157400747401</v>
      </c>
    </row>
    <row r="2583" spans="1:1" x14ac:dyDescent="0.15">
      <c r="A2583">
        <v>8.9494282032661108</v>
      </c>
    </row>
    <row r="2584" spans="1:1" x14ac:dyDescent="0.15">
      <c r="A2584">
        <v>8.9543515670145002</v>
      </c>
    </row>
    <row r="2585" spans="1:1" x14ac:dyDescent="0.15">
      <c r="A2585">
        <v>8.9562521528999994</v>
      </c>
    </row>
    <row r="2586" spans="1:1" x14ac:dyDescent="0.15">
      <c r="A2586">
        <v>8.95783152780084</v>
      </c>
    </row>
    <row r="2587" spans="1:1" x14ac:dyDescent="0.15">
      <c r="A2587">
        <v>8.9592229757999995</v>
      </c>
    </row>
    <row r="2588" spans="1:1" x14ac:dyDescent="0.15">
      <c r="A2588">
        <v>8.9676290464000008</v>
      </c>
    </row>
    <row r="2589" spans="1:1" x14ac:dyDescent="0.15">
      <c r="A2589">
        <v>8.9682151605888798</v>
      </c>
    </row>
    <row r="2590" spans="1:1" x14ac:dyDescent="0.15">
      <c r="A2590">
        <v>8.9708869329999992</v>
      </c>
    </row>
    <row r="2591" spans="1:1" x14ac:dyDescent="0.15">
      <c r="A2591">
        <v>8.9710445247536104</v>
      </c>
    </row>
    <row r="2592" spans="1:1" x14ac:dyDescent="0.15">
      <c r="A2592">
        <v>8.9720584466000002</v>
      </c>
    </row>
    <row r="2593" spans="1:1" x14ac:dyDescent="0.15">
      <c r="A2593">
        <v>8.9722068700512594</v>
      </c>
    </row>
    <row r="2594" spans="1:1" x14ac:dyDescent="0.15">
      <c r="A2594">
        <v>8.9870535117636496</v>
      </c>
    </row>
    <row r="2595" spans="1:1" x14ac:dyDescent="0.15">
      <c r="A2595">
        <v>8.98948611091914</v>
      </c>
    </row>
    <row r="2596" spans="1:1" x14ac:dyDescent="0.15">
      <c r="A2596">
        <v>8.9899878560637898</v>
      </c>
    </row>
    <row r="2597" spans="1:1" x14ac:dyDescent="0.15">
      <c r="A2597">
        <v>8.9913995309000008</v>
      </c>
    </row>
    <row r="2598" spans="1:1" x14ac:dyDescent="0.15">
      <c r="A2598">
        <v>8.9996720765887801</v>
      </c>
    </row>
    <row r="2599" spans="1:1" x14ac:dyDescent="0.15">
      <c r="A2599">
        <v>9.0026927435871595</v>
      </c>
    </row>
    <row r="2600" spans="1:1" x14ac:dyDescent="0.15">
      <c r="A2600">
        <v>9.0056084606062807</v>
      </c>
    </row>
    <row r="2601" spans="1:1" x14ac:dyDescent="0.15">
      <c r="A2601">
        <v>9.0097698845224308</v>
      </c>
    </row>
    <row r="2602" spans="1:1" x14ac:dyDescent="0.15">
      <c r="A2602">
        <v>9.0127051349999991</v>
      </c>
    </row>
    <row r="2603" spans="1:1" x14ac:dyDescent="0.15">
      <c r="A2603">
        <v>9.0131157157391897</v>
      </c>
    </row>
    <row r="2604" spans="1:1" x14ac:dyDescent="0.15">
      <c r="A2604">
        <v>9.0150632391792094</v>
      </c>
    </row>
    <row r="2605" spans="1:1" x14ac:dyDescent="0.15">
      <c r="A2605">
        <v>9.0178027413314297</v>
      </c>
    </row>
    <row r="2606" spans="1:1" x14ac:dyDescent="0.15">
      <c r="A2606">
        <v>9.0180360720999992</v>
      </c>
    </row>
    <row r="2607" spans="1:1" x14ac:dyDescent="0.15">
      <c r="A2607">
        <v>9.0215007591953</v>
      </c>
    </row>
    <row r="2608" spans="1:1" x14ac:dyDescent="0.15">
      <c r="A2608">
        <v>9.0244950579999994</v>
      </c>
    </row>
    <row r="2609" spans="1:1" x14ac:dyDescent="0.15">
      <c r="A2609">
        <v>9.0249369720730392</v>
      </c>
    </row>
    <row r="2610" spans="1:1" x14ac:dyDescent="0.15">
      <c r="A2610">
        <v>9.0259168137091805</v>
      </c>
    </row>
    <row r="2611" spans="1:1" x14ac:dyDescent="0.15">
      <c r="A2611">
        <v>9.0323923531575705</v>
      </c>
    </row>
    <row r="2612" spans="1:1" x14ac:dyDescent="0.15">
      <c r="A2612">
        <v>9.0325845036475805</v>
      </c>
    </row>
    <row r="2613" spans="1:1" x14ac:dyDescent="0.15">
      <c r="A2613">
        <v>9.0355135185039792</v>
      </c>
    </row>
    <row r="2614" spans="1:1" x14ac:dyDescent="0.15">
      <c r="A2614">
        <v>9.0358982745999992</v>
      </c>
    </row>
    <row r="2615" spans="1:1" x14ac:dyDescent="0.15">
      <c r="A2615">
        <v>9.0377268223271408</v>
      </c>
    </row>
    <row r="2616" spans="1:1" x14ac:dyDescent="0.15">
      <c r="A2616">
        <v>9.0391854366620006</v>
      </c>
    </row>
    <row r="2617" spans="1:1" x14ac:dyDescent="0.15">
      <c r="A2617">
        <v>9.0407420453</v>
      </c>
    </row>
    <row r="2618" spans="1:1" x14ac:dyDescent="0.15">
      <c r="A2618">
        <v>9.0423824610528403</v>
      </c>
    </row>
    <row r="2619" spans="1:1" x14ac:dyDescent="0.15">
      <c r="A2619">
        <v>9.0424724660850497</v>
      </c>
    </row>
    <row r="2620" spans="1:1" x14ac:dyDescent="0.15">
      <c r="A2620">
        <v>9.0441408387812601</v>
      </c>
    </row>
    <row r="2621" spans="1:1" x14ac:dyDescent="0.15">
      <c r="A2621">
        <v>9.0483850157938992</v>
      </c>
    </row>
    <row r="2622" spans="1:1" x14ac:dyDescent="0.15">
      <c r="A2622">
        <v>9.0488208078977106</v>
      </c>
    </row>
    <row r="2623" spans="1:1" x14ac:dyDescent="0.15">
      <c r="A2623">
        <v>9.0580445313266402</v>
      </c>
    </row>
    <row r="2624" spans="1:1" x14ac:dyDescent="0.15">
      <c r="A2624">
        <v>9.0583241991323007</v>
      </c>
    </row>
    <row r="2625" spans="1:1" x14ac:dyDescent="0.15">
      <c r="A2625">
        <v>9.0613015632755101</v>
      </c>
    </row>
    <row r="2626" spans="1:1" x14ac:dyDescent="0.15">
      <c r="A2626">
        <v>9.0649366669602696</v>
      </c>
    </row>
    <row r="2627" spans="1:1" x14ac:dyDescent="0.15">
      <c r="A2627">
        <v>9.0709530061842898</v>
      </c>
    </row>
    <row r="2628" spans="1:1" x14ac:dyDescent="0.15">
      <c r="A2628">
        <v>9.0752829035239699</v>
      </c>
    </row>
    <row r="2629" spans="1:1" x14ac:dyDescent="0.15">
      <c r="A2629">
        <v>9.0771510082079594</v>
      </c>
    </row>
    <row r="2630" spans="1:1" x14ac:dyDescent="0.15">
      <c r="A2630">
        <v>9.0807600231219201</v>
      </c>
    </row>
    <row r="2631" spans="1:1" x14ac:dyDescent="0.15">
      <c r="A2631">
        <v>9.0810025427000003</v>
      </c>
    </row>
    <row r="2632" spans="1:1" x14ac:dyDescent="0.15">
      <c r="A2632">
        <v>9.0821874001000005</v>
      </c>
    </row>
    <row r="2633" spans="1:1" x14ac:dyDescent="0.15">
      <c r="A2633">
        <v>9.0848173812985493</v>
      </c>
    </row>
    <row r="2634" spans="1:1" x14ac:dyDescent="0.15">
      <c r="A2634">
        <v>9.0876692801000001</v>
      </c>
    </row>
    <row r="2635" spans="1:1" x14ac:dyDescent="0.15">
      <c r="A2635">
        <v>9.0881921169172006</v>
      </c>
    </row>
    <row r="2636" spans="1:1" x14ac:dyDescent="0.15">
      <c r="A2636">
        <v>9.0929009641</v>
      </c>
    </row>
    <row r="2637" spans="1:1" x14ac:dyDescent="0.15">
      <c r="A2637">
        <v>9.0930069483937697</v>
      </c>
    </row>
    <row r="2638" spans="1:1" x14ac:dyDescent="0.15">
      <c r="A2638">
        <v>9.0951455257103504</v>
      </c>
    </row>
    <row r="2639" spans="1:1" x14ac:dyDescent="0.15">
      <c r="A2639">
        <v>9.0952608904000005</v>
      </c>
    </row>
    <row r="2640" spans="1:1" x14ac:dyDescent="0.15">
      <c r="A2640">
        <v>9.0966122961</v>
      </c>
    </row>
    <row r="2641" spans="1:1" x14ac:dyDescent="0.15">
      <c r="A2641">
        <v>9.0978709018340602</v>
      </c>
    </row>
    <row r="2642" spans="1:1" x14ac:dyDescent="0.15">
      <c r="A2642">
        <v>9.0989358995822194</v>
      </c>
    </row>
    <row r="2643" spans="1:1" x14ac:dyDescent="0.15">
      <c r="A2643">
        <v>9.1018065582290095</v>
      </c>
    </row>
    <row r="2644" spans="1:1" x14ac:dyDescent="0.15">
      <c r="A2644">
        <v>9.1097819794266801</v>
      </c>
    </row>
    <row r="2645" spans="1:1" x14ac:dyDescent="0.15">
      <c r="A2645">
        <v>9.1211425772676904</v>
      </c>
    </row>
    <row r="2646" spans="1:1" x14ac:dyDescent="0.15">
      <c r="A2646">
        <v>9.1227304324784093</v>
      </c>
    </row>
    <row r="2647" spans="1:1" x14ac:dyDescent="0.15">
      <c r="A2647">
        <v>9.1324587285302492</v>
      </c>
    </row>
    <row r="2648" spans="1:1" x14ac:dyDescent="0.15">
      <c r="A2648">
        <v>9.1349949250000009</v>
      </c>
    </row>
    <row r="2649" spans="1:1" x14ac:dyDescent="0.15">
      <c r="A2649">
        <v>9.1400491400000003</v>
      </c>
    </row>
    <row r="2650" spans="1:1" x14ac:dyDescent="0.15">
      <c r="A2650">
        <v>9.1420534459000002</v>
      </c>
    </row>
    <row r="2651" spans="1:1" x14ac:dyDescent="0.15">
      <c r="A2651">
        <v>9.1475663877242805</v>
      </c>
    </row>
    <row r="2652" spans="1:1" x14ac:dyDescent="0.15">
      <c r="A2652">
        <v>9.1553455405000008</v>
      </c>
    </row>
    <row r="2653" spans="1:1" x14ac:dyDescent="0.15">
      <c r="A2653">
        <v>9.15945143652303</v>
      </c>
    </row>
    <row r="2654" spans="1:1" x14ac:dyDescent="0.15">
      <c r="A2654">
        <v>9.1608059217346298</v>
      </c>
    </row>
    <row r="2655" spans="1:1" x14ac:dyDescent="0.15">
      <c r="A2655">
        <v>9.1746723089370903</v>
      </c>
    </row>
    <row r="2656" spans="1:1" x14ac:dyDescent="0.15">
      <c r="A2656">
        <v>9.1774137126811208</v>
      </c>
    </row>
    <row r="2657" spans="1:1" x14ac:dyDescent="0.15">
      <c r="A2657">
        <v>9.1889732321000004</v>
      </c>
    </row>
    <row r="2658" spans="1:1" x14ac:dyDescent="0.15">
      <c r="A2658">
        <v>9.1901206203000001</v>
      </c>
    </row>
    <row r="2659" spans="1:1" x14ac:dyDescent="0.15">
      <c r="A2659">
        <v>9.1907608256720295</v>
      </c>
    </row>
    <row r="2660" spans="1:1" x14ac:dyDescent="0.15">
      <c r="A2660">
        <v>9.1960205133290192</v>
      </c>
    </row>
    <row r="2661" spans="1:1" x14ac:dyDescent="0.15">
      <c r="A2661">
        <v>9.2006878501733507</v>
      </c>
    </row>
    <row r="2662" spans="1:1" x14ac:dyDescent="0.15">
      <c r="A2662">
        <v>9.2039399322000008</v>
      </c>
    </row>
    <row r="2663" spans="1:1" x14ac:dyDescent="0.15">
      <c r="A2663">
        <v>9.2092957992900608</v>
      </c>
    </row>
    <row r="2664" spans="1:1" x14ac:dyDescent="0.15">
      <c r="A2664">
        <v>9.2103779332230893</v>
      </c>
    </row>
    <row r="2665" spans="1:1" x14ac:dyDescent="0.15">
      <c r="A2665">
        <v>9.2179697105115999</v>
      </c>
    </row>
    <row r="2666" spans="1:1" x14ac:dyDescent="0.15">
      <c r="A2666">
        <v>9.2219020172999997</v>
      </c>
    </row>
    <row r="2667" spans="1:1" x14ac:dyDescent="0.15">
      <c r="A2667">
        <v>9.2228234137000005</v>
      </c>
    </row>
    <row r="2668" spans="1:1" x14ac:dyDescent="0.15">
      <c r="A2668">
        <v>9.2258046435332393</v>
      </c>
    </row>
    <row r="2669" spans="1:1" x14ac:dyDescent="0.15">
      <c r="A2669">
        <v>9.2280905398000002</v>
      </c>
    </row>
    <row r="2670" spans="1:1" x14ac:dyDescent="0.15">
      <c r="A2670">
        <v>9.2344355079000007</v>
      </c>
    </row>
    <row r="2671" spans="1:1" x14ac:dyDescent="0.15">
      <c r="A2671">
        <v>9.2347461359998295</v>
      </c>
    </row>
    <row r="2672" spans="1:1" x14ac:dyDescent="0.15">
      <c r="A2672">
        <v>9.2391245498239307</v>
      </c>
    </row>
    <row r="2673" spans="1:1" x14ac:dyDescent="0.15">
      <c r="A2673">
        <v>9.2401438541230707</v>
      </c>
    </row>
    <row r="2674" spans="1:1" x14ac:dyDescent="0.15">
      <c r="A2674">
        <v>9.2442049519000005</v>
      </c>
    </row>
    <row r="2675" spans="1:1" x14ac:dyDescent="0.15">
      <c r="A2675">
        <v>9.2511013216000002</v>
      </c>
    </row>
    <row r="2676" spans="1:1" x14ac:dyDescent="0.15">
      <c r="A2676">
        <v>9.2521368021193702</v>
      </c>
    </row>
    <row r="2677" spans="1:1" x14ac:dyDescent="0.15">
      <c r="A2677">
        <v>9.2635747453655597</v>
      </c>
    </row>
    <row r="2678" spans="1:1" x14ac:dyDescent="0.15">
      <c r="A2678">
        <v>9.2691622102999993</v>
      </c>
    </row>
    <row r="2679" spans="1:1" x14ac:dyDescent="0.15">
      <c r="A2679">
        <v>9.2711691696000003</v>
      </c>
    </row>
    <row r="2680" spans="1:1" x14ac:dyDescent="0.15">
      <c r="A2680">
        <v>9.2720377757454298</v>
      </c>
    </row>
    <row r="2681" spans="1:1" x14ac:dyDescent="0.15">
      <c r="A2681">
        <v>9.2743331101159701</v>
      </c>
    </row>
    <row r="2682" spans="1:1" x14ac:dyDescent="0.15">
      <c r="A2682">
        <v>9.2748735245000002</v>
      </c>
    </row>
    <row r="2683" spans="1:1" x14ac:dyDescent="0.15">
      <c r="A2683">
        <v>9.2812006319000009</v>
      </c>
    </row>
    <row r="2684" spans="1:1" x14ac:dyDescent="0.15">
      <c r="A2684">
        <v>9.2912860608649108</v>
      </c>
    </row>
    <row r="2685" spans="1:1" x14ac:dyDescent="0.15">
      <c r="A2685">
        <v>9.2926523981927893</v>
      </c>
    </row>
    <row r="2686" spans="1:1" x14ac:dyDescent="0.15">
      <c r="A2686">
        <v>9.3023255813999999</v>
      </c>
    </row>
    <row r="2687" spans="1:1" x14ac:dyDescent="0.15">
      <c r="A2687">
        <v>9.3035619350999994</v>
      </c>
    </row>
    <row r="2688" spans="1:1" x14ac:dyDescent="0.15">
      <c r="A2688">
        <v>9.3067170219000008</v>
      </c>
    </row>
    <row r="2689" spans="1:1" x14ac:dyDescent="0.15">
      <c r="A2689">
        <v>9.3097886842177893</v>
      </c>
    </row>
    <row r="2690" spans="1:1" x14ac:dyDescent="0.15">
      <c r="A2690">
        <v>9.3117481347988402</v>
      </c>
    </row>
    <row r="2691" spans="1:1" x14ac:dyDescent="0.15">
      <c r="A2691">
        <v>9.3118053498540903</v>
      </c>
    </row>
    <row r="2692" spans="1:1" x14ac:dyDescent="0.15">
      <c r="A2692">
        <v>9.3159007675949805</v>
      </c>
    </row>
    <row r="2693" spans="1:1" x14ac:dyDescent="0.15">
      <c r="A2693">
        <v>9.3196644920999994</v>
      </c>
    </row>
    <row r="2694" spans="1:1" x14ac:dyDescent="0.15">
      <c r="A2694">
        <v>9.3248787766000003</v>
      </c>
    </row>
    <row r="2695" spans="1:1" x14ac:dyDescent="0.15">
      <c r="A2695">
        <v>9.3280466774540507</v>
      </c>
    </row>
    <row r="2696" spans="1:1" x14ac:dyDescent="0.15">
      <c r="A2696">
        <v>9.3339903432065299</v>
      </c>
    </row>
    <row r="2697" spans="1:1" x14ac:dyDescent="0.15">
      <c r="A2697">
        <v>9.33760762266248</v>
      </c>
    </row>
    <row r="2698" spans="1:1" x14ac:dyDescent="0.15">
      <c r="A2698">
        <v>9.3463993838808204</v>
      </c>
    </row>
    <row r="2699" spans="1:1" x14ac:dyDescent="0.15">
      <c r="A2699">
        <v>9.34848354123978</v>
      </c>
    </row>
    <row r="2700" spans="1:1" x14ac:dyDescent="0.15">
      <c r="A2700">
        <v>9.3484934624157905</v>
      </c>
    </row>
    <row r="2701" spans="1:1" x14ac:dyDescent="0.15">
      <c r="A2701">
        <v>9.3567913715693507</v>
      </c>
    </row>
    <row r="2702" spans="1:1" x14ac:dyDescent="0.15">
      <c r="A2702">
        <v>9.3622001170000004</v>
      </c>
    </row>
    <row r="2703" spans="1:1" x14ac:dyDescent="0.15">
      <c r="A2703">
        <v>9.3625209574175603</v>
      </c>
    </row>
    <row r="2704" spans="1:1" x14ac:dyDescent="0.15">
      <c r="A2704">
        <v>9.3640816736608592</v>
      </c>
    </row>
    <row r="2705" spans="1:1" x14ac:dyDescent="0.15">
      <c r="A2705">
        <v>9.3720712276999993</v>
      </c>
    </row>
    <row r="2706" spans="1:1" x14ac:dyDescent="0.15">
      <c r="A2706">
        <v>9.3756131214309608</v>
      </c>
    </row>
    <row r="2707" spans="1:1" x14ac:dyDescent="0.15">
      <c r="A2707">
        <v>9.3759166499079392</v>
      </c>
    </row>
    <row r="2708" spans="1:1" x14ac:dyDescent="0.15">
      <c r="A2708">
        <v>9.3805217753000001</v>
      </c>
    </row>
    <row r="2709" spans="1:1" x14ac:dyDescent="0.15">
      <c r="A2709">
        <v>9.3816631130000001</v>
      </c>
    </row>
    <row r="2710" spans="1:1" x14ac:dyDescent="0.15">
      <c r="A2710">
        <v>9.3841731331204805</v>
      </c>
    </row>
    <row r="2711" spans="1:1" x14ac:dyDescent="0.15">
      <c r="A2711">
        <v>9.3869509792999999</v>
      </c>
    </row>
    <row r="2712" spans="1:1" x14ac:dyDescent="0.15">
      <c r="A2712">
        <v>9.3936806148999992</v>
      </c>
    </row>
    <row r="2713" spans="1:1" x14ac:dyDescent="0.15">
      <c r="A2713">
        <v>9.3995430731081804</v>
      </c>
    </row>
    <row r="2714" spans="1:1" x14ac:dyDescent="0.15">
      <c r="A2714">
        <v>9.4032790969573998</v>
      </c>
    </row>
    <row r="2715" spans="1:1" x14ac:dyDescent="0.15">
      <c r="A2715">
        <v>9.4049927443998609</v>
      </c>
    </row>
    <row r="2716" spans="1:1" x14ac:dyDescent="0.15">
      <c r="A2716">
        <v>9.4109550007327396</v>
      </c>
    </row>
    <row r="2717" spans="1:1" x14ac:dyDescent="0.15">
      <c r="A2717">
        <v>9.4114205064774499</v>
      </c>
    </row>
    <row r="2718" spans="1:1" x14ac:dyDescent="0.15">
      <c r="A2718">
        <v>9.4146758587573096</v>
      </c>
    </row>
    <row r="2719" spans="1:1" x14ac:dyDescent="0.15">
      <c r="A2719">
        <v>9.4203450540732803</v>
      </c>
    </row>
    <row r="2720" spans="1:1" x14ac:dyDescent="0.15">
      <c r="A2720">
        <v>9.4278980072999996</v>
      </c>
    </row>
    <row r="2721" spans="1:1" x14ac:dyDescent="0.15">
      <c r="A2721">
        <v>9.4284529916867097</v>
      </c>
    </row>
    <row r="2722" spans="1:1" x14ac:dyDescent="0.15">
      <c r="A2722">
        <v>9.43003565658654</v>
      </c>
    </row>
    <row r="2723" spans="1:1" x14ac:dyDescent="0.15">
      <c r="A2723">
        <v>9.4307651954145602</v>
      </c>
    </row>
    <row r="2724" spans="1:1" x14ac:dyDescent="0.15">
      <c r="A2724">
        <v>9.4338105389351892</v>
      </c>
    </row>
    <row r="2725" spans="1:1" x14ac:dyDescent="0.15">
      <c r="A2725">
        <v>9.4368386089810201</v>
      </c>
    </row>
    <row r="2726" spans="1:1" x14ac:dyDescent="0.15">
      <c r="A2726">
        <v>9.4382724350068106</v>
      </c>
    </row>
    <row r="2727" spans="1:1" x14ac:dyDescent="0.15">
      <c r="A2727">
        <v>9.4427903020000006</v>
      </c>
    </row>
    <row r="2728" spans="1:1" x14ac:dyDescent="0.15">
      <c r="A2728">
        <v>9.44517204620578</v>
      </c>
    </row>
    <row r="2729" spans="1:1" x14ac:dyDescent="0.15">
      <c r="A2729">
        <v>9.4453862921000002</v>
      </c>
    </row>
    <row r="2730" spans="1:1" x14ac:dyDescent="0.15">
      <c r="A2730">
        <v>9.4468784227999993</v>
      </c>
    </row>
    <row r="2731" spans="1:1" x14ac:dyDescent="0.15">
      <c r="A2731">
        <v>9.4583930129467806</v>
      </c>
    </row>
    <row r="2732" spans="1:1" x14ac:dyDescent="0.15">
      <c r="A2732">
        <v>9.4627594627999994</v>
      </c>
    </row>
    <row r="2733" spans="1:1" x14ac:dyDescent="0.15">
      <c r="A2733">
        <v>9.4636395151990609</v>
      </c>
    </row>
    <row r="2734" spans="1:1" x14ac:dyDescent="0.15">
      <c r="A2734">
        <v>9.4649990384300207</v>
      </c>
    </row>
    <row r="2735" spans="1:1" x14ac:dyDescent="0.15">
      <c r="A2735">
        <v>9.4660330742402596</v>
      </c>
    </row>
    <row r="2736" spans="1:1" x14ac:dyDescent="0.15">
      <c r="A2736">
        <v>9.4689936872999994</v>
      </c>
    </row>
    <row r="2737" spans="1:1" x14ac:dyDescent="0.15">
      <c r="A2737">
        <v>9.4713971569610997</v>
      </c>
    </row>
    <row r="2738" spans="1:1" x14ac:dyDescent="0.15">
      <c r="A2738">
        <v>9.4774909590000007</v>
      </c>
    </row>
    <row r="2739" spans="1:1" x14ac:dyDescent="0.15">
      <c r="A2739">
        <v>9.4858173394641998</v>
      </c>
    </row>
    <row r="2740" spans="1:1" x14ac:dyDescent="0.15">
      <c r="A2740">
        <v>9.4879070131936292</v>
      </c>
    </row>
    <row r="2741" spans="1:1" x14ac:dyDescent="0.15">
      <c r="A2741">
        <v>9.4902821966127799</v>
      </c>
    </row>
    <row r="2742" spans="1:1" x14ac:dyDescent="0.15">
      <c r="A2742">
        <v>9.4956407705826393</v>
      </c>
    </row>
    <row r="2743" spans="1:1" x14ac:dyDescent="0.15">
      <c r="A2743">
        <v>9.4967146244418004</v>
      </c>
    </row>
    <row r="2744" spans="1:1" x14ac:dyDescent="0.15">
      <c r="A2744">
        <v>9.4987599974852603</v>
      </c>
    </row>
    <row r="2745" spans="1:1" x14ac:dyDescent="0.15">
      <c r="A2745">
        <v>9.4988877767603093</v>
      </c>
    </row>
    <row r="2746" spans="1:1" x14ac:dyDescent="0.15">
      <c r="A2746">
        <v>9.5011562270259695</v>
      </c>
    </row>
    <row r="2747" spans="1:1" x14ac:dyDescent="0.15">
      <c r="A2747">
        <v>9.5022221230920003</v>
      </c>
    </row>
    <row r="2748" spans="1:1" x14ac:dyDescent="0.15">
      <c r="A2748">
        <v>9.5022624433999994</v>
      </c>
    </row>
    <row r="2749" spans="1:1" x14ac:dyDescent="0.15">
      <c r="A2749">
        <v>9.5222724337999995</v>
      </c>
    </row>
    <row r="2750" spans="1:1" x14ac:dyDescent="0.15">
      <c r="A2750">
        <v>9.5233034118336608</v>
      </c>
    </row>
    <row r="2751" spans="1:1" x14ac:dyDescent="0.15">
      <c r="A2751">
        <v>9.52502832572433</v>
      </c>
    </row>
    <row r="2752" spans="1:1" x14ac:dyDescent="0.15">
      <c r="A2752">
        <v>9.5276277786127892</v>
      </c>
    </row>
    <row r="2753" spans="1:1" x14ac:dyDescent="0.15">
      <c r="A2753">
        <v>9.53291697726665</v>
      </c>
    </row>
    <row r="2754" spans="1:1" x14ac:dyDescent="0.15">
      <c r="A2754">
        <v>9.5392534354783507</v>
      </c>
    </row>
    <row r="2755" spans="1:1" x14ac:dyDescent="0.15">
      <c r="A2755">
        <v>9.5423149936749905</v>
      </c>
    </row>
    <row r="2756" spans="1:1" x14ac:dyDescent="0.15">
      <c r="A2756">
        <v>9.5475611975000003</v>
      </c>
    </row>
    <row r="2757" spans="1:1" x14ac:dyDescent="0.15">
      <c r="A2757">
        <v>9.5548169994574508</v>
      </c>
    </row>
    <row r="2758" spans="1:1" x14ac:dyDescent="0.15">
      <c r="A2758">
        <v>9.5615033087755492</v>
      </c>
    </row>
    <row r="2759" spans="1:1" x14ac:dyDescent="0.15">
      <c r="A2759">
        <v>9.5633379126539708</v>
      </c>
    </row>
    <row r="2760" spans="1:1" x14ac:dyDescent="0.15">
      <c r="A2760">
        <v>9.5635917454597195</v>
      </c>
    </row>
    <row r="2761" spans="1:1" x14ac:dyDescent="0.15">
      <c r="A2761">
        <v>9.5641037560214208</v>
      </c>
    </row>
    <row r="2762" spans="1:1" x14ac:dyDescent="0.15">
      <c r="A2762">
        <v>9.5651902097000008</v>
      </c>
    </row>
    <row r="2763" spans="1:1" x14ac:dyDescent="0.15">
      <c r="A2763">
        <v>9.5712491932439097</v>
      </c>
    </row>
    <row r="2764" spans="1:1" x14ac:dyDescent="0.15">
      <c r="A2764">
        <v>9.5790403997971296</v>
      </c>
    </row>
    <row r="2765" spans="1:1" x14ac:dyDescent="0.15">
      <c r="A2765">
        <v>9.5867939011754704</v>
      </c>
    </row>
    <row r="2766" spans="1:1" x14ac:dyDescent="0.15">
      <c r="A2766">
        <v>9.5932463545999997</v>
      </c>
    </row>
    <row r="2767" spans="1:1" x14ac:dyDescent="0.15">
      <c r="A2767">
        <v>9.5950665627905192</v>
      </c>
    </row>
    <row r="2768" spans="1:1" x14ac:dyDescent="0.15">
      <c r="A2768">
        <v>9.6034062937845199</v>
      </c>
    </row>
    <row r="2769" spans="1:1" x14ac:dyDescent="0.15">
      <c r="A2769">
        <v>9.6260692022101004</v>
      </c>
    </row>
    <row r="2770" spans="1:1" x14ac:dyDescent="0.15">
      <c r="A2770">
        <v>9.6314907873000006</v>
      </c>
    </row>
    <row r="2771" spans="1:1" x14ac:dyDescent="0.15">
      <c r="A2771">
        <v>9.6317558834761599</v>
      </c>
    </row>
    <row r="2772" spans="1:1" x14ac:dyDescent="0.15">
      <c r="A2772">
        <v>9.6434142879628197</v>
      </c>
    </row>
    <row r="2773" spans="1:1" x14ac:dyDescent="0.15">
      <c r="A2773">
        <v>9.64784444901907</v>
      </c>
    </row>
    <row r="2774" spans="1:1" x14ac:dyDescent="0.15">
      <c r="A2774">
        <v>9.6527498597747492</v>
      </c>
    </row>
    <row r="2775" spans="1:1" x14ac:dyDescent="0.15">
      <c r="A2775">
        <v>9.6533035238063505</v>
      </c>
    </row>
    <row r="2776" spans="1:1" x14ac:dyDescent="0.15">
      <c r="A2776">
        <v>9.6565521734846396</v>
      </c>
    </row>
    <row r="2777" spans="1:1" x14ac:dyDescent="0.15">
      <c r="A2777">
        <v>9.6583763924405606</v>
      </c>
    </row>
    <row r="2778" spans="1:1" x14ac:dyDescent="0.15">
      <c r="A2778">
        <v>9.6586550708723298</v>
      </c>
    </row>
    <row r="2779" spans="1:1" x14ac:dyDescent="0.15">
      <c r="A2779">
        <v>9.6618146647396408</v>
      </c>
    </row>
    <row r="2780" spans="1:1" x14ac:dyDescent="0.15">
      <c r="A2780">
        <v>9.6646987549646095</v>
      </c>
    </row>
    <row r="2781" spans="1:1" x14ac:dyDescent="0.15">
      <c r="A2781">
        <v>9.6801346801000001</v>
      </c>
    </row>
    <row r="2782" spans="1:1" x14ac:dyDescent="0.15">
      <c r="A2782">
        <v>9.6817260637482807</v>
      </c>
    </row>
    <row r="2783" spans="1:1" x14ac:dyDescent="0.15">
      <c r="A2783">
        <v>9.6830985915000003</v>
      </c>
    </row>
    <row r="2784" spans="1:1" x14ac:dyDescent="0.15">
      <c r="A2784">
        <v>9.6834974643606593</v>
      </c>
    </row>
    <row r="2785" spans="1:1" x14ac:dyDescent="0.15">
      <c r="A2785">
        <v>9.6848800230999998</v>
      </c>
    </row>
    <row r="2786" spans="1:1" x14ac:dyDescent="0.15">
      <c r="A2786">
        <v>9.6891400888000003</v>
      </c>
    </row>
    <row r="2787" spans="1:1" x14ac:dyDescent="0.15">
      <c r="A2787">
        <v>9.6925988873734994</v>
      </c>
    </row>
    <row r="2788" spans="1:1" x14ac:dyDescent="0.15">
      <c r="A2788">
        <v>9.6961861668000004</v>
      </c>
    </row>
    <row r="2789" spans="1:1" x14ac:dyDescent="0.15">
      <c r="A2789">
        <v>9.7057931452999995</v>
      </c>
    </row>
    <row r="2790" spans="1:1" x14ac:dyDescent="0.15">
      <c r="A2790">
        <v>9.7093659922008708</v>
      </c>
    </row>
    <row r="2791" spans="1:1" x14ac:dyDescent="0.15">
      <c r="A2791">
        <v>9.7114678704627195</v>
      </c>
    </row>
    <row r="2792" spans="1:1" x14ac:dyDescent="0.15">
      <c r="A2792">
        <v>9.7186147393512492</v>
      </c>
    </row>
    <row r="2793" spans="1:1" x14ac:dyDescent="0.15">
      <c r="A2793">
        <v>9.7214923805000009</v>
      </c>
    </row>
    <row r="2794" spans="1:1" x14ac:dyDescent="0.15">
      <c r="A2794">
        <v>9.7224239758366995</v>
      </c>
    </row>
    <row r="2795" spans="1:1" x14ac:dyDescent="0.15">
      <c r="A2795">
        <v>9.74159053762944</v>
      </c>
    </row>
    <row r="2796" spans="1:1" x14ac:dyDescent="0.15">
      <c r="A2796">
        <v>9.7431710550434705</v>
      </c>
    </row>
    <row r="2797" spans="1:1" x14ac:dyDescent="0.15">
      <c r="A2797">
        <v>9.7455372898799393</v>
      </c>
    </row>
    <row r="2798" spans="1:1" x14ac:dyDescent="0.15">
      <c r="A2798">
        <v>9.7538318625000002</v>
      </c>
    </row>
    <row r="2799" spans="1:1" x14ac:dyDescent="0.15">
      <c r="A2799">
        <v>9.7554410506745999</v>
      </c>
    </row>
    <row r="2800" spans="1:1" x14ac:dyDescent="0.15">
      <c r="A2800">
        <v>9.7567495322000006</v>
      </c>
    </row>
    <row r="2801" spans="1:1" x14ac:dyDescent="0.15">
      <c r="A2801">
        <v>9.7586187678339904</v>
      </c>
    </row>
    <row r="2802" spans="1:1" x14ac:dyDescent="0.15">
      <c r="A2802">
        <v>9.7606853381696901</v>
      </c>
    </row>
    <row r="2803" spans="1:1" x14ac:dyDescent="0.15">
      <c r="A2803">
        <v>9.7678440712021999</v>
      </c>
    </row>
    <row r="2804" spans="1:1" x14ac:dyDescent="0.15">
      <c r="A2804">
        <v>9.7840446544064807</v>
      </c>
    </row>
    <row r="2805" spans="1:1" x14ac:dyDescent="0.15">
      <c r="A2805">
        <v>9.7854723371999999</v>
      </c>
    </row>
    <row r="2806" spans="1:1" x14ac:dyDescent="0.15">
      <c r="A2806">
        <v>9.7881570787229393</v>
      </c>
    </row>
    <row r="2807" spans="1:1" x14ac:dyDescent="0.15">
      <c r="A2807">
        <v>9.7902097902000005</v>
      </c>
    </row>
    <row r="2808" spans="1:1" x14ac:dyDescent="0.15">
      <c r="A2808">
        <v>9.7912491726399296</v>
      </c>
    </row>
    <row r="2809" spans="1:1" x14ac:dyDescent="0.15">
      <c r="A2809">
        <v>9.7937545469124103</v>
      </c>
    </row>
    <row r="2810" spans="1:1" x14ac:dyDescent="0.15">
      <c r="A2810">
        <v>9.7939131740235599</v>
      </c>
    </row>
    <row r="2811" spans="1:1" x14ac:dyDescent="0.15">
      <c r="A2811">
        <v>9.7959671653973892</v>
      </c>
    </row>
    <row r="2812" spans="1:1" x14ac:dyDescent="0.15">
      <c r="A2812">
        <v>9.8000784006000004</v>
      </c>
    </row>
    <row r="2813" spans="1:1" x14ac:dyDescent="0.15">
      <c r="A2813">
        <v>9.8004900245000002</v>
      </c>
    </row>
    <row r="2814" spans="1:1" x14ac:dyDescent="0.15">
      <c r="A2814">
        <v>9.8007187194000007</v>
      </c>
    </row>
    <row r="2815" spans="1:1" x14ac:dyDescent="0.15">
      <c r="A2815">
        <v>9.8026278738813808</v>
      </c>
    </row>
    <row r="2816" spans="1:1" x14ac:dyDescent="0.15">
      <c r="A2816">
        <v>9.8114400467155196</v>
      </c>
    </row>
    <row r="2817" spans="1:1" x14ac:dyDescent="0.15">
      <c r="A2817">
        <v>9.8148601056121194</v>
      </c>
    </row>
    <row r="2818" spans="1:1" x14ac:dyDescent="0.15">
      <c r="A2818">
        <v>9.8208511288778908</v>
      </c>
    </row>
    <row r="2819" spans="1:1" x14ac:dyDescent="0.15">
      <c r="A2819">
        <v>9.8244147156999997</v>
      </c>
    </row>
    <row r="2820" spans="1:1" x14ac:dyDescent="0.15">
      <c r="A2820">
        <v>9.8254801287121403</v>
      </c>
    </row>
    <row r="2821" spans="1:1" x14ac:dyDescent="0.15">
      <c r="A2821">
        <v>9.8285877202030498</v>
      </c>
    </row>
    <row r="2822" spans="1:1" x14ac:dyDescent="0.15">
      <c r="A2822">
        <v>9.8309422341058603</v>
      </c>
    </row>
    <row r="2823" spans="1:1" x14ac:dyDescent="0.15">
      <c r="A2823">
        <v>9.8313037648999995</v>
      </c>
    </row>
    <row r="2824" spans="1:1" x14ac:dyDescent="0.15">
      <c r="A2824">
        <v>9.8520851822535604</v>
      </c>
    </row>
    <row r="2825" spans="1:1" x14ac:dyDescent="0.15">
      <c r="A2825">
        <v>9.8649114390386607</v>
      </c>
    </row>
    <row r="2826" spans="1:1" x14ac:dyDescent="0.15">
      <c r="A2826">
        <v>9.8676829840121094</v>
      </c>
    </row>
    <row r="2827" spans="1:1" x14ac:dyDescent="0.15">
      <c r="A2827">
        <v>9.8697196999999992</v>
      </c>
    </row>
    <row r="2828" spans="1:1" x14ac:dyDescent="0.15">
      <c r="A2828">
        <v>9.8702588615</v>
      </c>
    </row>
    <row r="2829" spans="1:1" x14ac:dyDescent="0.15">
      <c r="A2829">
        <v>9.8798707292957797</v>
      </c>
    </row>
    <row r="2830" spans="1:1" x14ac:dyDescent="0.15">
      <c r="A2830">
        <v>9.8800061604729006</v>
      </c>
    </row>
    <row r="2831" spans="1:1" x14ac:dyDescent="0.15">
      <c r="A2831">
        <v>9.8823766435275804</v>
      </c>
    </row>
    <row r="2832" spans="1:1" x14ac:dyDescent="0.15">
      <c r="A2832">
        <v>9.8854319082497693</v>
      </c>
    </row>
    <row r="2833" spans="1:1" x14ac:dyDescent="0.15">
      <c r="A2833">
        <v>9.8926326552209307</v>
      </c>
    </row>
    <row r="2834" spans="1:1" x14ac:dyDescent="0.15">
      <c r="A2834">
        <v>9.8937339684999994</v>
      </c>
    </row>
    <row r="2835" spans="1:1" x14ac:dyDescent="0.15">
      <c r="A2835">
        <v>9.9046724089103293</v>
      </c>
    </row>
    <row r="2836" spans="1:1" x14ac:dyDescent="0.15">
      <c r="A2836">
        <v>9.9053488884000007</v>
      </c>
    </row>
    <row r="2837" spans="1:1" x14ac:dyDescent="0.15">
      <c r="A2837">
        <v>9.9054179838595804</v>
      </c>
    </row>
    <row r="2838" spans="1:1" x14ac:dyDescent="0.15">
      <c r="A2838">
        <v>9.9099099098999996</v>
      </c>
    </row>
    <row r="2839" spans="1:1" x14ac:dyDescent="0.15">
      <c r="A2839">
        <v>9.9123141440999998</v>
      </c>
    </row>
    <row r="2840" spans="1:1" x14ac:dyDescent="0.15">
      <c r="A2840">
        <v>9.9141757917</v>
      </c>
    </row>
    <row r="2841" spans="1:1" x14ac:dyDescent="0.15">
      <c r="A2841">
        <v>9.9199105593649808</v>
      </c>
    </row>
    <row r="2842" spans="1:1" x14ac:dyDescent="0.15">
      <c r="A2842">
        <v>9.9326002128000006</v>
      </c>
    </row>
    <row r="2843" spans="1:1" x14ac:dyDescent="0.15">
      <c r="A2843">
        <v>9.9349267629513101</v>
      </c>
    </row>
    <row r="2844" spans="1:1" x14ac:dyDescent="0.15">
      <c r="A2844">
        <v>9.9476954936880801</v>
      </c>
    </row>
    <row r="2845" spans="1:1" x14ac:dyDescent="0.15">
      <c r="A2845">
        <v>9.9502487562000006</v>
      </c>
    </row>
    <row r="2846" spans="1:1" x14ac:dyDescent="0.15">
      <c r="A2846">
        <v>9.9570247118035695</v>
      </c>
    </row>
    <row r="2847" spans="1:1" x14ac:dyDescent="0.15">
      <c r="A2847">
        <v>9.9601593625000007</v>
      </c>
    </row>
    <row r="2848" spans="1:1" x14ac:dyDescent="0.15">
      <c r="A2848">
        <v>9.9673072322999996</v>
      </c>
    </row>
    <row r="2849" spans="1:1" x14ac:dyDescent="0.15">
      <c r="A2849">
        <v>9.9749067497090298</v>
      </c>
    </row>
    <row r="2850" spans="1:1" x14ac:dyDescent="0.15">
      <c r="A2850">
        <v>9.9756151629000005</v>
      </c>
    </row>
    <row r="2851" spans="1:1" x14ac:dyDescent="0.15">
      <c r="A2851">
        <v>9.9763300799116106</v>
      </c>
    </row>
    <row r="2852" spans="1:1" x14ac:dyDescent="0.15">
      <c r="A2852">
        <v>9.9832252947069602</v>
      </c>
    </row>
    <row r="2853" spans="1:1" x14ac:dyDescent="0.15">
      <c r="A2853">
        <v>9.9974061989493599</v>
      </c>
    </row>
    <row r="2854" spans="1:1" x14ac:dyDescent="0.15">
      <c r="A2854">
        <v>9.9979800878756908</v>
      </c>
    </row>
    <row r="2855" spans="1:1" x14ac:dyDescent="0.15">
      <c r="A2855">
        <v>10.0016950798995</v>
      </c>
    </row>
    <row r="2856" spans="1:1" x14ac:dyDescent="0.15">
      <c r="A2856">
        <v>10.0090546695155</v>
      </c>
    </row>
    <row r="2857" spans="1:1" x14ac:dyDescent="0.15">
      <c r="A2857">
        <v>10.010440430738299</v>
      </c>
    </row>
    <row r="2858" spans="1:1" x14ac:dyDescent="0.15">
      <c r="A2858">
        <v>10.029434209</v>
      </c>
    </row>
    <row r="2859" spans="1:1" x14ac:dyDescent="0.15">
      <c r="A2859">
        <v>10.031131096999999</v>
      </c>
    </row>
    <row r="2860" spans="1:1" x14ac:dyDescent="0.15">
      <c r="A2860">
        <v>10.0408425355192</v>
      </c>
    </row>
    <row r="2861" spans="1:1" x14ac:dyDescent="0.15">
      <c r="A2861">
        <v>10.045942447312701</v>
      </c>
    </row>
    <row r="2862" spans="1:1" x14ac:dyDescent="0.15">
      <c r="A2862">
        <v>10.0509470636805</v>
      </c>
    </row>
    <row r="2863" spans="1:1" x14ac:dyDescent="0.15">
      <c r="A2863">
        <v>10.056843025999999</v>
      </c>
    </row>
    <row r="2864" spans="1:1" x14ac:dyDescent="0.15">
      <c r="A2864">
        <v>10.064043915999999</v>
      </c>
    </row>
    <row r="2865" spans="1:1" x14ac:dyDescent="0.15">
      <c r="A2865">
        <v>10.0741120487308</v>
      </c>
    </row>
    <row r="2866" spans="1:1" x14ac:dyDescent="0.15">
      <c r="A2866">
        <v>10.09009009</v>
      </c>
    </row>
    <row r="2867" spans="1:1" x14ac:dyDescent="0.15">
      <c r="A2867">
        <v>10.0906884242938</v>
      </c>
    </row>
    <row r="2868" spans="1:1" x14ac:dyDescent="0.15">
      <c r="A2868">
        <v>10.097367472</v>
      </c>
    </row>
    <row r="2869" spans="1:1" x14ac:dyDescent="0.15">
      <c r="A2869">
        <v>10.0977067805097</v>
      </c>
    </row>
    <row r="2870" spans="1:1" x14ac:dyDescent="0.15">
      <c r="A2870">
        <v>10.110128182</v>
      </c>
    </row>
    <row r="2871" spans="1:1" x14ac:dyDescent="0.15">
      <c r="A2871">
        <v>10.114632501999999</v>
      </c>
    </row>
    <row r="2872" spans="1:1" x14ac:dyDescent="0.15">
      <c r="A2872">
        <v>10.1332377121765</v>
      </c>
    </row>
    <row r="2873" spans="1:1" x14ac:dyDescent="0.15">
      <c r="A2873">
        <v>10.136113524000001</v>
      </c>
    </row>
    <row r="2874" spans="1:1" x14ac:dyDescent="0.15">
      <c r="A2874">
        <v>10.1377598753736</v>
      </c>
    </row>
    <row r="2875" spans="1:1" x14ac:dyDescent="0.15">
      <c r="A2875">
        <v>10.1463489313689</v>
      </c>
    </row>
    <row r="2876" spans="1:1" x14ac:dyDescent="0.15">
      <c r="A2876">
        <v>10.147157834</v>
      </c>
    </row>
    <row r="2877" spans="1:1" x14ac:dyDescent="0.15">
      <c r="A2877">
        <v>10.154036946348199</v>
      </c>
    </row>
    <row r="2878" spans="1:1" x14ac:dyDescent="0.15">
      <c r="A2878">
        <v>10.1546300598686</v>
      </c>
    </row>
    <row r="2879" spans="1:1" x14ac:dyDescent="0.15">
      <c r="A2879">
        <v>10.156159108132799</v>
      </c>
    </row>
    <row r="2880" spans="1:1" x14ac:dyDescent="0.15">
      <c r="A2880">
        <v>10.156223693177401</v>
      </c>
    </row>
    <row r="2881" spans="1:1" x14ac:dyDescent="0.15">
      <c r="A2881">
        <v>10.159160176</v>
      </c>
    </row>
    <row r="2882" spans="1:1" x14ac:dyDescent="0.15">
      <c r="A2882">
        <v>10.1647793683088</v>
      </c>
    </row>
    <row r="2883" spans="1:1" x14ac:dyDescent="0.15">
      <c r="A2883">
        <v>10.173548773</v>
      </c>
    </row>
    <row r="2884" spans="1:1" x14ac:dyDescent="0.15">
      <c r="A2884">
        <v>10.1825692396857</v>
      </c>
    </row>
    <row r="2885" spans="1:1" x14ac:dyDescent="0.15">
      <c r="A2885">
        <v>10.194010834194399</v>
      </c>
    </row>
    <row r="2886" spans="1:1" x14ac:dyDescent="0.15">
      <c r="A2886">
        <v>10.198358213954499</v>
      </c>
    </row>
    <row r="2887" spans="1:1" x14ac:dyDescent="0.15">
      <c r="A2887">
        <v>10.2045139471598</v>
      </c>
    </row>
    <row r="2888" spans="1:1" x14ac:dyDescent="0.15">
      <c r="A2888">
        <v>10.210564976148101</v>
      </c>
    </row>
    <row r="2889" spans="1:1" x14ac:dyDescent="0.15">
      <c r="A2889">
        <v>10.2325679925603</v>
      </c>
    </row>
    <row r="2890" spans="1:1" x14ac:dyDescent="0.15">
      <c r="A2890">
        <v>10.245727960673999</v>
      </c>
    </row>
    <row r="2891" spans="1:1" x14ac:dyDescent="0.15">
      <c r="A2891">
        <v>10.248324793</v>
      </c>
    </row>
    <row r="2892" spans="1:1" x14ac:dyDescent="0.15">
      <c r="A2892">
        <v>10.253273771200099</v>
      </c>
    </row>
    <row r="2893" spans="1:1" x14ac:dyDescent="0.15">
      <c r="A2893">
        <v>10.2870810640994</v>
      </c>
    </row>
    <row r="2894" spans="1:1" x14ac:dyDescent="0.15">
      <c r="A2894">
        <v>10.2904539010874</v>
      </c>
    </row>
    <row r="2895" spans="1:1" x14ac:dyDescent="0.15">
      <c r="A2895">
        <v>10.291852847133001</v>
      </c>
    </row>
    <row r="2896" spans="1:1" x14ac:dyDescent="0.15">
      <c r="A2896">
        <v>10.3003297373642</v>
      </c>
    </row>
    <row r="2897" spans="1:1" x14ac:dyDescent="0.15">
      <c r="A2897">
        <v>10.3005146894318</v>
      </c>
    </row>
    <row r="2898" spans="1:1" x14ac:dyDescent="0.15">
      <c r="A2898">
        <v>10.3089624024059</v>
      </c>
    </row>
    <row r="2899" spans="1:1" x14ac:dyDescent="0.15">
      <c r="A2899">
        <v>10.320478001</v>
      </c>
    </row>
    <row r="2900" spans="1:1" x14ac:dyDescent="0.15">
      <c r="A2900">
        <v>10.3212073903037</v>
      </c>
    </row>
    <row r="2901" spans="1:1" x14ac:dyDescent="0.15">
      <c r="A2901">
        <v>10.327808772516899</v>
      </c>
    </row>
    <row r="2902" spans="1:1" x14ac:dyDescent="0.15">
      <c r="A2902">
        <v>10.330578512000001</v>
      </c>
    </row>
    <row r="2903" spans="1:1" x14ac:dyDescent="0.15">
      <c r="A2903">
        <v>10.338402026174901</v>
      </c>
    </row>
    <row r="2904" spans="1:1" x14ac:dyDescent="0.15">
      <c r="A2904">
        <v>10.358235466789999</v>
      </c>
    </row>
    <row r="2905" spans="1:1" x14ac:dyDescent="0.15">
      <c r="A2905">
        <v>10.360138135</v>
      </c>
    </row>
    <row r="2906" spans="1:1" x14ac:dyDescent="0.15">
      <c r="A2906">
        <v>10.3625181386946</v>
      </c>
    </row>
    <row r="2907" spans="1:1" x14ac:dyDescent="0.15">
      <c r="A2907">
        <v>10.3724493558863</v>
      </c>
    </row>
    <row r="2908" spans="1:1" x14ac:dyDescent="0.15">
      <c r="A2908">
        <v>10.376134889999999</v>
      </c>
    </row>
    <row r="2909" spans="1:1" x14ac:dyDescent="0.15">
      <c r="A2909">
        <v>10.378200294192601</v>
      </c>
    </row>
    <row r="2910" spans="1:1" x14ac:dyDescent="0.15">
      <c r="A2910">
        <v>10.3814228185472</v>
      </c>
    </row>
    <row r="2911" spans="1:1" x14ac:dyDescent="0.15">
      <c r="A2911">
        <v>10.4096518976597</v>
      </c>
    </row>
    <row r="2912" spans="1:1" x14ac:dyDescent="0.15">
      <c r="A2912">
        <v>10.413550992248201</v>
      </c>
    </row>
    <row r="2913" spans="1:1" x14ac:dyDescent="0.15">
      <c r="A2913">
        <v>10.4196649521518</v>
      </c>
    </row>
    <row r="2914" spans="1:1" x14ac:dyDescent="0.15">
      <c r="A2914">
        <v>10.425402070637199</v>
      </c>
    </row>
    <row r="2915" spans="1:1" x14ac:dyDescent="0.15">
      <c r="A2915">
        <v>10.425834405</v>
      </c>
    </row>
    <row r="2916" spans="1:1" x14ac:dyDescent="0.15">
      <c r="A2916">
        <v>10.426943147363501</v>
      </c>
    </row>
    <row r="2917" spans="1:1" x14ac:dyDescent="0.15">
      <c r="A2917">
        <v>10.427263479000001</v>
      </c>
    </row>
    <row r="2918" spans="1:1" x14ac:dyDescent="0.15">
      <c r="A2918">
        <v>10.4300788832119</v>
      </c>
    </row>
    <row r="2919" spans="1:1" x14ac:dyDescent="0.15">
      <c r="A2919">
        <v>10.433285503829</v>
      </c>
    </row>
    <row r="2920" spans="1:1" x14ac:dyDescent="0.15">
      <c r="A2920">
        <v>10.4340769509931</v>
      </c>
    </row>
    <row r="2921" spans="1:1" x14ac:dyDescent="0.15">
      <c r="A2921">
        <v>10.44188862</v>
      </c>
    </row>
    <row r="2922" spans="1:1" x14ac:dyDescent="0.15">
      <c r="A2922">
        <v>10.4469185405669</v>
      </c>
    </row>
    <row r="2923" spans="1:1" x14ac:dyDescent="0.15">
      <c r="A2923">
        <v>10.4792991959066</v>
      </c>
    </row>
    <row r="2924" spans="1:1" x14ac:dyDescent="0.15">
      <c r="A2924">
        <v>10.481312922000001</v>
      </c>
    </row>
    <row r="2925" spans="1:1" x14ac:dyDescent="0.15">
      <c r="A2925">
        <v>10.4941136298131</v>
      </c>
    </row>
    <row r="2926" spans="1:1" x14ac:dyDescent="0.15">
      <c r="A2926">
        <v>10.4987607320479</v>
      </c>
    </row>
    <row r="2927" spans="1:1" x14ac:dyDescent="0.15">
      <c r="A2927">
        <v>10.506654213999999</v>
      </c>
    </row>
    <row r="2928" spans="1:1" x14ac:dyDescent="0.15">
      <c r="A2928">
        <v>10.509470521998701</v>
      </c>
    </row>
    <row r="2929" spans="1:1" x14ac:dyDescent="0.15">
      <c r="A2929">
        <v>10.5154781570347</v>
      </c>
    </row>
    <row r="2930" spans="1:1" x14ac:dyDescent="0.15">
      <c r="A2930">
        <v>10.5316798368922</v>
      </c>
    </row>
    <row r="2931" spans="1:1" x14ac:dyDescent="0.15">
      <c r="A2931">
        <v>10.544815465999999</v>
      </c>
    </row>
    <row r="2932" spans="1:1" x14ac:dyDescent="0.15">
      <c r="A2932">
        <v>10.554668729468499</v>
      </c>
    </row>
    <row r="2933" spans="1:1" x14ac:dyDescent="0.15">
      <c r="A2933">
        <v>10.560832639152499</v>
      </c>
    </row>
    <row r="2934" spans="1:1" x14ac:dyDescent="0.15">
      <c r="A2934">
        <v>10.561976883</v>
      </c>
    </row>
    <row r="2935" spans="1:1" x14ac:dyDescent="0.15">
      <c r="A2935">
        <v>10.583235124306601</v>
      </c>
    </row>
    <row r="2936" spans="1:1" x14ac:dyDescent="0.15">
      <c r="A2936">
        <v>10.611205433</v>
      </c>
    </row>
    <row r="2937" spans="1:1" x14ac:dyDescent="0.15">
      <c r="A2937">
        <v>10.612181097578601</v>
      </c>
    </row>
    <row r="2938" spans="1:1" x14ac:dyDescent="0.15">
      <c r="A2938">
        <v>10.615890743361501</v>
      </c>
    </row>
    <row r="2939" spans="1:1" x14ac:dyDescent="0.15">
      <c r="A2939">
        <v>10.616784631</v>
      </c>
    </row>
    <row r="2940" spans="1:1" x14ac:dyDescent="0.15">
      <c r="A2940">
        <v>10.621093967542601</v>
      </c>
    </row>
    <row r="2941" spans="1:1" x14ac:dyDescent="0.15">
      <c r="A2941">
        <v>10.629129560000001</v>
      </c>
    </row>
    <row r="2942" spans="1:1" x14ac:dyDescent="0.15">
      <c r="A2942">
        <v>10.643959553</v>
      </c>
    </row>
    <row r="2943" spans="1:1" x14ac:dyDescent="0.15">
      <c r="A2943">
        <v>10.649095053869001</v>
      </c>
    </row>
    <row r="2944" spans="1:1" x14ac:dyDescent="0.15">
      <c r="A2944">
        <v>10.661835369015501</v>
      </c>
    </row>
    <row r="2945" spans="1:1" x14ac:dyDescent="0.15">
      <c r="A2945">
        <v>10.6668874948195</v>
      </c>
    </row>
    <row r="2946" spans="1:1" x14ac:dyDescent="0.15">
      <c r="A2946">
        <v>10.679196923999999</v>
      </c>
    </row>
    <row r="2947" spans="1:1" x14ac:dyDescent="0.15">
      <c r="A2947">
        <v>10.6806600946054</v>
      </c>
    </row>
    <row r="2948" spans="1:1" x14ac:dyDescent="0.15">
      <c r="A2948">
        <v>10.680770038022599</v>
      </c>
    </row>
    <row r="2949" spans="1:1" x14ac:dyDescent="0.15">
      <c r="A2949">
        <v>10.692464358000001</v>
      </c>
    </row>
    <row r="2950" spans="1:1" x14ac:dyDescent="0.15">
      <c r="A2950">
        <v>10.695187166</v>
      </c>
    </row>
    <row r="2951" spans="1:1" x14ac:dyDescent="0.15">
      <c r="A2951">
        <v>10.706368928603499</v>
      </c>
    </row>
    <row r="2952" spans="1:1" x14ac:dyDescent="0.15">
      <c r="A2952">
        <v>10.7300477863962</v>
      </c>
    </row>
    <row r="2953" spans="1:1" x14ac:dyDescent="0.15">
      <c r="A2953">
        <v>10.744627685999999</v>
      </c>
    </row>
    <row r="2954" spans="1:1" x14ac:dyDescent="0.15">
      <c r="A2954">
        <v>10.745466756000001</v>
      </c>
    </row>
    <row r="2955" spans="1:1" x14ac:dyDescent="0.15">
      <c r="A2955">
        <v>10.7456215093403</v>
      </c>
    </row>
    <row r="2956" spans="1:1" x14ac:dyDescent="0.15">
      <c r="A2956">
        <v>10.750826429781901</v>
      </c>
    </row>
    <row r="2957" spans="1:1" x14ac:dyDescent="0.15">
      <c r="A2957">
        <v>10.767922924000001</v>
      </c>
    </row>
    <row r="2958" spans="1:1" x14ac:dyDescent="0.15">
      <c r="A2958">
        <v>10.7690872987412</v>
      </c>
    </row>
    <row r="2959" spans="1:1" x14ac:dyDescent="0.15">
      <c r="A2959">
        <v>10.781671159</v>
      </c>
    </row>
    <row r="2960" spans="1:1" x14ac:dyDescent="0.15">
      <c r="A2960">
        <v>10.783973467969499</v>
      </c>
    </row>
    <row r="2961" spans="1:1" x14ac:dyDescent="0.15">
      <c r="A2961">
        <v>10.7872413683404</v>
      </c>
    </row>
    <row r="2962" spans="1:1" x14ac:dyDescent="0.15">
      <c r="A2962">
        <v>10.8151404341844</v>
      </c>
    </row>
    <row r="2963" spans="1:1" x14ac:dyDescent="0.15">
      <c r="A2963">
        <v>10.831889081</v>
      </c>
    </row>
    <row r="2964" spans="1:1" x14ac:dyDescent="0.15">
      <c r="A2964">
        <v>10.838240960414799</v>
      </c>
    </row>
    <row r="2965" spans="1:1" x14ac:dyDescent="0.15">
      <c r="A2965">
        <v>10.8455643563659</v>
      </c>
    </row>
    <row r="2966" spans="1:1" x14ac:dyDescent="0.15">
      <c r="A2966">
        <v>10.8532900962201</v>
      </c>
    </row>
    <row r="2967" spans="1:1" x14ac:dyDescent="0.15">
      <c r="A2967">
        <v>10.8606175042686</v>
      </c>
    </row>
    <row r="2968" spans="1:1" x14ac:dyDescent="0.15">
      <c r="A2968">
        <v>10.8618616112574</v>
      </c>
    </row>
    <row r="2969" spans="1:1" x14ac:dyDescent="0.15">
      <c r="A2969">
        <v>10.8708976792539</v>
      </c>
    </row>
    <row r="2970" spans="1:1" x14ac:dyDescent="0.15">
      <c r="A2970">
        <v>10.8797306249795</v>
      </c>
    </row>
    <row r="2971" spans="1:1" x14ac:dyDescent="0.15">
      <c r="A2971">
        <v>10.893064943984999</v>
      </c>
    </row>
    <row r="2972" spans="1:1" x14ac:dyDescent="0.15">
      <c r="A2972">
        <v>10.9255865962605</v>
      </c>
    </row>
    <row r="2973" spans="1:1" x14ac:dyDescent="0.15">
      <c r="A2973">
        <v>10.943071515969301</v>
      </c>
    </row>
    <row r="2974" spans="1:1" x14ac:dyDescent="0.15">
      <c r="A2974">
        <v>10.972435826115399</v>
      </c>
    </row>
    <row r="2975" spans="1:1" x14ac:dyDescent="0.15">
      <c r="A2975">
        <v>10.980456426</v>
      </c>
    </row>
    <row r="2976" spans="1:1" x14ac:dyDescent="0.15">
      <c r="A2976">
        <v>10.991465114973</v>
      </c>
    </row>
    <row r="2977" spans="1:1" x14ac:dyDescent="0.15">
      <c r="A2977">
        <v>11.0104765766174</v>
      </c>
    </row>
    <row r="2978" spans="1:1" x14ac:dyDescent="0.15">
      <c r="A2978">
        <v>11.031175060000001</v>
      </c>
    </row>
    <row r="2979" spans="1:1" x14ac:dyDescent="0.15">
      <c r="A2979">
        <v>11.034736416799801</v>
      </c>
    </row>
    <row r="2980" spans="1:1" x14ac:dyDescent="0.15">
      <c r="A2980">
        <v>11.0350906067187</v>
      </c>
    </row>
    <row r="2981" spans="1:1" x14ac:dyDescent="0.15">
      <c r="A2981">
        <v>11.048234977</v>
      </c>
    </row>
    <row r="2982" spans="1:1" x14ac:dyDescent="0.15">
      <c r="A2982">
        <v>11.056504167200099</v>
      </c>
    </row>
    <row r="2983" spans="1:1" x14ac:dyDescent="0.15">
      <c r="A2983">
        <v>11.068211068</v>
      </c>
    </row>
    <row r="2984" spans="1:1" x14ac:dyDescent="0.15">
      <c r="A2984">
        <v>11.071682043999999</v>
      </c>
    </row>
    <row r="2985" spans="1:1" x14ac:dyDescent="0.15">
      <c r="A2985">
        <v>11.071756458703399</v>
      </c>
    </row>
    <row r="2986" spans="1:1" x14ac:dyDescent="0.15">
      <c r="A2986">
        <v>11.0780447741685</v>
      </c>
    </row>
    <row r="2987" spans="1:1" x14ac:dyDescent="0.15">
      <c r="A2987">
        <v>11.092076562033601</v>
      </c>
    </row>
    <row r="2988" spans="1:1" x14ac:dyDescent="0.15">
      <c r="A2988">
        <v>11.097589482702899</v>
      </c>
    </row>
    <row r="2989" spans="1:1" x14ac:dyDescent="0.15">
      <c r="A2989">
        <v>11.1138103557167</v>
      </c>
    </row>
    <row r="2990" spans="1:1" x14ac:dyDescent="0.15">
      <c r="A2990">
        <v>11.1187731680987</v>
      </c>
    </row>
    <row r="2991" spans="1:1" x14ac:dyDescent="0.15">
      <c r="A2991">
        <v>11.123946082757501</v>
      </c>
    </row>
    <row r="2992" spans="1:1" x14ac:dyDescent="0.15">
      <c r="A2992">
        <v>11.148272018</v>
      </c>
    </row>
    <row r="2993" spans="1:1" x14ac:dyDescent="0.15">
      <c r="A2993">
        <v>11.1485813870872</v>
      </c>
    </row>
    <row r="2994" spans="1:1" x14ac:dyDescent="0.15">
      <c r="A2994">
        <v>11.1538737307314</v>
      </c>
    </row>
    <row r="2995" spans="1:1" x14ac:dyDescent="0.15">
      <c r="A2995">
        <v>11.159676388838401</v>
      </c>
    </row>
    <row r="2996" spans="1:1" x14ac:dyDescent="0.15">
      <c r="A2996">
        <v>11.160714285999999</v>
      </c>
    </row>
    <row r="2997" spans="1:1" x14ac:dyDescent="0.15">
      <c r="A2997">
        <v>11.1805946400716</v>
      </c>
    </row>
    <row r="2998" spans="1:1" x14ac:dyDescent="0.15">
      <c r="A2998">
        <v>11.2097749603103</v>
      </c>
    </row>
    <row r="2999" spans="1:1" x14ac:dyDescent="0.15">
      <c r="A2999">
        <v>11.2118423788689</v>
      </c>
    </row>
    <row r="3000" spans="1:1" x14ac:dyDescent="0.15">
      <c r="A3000">
        <v>11.2132814682271</v>
      </c>
    </row>
    <row r="3001" spans="1:1" x14ac:dyDescent="0.15">
      <c r="A3001">
        <v>11.216682068924801</v>
      </c>
    </row>
    <row r="3002" spans="1:1" x14ac:dyDescent="0.15">
      <c r="A3002">
        <v>11.224244368000001</v>
      </c>
    </row>
    <row r="3003" spans="1:1" x14ac:dyDescent="0.15">
      <c r="A3003">
        <v>11.231884058</v>
      </c>
    </row>
    <row r="3004" spans="1:1" x14ac:dyDescent="0.15">
      <c r="A3004">
        <v>11.233654731509001</v>
      </c>
    </row>
    <row r="3005" spans="1:1" x14ac:dyDescent="0.15">
      <c r="A3005">
        <v>11.249030255999999</v>
      </c>
    </row>
    <row r="3006" spans="1:1" x14ac:dyDescent="0.15">
      <c r="A3006">
        <v>11.284255776</v>
      </c>
    </row>
    <row r="3007" spans="1:1" x14ac:dyDescent="0.15">
      <c r="A3007">
        <v>11.296582171707801</v>
      </c>
    </row>
    <row r="3008" spans="1:1" x14ac:dyDescent="0.15">
      <c r="A3008">
        <v>11.300167202353</v>
      </c>
    </row>
    <row r="3009" spans="1:1" x14ac:dyDescent="0.15">
      <c r="A3009">
        <v>11.301989150000001</v>
      </c>
    </row>
    <row r="3010" spans="1:1" x14ac:dyDescent="0.15">
      <c r="A3010">
        <v>11.309817420095101</v>
      </c>
    </row>
    <row r="3011" spans="1:1" x14ac:dyDescent="0.15">
      <c r="A3011">
        <v>11.3122933111144</v>
      </c>
    </row>
    <row r="3012" spans="1:1" x14ac:dyDescent="0.15">
      <c r="A3012">
        <v>11.314655172</v>
      </c>
    </row>
    <row r="3013" spans="1:1" x14ac:dyDescent="0.15">
      <c r="A3013">
        <v>11.322594179731199</v>
      </c>
    </row>
    <row r="3014" spans="1:1" x14ac:dyDescent="0.15">
      <c r="A3014">
        <v>11.324730049999999</v>
      </c>
    </row>
    <row r="3015" spans="1:1" x14ac:dyDescent="0.15">
      <c r="A3015">
        <v>11.360107876660299</v>
      </c>
    </row>
    <row r="3016" spans="1:1" x14ac:dyDescent="0.15">
      <c r="A3016">
        <v>11.369509044000001</v>
      </c>
    </row>
    <row r="3017" spans="1:1" x14ac:dyDescent="0.15">
      <c r="A3017">
        <v>11.3946236260315</v>
      </c>
    </row>
    <row r="3018" spans="1:1" x14ac:dyDescent="0.15">
      <c r="A3018">
        <v>11.4150781778243</v>
      </c>
    </row>
    <row r="3019" spans="1:1" x14ac:dyDescent="0.15">
      <c r="A3019">
        <v>11.4558374223052</v>
      </c>
    </row>
    <row r="3020" spans="1:1" x14ac:dyDescent="0.15">
      <c r="A3020">
        <v>11.465577747324399</v>
      </c>
    </row>
    <row r="3021" spans="1:1" x14ac:dyDescent="0.15">
      <c r="A3021">
        <v>11.473737889000001</v>
      </c>
    </row>
    <row r="3022" spans="1:1" x14ac:dyDescent="0.15">
      <c r="A3022">
        <v>11.4998329651751</v>
      </c>
    </row>
    <row r="3023" spans="1:1" x14ac:dyDescent="0.15">
      <c r="A3023">
        <v>11.501826018748799</v>
      </c>
    </row>
    <row r="3024" spans="1:1" x14ac:dyDescent="0.15">
      <c r="A3024">
        <v>11.502624470709399</v>
      </c>
    </row>
    <row r="3025" spans="1:1" x14ac:dyDescent="0.15">
      <c r="A3025">
        <v>11.515166023999999</v>
      </c>
    </row>
    <row r="3026" spans="1:1" x14ac:dyDescent="0.15">
      <c r="A3026">
        <v>11.530398323</v>
      </c>
    </row>
    <row r="3027" spans="1:1" x14ac:dyDescent="0.15">
      <c r="A3027">
        <v>11.547344110999999</v>
      </c>
    </row>
    <row r="3028" spans="1:1" x14ac:dyDescent="0.15">
      <c r="A3028">
        <v>11.568574641081501</v>
      </c>
    </row>
    <row r="3029" spans="1:1" x14ac:dyDescent="0.15">
      <c r="A3029">
        <v>11.602209945</v>
      </c>
    </row>
    <row r="3030" spans="1:1" x14ac:dyDescent="0.15">
      <c r="A3030">
        <v>11.6190423779219</v>
      </c>
    </row>
    <row r="3031" spans="1:1" x14ac:dyDescent="0.15">
      <c r="A3031">
        <v>11.6453839668138</v>
      </c>
    </row>
    <row r="3032" spans="1:1" x14ac:dyDescent="0.15">
      <c r="A3032">
        <v>11.653892433675299</v>
      </c>
    </row>
    <row r="3033" spans="1:1" x14ac:dyDescent="0.15">
      <c r="A3033">
        <v>11.6572284761725</v>
      </c>
    </row>
    <row r="3034" spans="1:1" x14ac:dyDescent="0.15">
      <c r="A3034">
        <v>11.6585433210535</v>
      </c>
    </row>
    <row r="3035" spans="1:1" x14ac:dyDescent="0.15">
      <c r="A3035">
        <v>11.6723567358908</v>
      </c>
    </row>
    <row r="3036" spans="1:1" x14ac:dyDescent="0.15">
      <c r="A3036">
        <v>11.673151751000001</v>
      </c>
    </row>
    <row r="3037" spans="1:1" x14ac:dyDescent="0.15">
      <c r="A3037">
        <v>11.696784231934799</v>
      </c>
    </row>
    <row r="3038" spans="1:1" x14ac:dyDescent="0.15">
      <c r="A3038">
        <v>11.697445173041899</v>
      </c>
    </row>
    <row r="3039" spans="1:1" x14ac:dyDescent="0.15">
      <c r="A3039">
        <v>11.7044286660379</v>
      </c>
    </row>
    <row r="3040" spans="1:1" x14ac:dyDescent="0.15">
      <c r="A3040">
        <v>11.713030746999999</v>
      </c>
    </row>
    <row r="3041" spans="1:1" x14ac:dyDescent="0.15">
      <c r="A3041">
        <v>11.745066304177</v>
      </c>
    </row>
    <row r="3042" spans="1:1" x14ac:dyDescent="0.15">
      <c r="A3042">
        <v>11.772192173000001</v>
      </c>
    </row>
    <row r="3043" spans="1:1" x14ac:dyDescent="0.15">
      <c r="A3043">
        <v>11.822617112078101</v>
      </c>
    </row>
    <row r="3044" spans="1:1" x14ac:dyDescent="0.15">
      <c r="A3044">
        <v>11.827719250562801</v>
      </c>
    </row>
    <row r="3045" spans="1:1" x14ac:dyDescent="0.15">
      <c r="A3045">
        <v>11.838817529342499</v>
      </c>
    </row>
    <row r="3046" spans="1:1" x14ac:dyDescent="0.15">
      <c r="A3046">
        <v>11.861313869</v>
      </c>
    </row>
    <row r="3047" spans="1:1" x14ac:dyDescent="0.15">
      <c r="A3047">
        <v>11.8658343642379</v>
      </c>
    </row>
    <row r="3048" spans="1:1" x14ac:dyDescent="0.15">
      <c r="A3048">
        <v>11.8697627346566</v>
      </c>
    </row>
    <row r="3049" spans="1:1" x14ac:dyDescent="0.15">
      <c r="A3049">
        <v>11.904761905000001</v>
      </c>
    </row>
    <row r="3050" spans="1:1" x14ac:dyDescent="0.15">
      <c r="A3050">
        <v>11.916110582</v>
      </c>
    </row>
    <row r="3051" spans="1:1" x14ac:dyDescent="0.15">
      <c r="A3051">
        <v>11.958589379685</v>
      </c>
    </row>
    <row r="3052" spans="1:1" x14ac:dyDescent="0.15">
      <c r="A3052">
        <v>11.963696369999999</v>
      </c>
    </row>
    <row r="3053" spans="1:1" x14ac:dyDescent="0.15">
      <c r="A3053">
        <v>11.970694712827701</v>
      </c>
    </row>
    <row r="3054" spans="1:1" x14ac:dyDescent="0.15">
      <c r="A3054">
        <v>11.981288607319099</v>
      </c>
    </row>
    <row r="3055" spans="1:1" x14ac:dyDescent="0.15">
      <c r="A3055">
        <v>12.023775887732199</v>
      </c>
    </row>
    <row r="3056" spans="1:1" x14ac:dyDescent="0.15">
      <c r="A3056">
        <v>12.033292253368799</v>
      </c>
    </row>
    <row r="3057" spans="1:1" x14ac:dyDescent="0.15">
      <c r="A3057">
        <v>12.040733252015</v>
      </c>
    </row>
    <row r="3058" spans="1:1" x14ac:dyDescent="0.15">
      <c r="A3058">
        <v>12.048192771</v>
      </c>
    </row>
    <row r="3059" spans="1:1" x14ac:dyDescent="0.15">
      <c r="A3059">
        <v>12.0483714418668</v>
      </c>
    </row>
    <row r="3060" spans="1:1" x14ac:dyDescent="0.15">
      <c r="A3060">
        <v>12.065080117400701</v>
      </c>
    </row>
    <row r="3061" spans="1:1" x14ac:dyDescent="0.15">
      <c r="A3061">
        <v>12.068965517000001</v>
      </c>
    </row>
    <row r="3062" spans="1:1" x14ac:dyDescent="0.15">
      <c r="A3062">
        <v>12.0997037636815</v>
      </c>
    </row>
    <row r="3063" spans="1:1" x14ac:dyDescent="0.15">
      <c r="A3063">
        <v>12.1653029655285</v>
      </c>
    </row>
    <row r="3064" spans="1:1" x14ac:dyDescent="0.15">
      <c r="A3064">
        <v>12.165450121999999</v>
      </c>
    </row>
    <row r="3065" spans="1:1" x14ac:dyDescent="0.15">
      <c r="A3065">
        <v>12.2282517109607</v>
      </c>
    </row>
    <row r="3066" spans="1:1" x14ac:dyDescent="0.15">
      <c r="A3066">
        <v>12.2316544863736</v>
      </c>
    </row>
    <row r="3067" spans="1:1" x14ac:dyDescent="0.15">
      <c r="A3067">
        <v>12.2336067463084</v>
      </c>
    </row>
    <row r="3068" spans="1:1" x14ac:dyDescent="0.15">
      <c r="A3068">
        <v>12.2370575380715</v>
      </c>
    </row>
    <row r="3069" spans="1:1" x14ac:dyDescent="0.15">
      <c r="A3069">
        <v>12.244897958999999</v>
      </c>
    </row>
    <row r="3070" spans="1:1" x14ac:dyDescent="0.15">
      <c r="A3070">
        <v>12.252591894</v>
      </c>
    </row>
    <row r="3071" spans="1:1" x14ac:dyDescent="0.15">
      <c r="A3071">
        <v>12.2856851588166</v>
      </c>
    </row>
    <row r="3072" spans="1:1" x14ac:dyDescent="0.15">
      <c r="A3072">
        <v>12.338861480061</v>
      </c>
    </row>
    <row r="3073" spans="1:1" x14ac:dyDescent="0.15">
      <c r="A3073">
        <v>12.399456976386899</v>
      </c>
    </row>
    <row r="3074" spans="1:1" x14ac:dyDescent="0.15">
      <c r="A3074">
        <v>12.4013874704827</v>
      </c>
    </row>
    <row r="3075" spans="1:1" x14ac:dyDescent="0.15">
      <c r="A3075">
        <v>12.424849698999999</v>
      </c>
    </row>
    <row r="3076" spans="1:1" x14ac:dyDescent="0.15">
      <c r="A3076">
        <v>12.434061794</v>
      </c>
    </row>
    <row r="3077" spans="1:1" x14ac:dyDescent="0.15">
      <c r="A3077">
        <v>12.4900367152781</v>
      </c>
    </row>
    <row r="3078" spans="1:1" x14ac:dyDescent="0.15">
      <c r="A3078">
        <v>12.529832936</v>
      </c>
    </row>
    <row r="3079" spans="1:1" x14ac:dyDescent="0.15">
      <c r="A3079">
        <v>12.568306011000001</v>
      </c>
    </row>
    <row r="3080" spans="1:1" x14ac:dyDescent="0.15">
      <c r="A3080">
        <v>12.600133510999999</v>
      </c>
    </row>
    <row r="3081" spans="1:1" x14ac:dyDescent="0.15">
      <c r="A3081">
        <v>12.609117361999999</v>
      </c>
    </row>
    <row r="3082" spans="1:1" x14ac:dyDescent="0.15">
      <c r="A3082">
        <v>12.6860306540111</v>
      </c>
    </row>
    <row r="3083" spans="1:1" x14ac:dyDescent="0.15">
      <c r="A3083">
        <v>12.7032697987524</v>
      </c>
    </row>
    <row r="3084" spans="1:1" x14ac:dyDescent="0.15">
      <c r="A3084">
        <v>12.7460663137966</v>
      </c>
    </row>
    <row r="3085" spans="1:1" x14ac:dyDescent="0.15">
      <c r="A3085">
        <v>12.8594944028063</v>
      </c>
    </row>
    <row r="3086" spans="1:1" x14ac:dyDescent="0.15">
      <c r="A3086">
        <v>12.862111269236999</v>
      </c>
    </row>
    <row r="3087" spans="1:1" x14ac:dyDescent="0.15">
      <c r="A3087">
        <v>12.886491588188299</v>
      </c>
    </row>
    <row r="3088" spans="1:1" x14ac:dyDescent="0.15">
      <c r="A3088">
        <v>12.9715755282733</v>
      </c>
    </row>
    <row r="3089" spans="1:1" x14ac:dyDescent="0.15">
      <c r="A3089">
        <v>12.9781467193491</v>
      </c>
    </row>
    <row r="3090" spans="1:1" x14ac:dyDescent="0.15">
      <c r="A3090">
        <v>13.0798439364193</v>
      </c>
    </row>
    <row r="3091" spans="1:1" x14ac:dyDescent="0.15">
      <c r="A3091">
        <v>13.088164887091001</v>
      </c>
    </row>
    <row r="3092" spans="1:1" x14ac:dyDescent="0.15">
      <c r="A3092">
        <v>13.108872636999999</v>
      </c>
    </row>
    <row r="3093" spans="1:1" x14ac:dyDescent="0.15">
      <c r="A3093">
        <v>13.189448441</v>
      </c>
    </row>
    <row r="3094" spans="1:1" x14ac:dyDescent="0.15">
      <c r="A3094">
        <v>13.237885961037801</v>
      </c>
    </row>
    <row r="3095" spans="1:1" x14ac:dyDescent="0.15">
      <c r="A3095">
        <v>13.257575758</v>
      </c>
    </row>
    <row r="3096" spans="1:1" x14ac:dyDescent="0.15">
      <c r="A3096">
        <v>13.265950726</v>
      </c>
    </row>
    <row r="3097" spans="1:1" x14ac:dyDescent="0.15">
      <c r="A3097">
        <v>13.343440019448201</v>
      </c>
    </row>
    <row r="3098" spans="1:1" x14ac:dyDescent="0.15">
      <c r="A3098">
        <v>13.367281986</v>
      </c>
    </row>
    <row r="3099" spans="1:1" x14ac:dyDescent="0.15">
      <c r="A3099">
        <v>13.392857143000001</v>
      </c>
    </row>
    <row r="3100" spans="1:1" x14ac:dyDescent="0.15">
      <c r="A3100">
        <v>13.4142675759987</v>
      </c>
    </row>
    <row r="3101" spans="1:1" x14ac:dyDescent="0.15">
      <c r="A3101">
        <v>13.481262709931199</v>
      </c>
    </row>
    <row r="3102" spans="1:1" x14ac:dyDescent="0.15">
      <c r="A3102">
        <v>13.4997396265203</v>
      </c>
    </row>
    <row r="3103" spans="1:1" x14ac:dyDescent="0.15">
      <c r="A3103">
        <v>13.5266803162465</v>
      </c>
    </row>
    <row r="3104" spans="1:1" x14ac:dyDescent="0.15">
      <c r="A3104">
        <v>13.5885028653832</v>
      </c>
    </row>
    <row r="3105" spans="1:1" x14ac:dyDescent="0.15">
      <c r="A3105">
        <v>13.601958218863899</v>
      </c>
    </row>
    <row r="3106" spans="1:1" x14ac:dyDescent="0.15">
      <c r="A3106">
        <v>13.610618159108499</v>
      </c>
    </row>
    <row r="3107" spans="1:1" x14ac:dyDescent="0.15">
      <c r="A3107">
        <v>13.892747986</v>
      </c>
    </row>
    <row r="3108" spans="1:1" x14ac:dyDescent="0.15">
      <c r="A3108">
        <v>13.959390862999999</v>
      </c>
    </row>
    <row r="3109" spans="1:1" x14ac:dyDescent="0.15">
      <c r="A3109">
        <v>13.963480129000001</v>
      </c>
    </row>
    <row r="3110" spans="1:1" x14ac:dyDescent="0.15">
      <c r="A3110">
        <v>13.9922924918333</v>
      </c>
    </row>
    <row r="3111" spans="1:1" x14ac:dyDescent="0.15">
      <c r="A3111">
        <v>14.038876889999999</v>
      </c>
    </row>
    <row r="3112" spans="1:1" x14ac:dyDescent="0.15">
      <c r="A3112">
        <v>14.0408117410222</v>
      </c>
    </row>
    <row r="3113" spans="1:1" x14ac:dyDescent="0.15">
      <c r="A3113">
        <v>14.127495529513601</v>
      </c>
    </row>
    <row r="3114" spans="1:1" x14ac:dyDescent="0.15">
      <c r="A3114">
        <v>14.2306173687093</v>
      </c>
    </row>
    <row r="3115" spans="1:1" x14ac:dyDescent="0.15">
      <c r="A3115">
        <v>14.344262295</v>
      </c>
    </row>
    <row r="3116" spans="1:1" x14ac:dyDescent="0.15">
      <c r="A3116">
        <v>14.464570702661799</v>
      </c>
    </row>
    <row r="3117" spans="1:1" x14ac:dyDescent="0.15">
      <c r="A3117">
        <v>14.517029591999901</v>
      </c>
    </row>
    <row r="3118" spans="1:1" x14ac:dyDescent="0.15">
      <c r="A3118">
        <v>14.527845036</v>
      </c>
    </row>
    <row r="3119" spans="1:1" x14ac:dyDescent="0.15">
      <c r="A3119">
        <v>14.591744938823201</v>
      </c>
    </row>
    <row r="3120" spans="1:1" x14ac:dyDescent="0.15">
      <c r="A3120">
        <v>14.594047820581199</v>
      </c>
    </row>
    <row r="3121" spans="1:1" x14ac:dyDescent="0.15">
      <c r="A3121">
        <v>14.6162532694274</v>
      </c>
    </row>
    <row r="3122" spans="1:1" x14ac:dyDescent="0.15">
      <c r="A3122">
        <v>14.618299946</v>
      </c>
    </row>
    <row r="3123" spans="1:1" x14ac:dyDescent="0.15">
      <c r="A3123">
        <v>14.640356461</v>
      </c>
    </row>
    <row r="3124" spans="1:1" x14ac:dyDescent="0.15">
      <c r="A3124">
        <v>14.897579143</v>
      </c>
    </row>
    <row r="3125" spans="1:1" x14ac:dyDescent="0.15">
      <c r="A3125">
        <v>14.9339460079999</v>
      </c>
    </row>
    <row r="3126" spans="1:1" x14ac:dyDescent="0.15">
      <c r="A3126">
        <v>15.1998973051537</v>
      </c>
    </row>
    <row r="3127" spans="1:1" x14ac:dyDescent="0.15">
      <c r="A3127">
        <v>15.2813057492344</v>
      </c>
    </row>
    <row r="3128" spans="1:1" x14ac:dyDescent="0.15">
      <c r="A3128">
        <v>15.379374739018999</v>
      </c>
    </row>
    <row r="3129" spans="1:1" x14ac:dyDescent="0.15">
      <c r="A3129">
        <v>15.489816897041299</v>
      </c>
    </row>
    <row r="3130" spans="1:1" x14ac:dyDescent="0.15">
      <c r="A3130">
        <v>15.625</v>
      </c>
    </row>
    <row r="3131" spans="1:1" x14ac:dyDescent="0.15">
      <c r="A3131">
        <v>15.7598913090157</v>
      </c>
    </row>
    <row r="3132" spans="1:1" x14ac:dyDescent="0.15">
      <c r="A3132">
        <v>15.8352275404567</v>
      </c>
    </row>
    <row r="3133" spans="1:1" x14ac:dyDescent="0.15">
      <c r="A3133">
        <v>15.9348760981434</v>
      </c>
    </row>
    <row r="3134" spans="1:1" x14ac:dyDescent="0.15">
      <c r="A3134">
        <v>16.196720555512599</v>
      </c>
    </row>
    <row r="3135" spans="1:1" x14ac:dyDescent="0.15">
      <c r="A3135">
        <v>16.4759029622304</v>
      </c>
    </row>
    <row r="3136" spans="1:1" x14ac:dyDescent="0.15">
      <c r="A3136">
        <v>16.795279165</v>
      </c>
    </row>
    <row r="3137" spans="1:1" x14ac:dyDescent="0.15">
      <c r="A3137">
        <v>16.859643498866799</v>
      </c>
    </row>
    <row r="3138" spans="1:1" x14ac:dyDescent="0.15">
      <c r="A3138">
        <v>16.938519448000001</v>
      </c>
    </row>
    <row r="3139" spans="1:1" x14ac:dyDescent="0.15">
      <c r="A3139">
        <v>17.0398927497789</v>
      </c>
    </row>
    <row r="3140" spans="1:1" x14ac:dyDescent="0.15">
      <c r="A3140">
        <v>18.467220683000001</v>
      </c>
    </row>
    <row r="3141" spans="1:1" x14ac:dyDescent="0.15">
      <c r="A3141">
        <v>19.786910198000001</v>
      </c>
    </row>
  </sheetData>
  <sortState xmlns:xlrd2="http://schemas.microsoft.com/office/spreadsheetml/2017/richdata2" ref="A1:A3142">
    <sortCondition ref="A1:A3142"/>
  </sortState>
  <mergeCells count="2">
    <mergeCell ref="D6:E6"/>
    <mergeCell ref="D1:E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Questionnaire</vt:lpstr>
      <vt:lpstr>Upload</vt:lpstr>
      <vt:lpstr>Dropdowns</vt:lpstr>
      <vt:lpstr>D&amp;Q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Abader</cp:lastModifiedBy>
  <dcterms:modified xsi:type="dcterms:W3CDTF">2022-12-01T03:57:50Z</dcterms:modified>
</cp:coreProperties>
</file>