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lan/gh/rabbit-88/qmk/keyboards/maize/"/>
    </mc:Choice>
  </mc:AlternateContent>
  <xr:revisionPtr revIDLastSave="0" documentId="13_ncr:1_{03C9607F-A6C3-0240-AF8D-CD35ED5673DB}" xr6:coauthVersionLast="47" xr6:coauthVersionMax="47" xr10:uidLastSave="{00000000-0000-0000-0000-000000000000}"/>
  <bookViews>
    <workbookView xWindow="7940" yWindow="1540" windowWidth="24900" windowHeight="12320" xr2:uid="{EB788031-67B8-8D44-8F7B-6CE0B9408C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23" i="1" l="1"/>
  <c r="Z24" i="1"/>
  <c r="W24" i="1"/>
  <c r="T24" i="1"/>
  <c r="Q24" i="1"/>
  <c r="N24" i="1"/>
  <c r="K24" i="1"/>
  <c r="H24" i="1"/>
  <c r="E24" i="1"/>
  <c r="B24" i="1"/>
  <c r="AQ23" i="1"/>
  <c r="AO23" i="1"/>
  <c r="AL23" i="1"/>
  <c r="AI23" i="1"/>
  <c r="AF23" i="1"/>
  <c r="AC23" i="1"/>
  <c r="H15" i="1"/>
  <c r="E14" i="1"/>
  <c r="C14" i="1"/>
  <c r="B16" i="1"/>
  <c r="B15" i="1"/>
  <c r="B14" i="1"/>
  <c r="Z21" i="1" s="1"/>
  <c r="N7" i="1"/>
  <c r="N14" i="1" s="1"/>
  <c r="N8" i="1"/>
  <c r="N15" i="1" s="1"/>
  <c r="N9" i="1"/>
  <c r="N16" i="1" s="1"/>
  <c r="K8" i="1"/>
  <c r="K15" i="1" s="1"/>
  <c r="K7" i="1"/>
  <c r="K14" i="1" s="1"/>
  <c r="H9" i="1"/>
  <c r="H16" i="1" s="1"/>
  <c r="H8" i="1"/>
  <c r="H7" i="1"/>
  <c r="H14" i="1" s="1"/>
  <c r="N10" i="1"/>
  <c r="N17" i="1" s="1"/>
  <c r="C8" i="1"/>
  <c r="AJ7" i="1" s="1"/>
  <c r="AJ14" i="1" s="1"/>
  <c r="E7" i="1"/>
  <c r="K9" i="1" s="1"/>
  <c r="K16" i="1" s="1"/>
  <c r="W20" i="1" l="1"/>
  <c r="H21" i="1"/>
  <c r="W21" i="1"/>
  <c r="AQ20" i="1"/>
  <c r="AI20" i="1"/>
  <c r="B21" i="1"/>
  <c r="AL20" i="1"/>
  <c r="AF20" i="1"/>
  <c r="AO20" i="1"/>
  <c r="Q21" i="1"/>
  <c r="Q7" i="1"/>
  <c r="Q14" i="1" s="1"/>
  <c r="Q8" i="1"/>
  <c r="Q15" i="1" s="1"/>
  <c r="Q9" i="1"/>
  <c r="Q16" i="1" s="1"/>
  <c r="Q10" i="1"/>
  <c r="Q17" i="1" s="1"/>
  <c r="C15" i="1"/>
  <c r="U10" i="1"/>
  <c r="U17" i="1" s="1"/>
  <c r="AM7" i="1"/>
  <c r="AM14" i="1" s="1"/>
  <c r="AP7" i="1"/>
  <c r="AP14" i="1" s="1"/>
  <c r="AJ10" i="1"/>
  <c r="AJ9" i="1"/>
  <c r="AJ16" i="1" s="1"/>
  <c r="AP8" i="1"/>
  <c r="AP15" i="1" s="1"/>
  <c r="X10" i="1"/>
  <c r="X17" i="1" s="1"/>
  <c r="AA10" i="1"/>
  <c r="AA17" i="1" s="1"/>
  <c r="AP9" i="1"/>
  <c r="AP16" i="1" s="1"/>
  <c r="AJ8" i="1"/>
  <c r="AJ15" i="1" s="1"/>
  <c r="AM9" i="1"/>
  <c r="AM16" i="1" s="1"/>
  <c r="AM8" i="1"/>
  <c r="AM15" i="1" s="1"/>
  <c r="AP10" i="1"/>
  <c r="AP3" i="1" s="1"/>
  <c r="Z9" i="1"/>
  <c r="Z16" i="1" s="1"/>
  <c r="AI9" i="1"/>
  <c r="AI16" i="1" s="1"/>
  <c r="R9" i="1"/>
  <c r="R16" i="1" s="1"/>
  <c r="AG7" i="1"/>
  <c r="AG14" i="1" s="1"/>
  <c r="Z10" i="1"/>
  <c r="Z17" i="1" s="1"/>
  <c r="N23" i="1" s="1"/>
  <c r="F8" i="1"/>
  <c r="F15" i="1" s="1"/>
  <c r="AL7" i="1"/>
  <c r="AL14" i="1" s="1"/>
  <c r="R7" i="1"/>
  <c r="R14" i="1" s="1"/>
  <c r="AF8" i="1"/>
  <c r="AF15" i="1" s="1"/>
  <c r="AA8" i="1"/>
  <c r="AA15" i="1" s="1"/>
  <c r="O10" i="1"/>
  <c r="O17" i="1" s="1"/>
  <c r="Z20" i="1" s="1"/>
  <c r="R10" i="1"/>
  <c r="R17" i="1" s="1"/>
  <c r="AC10" i="1"/>
  <c r="AC17" i="1" s="1"/>
  <c r="L7" i="1"/>
  <c r="L14" i="1" s="1"/>
  <c r="AD9" i="1"/>
  <c r="AD16" i="1" s="1"/>
  <c r="AC9" i="1"/>
  <c r="AC16" i="1" s="1"/>
  <c r="Q23" i="1" s="1"/>
  <c r="L8" i="1"/>
  <c r="L15" i="1" s="1"/>
  <c r="AM10" i="1"/>
  <c r="AF9" i="1"/>
  <c r="AF16" i="1" s="1"/>
  <c r="O9" i="1"/>
  <c r="O16" i="1" s="1"/>
  <c r="Q20" i="1" s="1"/>
  <c r="AD7" i="1"/>
  <c r="AD14" i="1" s="1"/>
  <c r="AC7" i="1"/>
  <c r="AC14" i="1" s="1"/>
  <c r="AO7" i="1"/>
  <c r="AO14" i="1" s="1"/>
  <c r="I7" i="1"/>
  <c r="I14" i="1" s="1"/>
  <c r="AG10" i="1"/>
  <c r="AI7" i="1"/>
  <c r="AI14" i="1" s="1"/>
  <c r="AG9" i="1"/>
  <c r="AG16" i="1" s="1"/>
  <c r="AO10" i="1"/>
  <c r="AO3" i="1" s="1"/>
  <c r="T10" i="1"/>
  <c r="T17" i="1" s="1"/>
  <c r="B20" i="1" s="1"/>
  <c r="F7" i="1"/>
  <c r="F14" i="1" s="1"/>
  <c r="AI10" i="1"/>
  <c r="W10" i="1"/>
  <c r="W17" i="1" s="1"/>
  <c r="AD10" i="1"/>
  <c r="AD17" i="1" s="1"/>
  <c r="AF7" i="1"/>
  <c r="AF14" i="1" s="1"/>
  <c r="F9" i="1"/>
  <c r="F16" i="1" s="1"/>
  <c r="AL8" i="1"/>
  <c r="AL15" i="1" s="1"/>
  <c r="E9" i="1"/>
  <c r="E16" i="1" s="1"/>
  <c r="K21" i="1" s="1"/>
  <c r="C9" i="1"/>
  <c r="C16" i="1" s="1"/>
  <c r="T21" i="1" s="1"/>
  <c r="AD8" i="1"/>
  <c r="AD15" i="1" s="1"/>
  <c r="AC8" i="1"/>
  <c r="AC15" i="1" s="1"/>
  <c r="AL10" i="1"/>
  <c r="E8" i="1"/>
  <c r="E15" i="1" s="1"/>
  <c r="N21" i="1" s="1"/>
  <c r="L9" i="1"/>
  <c r="L16" i="1" s="1"/>
  <c r="AC20" i="1" s="1"/>
  <c r="AF10" i="1"/>
  <c r="O8" i="1"/>
  <c r="O15" i="1" s="1"/>
  <c r="T20" i="1" s="1"/>
  <c r="AL9" i="1"/>
  <c r="AL16" i="1" s="1"/>
  <c r="Z7" i="1"/>
  <c r="Z14" i="1" s="1"/>
  <c r="AO8" i="1"/>
  <c r="AO15" i="1" s="1"/>
  <c r="I8" i="1"/>
  <c r="I15" i="1" s="1"/>
  <c r="E21" i="1" s="1"/>
  <c r="O7" i="1"/>
  <c r="O14" i="1" s="1"/>
  <c r="AA7" i="1"/>
  <c r="AA14" i="1" s="1"/>
  <c r="Z8" i="1"/>
  <c r="Z15" i="1" s="1"/>
  <c r="AI8" i="1"/>
  <c r="AI15" i="1" s="1"/>
  <c r="AO9" i="1"/>
  <c r="AO16" i="1" s="1"/>
  <c r="I9" i="1"/>
  <c r="I16" i="1" s="1"/>
  <c r="R8" i="1"/>
  <c r="R15" i="1" s="1"/>
  <c r="AA9" i="1"/>
  <c r="AA16" i="1" s="1"/>
  <c r="AG8" i="1"/>
  <c r="AG15" i="1" s="1"/>
  <c r="H23" i="1" l="1"/>
  <c r="N20" i="1"/>
  <c r="Z23" i="1" s="1"/>
  <c r="W23" i="1"/>
  <c r="E23" i="1"/>
  <c r="E20" i="1"/>
  <c r="K23" i="1"/>
  <c r="K20" i="1"/>
  <c r="B23" i="1"/>
  <c r="H20" i="1"/>
</calcChain>
</file>

<file path=xl/sharedStrings.xml><?xml version="1.0" encoding="utf-8"?>
<sst xmlns="http://schemas.openxmlformats.org/spreadsheetml/2006/main" count="6" uniqueCount="4">
  <si>
    <t>#define RGB_MATRIX_CENTER { 112, 32 }</t>
  </si>
  <si>
    <t>The easiest way to calculate these positions is imagine your keyboard is a grid, and the top left of the keyboard represents { x, y } coordinate { 0, 0 } and the bottom right of your keyboard represents { 224, 64 }</t>
  </si>
  <si>
    <t>col</t>
  </si>
  <si>
    <t>row/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</si>
</sst>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164" fontId="1" fillId="0" borderId="0" xfId="0" applyNumberFormat="1" applyFont="1" applyAlignment="1">
      <alignment horizontal="right"/>
    </xf>
    <xf numFmtId="164" fontId="0" fillId="0" borderId="1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right" vertical="center"/>
    </xf>
    <xf numFmtId="164" fontId="0" fillId="0" borderId="3" xfId="0" applyNumberFormat="1" applyBorder="1" applyAlignment="1">
      <alignment horizontal="right" vertical="center"/>
    </xf>
    <xf numFmtId="164" fontId="0" fillId="2" borderId="4" xfId="0" applyNumberFormat="1" applyFill="1" applyBorder="1" applyAlignment="1">
      <alignment horizontal="right" vertical="center"/>
    </xf>
    <xf numFmtId="164" fontId="0" fillId="0" borderId="5" xfId="0" applyNumberFormat="1" applyBorder="1" applyAlignment="1">
      <alignment horizontal="right" vertical="center"/>
    </xf>
    <xf numFmtId="164" fontId="0" fillId="0" borderId="6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/>
    <xf numFmtId="0" fontId="0" fillId="0" borderId="7" xfId="0" applyNumberFormat="1" applyBorder="1"/>
    <xf numFmtId="0" fontId="0" fillId="0" borderId="7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A958-0DF9-4349-B04B-20BD84E3F2CD}">
  <dimension ref="A2:AS24"/>
  <sheetViews>
    <sheetView tabSelected="1" workbookViewId="0">
      <selection activeCell="T23" sqref="T23"/>
    </sheetView>
  </sheetViews>
  <sheetFormatPr baseColWidth="10" defaultRowHeight="16" x14ac:dyDescent="0.2"/>
  <cols>
    <col min="2" max="3" width="4.83203125" customWidth="1"/>
    <col min="4" max="4" width="1.83203125" customWidth="1"/>
    <col min="5" max="6" width="4.83203125" customWidth="1"/>
    <col min="7" max="7" width="1.83203125" customWidth="1"/>
    <col min="8" max="9" width="4.83203125" customWidth="1"/>
    <col min="10" max="10" width="1.83203125" customWidth="1"/>
    <col min="11" max="12" width="4.83203125" customWidth="1"/>
    <col min="13" max="13" width="1.83203125" customWidth="1"/>
    <col min="14" max="15" width="4.83203125" customWidth="1"/>
    <col min="16" max="16" width="1.83203125" customWidth="1"/>
    <col min="17" max="17" width="5.6640625" customWidth="1"/>
    <col min="18" max="18" width="5.83203125" customWidth="1"/>
    <col min="19" max="19" width="1.83203125" customWidth="1"/>
    <col min="20" max="21" width="4.83203125" customWidth="1"/>
    <col min="22" max="22" width="1.83203125" customWidth="1"/>
    <col min="23" max="24" width="4.83203125" customWidth="1"/>
    <col min="25" max="25" width="1.83203125" customWidth="1"/>
    <col min="26" max="26" width="5.5" customWidth="1"/>
    <col min="27" max="27" width="4.83203125" customWidth="1"/>
    <col min="28" max="28" width="1.83203125" customWidth="1"/>
    <col min="29" max="29" width="5.5" customWidth="1"/>
    <col min="30" max="30" width="4.83203125" customWidth="1"/>
    <col min="31" max="31" width="1.83203125" customWidth="1"/>
    <col min="32" max="32" width="5.5" customWidth="1"/>
    <col min="33" max="33" width="5.33203125" customWidth="1"/>
    <col min="34" max="34" width="1.83203125" customWidth="1"/>
    <col min="35" max="35" width="5.5" customWidth="1"/>
    <col min="36" max="36" width="6.1640625" customWidth="1"/>
    <col min="37" max="37" width="1.83203125" customWidth="1"/>
    <col min="38" max="38" width="5.5" customWidth="1"/>
    <col min="39" max="39" width="5.6640625" customWidth="1"/>
    <col min="40" max="40" width="1.83203125" customWidth="1"/>
    <col min="41" max="41" width="6" customWidth="1"/>
    <col min="42" max="42" width="6.83203125" customWidth="1"/>
    <col min="43" max="43" width="5.33203125" customWidth="1"/>
  </cols>
  <sheetData>
    <row r="2" spans="1:45" x14ac:dyDescent="0.2">
      <c r="A2" t="s">
        <v>1</v>
      </c>
    </row>
    <row r="3" spans="1:45" x14ac:dyDescent="0.2">
      <c r="A3" t="s">
        <v>0</v>
      </c>
      <c r="AO3">
        <f>AO10/2</f>
        <v>112</v>
      </c>
      <c r="AP3">
        <f>AP10/2</f>
        <v>32</v>
      </c>
    </row>
    <row r="5" spans="1:45" x14ac:dyDescent="0.2">
      <c r="A5" s="18" t="s">
        <v>3</v>
      </c>
      <c r="B5" t="s">
        <v>2</v>
      </c>
    </row>
    <row r="6" spans="1:45" x14ac:dyDescent="0.2">
      <c r="C6" s="2">
        <v>0</v>
      </c>
      <c r="D6" s="2"/>
      <c r="E6" s="2"/>
      <c r="F6" s="2">
        <v>1</v>
      </c>
      <c r="G6" s="2"/>
      <c r="H6" s="2"/>
      <c r="I6" s="2">
        <v>2</v>
      </c>
      <c r="J6" s="2"/>
      <c r="K6" s="2"/>
      <c r="L6" s="2">
        <v>3</v>
      </c>
      <c r="M6" s="2"/>
      <c r="N6" s="2"/>
      <c r="O6" s="2">
        <v>4</v>
      </c>
      <c r="P6" s="2"/>
      <c r="Q6" s="2"/>
      <c r="R6" s="2">
        <v>5</v>
      </c>
      <c r="S6" s="2"/>
      <c r="T6" s="2"/>
      <c r="U6" s="2">
        <v>6</v>
      </c>
      <c r="V6" s="2"/>
      <c r="W6" s="2"/>
      <c r="X6">
        <v>7</v>
      </c>
      <c r="AA6">
        <v>8</v>
      </c>
      <c r="AD6">
        <v>9</v>
      </c>
      <c r="AG6">
        <v>10</v>
      </c>
      <c r="AJ6">
        <v>11</v>
      </c>
      <c r="AM6">
        <v>12</v>
      </c>
      <c r="AP6">
        <v>13</v>
      </c>
    </row>
    <row r="7" spans="1:45" x14ac:dyDescent="0.2">
      <c r="A7" s="1">
        <v>0</v>
      </c>
      <c r="B7" s="12">
        <v>0</v>
      </c>
      <c r="C7" s="13">
        <v>0</v>
      </c>
      <c r="D7" s="6"/>
      <c r="E7" s="8">
        <f>224/13</f>
        <v>17.23076923076923</v>
      </c>
      <c r="F7" s="7">
        <f>$C$8*A7</f>
        <v>0</v>
      </c>
      <c r="G7" s="7"/>
      <c r="H7">
        <f>$E$7*I6</f>
        <v>34.46153846153846</v>
      </c>
      <c r="I7" s="7">
        <f>$C$8*A7</f>
        <v>0</v>
      </c>
      <c r="J7" s="3"/>
      <c r="K7">
        <f>$E$7*L6</f>
        <v>51.692307692307693</v>
      </c>
      <c r="L7" s="7">
        <f>$C$8*A7</f>
        <v>0</v>
      </c>
      <c r="M7" s="3"/>
      <c r="N7">
        <f>$E$7*O6</f>
        <v>68.92307692307692</v>
      </c>
      <c r="O7" s="6">
        <f>$C$8*A7</f>
        <v>0</v>
      </c>
      <c r="P7" s="3"/>
      <c r="Q7" s="5">
        <f>$C$8*R6</f>
        <v>106.66666666666666</v>
      </c>
      <c r="R7" s="5">
        <f>$C$8*A7</f>
        <v>0</v>
      </c>
      <c r="S7" s="5"/>
      <c r="Z7" s="5">
        <f>$E$7*AA$6</f>
        <v>137.84615384615384</v>
      </c>
      <c r="AA7">
        <f>$C$8*A7</f>
        <v>0</v>
      </c>
      <c r="AC7" s="5">
        <f>$E$7*AD$6</f>
        <v>155.07692307692307</v>
      </c>
      <c r="AD7" s="5">
        <f>$C$8*A7</f>
        <v>0</v>
      </c>
      <c r="AE7" s="5"/>
      <c r="AF7" s="5">
        <f>$E$7*AG$6</f>
        <v>172.30769230769229</v>
      </c>
      <c r="AG7" s="5">
        <f>$C$8*A7</f>
        <v>0</v>
      </c>
      <c r="AH7" s="5"/>
      <c r="AI7" s="5">
        <f>$E$7*AJ$6</f>
        <v>189.53846153846152</v>
      </c>
      <c r="AJ7" s="11">
        <f>$C$8*A7</f>
        <v>0</v>
      </c>
      <c r="AK7" s="11"/>
      <c r="AL7" s="5">
        <f>$E$7*AM$6</f>
        <v>206.76923076923077</v>
      </c>
      <c r="AM7" s="5">
        <f>$C$8*A7</f>
        <v>0</v>
      </c>
      <c r="AN7" s="5"/>
      <c r="AO7" s="5">
        <f>$E$7*AP$6</f>
        <v>224</v>
      </c>
      <c r="AP7" s="5">
        <f>$C$8*A7</f>
        <v>0</v>
      </c>
    </row>
    <row r="8" spans="1:45" x14ac:dyDescent="0.2">
      <c r="A8" s="1">
        <v>1</v>
      </c>
      <c r="B8" s="14">
        <v>0</v>
      </c>
      <c r="C8" s="15">
        <f>64/3</f>
        <v>21.333333333333332</v>
      </c>
      <c r="D8" s="6"/>
      <c r="E8">
        <f>$E$7*F$6</f>
        <v>17.23076923076923</v>
      </c>
      <c r="F8" s="7">
        <f>$C$8*A8</f>
        <v>21.333333333333332</v>
      </c>
      <c r="G8" s="7"/>
      <c r="H8">
        <f>$E$7*I6</f>
        <v>34.46153846153846</v>
      </c>
      <c r="I8" s="7">
        <f>$C$8*A8</f>
        <v>21.333333333333332</v>
      </c>
      <c r="K8">
        <f>$E$7*L6</f>
        <v>51.692307692307693</v>
      </c>
      <c r="L8" s="7">
        <f>$C$8*A8</f>
        <v>21.333333333333332</v>
      </c>
      <c r="N8">
        <f>$E$7*O6</f>
        <v>68.92307692307692</v>
      </c>
      <c r="O8" s="6">
        <f>$C$8*A8</f>
        <v>21.333333333333332</v>
      </c>
      <c r="P8" s="3"/>
      <c r="Q8" s="5">
        <f>$C$8*R6</f>
        <v>106.66666666666666</v>
      </c>
      <c r="R8" s="5">
        <f>$C$8*A8</f>
        <v>21.333333333333332</v>
      </c>
      <c r="S8" s="5"/>
      <c r="Z8" s="5">
        <f>$E$7*AA$6</f>
        <v>137.84615384615384</v>
      </c>
      <c r="AA8">
        <f>$C$8*A8</f>
        <v>21.333333333333332</v>
      </c>
      <c r="AC8" s="5">
        <f>$E$7*AD$6</f>
        <v>155.07692307692307</v>
      </c>
      <c r="AD8" s="5">
        <f>$C$8*A8</f>
        <v>21.333333333333332</v>
      </c>
      <c r="AE8" s="5"/>
      <c r="AF8" s="5">
        <f>$E$7*AG$6</f>
        <v>172.30769230769229</v>
      </c>
      <c r="AG8" s="5">
        <f>$C$8*A8</f>
        <v>21.333333333333332</v>
      </c>
      <c r="AH8" s="5"/>
      <c r="AI8" s="5">
        <f>$E$7*AJ$6</f>
        <v>189.53846153846152</v>
      </c>
      <c r="AJ8" s="11">
        <f>$C$8*A8</f>
        <v>21.333333333333332</v>
      </c>
      <c r="AK8" s="11"/>
      <c r="AL8" s="5">
        <f>$E$7*AM$6</f>
        <v>206.76923076923077</v>
      </c>
      <c r="AM8" s="5">
        <f>$C$8*A8</f>
        <v>21.333333333333332</v>
      </c>
      <c r="AN8" s="5"/>
      <c r="AO8" s="5">
        <f>$E$7*AP$6</f>
        <v>224</v>
      </c>
      <c r="AP8" s="5">
        <f>$C$8*A8</f>
        <v>21.333333333333332</v>
      </c>
    </row>
    <row r="9" spans="1:45" x14ac:dyDescent="0.2">
      <c r="A9" s="1">
        <v>2</v>
      </c>
      <c r="B9" s="16">
        <v>0</v>
      </c>
      <c r="C9" s="17">
        <f>$C$8*A9</f>
        <v>42.666666666666664</v>
      </c>
      <c r="D9" s="6"/>
      <c r="E9">
        <f>$E$7*F$6</f>
        <v>17.23076923076923</v>
      </c>
      <c r="F9" s="7">
        <f>$C$8*A9</f>
        <v>42.666666666666664</v>
      </c>
      <c r="G9" s="7"/>
      <c r="H9">
        <f>$E$7*I6</f>
        <v>34.46153846153846</v>
      </c>
      <c r="I9" s="7">
        <f>$C$8*A9</f>
        <v>42.666666666666664</v>
      </c>
      <c r="K9">
        <f>$E$7*L6</f>
        <v>51.692307692307693</v>
      </c>
      <c r="L9" s="7">
        <f>$C$8*A9</f>
        <v>42.666666666666664</v>
      </c>
      <c r="N9">
        <f>$E$7*O6</f>
        <v>68.92307692307692</v>
      </c>
      <c r="O9" s="6">
        <f>$C$8*A9</f>
        <v>42.666666666666664</v>
      </c>
      <c r="P9" s="3"/>
      <c r="Q9" s="5">
        <f>$C$8*R6</f>
        <v>106.66666666666666</v>
      </c>
      <c r="R9" s="5">
        <f>$C$8*A9</f>
        <v>42.666666666666664</v>
      </c>
      <c r="S9" s="5"/>
      <c r="X9" s="9"/>
      <c r="Y9" s="9"/>
      <c r="Z9" s="5">
        <f>$E$7*AA$6</f>
        <v>137.84615384615384</v>
      </c>
      <c r="AA9">
        <f>$C$8*A9</f>
        <v>42.666666666666664</v>
      </c>
      <c r="AC9" s="5">
        <f>$E$7*AD$6</f>
        <v>155.07692307692307</v>
      </c>
      <c r="AD9" s="5">
        <f>$C$8*A9</f>
        <v>42.666666666666664</v>
      </c>
      <c r="AE9" s="5"/>
      <c r="AF9" s="5">
        <f>$E$7*AG$6</f>
        <v>172.30769230769229</v>
      </c>
      <c r="AG9" s="5">
        <f>$C$8*A9</f>
        <v>42.666666666666664</v>
      </c>
      <c r="AH9" s="5"/>
      <c r="AI9" s="5">
        <f>$E$7*AJ$6</f>
        <v>189.53846153846152</v>
      </c>
      <c r="AJ9" s="11">
        <f>$C$8*A9</f>
        <v>42.666666666666664</v>
      </c>
      <c r="AK9" s="11"/>
      <c r="AL9" s="5">
        <f>$E$7*AM$6</f>
        <v>206.76923076923077</v>
      </c>
      <c r="AM9" s="5">
        <f>$C$8*A9</f>
        <v>42.666666666666664</v>
      </c>
      <c r="AN9" s="5"/>
      <c r="AO9" s="5">
        <f>$E$7*AP$6</f>
        <v>224</v>
      </c>
      <c r="AP9" s="5">
        <f>$C$8*A9</f>
        <v>42.666666666666664</v>
      </c>
    </row>
    <row r="10" spans="1:45" x14ac:dyDescent="0.2">
      <c r="A10" s="1">
        <v>3</v>
      </c>
      <c r="B10" s="6"/>
      <c r="C10" s="6"/>
      <c r="D10" s="6"/>
      <c r="E10" s="7"/>
      <c r="F10" s="7"/>
      <c r="G10" s="7"/>
      <c r="L10" s="6"/>
      <c r="N10">
        <f>$E$7*O6</f>
        <v>68.92307692307692</v>
      </c>
      <c r="O10" s="6">
        <f>$C$8*A10</f>
        <v>64</v>
      </c>
      <c r="P10" s="4"/>
      <c r="Q10" s="5">
        <f>$C$8*R6</f>
        <v>106.66666666666666</v>
      </c>
      <c r="R10" s="5">
        <f>$C$8*A10</f>
        <v>64</v>
      </c>
      <c r="S10" s="5"/>
      <c r="T10">
        <f>$C$8*U6</f>
        <v>128</v>
      </c>
      <c r="U10" s="11">
        <f>$C$8*A10</f>
        <v>64</v>
      </c>
      <c r="V10" s="4"/>
      <c r="W10">
        <f>$C$8*X6</f>
        <v>149.33333333333331</v>
      </c>
      <c r="X10" s="11">
        <f>$C$8*A10</f>
        <v>64</v>
      </c>
      <c r="Y10" s="9"/>
      <c r="Z10" s="5">
        <f>$E$7*AA$6</f>
        <v>137.84615384615384</v>
      </c>
      <c r="AA10" s="5">
        <f>$C$8*A10</f>
        <v>64</v>
      </c>
      <c r="AB10" s="5"/>
      <c r="AC10" s="5">
        <f>$E$7*AD$6</f>
        <v>155.07692307692307</v>
      </c>
      <c r="AD10" s="5">
        <f>$C$8*A10</f>
        <v>64</v>
      </c>
      <c r="AE10" s="5"/>
      <c r="AF10" s="5">
        <f>$E$7*AG$6</f>
        <v>172.30769230769229</v>
      </c>
      <c r="AG10" s="5">
        <f>$C$8*A10</f>
        <v>64</v>
      </c>
      <c r="AH10" s="5"/>
      <c r="AI10" s="5">
        <f>$E$7*AJ$6</f>
        <v>189.53846153846152</v>
      </c>
      <c r="AJ10" s="11">
        <f>$C$8*A10</f>
        <v>64</v>
      </c>
      <c r="AK10" s="11"/>
      <c r="AL10" s="5">
        <f>$E$7*AM$6</f>
        <v>206.76923076923077</v>
      </c>
      <c r="AM10" s="5">
        <f>$C$8*A10</f>
        <v>64</v>
      </c>
      <c r="AN10" s="5"/>
      <c r="AO10" s="5">
        <f>$E$7*AP$6</f>
        <v>224</v>
      </c>
      <c r="AP10" s="5">
        <f>$C$8*A10</f>
        <v>64</v>
      </c>
      <c r="AR10">
        <v>224</v>
      </c>
      <c r="AS10" s="3">
        <v>64</v>
      </c>
    </row>
    <row r="12" spans="1:45" x14ac:dyDescent="0.2">
      <c r="A12" s="1"/>
    </row>
    <row r="13" spans="1:45" s="19" customFormat="1" x14ac:dyDescent="0.2">
      <c r="A13" s="19" t="s">
        <v>3</v>
      </c>
      <c r="B13" s="20" t="s">
        <v>2</v>
      </c>
      <c r="C13" s="21">
        <v>0</v>
      </c>
      <c r="D13" s="21"/>
      <c r="E13" s="21"/>
      <c r="F13" s="21">
        <v>1</v>
      </c>
      <c r="G13" s="21"/>
      <c r="H13" s="21"/>
      <c r="I13" s="21">
        <v>2</v>
      </c>
      <c r="J13" s="21"/>
      <c r="K13" s="21"/>
      <c r="L13" s="21">
        <v>3</v>
      </c>
      <c r="M13" s="21"/>
      <c r="N13" s="21"/>
      <c r="O13" s="21">
        <v>4</v>
      </c>
      <c r="P13" s="21"/>
      <c r="Q13" s="21"/>
      <c r="R13" s="21">
        <v>5</v>
      </c>
      <c r="S13" s="21"/>
      <c r="T13" s="21"/>
      <c r="U13" s="21">
        <v>6</v>
      </c>
      <c r="V13" s="21"/>
      <c r="W13" s="21"/>
      <c r="X13" s="20">
        <v>7</v>
      </c>
      <c r="Y13" s="20"/>
      <c r="Z13" s="20"/>
      <c r="AA13" s="20">
        <v>8</v>
      </c>
      <c r="AB13" s="20"/>
      <c r="AC13" s="20"/>
      <c r="AD13" s="20">
        <v>9</v>
      </c>
      <c r="AE13" s="20"/>
      <c r="AF13" s="20"/>
      <c r="AG13" s="20">
        <v>10</v>
      </c>
      <c r="AH13" s="20"/>
      <c r="AI13" s="20"/>
      <c r="AJ13" s="20">
        <v>11</v>
      </c>
      <c r="AK13" s="20"/>
      <c r="AL13" s="20"/>
      <c r="AM13" s="20">
        <v>12</v>
      </c>
      <c r="AN13" s="20"/>
      <c r="AO13" s="20"/>
      <c r="AP13" s="20">
        <v>13</v>
      </c>
    </row>
    <row r="14" spans="1:45" s="19" customFormat="1" x14ac:dyDescent="0.2">
      <c r="A14" s="22">
        <v>0</v>
      </c>
      <c r="B14" s="23">
        <f t="shared" ref="B14:C16" si="0">ROUND(B7,0)</f>
        <v>0</v>
      </c>
      <c r="C14" s="23">
        <f t="shared" si="0"/>
        <v>0</v>
      </c>
      <c r="D14" s="24"/>
      <c r="E14" s="23">
        <f t="shared" ref="E14:F16" si="1">ROUND(E7,0)</f>
        <v>17</v>
      </c>
      <c r="F14" s="23">
        <f t="shared" si="1"/>
        <v>0</v>
      </c>
      <c r="G14" s="24"/>
      <c r="H14" s="23">
        <f t="shared" ref="H14:I16" si="2">ROUND(H7,0)</f>
        <v>34</v>
      </c>
      <c r="I14" s="23">
        <f t="shared" si="2"/>
        <v>0</v>
      </c>
      <c r="J14" s="24"/>
      <c r="K14" s="23">
        <f t="shared" ref="K14:L16" si="3">ROUND(K7,0)</f>
        <v>52</v>
      </c>
      <c r="L14" s="23">
        <f t="shared" si="3"/>
        <v>0</v>
      </c>
      <c r="M14" s="24"/>
      <c r="N14" s="23">
        <f t="shared" ref="N14:O17" si="4">ROUND(N7,0)</f>
        <v>69</v>
      </c>
      <c r="O14" s="23">
        <f t="shared" si="4"/>
        <v>0</v>
      </c>
      <c r="P14" s="24"/>
      <c r="Q14" s="23">
        <f t="shared" ref="Q14:R17" si="5">ROUND(Q7,0)</f>
        <v>107</v>
      </c>
      <c r="R14" s="23">
        <f t="shared" si="5"/>
        <v>0</v>
      </c>
      <c r="S14" s="24"/>
      <c r="T14" s="24"/>
      <c r="U14" s="24"/>
      <c r="V14" s="24"/>
      <c r="W14" s="24"/>
      <c r="X14" s="24"/>
      <c r="Y14" s="24"/>
      <c r="Z14" s="23">
        <f t="shared" ref="Z14:AA17" si="6">ROUND(Z7,0)</f>
        <v>138</v>
      </c>
      <c r="AA14" s="23">
        <f t="shared" si="6"/>
        <v>0</v>
      </c>
      <c r="AB14" s="24"/>
      <c r="AC14" s="23">
        <f t="shared" ref="AC14:AD17" si="7">ROUND(AC7,0)</f>
        <v>155</v>
      </c>
      <c r="AD14" s="23">
        <f t="shared" si="7"/>
        <v>0</v>
      </c>
      <c r="AE14" s="24"/>
      <c r="AF14" s="23">
        <f t="shared" ref="AF14:AG16" si="8">ROUND(AF7,0)</f>
        <v>172</v>
      </c>
      <c r="AG14" s="23">
        <f t="shared" si="8"/>
        <v>0</v>
      </c>
      <c r="AH14" s="24"/>
      <c r="AI14" s="23">
        <f t="shared" ref="AI14:AJ16" si="9">ROUND(AI7,0)</f>
        <v>190</v>
      </c>
      <c r="AJ14" s="23">
        <f t="shared" si="9"/>
        <v>0</v>
      </c>
      <c r="AK14" s="24"/>
      <c r="AL14" s="23">
        <f t="shared" ref="AL14:AM16" si="10">ROUND(AL7,0)</f>
        <v>207</v>
      </c>
      <c r="AM14" s="23">
        <f t="shared" si="10"/>
        <v>0</v>
      </c>
      <c r="AN14" s="24"/>
      <c r="AO14" s="23">
        <f t="shared" ref="AO14:AP16" si="11">ROUND(AO7,0)</f>
        <v>224</v>
      </c>
      <c r="AP14" s="23">
        <f t="shared" si="11"/>
        <v>0</v>
      </c>
    </row>
    <row r="15" spans="1:45" s="19" customFormat="1" x14ac:dyDescent="0.2">
      <c r="A15" s="22">
        <v>1</v>
      </c>
      <c r="B15" s="23">
        <f t="shared" si="0"/>
        <v>0</v>
      </c>
      <c r="C15" s="23">
        <f t="shared" si="0"/>
        <v>21</v>
      </c>
      <c r="D15" s="24"/>
      <c r="E15" s="23">
        <f t="shared" si="1"/>
        <v>17</v>
      </c>
      <c r="F15" s="23">
        <f t="shared" si="1"/>
        <v>21</v>
      </c>
      <c r="G15" s="24"/>
      <c r="H15" s="23">
        <f t="shared" si="2"/>
        <v>34</v>
      </c>
      <c r="I15" s="23">
        <f t="shared" si="2"/>
        <v>21</v>
      </c>
      <c r="J15" s="24"/>
      <c r="K15" s="23">
        <f t="shared" si="3"/>
        <v>52</v>
      </c>
      <c r="L15" s="23">
        <f t="shared" si="3"/>
        <v>21</v>
      </c>
      <c r="M15" s="24"/>
      <c r="N15" s="23">
        <f t="shared" si="4"/>
        <v>69</v>
      </c>
      <c r="O15" s="23">
        <f t="shared" si="4"/>
        <v>21</v>
      </c>
      <c r="P15" s="24"/>
      <c r="Q15" s="23">
        <f t="shared" si="5"/>
        <v>107</v>
      </c>
      <c r="R15" s="23">
        <f t="shared" si="5"/>
        <v>21</v>
      </c>
      <c r="S15" s="24"/>
      <c r="T15" s="24"/>
      <c r="U15" s="24"/>
      <c r="V15" s="24"/>
      <c r="W15" s="24"/>
      <c r="X15" s="24"/>
      <c r="Y15" s="24"/>
      <c r="Z15" s="23">
        <f t="shared" si="6"/>
        <v>138</v>
      </c>
      <c r="AA15" s="23">
        <f t="shared" si="6"/>
        <v>21</v>
      </c>
      <c r="AB15" s="24"/>
      <c r="AC15" s="23">
        <f t="shared" si="7"/>
        <v>155</v>
      </c>
      <c r="AD15" s="23">
        <f t="shared" si="7"/>
        <v>21</v>
      </c>
      <c r="AE15" s="24"/>
      <c r="AF15" s="23">
        <f t="shared" si="8"/>
        <v>172</v>
      </c>
      <c r="AG15" s="23">
        <f t="shared" si="8"/>
        <v>21</v>
      </c>
      <c r="AH15" s="24"/>
      <c r="AI15" s="23">
        <f t="shared" si="9"/>
        <v>190</v>
      </c>
      <c r="AJ15" s="23">
        <f t="shared" si="9"/>
        <v>21</v>
      </c>
      <c r="AK15" s="24"/>
      <c r="AL15" s="23">
        <f t="shared" si="10"/>
        <v>207</v>
      </c>
      <c r="AM15" s="23">
        <f t="shared" si="10"/>
        <v>21</v>
      </c>
      <c r="AN15" s="24"/>
      <c r="AO15" s="23">
        <f t="shared" si="11"/>
        <v>224</v>
      </c>
      <c r="AP15" s="23">
        <f t="shared" si="11"/>
        <v>21</v>
      </c>
    </row>
    <row r="16" spans="1:45" s="19" customFormat="1" x14ac:dyDescent="0.2">
      <c r="A16" s="22">
        <v>2</v>
      </c>
      <c r="B16" s="23">
        <f t="shared" si="0"/>
        <v>0</v>
      </c>
      <c r="C16" s="23">
        <f t="shared" si="0"/>
        <v>43</v>
      </c>
      <c r="D16" s="24"/>
      <c r="E16" s="23">
        <f t="shared" si="1"/>
        <v>17</v>
      </c>
      <c r="F16" s="23">
        <f t="shared" si="1"/>
        <v>43</v>
      </c>
      <c r="G16" s="24"/>
      <c r="H16" s="23">
        <f t="shared" si="2"/>
        <v>34</v>
      </c>
      <c r="I16" s="23">
        <f t="shared" si="2"/>
        <v>43</v>
      </c>
      <c r="J16" s="24"/>
      <c r="K16" s="23">
        <f t="shared" si="3"/>
        <v>52</v>
      </c>
      <c r="L16" s="23">
        <f t="shared" si="3"/>
        <v>43</v>
      </c>
      <c r="M16" s="24"/>
      <c r="N16" s="23">
        <f t="shared" si="4"/>
        <v>69</v>
      </c>
      <c r="O16" s="23">
        <f t="shared" si="4"/>
        <v>43</v>
      </c>
      <c r="P16" s="24"/>
      <c r="Q16" s="23">
        <f t="shared" si="5"/>
        <v>107</v>
      </c>
      <c r="R16" s="23">
        <f t="shared" si="5"/>
        <v>43</v>
      </c>
      <c r="S16" s="24"/>
      <c r="T16" s="24"/>
      <c r="U16" s="24"/>
      <c r="V16" s="24"/>
      <c r="W16" s="24"/>
      <c r="X16" s="25"/>
      <c r="Y16" s="25"/>
      <c r="Z16" s="23">
        <f t="shared" si="6"/>
        <v>138</v>
      </c>
      <c r="AA16" s="23">
        <f t="shared" si="6"/>
        <v>43</v>
      </c>
      <c r="AB16" s="24"/>
      <c r="AC16" s="23">
        <f t="shared" si="7"/>
        <v>155</v>
      </c>
      <c r="AD16" s="23">
        <f t="shared" si="7"/>
        <v>43</v>
      </c>
      <c r="AE16" s="24"/>
      <c r="AF16" s="23">
        <f t="shared" si="8"/>
        <v>172</v>
      </c>
      <c r="AG16" s="23">
        <f t="shared" si="8"/>
        <v>43</v>
      </c>
      <c r="AH16" s="24"/>
      <c r="AI16" s="23">
        <f t="shared" si="9"/>
        <v>190</v>
      </c>
      <c r="AJ16" s="23">
        <f t="shared" si="9"/>
        <v>43</v>
      </c>
      <c r="AK16" s="24"/>
      <c r="AL16" s="23">
        <f t="shared" si="10"/>
        <v>207</v>
      </c>
      <c r="AM16" s="23">
        <f t="shared" si="10"/>
        <v>43</v>
      </c>
      <c r="AN16" s="24"/>
      <c r="AO16" s="23">
        <f t="shared" si="11"/>
        <v>224</v>
      </c>
      <c r="AP16" s="23">
        <f t="shared" si="11"/>
        <v>43</v>
      </c>
    </row>
    <row r="17" spans="1:43" s="19" customFormat="1" x14ac:dyDescent="0.2">
      <c r="A17" s="22">
        <v>3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3">
        <f t="shared" si="4"/>
        <v>69</v>
      </c>
      <c r="O17" s="23">
        <f t="shared" si="4"/>
        <v>64</v>
      </c>
      <c r="P17" s="25"/>
      <c r="Q17" s="23">
        <f t="shared" si="5"/>
        <v>107</v>
      </c>
      <c r="R17" s="23">
        <f t="shared" si="5"/>
        <v>64</v>
      </c>
      <c r="S17" s="25"/>
      <c r="T17" s="23">
        <f>ROUND(T10,0)</f>
        <v>128</v>
      </c>
      <c r="U17" s="23">
        <f>ROUND(U10,0)</f>
        <v>64</v>
      </c>
      <c r="V17" s="25"/>
      <c r="W17" s="23">
        <f>ROUND(W10,0)</f>
        <v>149</v>
      </c>
      <c r="X17" s="23">
        <f>ROUND(X10,0)</f>
        <v>64</v>
      </c>
      <c r="Y17" s="25"/>
      <c r="Z17" s="23">
        <f t="shared" si="6"/>
        <v>138</v>
      </c>
      <c r="AA17" s="23">
        <f t="shared" si="6"/>
        <v>64</v>
      </c>
      <c r="AB17" s="25"/>
      <c r="AC17" s="23">
        <f t="shared" si="7"/>
        <v>155</v>
      </c>
      <c r="AD17" s="23">
        <f t="shared" si="7"/>
        <v>64</v>
      </c>
      <c r="AE17" s="25"/>
      <c r="AF17" s="24"/>
      <c r="AG17" s="24"/>
      <c r="AH17" s="24"/>
      <c r="AI17" s="24"/>
      <c r="AJ17" s="25"/>
      <c r="AK17" s="25"/>
      <c r="AL17" s="24"/>
      <c r="AM17" s="24"/>
      <c r="AN17" s="24"/>
      <c r="AO17" s="24"/>
      <c r="AP17" s="24"/>
    </row>
    <row r="20" spans="1:43" x14ac:dyDescent="0.2">
      <c r="B20" s="10" t="str">
        <f>"{"&amp;T17&amp;","&amp;U17&amp;"},"</f>
        <v>{128,64},</v>
      </c>
      <c r="E20" s="10" t="str">
        <f>"{"&amp;Q16&amp;","&amp;R16&amp;"},"</f>
        <v>{107,43},</v>
      </c>
      <c r="H20" s="10" t="str">
        <f>"{"&amp;Q15&amp;","&amp;R15&amp;"},"</f>
        <v>{107,21},</v>
      </c>
      <c r="K20" s="10" t="str">
        <f>"{"&amp;Q14&amp;","&amp;R14&amp;"},"</f>
        <v>{107,0},</v>
      </c>
      <c r="N20" s="10" t="str">
        <f>"{"&amp;Q17&amp;","&amp;R17&amp;"},"</f>
        <v>{107,64},</v>
      </c>
      <c r="Q20" s="10" t="str">
        <f>"{"&amp;N16&amp;","&amp;O16&amp;"},"</f>
        <v>{69,43},</v>
      </c>
      <c r="T20" s="10" t="str">
        <f>"{"&amp;N15&amp;","&amp;O15&amp;"},"</f>
        <v>{69,21},</v>
      </c>
      <c r="W20" s="10" t="str">
        <f>"{"&amp;N14&amp;","&amp;O14&amp;"},"</f>
        <v>{69,0},</v>
      </c>
      <c r="Z20" s="10" t="str">
        <f>"{"&amp;N17&amp;","&amp;O17&amp;"},"</f>
        <v>{69,64},</v>
      </c>
      <c r="AC20" s="10" t="str">
        <f>"{"&amp;K16&amp;","&amp;L16&amp;"},"</f>
        <v>{52,43},</v>
      </c>
      <c r="AF20" s="10" t="str">
        <f>"{"&amp;K15&amp;","&amp;L15&amp;"},"</f>
        <v>{52,21},</v>
      </c>
      <c r="AI20" s="10" t="str">
        <f>"{"&amp;K14&amp;","&amp;L14&amp;"},"</f>
        <v>{52,0},</v>
      </c>
      <c r="AL20" s="10" t="str">
        <f>"{"&amp;H16&amp;","&amp;I16&amp;"},"</f>
        <v>{34,43},</v>
      </c>
      <c r="AO20" s="10" t="str">
        <f>"{"&amp;K15&amp;","&amp;L15&amp;"},"</f>
        <v>{52,21},</v>
      </c>
      <c r="AQ20" s="10" t="str">
        <f>"{"&amp;K14&amp;","&amp;L14&amp;"},"</f>
        <v>{52,0},</v>
      </c>
    </row>
    <row r="21" spans="1:43" x14ac:dyDescent="0.2">
      <c r="A21" s="19"/>
      <c r="B21" s="10" t="str">
        <f>"{"&amp;H16&amp;","&amp;I16&amp;"},"</f>
        <v>{34,43},</v>
      </c>
      <c r="E21" s="10" t="str">
        <f>"{"&amp;H15&amp;","&amp;I15&amp;"},"</f>
        <v>{34,21},</v>
      </c>
      <c r="H21" s="10" t="str">
        <f>"{"&amp;H14&amp;","&amp;I14&amp;"},"</f>
        <v>{34,0},</v>
      </c>
      <c r="K21" s="10" t="str">
        <f>"{"&amp;E16&amp;","&amp;F16&amp;"},"</f>
        <v>{17,43},</v>
      </c>
      <c r="N21" s="10" t="str">
        <f>"{"&amp;E15&amp;","&amp;F15&amp;"},"</f>
        <v>{17,21},</v>
      </c>
      <c r="Q21" s="10" t="str">
        <f>"{"&amp;E14&amp;","&amp;F14&amp;"},"</f>
        <v>{17,0},</v>
      </c>
      <c r="T21" s="10" t="str">
        <f>"{"&amp;B16&amp;","&amp;C16&amp;"},"</f>
        <v>{0,43},</v>
      </c>
      <c r="W21" s="10" t="str">
        <f>"{"&amp;B15&amp;","&amp;C15&amp;"},"</f>
        <v>{0,21},</v>
      </c>
      <c r="Z21" s="10" t="str">
        <f>"{"&amp;B14&amp;","&amp;C14&amp;"},"</f>
        <v>{0,0},</v>
      </c>
      <c r="AC21" s="10"/>
      <c r="AF21" s="10"/>
      <c r="AI21" s="10"/>
    </row>
    <row r="23" spans="1:43" x14ac:dyDescent="0.2">
      <c r="B23" s="10" t="str">
        <f>"{"&amp;W17&amp;","&amp;X17&amp;"},"</f>
        <v>{149,64},</v>
      </c>
      <c r="E23" s="10" t="str">
        <f>"{"&amp;Z16&amp;","&amp;AA16&amp;"},"</f>
        <v>{138,43},</v>
      </c>
      <c r="H23" s="10" t="str">
        <f>"{"&amp;Z15&amp;","&amp;AA15&amp;"},"</f>
        <v>{138,21},</v>
      </c>
      <c r="K23" s="10" t="str">
        <f>"{"&amp;Z14&amp;","&amp;AA14&amp;"},"</f>
        <v>{138,0},</v>
      </c>
      <c r="N23" s="10" t="str">
        <f>"{"&amp;Z17&amp;","&amp;AA17&amp;"},"</f>
        <v>{138,64},</v>
      </c>
      <c r="Q23" s="10" t="str">
        <f>"{"&amp;AC16&amp;","&amp;AD16&amp;"},"</f>
        <v>{155,43},</v>
      </c>
      <c r="T23" s="10" t="str">
        <f>"{"&amp;N18&amp;","&amp;O18&amp;"},"</f>
        <v>{,},</v>
      </c>
      <c r="W23" s="10" t="str">
        <f>"{"&amp;N17&amp;","&amp;O17&amp;"},"</f>
        <v>{69,64},</v>
      </c>
      <c r="Z23" s="10" t="str">
        <f>"{"&amp;N20&amp;","&amp;O20&amp;"},"</f>
        <v>{{107,64},,},</v>
      </c>
      <c r="AC23" s="10" t="str">
        <f>"{"&amp;K19&amp;","&amp;L19&amp;"},"</f>
        <v>{,},</v>
      </c>
      <c r="AF23" s="10" t="str">
        <f>"{"&amp;K18&amp;","&amp;L18&amp;"},"</f>
        <v>{,},</v>
      </c>
      <c r="AI23" s="10" t="str">
        <f>"{"&amp;K17&amp;","&amp;L17&amp;"},"</f>
        <v>{,},</v>
      </c>
      <c r="AL23" s="10" t="str">
        <f>"{"&amp;H19&amp;","&amp;I19&amp;"},"</f>
        <v>{,},</v>
      </c>
      <c r="AO23" s="10" t="str">
        <f>"{"&amp;K18&amp;","&amp;L18&amp;"},"</f>
        <v>{,},</v>
      </c>
      <c r="AQ23" s="10" t="str">
        <f>"{"&amp;K17&amp;","&amp;L17&amp;"},"</f>
        <v>{,},</v>
      </c>
    </row>
    <row r="24" spans="1:43" x14ac:dyDescent="0.2">
      <c r="B24" s="10" t="str">
        <f>"{"&amp;H19&amp;","&amp;I19&amp;"},"</f>
        <v>{,},</v>
      </c>
      <c r="E24" s="10" t="str">
        <f>"{"&amp;H18&amp;","&amp;I18&amp;"},"</f>
        <v>{,},</v>
      </c>
      <c r="H24" s="10" t="str">
        <f>"{"&amp;H17&amp;","&amp;I17&amp;"},"</f>
        <v>{,},</v>
      </c>
      <c r="K24" s="10" t="str">
        <f>"{"&amp;E19&amp;","&amp;F19&amp;"},"</f>
        <v>{,},</v>
      </c>
      <c r="N24" s="10" t="str">
        <f>"{"&amp;E18&amp;","&amp;F18&amp;"},"</f>
        <v>{,},</v>
      </c>
      <c r="Q24" s="10" t="str">
        <f>"{"&amp;E17&amp;","&amp;F17&amp;"},"</f>
        <v>{,},</v>
      </c>
      <c r="T24" s="10" t="str">
        <f>"{"&amp;B19&amp;","&amp;C19&amp;"},"</f>
        <v>{,},</v>
      </c>
      <c r="W24" s="10" t="str">
        <f>"{"&amp;B18&amp;","&amp;C18&amp;"},"</f>
        <v>{,},</v>
      </c>
      <c r="Z24" s="10" t="str">
        <f>"{"&amp;B17&amp;","&amp;C17&amp;"},"</f>
        <v>{,},</v>
      </c>
      <c r="AC24" s="10"/>
      <c r="AF24" s="10"/>
      <c r="AI2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Kaplan</dc:creator>
  <cp:lastModifiedBy>Jonathan Kaplan</cp:lastModifiedBy>
  <dcterms:created xsi:type="dcterms:W3CDTF">2022-04-01T14:49:35Z</dcterms:created>
  <dcterms:modified xsi:type="dcterms:W3CDTF">2022-04-19T02:33:03Z</dcterms:modified>
</cp:coreProperties>
</file>