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外卖计算表" sheetId="1" r:id="rId1"/>
    <sheet name="半期total" sheetId="2" r:id="rId2"/>
  </sheets>
  <definedNames>
    <definedName name="_xlnm._FilterDatabase" localSheetId="1" hidden="1">半期total!$L$1:$L$1002</definedName>
  </definedNames>
  <calcPr calcId="144525" concurrentCalc="0"/>
</workbook>
</file>

<file path=xl/sharedStrings.xml><?xml version="1.0" encoding="utf-8"?>
<sst xmlns="http://schemas.openxmlformats.org/spreadsheetml/2006/main" count="73" uniqueCount="60">
  <si>
    <t>序号</t>
  </si>
  <si>
    <t>total</t>
  </si>
  <si>
    <t>人数</t>
  </si>
  <si>
    <t>人均Bonus</t>
  </si>
  <si>
    <t>小红</t>
  </si>
  <si>
    <t>xia</t>
  </si>
  <si>
    <t>pamela</t>
  </si>
  <si>
    <t>门迎组</t>
  </si>
  <si>
    <t>保洁</t>
  </si>
  <si>
    <t>tips</t>
  </si>
  <si>
    <t>合计</t>
  </si>
  <si>
    <t>外卖工作激励金</t>
  </si>
  <si>
    <t>Total</t>
  </si>
  <si>
    <t>日期</t>
  </si>
  <si>
    <t>Cynthia</t>
  </si>
  <si>
    <t xml:space="preserve">Pherrari </t>
  </si>
  <si>
    <t xml:space="preserve">Tom </t>
  </si>
  <si>
    <t>Vivian</t>
  </si>
  <si>
    <t>yoyo</t>
  </si>
  <si>
    <t>大宅</t>
  </si>
  <si>
    <t>Edison</t>
  </si>
  <si>
    <t>William Z</t>
  </si>
  <si>
    <t>Mandy</t>
  </si>
  <si>
    <t>Li-Chia Kan</t>
  </si>
  <si>
    <t>Eddy</t>
  </si>
  <si>
    <t>陈霞</t>
  </si>
  <si>
    <t>Justin</t>
  </si>
  <si>
    <t>Paul</t>
  </si>
  <si>
    <t>Andy</t>
  </si>
  <si>
    <t>Amy</t>
  </si>
  <si>
    <t>Yifan Zhang (Jerry)</t>
  </si>
  <si>
    <t>sophie</t>
  </si>
  <si>
    <t>jacqueline</t>
  </si>
  <si>
    <t>sucina</t>
  </si>
  <si>
    <t>Edward</t>
  </si>
  <si>
    <t>leo</t>
  </si>
  <si>
    <t>Jessie</t>
  </si>
  <si>
    <t>Ivy x</t>
  </si>
  <si>
    <t xml:space="preserve">Ruifeng Wang (Ryan) </t>
  </si>
  <si>
    <t>Nini Hsu</t>
  </si>
  <si>
    <t>Yukun Song （Jason）</t>
  </si>
  <si>
    <t>Zhixing Long (Ivy)</t>
  </si>
  <si>
    <t>acton</t>
  </si>
  <si>
    <t>Eliza</t>
  </si>
  <si>
    <t>Jordan（Hong ting Wong）</t>
  </si>
  <si>
    <t>Victor</t>
  </si>
  <si>
    <t>王泓铭</t>
  </si>
  <si>
    <t>chester</t>
  </si>
  <si>
    <t>chris</t>
  </si>
  <si>
    <t>barry</t>
  </si>
  <si>
    <t>Ivy zheng</t>
  </si>
  <si>
    <t>ken</t>
  </si>
  <si>
    <t>mary</t>
  </si>
  <si>
    <t>lele</t>
  </si>
  <si>
    <t>demi</t>
  </si>
  <si>
    <t>Beata</t>
  </si>
  <si>
    <t>Elaine</t>
  </si>
  <si>
    <t>juno</t>
  </si>
  <si>
    <t>logan</t>
  </si>
  <si>
    <t>bert</t>
  </si>
</sst>
</file>

<file path=xl/styles.xml><?xml version="1.0" encoding="utf-8"?>
<styleSheet xmlns="http://schemas.openxmlformats.org/spreadsheetml/2006/main">
  <numFmts count="5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0.00_ "/>
    <numFmt numFmtId="179" formatCode="_-* #,##0.00_-;\-* #,##0.00_-;_-* &quot;-&quot;??_-;_-@_-"/>
    <numFmt numFmtId="180" formatCode="_-* #,##0_-;\-* #,##0_-;_-* &quot;-&quot;_-;_-@_-"/>
  </numFmts>
  <fonts count="36">
    <font>
      <sz val="11"/>
      <color theme="1"/>
      <name val="Arial"/>
      <charset val="134"/>
    </font>
    <font>
      <b/>
      <sz val="18"/>
      <color theme="1"/>
      <name val="SimSun"/>
      <charset val="134"/>
    </font>
    <font>
      <sz val="11"/>
      <name val="Arial"/>
      <charset val="134"/>
    </font>
    <font>
      <sz val="18"/>
      <color rgb="FF000000"/>
      <name val="Calibri"/>
      <charset val="134"/>
    </font>
    <font>
      <sz val="28"/>
      <color theme="1"/>
      <name val="Calibri"/>
      <charset val="134"/>
    </font>
    <font>
      <b/>
      <sz val="28"/>
      <color theme="1"/>
      <name val="宋体-简"/>
      <charset val="134"/>
    </font>
    <font>
      <b/>
      <sz val="28"/>
      <color theme="1"/>
      <name val="Calibri"/>
      <charset val="134"/>
    </font>
    <font>
      <sz val="28"/>
      <color rgb="FF000000"/>
      <name val="Calibri"/>
      <charset val="134"/>
    </font>
    <font>
      <b/>
      <sz val="28"/>
      <color rgb="FF000000"/>
      <name val="Calibri"/>
      <charset val="134"/>
    </font>
    <font>
      <sz val="12"/>
      <color theme="1"/>
      <name val="Calibri"/>
      <charset val="134"/>
    </font>
    <font>
      <sz val="12"/>
      <color theme="1"/>
      <name val="Arial"/>
      <charset val="134"/>
    </font>
    <font>
      <sz val="12"/>
      <color theme="1"/>
      <name val="宋体-简"/>
      <charset val="134"/>
    </font>
    <font>
      <sz val="12"/>
      <color rgb="FFFF0000"/>
      <name val="Calibri"/>
      <charset val="134"/>
    </font>
    <font>
      <sz val="12"/>
      <color theme="1"/>
      <name val="SimSun"/>
      <charset val="134"/>
    </font>
    <font>
      <sz val="12"/>
      <name val="DengXian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2"/>
      <color rgb="FF000000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FFFF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18" fillId="11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6" fillId="27" borderId="14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7" borderId="10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5" fillId="0" borderId="0"/>
    <xf numFmtId="0" fontId="18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47"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2" fontId="4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shrinkToFit="1"/>
    </xf>
    <xf numFmtId="2" fontId="4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shrinkToFit="1"/>
    </xf>
    <xf numFmtId="2" fontId="4" fillId="3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 shrinkToFit="1"/>
    </xf>
    <xf numFmtId="2" fontId="4" fillId="4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shrinkToFit="1"/>
    </xf>
    <xf numFmtId="2" fontId="4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shrinkToFit="1"/>
    </xf>
    <xf numFmtId="2" fontId="7" fillId="5" borderId="3" xfId="0" applyNumberFormat="1" applyFont="1" applyFill="1" applyBorder="1" applyAlignment="1">
      <alignment horizontal="center" vertical="center" wrapText="1"/>
    </xf>
    <xf numFmtId="178" fontId="6" fillId="5" borderId="3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2" fontId="4" fillId="0" borderId="0" xfId="0" applyNumberFormat="1" applyFont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shrinkToFit="1"/>
    </xf>
    <xf numFmtId="0" fontId="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4" fillId="0" borderId="5" xfId="33" applyNumberFormat="1" applyFont="1" applyFill="1" applyBorder="1" applyAlignment="1">
      <alignment horizontal="center" vertical="center" shrinkToFit="1"/>
    </xf>
    <xf numFmtId="0" fontId="14" fillId="0" borderId="5" xfId="33" applyFont="1" applyFill="1" applyBorder="1" applyAlignment="1">
      <alignment horizontal="center" vertical="center" shrinkToFit="1"/>
    </xf>
    <xf numFmtId="2" fontId="9" fillId="0" borderId="5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Medium7"/>
  <colors>
    <mruColors>
      <color rgb="00FAD2E6"/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4"/>
  <sheetViews>
    <sheetView tabSelected="1" zoomScale="85" zoomScaleNormal="85" workbookViewId="0">
      <selection activeCell="D7" sqref="D7"/>
    </sheetView>
  </sheetViews>
  <sheetFormatPr defaultColWidth="12.5833333333333" defaultRowHeight="15" customHeight="1"/>
  <cols>
    <col min="1" max="1" width="34.3833333333333" customWidth="1"/>
    <col min="2" max="6" width="9.5" style="25" customWidth="1"/>
    <col min="7" max="8" width="9.5" customWidth="1"/>
    <col min="9" max="9" width="12.5" customWidth="1"/>
    <col min="10" max="10" width="12.5" style="25" customWidth="1"/>
    <col min="11" max="15" width="12.5" customWidth="1"/>
    <col min="16" max="21" width="9.5" customWidth="1"/>
    <col min="22" max="28" width="9.31666666666667" customWidth="1"/>
  </cols>
  <sheetData>
    <row r="1" ht="39.75" customHeight="1" spans="1:28">
      <c r="A1" s="26" t="s">
        <v>0</v>
      </c>
      <c r="B1" s="26"/>
      <c r="C1" s="26"/>
      <c r="D1" s="26"/>
      <c r="E1" s="26"/>
      <c r="F1" s="26"/>
      <c r="G1" s="26" t="s">
        <v>1</v>
      </c>
      <c r="H1" s="26" t="s">
        <v>2</v>
      </c>
      <c r="I1" s="26" t="s">
        <v>3</v>
      </c>
      <c r="J1" s="38" t="s">
        <v>4</v>
      </c>
      <c r="K1" s="36" t="s">
        <v>5</v>
      </c>
      <c r="L1" s="36" t="s">
        <v>6</v>
      </c>
      <c r="M1" s="26"/>
      <c r="N1" s="26"/>
      <c r="O1" s="26">
        <v>1</v>
      </c>
      <c r="P1" s="26">
        <v>0.8</v>
      </c>
      <c r="Q1" s="26"/>
      <c r="R1" s="26"/>
      <c r="S1" s="26"/>
      <c r="T1" s="26"/>
      <c r="U1" s="26"/>
      <c r="V1" s="36"/>
      <c r="W1" s="36"/>
      <c r="X1" s="36"/>
      <c r="Y1" s="36"/>
      <c r="Z1" s="36"/>
      <c r="AA1" s="36"/>
      <c r="AB1" s="36"/>
    </row>
    <row r="2" ht="39.75" customHeight="1" spans="1:28">
      <c r="A2" s="27" t="s">
        <v>7</v>
      </c>
      <c r="C2" s="28"/>
      <c r="D2" s="28"/>
      <c r="E2" s="28"/>
      <c r="F2" s="28"/>
      <c r="G2" s="27">
        <f>SUM(B2:F2)</f>
        <v>0</v>
      </c>
      <c r="H2" s="27">
        <v>0</v>
      </c>
      <c r="I2" s="39"/>
      <c r="J2" s="40">
        <f>I3/2.8*1</f>
        <v>0</v>
      </c>
      <c r="K2" s="40">
        <f>I3/2.8*1</f>
        <v>0</v>
      </c>
      <c r="L2" s="41">
        <f>I3/2.8*0.8</f>
        <v>0</v>
      </c>
      <c r="M2" s="42"/>
      <c r="N2" s="42"/>
      <c r="O2" s="26">
        <f>I3/1.8*1</f>
        <v>0</v>
      </c>
      <c r="P2" s="40">
        <f>I3/1.8*0.8</f>
        <v>0</v>
      </c>
      <c r="Q2" s="40"/>
      <c r="R2" s="40"/>
      <c r="S2" s="40"/>
      <c r="T2" s="40"/>
      <c r="U2" s="40"/>
      <c r="V2" s="36"/>
      <c r="W2" s="36"/>
      <c r="X2" s="36"/>
      <c r="Y2" s="36"/>
      <c r="Z2" s="36"/>
      <c r="AA2" s="36"/>
      <c r="AB2" s="36"/>
    </row>
    <row r="3" ht="39.75" customHeight="1" spans="1:28">
      <c r="A3" s="29" t="s">
        <v>8</v>
      </c>
      <c r="B3" s="30"/>
      <c r="C3" s="31"/>
      <c r="D3" s="31"/>
      <c r="E3" s="30"/>
      <c r="F3" s="30"/>
      <c r="G3" s="32">
        <f>SUM(B3:F3)</f>
        <v>0</v>
      </c>
      <c r="H3" s="32">
        <v>1</v>
      </c>
      <c r="I3" s="43">
        <f>G3/H3*0.05+J3/H3</f>
        <v>0</v>
      </c>
      <c r="J3" s="44"/>
      <c r="K3" s="36" t="s">
        <v>9</v>
      </c>
      <c r="L3" s="45"/>
      <c r="M3" s="36"/>
      <c r="N3" s="36"/>
      <c r="O3" s="36"/>
      <c r="P3" s="45"/>
      <c r="Q3" s="36"/>
      <c r="R3" s="45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41" customHeight="1" spans="1:28">
      <c r="A4" s="33"/>
      <c r="B4" s="30"/>
      <c r="C4" s="30"/>
      <c r="D4" s="30"/>
      <c r="E4" s="30"/>
      <c r="G4" s="34">
        <f>SUM(B4:F4)</f>
        <v>0</v>
      </c>
      <c r="H4" s="30">
        <v>2</v>
      </c>
      <c r="I4" s="43">
        <f t="shared" ref="I4:I13" si="0">G4/H4*0.05+J4/H4</f>
        <v>0</v>
      </c>
      <c r="J4" s="44"/>
      <c r="K4" s="36" t="s">
        <v>9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39.75" customHeight="1" spans="1:28">
      <c r="A5" s="33"/>
      <c r="B5" s="30"/>
      <c r="C5" s="30"/>
      <c r="D5" s="30"/>
      <c r="E5" s="30"/>
      <c r="F5" s="30"/>
      <c r="G5" s="32">
        <f t="shared" ref="G3:G13" si="1">SUM(B5:F5)</f>
        <v>0</v>
      </c>
      <c r="H5" s="30">
        <v>1</v>
      </c>
      <c r="I5" s="43">
        <f t="shared" si="0"/>
        <v>0</v>
      </c>
      <c r="J5" s="44"/>
      <c r="K5" s="36" t="s">
        <v>9</v>
      </c>
      <c r="L5" s="36"/>
      <c r="M5" s="36"/>
      <c r="N5" s="36"/>
      <c r="O5" s="36"/>
      <c r="P5" s="45"/>
      <c r="Q5" s="36"/>
      <c r="R5" s="45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39.75" customHeight="1" spans="1:28">
      <c r="A6" s="35"/>
      <c r="B6" s="30"/>
      <c r="C6" s="30"/>
      <c r="D6" s="30"/>
      <c r="E6" s="30"/>
      <c r="F6" s="30"/>
      <c r="G6" s="32">
        <f t="shared" si="1"/>
        <v>0</v>
      </c>
      <c r="H6" s="30">
        <v>3</v>
      </c>
      <c r="I6" s="43">
        <f t="shared" si="0"/>
        <v>0</v>
      </c>
      <c r="J6" s="44"/>
      <c r="K6" s="36" t="s">
        <v>9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39.75" customHeight="1" spans="1:28">
      <c r="A7" s="32">
        <v>6</v>
      </c>
      <c r="B7" s="31"/>
      <c r="C7" s="31"/>
      <c r="D7" s="31"/>
      <c r="E7" s="31"/>
      <c r="F7" s="31"/>
      <c r="G7" s="32">
        <f t="shared" si="1"/>
        <v>0</v>
      </c>
      <c r="H7" s="30">
        <v>0</v>
      </c>
      <c r="I7" s="43" t="e">
        <f t="shared" si="0"/>
        <v>#DIV/0!</v>
      </c>
      <c r="J7" s="46"/>
      <c r="K7" s="36" t="s">
        <v>9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39.75" customHeight="1" spans="1:28">
      <c r="A8" s="32">
        <v>7</v>
      </c>
      <c r="B8" s="30"/>
      <c r="C8" s="31"/>
      <c r="D8" s="31"/>
      <c r="E8" s="30"/>
      <c r="F8" s="30"/>
      <c r="G8" s="32">
        <f t="shared" si="1"/>
        <v>0</v>
      </c>
      <c r="H8" s="32">
        <v>0</v>
      </c>
      <c r="I8" s="43" t="e">
        <f t="shared" si="0"/>
        <v>#DIV/0!</v>
      </c>
      <c r="J8" s="36"/>
      <c r="K8" s="36" t="s">
        <v>9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39.75" customHeight="1" spans="1:28">
      <c r="A9" s="32">
        <v>8</v>
      </c>
      <c r="B9" s="32"/>
      <c r="C9" s="32"/>
      <c r="D9" s="32"/>
      <c r="E9" s="32"/>
      <c r="F9" s="32"/>
      <c r="G9" s="32">
        <f t="shared" si="1"/>
        <v>0</v>
      </c>
      <c r="H9" s="32">
        <v>0</v>
      </c>
      <c r="I9" s="43" t="e">
        <f t="shared" si="0"/>
        <v>#DIV/0!</v>
      </c>
      <c r="J9" s="45"/>
      <c r="K9" s="36" t="s">
        <v>9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39.75" customHeight="1" spans="1:28">
      <c r="A10" s="32">
        <v>9</v>
      </c>
      <c r="B10" s="32"/>
      <c r="C10" s="32"/>
      <c r="D10" s="32"/>
      <c r="E10" s="32"/>
      <c r="F10" s="32"/>
      <c r="G10" s="32">
        <f t="shared" si="1"/>
        <v>0</v>
      </c>
      <c r="H10" s="32">
        <v>0</v>
      </c>
      <c r="I10" s="43" t="e">
        <f t="shared" si="0"/>
        <v>#DIV/0!</v>
      </c>
      <c r="K10" s="36" t="s">
        <v>9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39.75" customHeight="1" spans="1:28">
      <c r="A11" s="32">
        <v>10</v>
      </c>
      <c r="B11" s="32"/>
      <c r="C11" s="32"/>
      <c r="D11" s="32"/>
      <c r="E11" s="32"/>
      <c r="F11" s="32"/>
      <c r="G11" s="32">
        <f t="shared" si="1"/>
        <v>0</v>
      </c>
      <c r="H11" s="32">
        <v>0</v>
      </c>
      <c r="I11" s="43" t="e">
        <f t="shared" si="0"/>
        <v>#DIV/0!</v>
      </c>
      <c r="J11" s="45"/>
      <c r="K11" s="36" t="s">
        <v>9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39.75" customHeight="1" spans="1:28">
      <c r="A12" s="32">
        <v>11</v>
      </c>
      <c r="B12" s="32"/>
      <c r="C12" s="32"/>
      <c r="D12" s="32"/>
      <c r="E12" s="32"/>
      <c r="F12" s="32"/>
      <c r="G12" s="32">
        <f t="shared" si="1"/>
        <v>0</v>
      </c>
      <c r="H12" s="32">
        <v>0</v>
      </c>
      <c r="I12" s="43" t="e">
        <f t="shared" si="0"/>
        <v>#DIV/0!</v>
      </c>
      <c r="J12" s="36"/>
      <c r="K12" s="36" t="s">
        <v>9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39.75" customHeight="1" spans="1:28">
      <c r="A13" s="32">
        <v>12</v>
      </c>
      <c r="B13" s="32"/>
      <c r="C13" s="32"/>
      <c r="D13" s="32"/>
      <c r="E13" s="32"/>
      <c r="F13" s="32"/>
      <c r="G13" s="32">
        <f t="shared" si="1"/>
        <v>0</v>
      </c>
      <c r="H13" s="32">
        <v>0</v>
      </c>
      <c r="I13" s="43" t="e">
        <f t="shared" si="0"/>
        <v>#DIV/0!</v>
      </c>
      <c r="J13" s="36"/>
      <c r="K13" s="36" t="s">
        <v>9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39.75" customHeight="1" spans="1:28">
      <c r="A14" s="36"/>
      <c r="B14" s="36"/>
      <c r="C14" s="36"/>
      <c r="D14" s="36"/>
      <c r="E14" s="36"/>
      <c r="F14" s="37" t="s">
        <v>10</v>
      </c>
      <c r="G14" s="37">
        <f>SUM(G2:G11)</f>
        <v>0</v>
      </c>
      <c r="H14" s="36">
        <f>SUM(H2:H13)</f>
        <v>7</v>
      </c>
      <c r="I14" s="36">
        <f>G14*0.05</f>
        <v>0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15.75" spans="1:28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15.75" spans="1:28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15.75" spans="1:28">
      <c r="A17" s="36"/>
      <c r="B17" s="36"/>
      <c r="C17" s="36"/>
      <c r="D17" s="36"/>
      <c r="E17" s="36"/>
      <c r="F17" s="36"/>
      <c r="G17" s="36"/>
      <c r="H17" s="36"/>
      <c r="I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15.75" spans="1:2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15.75" spans="1:28">
      <c r="A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15.75" spans="1:28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15.75" spans="1:28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15.75" spans="1:28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15.75" spans="1:28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5.75" spans="1:28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15.75" customHeight="1" spans="1:28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15.75" customHeight="1" spans="1:28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15.75" customHeight="1" spans="1:28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15.75" customHeight="1" spans="1: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15.75" customHeight="1" spans="1:28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15.75" customHeight="1" spans="1:28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15.75" customHeight="1" spans="1:28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15.75" customHeight="1" spans="1:28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15.75" customHeight="1" spans="1:2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15.75" customHeight="1" spans="1:28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15.75" customHeight="1" spans="1:28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15.75" customHeight="1" spans="1:28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15.75" customHeight="1" spans="1:28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15.75" customHeight="1" spans="1:2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15.75" customHeight="1" spans="1:28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15.75" customHeight="1" spans="1:28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15.75" customHeight="1" spans="1:28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15.75" customHeight="1" spans="1:28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15.75" customHeight="1" spans="1:28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15.75" customHeight="1" spans="1:28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15.75" customHeight="1" spans="1:28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15.75" customHeight="1" spans="1:28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15.75" customHeight="1" spans="1:28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15.75" customHeight="1" spans="1:2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15.75" customHeight="1" spans="1:28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15.75" customHeight="1" spans="1:28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15.75" customHeight="1" spans="1:28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15.75" customHeight="1" spans="1:28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15.75" customHeight="1" spans="1:28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15.75" customHeight="1" spans="1:28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15.75" customHeight="1" spans="1:28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15.75" customHeight="1" spans="1:28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15.75" customHeight="1" spans="1:28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15.75" customHeight="1" spans="1:2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15.75" customHeight="1" spans="1:28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15.75" customHeight="1" spans="1:28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15.75" customHeight="1" spans="1:28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15.75" customHeight="1" spans="1:28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15.75" customHeight="1" spans="1:28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15.75" customHeight="1" spans="1:28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15.75" customHeight="1" spans="1:28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15.75" customHeight="1" spans="1:28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15.75" customHeight="1" spans="1:2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15.75" customHeight="1" spans="1:2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15.75" customHeight="1" spans="1:28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15.75" customHeight="1" spans="1:28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15.75" customHeight="1" spans="1:28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15.75" customHeight="1" spans="1:2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15.75" customHeight="1" spans="1:2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15.75" customHeight="1" spans="1:28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15.75" customHeight="1" spans="1:28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15.75" customHeight="1" spans="1:28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15.75" customHeight="1" spans="1:28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15.75" customHeight="1" spans="1:2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15.75" customHeight="1" spans="1:2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15.75" customHeight="1" spans="1:28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15.75" customHeight="1" spans="1:28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15.75" customHeight="1" spans="1:28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15.75" customHeight="1" spans="1:28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15.75" customHeight="1" spans="1:28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15.75" customHeight="1" spans="1:2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15.75" customHeight="1" spans="1:28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15.75" customHeight="1" spans="1:28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15.75" customHeight="1" spans="1:2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15.75" customHeight="1" spans="1:2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5.75" customHeight="1" spans="1:28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5.75" customHeight="1" spans="1:2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5.75" customHeight="1" spans="1:2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5.75" customHeight="1" spans="1:2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5.75" customHeight="1" spans="1:2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5.75" customHeight="1" spans="1:2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5.75" customHeight="1" spans="1:2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5.75" customHeight="1" spans="1:2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5.75" customHeight="1" spans="1:2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5.75" customHeight="1" spans="1:2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5.75" customHeight="1" spans="1:2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5.75" customHeight="1" spans="1:2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5.75" customHeight="1" spans="1:2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5.75" customHeight="1" spans="1:2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5.75" customHeight="1" spans="1:2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5.75" customHeight="1" spans="1:2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5.75" customHeight="1" spans="1:2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5.75" customHeight="1" spans="1:2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5.75" customHeight="1" spans="1:2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5.75" customHeight="1" spans="1:2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5.75" customHeight="1" spans="1:2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5.75" customHeight="1" spans="1:2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5.75" customHeight="1" spans="1:2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5.75" customHeight="1" spans="1:2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5.75" customHeight="1" spans="1:2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5.75" customHeight="1" spans="1:2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5.75" customHeight="1" spans="1:2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5.75" customHeight="1" spans="1:2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5.75" customHeight="1" spans="1:2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5.75" customHeight="1" spans="1:2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5.75" customHeight="1" spans="1:2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5.75" customHeight="1" spans="1:2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5.75" customHeight="1" spans="1:2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5.75" customHeight="1" spans="1:2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5.75" customHeight="1" spans="1:2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5.75" customHeight="1" spans="1:2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5.75" customHeight="1" spans="1:2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5.75" customHeight="1" spans="1:2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5.75" customHeight="1" spans="1: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5.75" customHeight="1" spans="1:2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5.75" customHeight="1" spans="1:2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5.75" customHeight="1" spans="1:2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5.75" customHeight="1" spans="1:2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5.75" customHeight="1" spans="1:2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5.75" customHeight="1" spans="1:2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5.75" customHeight="1" spans="1:2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5.75" customHeight="1" spans="1:2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5.75" customHeight="1" spans="1:2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5.75" customHeight="1" spans="1:2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5.75" customHeight="1" spans="1:2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5.75" customHeight="1" spans="1:2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5.75" customHeight="1" spans="1:2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5.75" customHeight="1" spans="1:2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5.75" customHeight="1" spans="1:2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5.75" customHeight="1" spans="1:2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5.75" customHeight="1" spans="1:2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5.75" customHeight="1" spans="1:2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5.75" customHeight="1" spans="1:2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5.75" customHeight="1" spans="1:2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5.75" customHeight="1" spans="1:2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5.75" customHeight="1" spans="1:2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5.75" customHeight="1" spans="1:2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5.75" customHeight="1" spans="1:2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5.75" customHeight="1" spans="1:2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5.75" customHeight="1" spans="1:2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5.75" customHeight="1" spans="1:2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5.75" customHeight="1" spans="1:2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5.75" customHeight="1" spans="1:2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5.75" customHeight="1" spans="1:2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5.75" customHeight="1" spans="1:2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5.75" customHeight="1" spans="1:2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5.75" customHeight="1" spans="1:2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5.75" customHeight="1" spans="1:2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5.75" customHeight="1" spans="1:2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5.75" customHeight="1" spans="1:2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5.75" customHeight="1" spans="1:2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5.75" customHeight="1" spans="1:2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5.75" customHeight="1" spans="1:2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5.75" customHeight="1" spans="1:2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5.75" customHeight="1" spans="1:2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5.75" customHeight="1" spans="1:2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5.75" customHeight="1" spans="1:2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5.75" customHeight="1" spans="1:2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5.75" customHeight="1" spans="1:2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5.75" customHeight="1" spans="1:2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5.75" customHeight="1" spans="1:2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5.75" customHeight="1" spans="1:2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5.75" customHeight="1" spans="1:2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5.75" customHeight="1" spans="1:2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5.75" customHeight="1" spans="1:2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5.75" customHeight="1" spans="1:2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5.75" customHeight="1" spans="1:2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5.75" customHeight="1" spans="1:2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5.75" customHeight="1" spans="1:2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5.75" customHeight="1" spans="1:2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5.75" customHeight="1" spans="1:2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5.75" customHeight="1" spans="1:2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5.75" customHeight="1" spans="1:2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5.75" customHeight="1" spans="1:2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5.75" customHeight="1" spans="1:2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5.75" customHeight="1" spans="1:2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5.75" customHeight="1" spans="1:2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5.75" customHeight="1" spans="1:2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5.75" customHeight="1" spans="1:2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5.75" customHeight="1" spans="1:2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5.75" customHeight="1" spans="1:2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5.75" customHeight="1" spans="1:2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5.75" customHeight="1" spans="1:2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5.75" customHeight="1" spans="1:2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5.75" customHeight="1" spans="1:2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5.75" customHeight="1" spans="1:2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5.75" customHeight="1" spans="1:2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5.75" customHeight="1" spans="1:2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5.75" customHeight="1" spans="1:2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5.75" customHeight="1" spans="1:2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5.75" customHeight="1" spans="1:2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5.75" customHeight="1" spans="1:2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5.75" customHeight="1" spans="1:2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5.75" customHeight="1" spans="1:2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5.75" customHeight="1" spans="1:2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5.75" customHeight="1" spans="1:2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5.75" customHeight="1" spans="1:2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5.75" customHeight="1" spans="1:2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15.75" customHeight="1" spans="1:2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15.75" customHeight="1" spans="1:2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15.75" customHeight="1" spans="1:2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15.75" customHeight="1" spans="1:2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15.75" customHeight="1" spans="1:2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15.75" customHeight="1" spans="1:2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15.75" customHeight="1" spans="1:2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15.75" customHeight="1" spans="1:2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15.75" customHeight="1" spans="1:2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15.75" customHeight="1" spans="1:2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15.75" customHeight="1" spans="1:28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15.75" customHeight="1" spans="1:2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15.75" customHeight="1" spans="1:2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15.75" customHeight="1" spans="1:28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15.75" customHeight="1" spans="1:28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15.75" customHeight="1" spans="1: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15.75" customHeight="1" spans="1:28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15.75" customHeight="1" spans="1:28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15.75" customHeight="1" spans="1:28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15.75" customHeight="1" spans="1:28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15.75" customHeight="1" spans="1:28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15.75" customHeight="1" spans="1:28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15.75" customHeight="1" spans="1:28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5.75" customHeight="1" spans="1:28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5.75" customHeight="1" spans="1:28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5.75" customHeight="1" spans="1:2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5.75" customHeight="1" spans="1:2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5.75" customHeight="1" spans="1:2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5.75" customHeight="1" spans="1:2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5.75" customHeight="1" spans="1:2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5.75" customHeight="1" spans="1:2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5.75" customHeight="1" spans="1:2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5.75" customHeight="1" spans="1:28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5.75" customHeight="1" spans="1:28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5.75" customHeight="1" spans="1:28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5.75" customHeight="1" spans="1:2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5.75" customHeight="1" spans="1:28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5.75" customHeight="1" spans="1:28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5.75" customHeight="1" spans="1:28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5.75" customHeight="1" spans="1:28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5.75" customHeight="1" spans="1:28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5.75" customHeight="1" spans="1:28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5.75" customHeight="1" spans="1:28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5.75" customHeight="1" spans="1:28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5.75" customHeight="1" spans="1:28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5.75" customHeight="1" spans="1:2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5.75" customHeight="1" spans="1:2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5.75" customHeight="1" spans="1:2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5.75" customHeight="1" spans="1:2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5.75" customHeight="1" spans="1:2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5.75" customHeight="1" spans="1:2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5.75" customHeight="1" spans="1:2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5.75" customHeight="1" spans="1:2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5.75" customHeight="1" spans="1:2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5.75" customHeight="1" spans="1:2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5.75" customHeight="1" spans="1:2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5.75" customHeight="1" spans="1:2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5.75" customHeight="1" spans="1:2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5.75" customHeight="1" spans="1:2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5.75" customHeight="1" spans="1:2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5.75" customHeight="1" spans="1:2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5.75" customHeight="1" spans="1:2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5.75" customHeight="1" spans="1:2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5.75" customHeight="1" spans="1:2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5.75" customHeight="1" spans="1:2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5.75" customHeight="1" spans="1:2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5.75" customHeight="1" spans="1:2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5.75" customHeight="1" spans="1:2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5.75" customHeight="1" spans="1:2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5.75" customHeight="1" spans="1:2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5.75" customHeight="1" spans="1:2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5.75" customHeight="1" spans="1:2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5.75" customHeight="1" spans="1:2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5.75" customHeight="1" spans="1:2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5.75" customHeight="1" spans="1:2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5.75" customHeight="1" spans="1:2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5.75" customHeight="1" spans="1:2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5.75" customHeight="1" spans="1:2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5.75" customHeight="1" spans="1:2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5.75" customHeight="1" spans="1:2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5.75" customHeight="1" spans="1:2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5.75" customHeight="1" spans="1:28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5.75" customHeight="1" spans="1:28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5.75" customHeight="1" spans="1:28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5.75" customHeight="1" spans="1:28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5.75" customHeight="1" spans="1:2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5.75" customHeight="1" spans="1:28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5.75" customHeight="1" spans="1:28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5.75" customHeight="1" spans="1:28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5.75" customHeight="1" spans="1:28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5.75" customHeight="1" spans="1:28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5.75" customHeight="1" spans="1:28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5.75" customHeight="1" spans="1:28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5.75" customHeight="1" spans="1:28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5.75" customHeight="1" spans="1:28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5.75" customHeight="1" spans="1:2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5.75" customHeight="1" spans="1:28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5.75" customHeight="1" spans="1:28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5.75" customHeight="1" spans="1:28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5.75" customHeight="1" spans="1:2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5.75" customHeight="1" spans="1:2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5.75" customHeight="1" spans="1:2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5.75" customHeight="1" spans="1:2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5.75" customHeight="1" spans="1:28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5.75" customHeight="1" spans="1:28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5.75" customHeight="1" spans="1:2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5.75" customHeight="1" spans="1:28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5.75" customHeight="1" spans="1:28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5.75" customHeight="1" spans="1:28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5.75" customHeight="1" spans="1:28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5.75" customHeight="1" spans="1:28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5.75" customHeight="1" spans="1:28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5.75" customHeight="1" spans="1:28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5.75" customHeight="1" spans="1:28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5.75" customHeight="1" spans="1:28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5.75" customHeight="1" spans="1: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5.75" customHeight="1" spans="1:28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5.75" customHeight="1" spans="1:28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5.75" customHeight="1" spans="1:28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5.75" customHeight="1" spans="1:28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5.75" customHeight="1" spans="1:28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5.75" customHeight="1" spans="1:2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5.75" customHeight="1" spans="1:2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5.75" customHeight="1" spans="1:28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5.75" customHeight="1" spans="1:28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5.75" customHeight="1" spans="1:2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5.75" customHeight="1" spans="1:28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5.75" customHeight="1" spans="1:28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5.75" customHeight="1" spans="1:28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5.75" customHeight="1" spans="1:28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5.75" customHeight="1" spans="1:28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5.75" customHeight="1" spans="1:28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5.75" customHeight="1" spans="1:28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5.75" customHeight="1" spans="1:28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5.75" customHeight="1" spans="1:28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5.75" customHeight="1" spans="1:2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5.75" customHeight="1" spans="1:28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5.75" customHeight="1" spans="1:28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5.75" customHeight="1" spans="1:2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5.75" customHeight="1" spans="1:2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5.75" customHeight="1" spans="1:2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5.75" customHeight="1" spans="1:28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5.75" customHeight="1" spans="1:28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5.75" customHeight="1" spans="1:28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5.75" customHeight="1" spans="1:28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5.75" customHeight="1" spans="1:2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5.75" customHeight="1" spans="1:28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5.75" customHeight="1" spans="1:28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5.75" customHeight="1" spans="1:28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5.75" customHeight="1" spans="1:28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5.75" customHeight="1" spans="1:28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5.75" customHeight="1" spans="1:28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5.75" customHeight="1" spans="1:28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5.75" customHeight="1" spans="1:28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5.75" customHeight="1" spans="1:28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5.75" customHeight="1" spans="1:2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5.75" customHeight="1" spans="1:2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5.75" customHeight="1" spans="1:2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5.75" customHeight="1" spans="1:2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5.75" customHeight="1" spans="1:28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5.75" customHeight="1" spans="1:28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5.75" customHeight="1" spans="1:28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5.75" customHeight="1" spans="1:28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5.75" customHeight="1" spans="1:28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5.75" customHeight="1" spans="1:28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5.75" customHeight="1" spans="1:2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5.75" customHeight="1" spans="1:28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5.75" customHeight="1" spans="1:28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5.75" customHeight="1" spans="1:28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5.75" customHeight="1" spans="1:28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5.75" customHeight="1" spans="1:28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5.75" customHeight="1" spans="1:28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5.75" customHeight="1" spans="1:28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5.75" customHeight="1" spans="1:28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5.75" customHeight="1" spans="1:2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5.75" customHeight="1" spans="1:2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5.75" customHeight="1" spans="1:2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5.75" customHeight="1" spans="1:2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5.75" customHeight="1" spans="1:2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5.75" customHeight="1" spans="1:28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5.75" customHeight="1" spans="1:28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5.75" customHeight="1" spans="1:28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5.75" customHeight="1" spans="1:28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5.75" customHeight="1" spans="1:28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5.75" customHeight="1" spans="1:28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5.75" customHeight="1" spans="1:2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5.75" customHeight="1" spans="1:28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5.75" customHeight="1" spans="1:28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5.75" customHeight="1" spans="1:28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5.75" customHeight="1" spans="1:28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5.75" customHeight="1" spans="1:28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5.75" customHeight="1" spans="1:28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5.75" customHeight="1" spans="1:28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5.75" customHeight="1" spans="1:28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5.75" customHeight="1" spans="1:2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5.75" customHeight="1" spans="1:2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5.75" customHeight="1" spans="1:28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5.75" customHeight="1" spans="1:28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5.75" customHeight="1" spans="1:28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5.75" customHeight="1" spans="1:28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5.75" customHeight="1" spans="1:28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5.75" customHeight="1" spans="1:28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5.75" customHeight="1" spans="1:28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5.75" customHeight="1" spans="1:28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5.75" customHeight="1" spans="1:28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5.75" customHeight="1" spans="1:2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5.75" customHeight="1" spans="1:28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5.75" customHeight="1" spans="1:28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5.75" customHeight="1" spans="1:28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5.75" customHeight="1" spans="1:28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5.75" customHeight="1" spans="1:28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5.75" customHeight="1" spans="1:28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5.75" customHeight="1" spans="1:28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5.75" customHeight="1" spans="1:28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5.75" customHeight="1" spans="1:28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5.75" customHeight="1" spans="1: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5.75" customHeight="1" spans="1:28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5.75" customHeight="1" spans="1:28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5.75" customHeight="1" spans="1:28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5.75" customHeight="1" spans="1:28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5.75" customHeight="1" spans="1:28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5.75" customHeight="1" spans="1:28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5.75" customHeight="1" spans="1:28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5.75" customHeight="1" spans="1:28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5.75" customHeight="1" spans="1:28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5.75" customHeight="1" spans="1:2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5.75" customHeight="1" spans="1:28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5.75" customHeight="1" spans="1:28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5.75" customHeight="1" spans="1:28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5.75" customHeight="1" spans="1:28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5.75" customHeight="1" spans="1:28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5.75" customHeight="1" spans="1:28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5.75" customHeight="1" spans="1:28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5.75" customHeight="1" spans="1:28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5.75" customHeight="1" spans="1:28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5.75" customHeight="1" spans="1:2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5.75" customHeight="1" spans="1:28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5.75" customHeight="1" spans="1:28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5.75" customHeight="1" spans="1:28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5.75" customHeight="1" spans="1:28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5.75" customHeight="1" spans="1:28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5.75" customHeight="1" spans="1:28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5.75" customHeight="1" spans="1:28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5.75" customHeight="1" spans="1:28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5.75" customHeight="1" spans="1:28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5.75" customHeight="1" spans="1:2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5.75" customHeight="1" spans="1:28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5.75" customHeight="1" spans="1:28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5.75" customHeight="1" spans="1:28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5.75" customHeight="1" spans="1:28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5.75" customHeight="1" spans="1:28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5.75" customHeight="1" spans="1:28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5.75" customHeight="1" spans="1:28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5.75" customHeight="1" spans="1:28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5.75" customHeight="1" spans="1:28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5.75" customHeight="1" spans="1:2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5.75" customHeight="1" spans="1:28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5.75" customHeight="1" spans="1:28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5.75" customHeight="1" spans="1:28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5.75" customHeight="1" spans="1:28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5.75" customHeight="1" spans="1:28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5.75" customHeight="1" spans="1:28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5.75" customHeight="1" spans="1:28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5.75" customHeight="1" spans="1:28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5.75" customHeight="1" spans="1:28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5.75" customHeight="1" spans="1:2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5.75" customHeight="1" spans="1:28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5.75" customHeight="1" spans="1:28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5.75" customHeight="1" spans="1:28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5.75" customHeight="1" spans="1:28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5.75" customHeight="1" spans="1:28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5.75" customHeight="1" spans="1:28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5.75" customHeight="1" spans="1:28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5.75" customHeight="1" spans="1:28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5.75" customHeight="1" spans="1:28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5.75" customHeight="1" spans="1:2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5.75" customHeight="1" spans="1:28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5.75" customHeight="1" spans="1:28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5.75" customHeight="1" spans="1:28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5.75" customHeight="1" spans="1:28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5.75" customHeight="1" spans="1:28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5.75" customHeight="1" spans="1:28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5.75" customHeight="1" spans="1:28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5.75" customHeight="1" spans="1:28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5.75" customHeight="1" spans="1:28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5.75" customHeight="1" spans="1:2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5.75" customHeight="1" spans="1:28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5.75" customHeight="1" spans="1:28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5.75" customHeight="1" spans="1:28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5.75" customHeight="1" spans="1:28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5.75" customHeight="1" spans="1:28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5.75" customHeight="1" spans="1:28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5.75" customHeight="1" spans="1:28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5.75" customHeight="1" spans="1:28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5.75" customHeight="1" spans="1:28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5.75" customHeight="1" spans="1:2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5.75" customHeight="1" spans="1:28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5.75" customHeight="1" spans="1:28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5.75" customHeight="1" spans="1:28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5.75" customHeight="1" spans="1:28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5.75" customHeight="1" spans="1:28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5.75" customHeight="1" spans="1:28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5.75" customHeight="1" spans="1:28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5.75" customHeight="1" spans="1:28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5.75" customHeight="1" spans="1:28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5.75" customHeight="1" spans="1:2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5.75" customHeight="1" spans="1:28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5.75" customHeight="1" spans="1:28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5.75" customHeight="1" spans="1:28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5.75" customHeight="1" spans="1:28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5.75" customHeight="1" spans="1:28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5.75" customHeight="1" spans="1:28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5.75" customHeight="1" spans="1:28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5.75" customHeight="1" spans="1:28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5.75" customHeight="1" spans="1:28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5.75" customHeight="1" spans="1: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5.75" customHeight="1" spans="1:28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5.75" customHeight="1" spans="1:28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5.75" customHeight="1" spans="1:28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5.75" customHeight="1" spans="1:28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5.75" customHeight="1" spans="1:28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5.75" customHeight="1" spans="1:28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5.75" customHeight="1" spans="1:28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5.75" customHeight="1" spans="1:28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5.75" customHeight="1" spans="1:28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5.75" customHeight="1" spans="1:2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5.75" customHeight="1" spans="1:28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5.75" customHeight="1" spans="1:28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5.75" customHeight="1" spans="1:28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5.75" customHeight="1" spans="1:28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5.75" customHeight="1" spans="1:28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5.75" customHeight="1" spans="1:28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5.75" customHeight="1" spans="1:28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5.75" customHeight="1" spans="1:28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5.75" customHeight="1" spans="1:28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5.75" customHeight="1" spans="1:2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5.75" customHeight="1" spans="1:28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5.75" customHeight="1" spans="1:28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5.75" customHeight="1" spans="1:28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5.75" customHeight="1" spans="1:28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5.75" customHeight="1" spans="1:28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5.75" customHeight="1" spans="1:28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5.75" customHeight="1" spans="1:28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5.75" customHeight="1" spans="1:28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5.75" customHeight="1" spans="1:28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5.75" customHeight="1" spans="1:2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5.75" customHeight="1" spans="1:28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5.75" customHeight="1" spans="1:28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5.75" customHeight="1" spans="1:28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5.75" customHeight="1" spans="1:28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5.75" customHeight="1" spans="1:28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5.75" customHeight="1" spans="1:28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5.75" customHeight="1" spans="1:28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5.75" customHeight="1" spans="1:28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5.75" customHeight="1" spans="1:28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5.75" customHeight="1" spans="1:2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5.75" customHeight="1" spans="1:28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5.75" customHeight="1" spans="1:28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5.75" customHeight="1" spans="1:28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5.75" customHeight="1" spans="1:28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5.75" customHeight="1" spans="1:28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5.75" customHeight="1" spans="1:28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5.75" customHeight="1" spans="1:28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5.75" customHeight="1" spans="1:28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5.75" customHeight="1" spans="1:28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5.75" customHeight="1" spans="1:2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5.75" customHeight="1" spans="1:28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5.75" customHeight="1" spans="1:28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5.75" customHeight="1" spans="1:28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5.75" customHeight="1" spans="1:28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5.75" customHeight="1" spans="1:28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5.75" customHeight="1" spans="1:28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5.75" customHeight="1" spans="1:28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5.75" customHeight="1" spans="1:28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5.75" customHeight="1" spans="1:28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5.75" customHeight="1" spans="1:2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5.75" customHeight="1" spans="1:28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5.75" customHeight="1" spans="1:28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5.75" customHeight="1" spans="1:28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5.75" customHeight="1" spans="1:28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5.75" customHeight="1" spans="1:28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5.75" customHeight="1" spans="1:28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5.75" customHeight="1" spans="1:28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5.75" customHeight="1" spans="1:28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5.75" customHeight="1" spans="1:28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5.75" customHeight="1" spans="1:2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5.75" customHeight="1" spans="1:28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5.75" customHeight="1" spans="1:28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5.75" customHeight="1" spans="1:28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5.75" customHeight="1" spans="1:28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5.75" customHeight="1" spans="1:28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5.75" customHeight="1" spans="1:28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5.75" customHeight="1" spans="1:28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5.75" customHeight="1" spans="1:28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5.75" customHeight="1" spans="1:28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5.75" customHeight="1" spans="1:2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5.75" customHeight="1" spans="1:28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5.75" customHeight="1" spans="1:28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5.75" customHeight="1" spans="1:28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5.75" customHeight="1" spans="1:28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5.75" customHeight="1" spans="1:28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5.75" customHeight="1" spans="1:28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5.75" customHeight="1" spans="1:28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5.75" customHeight="1" spans="1:28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5.75" customHeight="1" spans="1:28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5.75" customHeight="1" spans="1:2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5.75" customHeight="1" spans="1:28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5.75" customHeight="1" spans="1:28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5.75" customHeight="1" spans="1:28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5.75" customHeight="1" spans="1:28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5.75" customHeight="1" spans="1:28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5.75" customHeight="1" spans="1:28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5.75" customHeight="1" spans="1:28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5.75" customHeight="1" spans="1:28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5.75" customHeight="1" spans="1:28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5.75" customHeight="1" spans="1: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5.75" customHeight="1" spans="1:28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5.75" customHeight="1" spans="1:28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5.75" customHeight="1" spans="1:28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5.75" customHeight="1" spans="1:28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5.75" customHeight="1" spans="1:28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5.75" customHeight="1" spans="1:28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5.75" customHeight="1" spans="1:28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5.75" customHeight="1" spans="1:28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5.75" customHeight="1" spans="1:28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5.75" customHeight="1" spans="1:2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5.75" customHeight="1" spans="1:28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5.75" customHeight="1" spans="1:28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5.75" customHeight="1" spans="1:28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5.75" customHeight="1" spans="1:28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5.75" customHeight="1" spans="1:28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5.75" customHeight="1" spans="1:28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5.75" customHeight="1" spans="1:28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5.75" customHeight="1" spans="1:28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5.75" customHeight="1" spans="1:28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5.75" customHeight="1" spans="1:2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5.75" customHeight="1" spans="1:28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5.75" customHeight="1" spans="1:28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5.75" customHeight="1" spans="1:28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5.75" customHeight="1" spans="1:28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5.75" customHeight="1" spans="1:28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5.75" customHeight="1" spans="1:28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5.75" customHeight="1" spans="1:28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5.75" customHeight="1" spans="1:28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5.75" customHeight="1" spans="1:28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5.75" customHeight="1" spans="1:2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5.75" customHeight="1" spans="1:28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5.75" customHeight="1" spans="1:28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5.75" customHeight="1" spans="1:28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5.75" customHeight="1" spans="1:28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5.75" customHeight="1" spans="1:28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5.75" customHeight="1" spans="1:28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5.75" customHeight="1" spans="1:28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5.75" customHeight="1" spans="1:28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5.75" customHeight="1" spans="1:28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5.75" customHeight="1" spans="1:2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5.75" customHeight="1" spans="1:28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5.75" customHeight="1" spans="1:28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5.75" customHeight="1" spans="1:28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5.75" customHeight="1" spans="1:28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5.75" customHeight="1" spans="1:28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5.75" customHeight="1" spans="1:28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5.75" customHeight="1" spans="1:28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5.75" customHeight="1" spans="1:28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5.75" customHeight="1" spans="1:28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5.75" customHeight="1" spans="1:2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5.75" customHeight="1" spans="1:28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5.75" customHeight="1" spans="1:28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5.75" customHeight="1" spans="1:28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5.75" customHeight="1" spans="1:28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5.75" customHeight="1" spans="1:28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5.75" customHeight="1" spans="1:28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5.75" customHeight="1" spans="1:28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5.75" customHeight="1" spans="1:28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5.75" customHeight="1" spans="1:28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5.75" customHeight="1" spans="1:2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5.75" customHeight="1" spans="1:28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5.75" customHeight="1" spans="1:28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5.75" customHeight="1" spans="1:28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5.75" customHeight="1" spans="1:28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5.75" customHeight="1" spans="1:28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5.75" customHeight="1" spans="1:28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5.75" customHeight="1" spans="1:28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5.75" customHeight="1" spans="1:28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5.75" customHeight="1" spans="1:28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5.75" customHeight="1" spans="1:2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5.75" customHeight="1" spans="1:28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5.75" customHeight="1" spans="1:28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5.75" customHeight="1" spans="1:28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5.75" customHeight="1" spans="1:28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5.75" customHeight="1" spans="1:28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5.75" customHeight="1" spans="1:28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5.75" customHeight="1" spans="1:28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5.75" customHeight="1" spans="1:28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5.75" customHeight="1" spans="1:28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5.75" customHeight="1" spans="1:2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5.75" customHeight="1" spans="1:28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5.75" customHeight="1" spans="1:28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5.75" customHeight="1" spans="1:28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5.75" customHeight="1" spans="1:28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5.75" customHeight="1" spans="1:28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5.75" customHeight="1" spans="1:28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5.75" customHeight="1" spans="1:28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5.75" customHeight="1" spans="1:28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5.75" customHeight="1" spans="1:28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5.75" customHeight="1" spans="1:2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5.75" customHeight="1" spans="1:28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5.75" customHeight="1" spans="1:28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5.75" customHeight="1" spans="1:28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5.75" customHeight="1" spans="1:28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5.75" customHeight="1" spans="1:28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5.75" customHeight="1" spans="1:28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5.75" customHeight="1" spans="1:28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5.75" customHeight="1" spans="1:28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5.75" customHeight="1" spans="1:28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5.75" customHeight="1" spans="1: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5.75" customHeight="1" spans="1:28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5.75" customHeight="1" spans="1:28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5.75" customHeight="1" spans="1:28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5.75" customHeight="1" spans="1:28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5.75" customHeight="1" spans="1:28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5.75" customHeight="1" spans="1:28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5.75" customHeight="1" spans="1:28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5.75" customHeight="1" spans="1:28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5.75" customHeight="1" spans="1:28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5.75" customHeight="1" spans="1:2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5.75" customHeight="1" spans="1:28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5.75" customHeight="1" spans="1:28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5.75" customHeight="1" spans="1:28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5.75" customHeight="1" spans="1:28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5.75" customHeight="1" spans="1:28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5.75" customHeight="1" spans="1:28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5.75" customHeight="1" spans="1:28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5.75" customHeight="1" spans="1:28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5.75" customHeight="1" spans="1:28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5.75" customHeight="1" spans="1:2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5.75" customHeight="1" spans="1:28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5.75" customHeight="1" spans="1:28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5.75" customHeight="1" spans="1:28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5.75" customHeight="1" spans="1:28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5.75" customHeight="1" spans="1:28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5.75" customHeight="1" spans="1:28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5.75" customHeight="1" spans="1:28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5.75" customHeight="1" spans="1:28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5.75" customHeight="1" spans="1:28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5.75" customHeight="1" spans="1:2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5.75" customHeight="1" spans="1:28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5.75" customHeight="1" spans="1:28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5.75" customHeight="1" spans="1:28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5.75" customHeight="1" spans="1:28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5.75" customHeight="1" spans="1:28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5.75" customHeight="1" spans="1:28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5.75" customHeight="1" spans="1:28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5.75" customHeight="1" spans="1:28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5.75" customHeight="1" spans="1:28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5.75" customHeight="1" spans="1:2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5.75" customHeight="1" spans="1:28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5.75" customHeight="1" spans="1:28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5.75" customHeight="1" spans="1:28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5.75" customHeight="1" spans="1:28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5.75" customHeight="1" spans="1:28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5.75" customHeight="1" spans="1:28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5.75" customHeight="1" spans="1:28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5.75" customHeight="1" spans="1:28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5.75" customHeight="1" spans="1:28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5.75" customHeight="1" spans="1:2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5.75" customHeight="1" spans="1:28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5.75" customHeight="1" spans="1:28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5.75" customHeight="1" spans="1:28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5.75" customHeight="1" spans="1:28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5.75" customHeight="1" spans="1:28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5.75" customHeight="1" spans="1:28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5.75" customHeight="1" spans="1:28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5.75" customHeight="1" spans="1:28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5.75" customHeight="1" spans="1:28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5.75" customHeight="1" spans="1:2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5.75" customHeight="1" spans="1:28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5.75" customHeight="1" spans="1:28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5.75" customHeight="1" spans="1:28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5.75" customHeight="1" spans="1:28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5.75" customHeight="1" spans="1:28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5.75" customHeight="1" spans="1:28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5.75" customHeight="1" spans="1:28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5.75" customHeight="1" spans="1:28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5.75" customHeight="1" spans="1:28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5.75" customHeight="1" spans="1:2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5.75" customHeight="1" spans="1:28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5.75" customHeight="1" spans="1:28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5.75" customHeight="1" spans="1:28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5.75" customHeight="1" spans="1:28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5.75" customHeight="1" spans="1:28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5.75" customHeight="1" spans="1:28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5.75" customHeight="1" spans="1:28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5.75" customHeight="1" spans="1:28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5.75" customHeight="1" spans="1:28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5.75" customHeight="1" spans="1:2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5.75" customHeight="1" spans="1:28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5.75" customHeight="1" spans="1:28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5.75" customHeight="1" spans="1:28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5.75" customHeight="1" spans="1:28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5.75" customHeight="1" spans="1:28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5.75" customHeight="1" spans="1:28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5.75" customHeight="1" spans="1:28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5.75" customHeight="1" spans="1:28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5.75" customHeight="1" spans="1:28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5.75" customHeight="1" spans="1:2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5.75" customHeight="1" spans="1:28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5.75" customHeight="1" spans="1:28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5.75" customHeight="1" spans="1:28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5.75" customHeight="1" spans="1:28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5.75" customHeight="1" spans="1:28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5.75" customHeight="1" spans="1:28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5.75" customHeight="1" spans="1:28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5.75" customHeight="1" spans="1:28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5.75" customHeight="1" spans="1:28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5.75" customHeight="1" spans="1: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5.75" customHeight="1" spans="1:28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5.75" customHeight="1" spans="1:28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5.75" customHeight="1" spans="1:28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5.75" customHeight="1" spans="1:28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5.75" customHeight="1" spans="1:28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5.75" customHeight="1" spans="1:28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5.75" customHeight="1" spans="1:28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5.75" customHeight="1" spans="1:28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5.75" customHeight="1" spans="1:28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5.75" customHeight="1" spans="1:2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5.75" customHeight="1" spans="1:28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5.75" customHeight="1" spans="1:28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5.75" customHeight="1" spans="1:28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5.75" customHeight="1" spans="1:28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5.75" customHeight="1" spans="1:28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5.75" customHeight="1" spans="1:28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5.75" customHeight="1" spans="1:28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5.75" customHeight="1" spans="1:28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5.75" customHeight="1" spans="1:28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5.75" customHeight="1" spans="1:2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5.75" customHeight="1" spans="1:28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5.75" customHeight="1" spans="1:28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5.75" customHeight="1" spans="1:28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5.75" customHeight="1" spans="1:28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5.75" customHeight="1" spans="1:28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5.75" customHeight="1" spans="1:28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5.75" customHeight="1" spans="1:28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5.75" customHeight="1" spans="1:28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5.75" customHeight="1" spans="1:28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5.75" customHeight="1" spans="1:2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5.75" customHeight="1" spans="1:28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5.75" customHeight="1" spans="1:28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5.75" customHeight="1" spans="1:28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5.75" customHeight="1" spans="1:28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5.75" customHeight="1" spans="1:28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5.75" customHeight="1" spans="1:28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5.75" customHeight="1" spans="1:28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5.75" customHeight="1" spans="1:28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5.75" customHeight="1" spans="1:28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5.75" customHeight="1" spans="1:2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5.75" customHeight="1" spans="1:28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5.75" customHeight="1" spans="1:28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5.75" customHeight="1" spans="1:28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5.75" customHeight="1" spans="1:28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5.75" customHeight="1" spans="1:28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5.75" customHeight="1" spans="1:28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5.75" customHeight="1" spans="1:28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5.75" customHeight="1" spans="1:28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5.75" customHeight="1" spans="1:28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5.75" customHeight="1" spans="1:2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5.75" customHeight="1" spans="1:28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5.75" customHeight="1" spans="1:28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5.75" customHeight="1" spans="1:28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5.75" customHeight="1" spans="1:28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5.75" customHeight="1" spans="1:28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5.75" customHeight="1" spans="1:28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5.75" customHeight="1" spans="1:28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5.75" customHeight="1" spans="1:28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5.75" customHeight="1" spans="1:28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5.75" customHeight="1" spans="1:2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5.75" customHeight="1" spans="1:28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5.75" customHeight="1" spans="1:28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5.75" customHeight="1" spans="1:28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5.75" customHeight="1" spans="1:28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5.75" customHeight="1" spans="1:28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5.75" customHeight="1" spans="1:28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5.75" customHeight="1" spans="1:28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5.75" customHeight="1" spans="1:28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5.75" customHeight="1" spans="1:28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5.75" customHeight="1" spans="1:2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5.75" customHeight="1" spans="1:28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5.75" customHeight="1" spans="1:28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5.75" customHeight="1" spans="1:28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5.75" customHeight="1" spans="1:28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5.75" customHeight="1" spans="1:28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5.75" customHeight="1" spans="1:28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5.75" customHeight="1" spans="1:28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5.75" customHeight="1" spans="1:28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5.75" customHeight="1" spans="1:28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5.75" customHeight="1" spans="1:2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5.75" customHeight="1" spans="1:28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5.75" customHeight="1" spans="1:28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5.75" customHeight="1" spans="1:28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5.75" customHeight="1" spans="1:28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5.75" customHeight="1" spans="1:28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5.75" customHeight="1" spans="1:28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5.75" customHeight="1" spans="1:28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5.75" customHeight="1" spans="1:28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5.75" customHeight="1" spans="1:28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5.75" customHeight="1" spans="1:2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5.75" customHeight="1" spans="1:28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5.75" customHeight="1" spans="1:28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5.75" customHeight="1" spans="1:28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5.75" customHeight="1" spans="1:28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5.75" customHeight="1" spans="1:28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5.75" customHeight="1" spans="1:28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5.75" customHeight="1" spans="1:28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5.75" customHeight="1" spans="1:28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5.75" customHeight="1" spans="1:28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5.75" customHeight="1" spans="1: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5.75" customHeight="1" spans="1:28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5.75" customHeight="1" spans="1:28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5.75" customHeight="1" spans="1:28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5.75" customHeight="1" spans="1:28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5.75" customHeight="1" spans="1:28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5.75" customHeight="1" spans="1:28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5.75" customHeight="1" spans="1:28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5.75" customHeight="1" spans="1:28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5.75" customHeight="1" spans="1:28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5.75" customHeight="1" spans="1:2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5.75" customHeight="1" spans="1:28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5.75" customHeight="1" spans="1:28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5.75" customHeight="1" spans="1:28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5.75" customHeight="1" spans="1:28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5.75" customHeight="1" spans="1:28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5.75" customHeight="1" spans="1:28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5.75" customHeight="1" spans="1:28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5.75" customHeight="1" spans="1:28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5.75" customHeight="1" spans="1:28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5.75" customHeight="1" spans="1:2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5.75" customHeight="1" spans="1:28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5.75" customHeight="1" spans="1:28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5.75" customHeight="1" spans="1:28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5.75" customHeight="1" spans="1:28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5.75" customHeight="1" spans="1:28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5.75" customHeight="1" spans="1:28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5.75" customHeight="1" spans="1:28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5.75" customHeight="1" spans="1:28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5.75" customHeight="1" spans="1:28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5.75" customHeight="1" spans="1:2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5.75" customHeight="1" spans="1:28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5.75" customHeight="1" spans="1:28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5.75" customHeight="1" spans="1:28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5.75" customHeight="1" spans="1:28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5.75" customHeight="1" spans="1:28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5.75" customHeight="1" spans="1:28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5.75" customHeight="1" spans="1:28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5.75" customHeight="1" spans="1:28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5.75" customHeight="1" spans="1:28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5.75" customHeight="1" spans="1:2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5.75" customHeight="1" spans="1:28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5.75" customHeight="1" spans="1:28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5.75" customHeight="1" spans="1:28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5.75" customHeight="1" spans="1:28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5.75" customHeight="1" spans="1:28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5.75" customHeight="1" spans="1:28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5.75" customHeight="1" spans="1:28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5.75" customHeight="1" spans="1:28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5.75" customHeight="1" spans="1:28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5.75" customHeight="1" spans="1:2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5.75" customHeight="1" spans="1:28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5.75" customHeight="1" spans="1:28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5.75" customHeight="1" spans="1:28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5.75" customHeight="1" spans="1:28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5.75" customHeight="1" spans="1:28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5.75" customHeight="1" spans="1:28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5.75" customHeight="1" spans="1:28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5.75" customHeight="1" spans="1:28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5.75" customHeight="1" spans="1:28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5.75" customHeight="1" spans="1:2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5.75" customHeight="1" spans="1:28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5.75" customHeight="1" spans="1:28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5.75" customHeight="1" spans="1:28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5.75" customHeight="1" spans="1:28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5.75" customHeight="1" spans="1:28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5.75" customHeight="1" spans="1:28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5.75" customHeight="1" spans="1:28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5.75" customHeight="1" spans="1:28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5.75" customHeight="1" spans="1:28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15.75" customHeight="1" spans="1:2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15.75" customHeight="1" spans="1:28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15.75" customHeight="1" spans="1:28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ht="15.75" customHeight="1" spans="1:28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 ht="15.75" customHeight="1" spans="1:28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 ht="15.75" customHeight="1" spans="1:28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 ht="15.75" customHeight="1" spans="1:28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2"/>
  <sheetViews>
    <sheetView zoomScale="48" zoomScaleNormal="48" workbookViewId="0">
      <selection activeCell="M16" sqref="M16"/>
    </sheetView>
  </sheetViews>
  <sheetFormatPr defaultColWidth="9" defaultRowHeight="14.25"/>
  <cols>
    <col min="1" max="1" width="16.6333333333333" customWidth="1"/>
    <col min="2" max="2" width="57.8083333333333" customWidth="1"/>
    <col min="3" max="7" width="12.475" style="1" hidden="1" customWidth="1"/>
    <col min="8" max="8" width="38.5" style="1" hidden="1" customWidth="1"/>
    <col min="9" max="9" width="36.3833333333333" style="1" hidden="1" customWidth="1"/>
    <col min="10" max="10" width="25.75" style="1" hidden="1" customWidth="1"/>
    <col min="11" max="11" width="38.1333333333333" style="1" hidden="1" customWidth="1"/>
    <col min="12" max="12" width="32.5" style="1" customWidth="1"/>
    <col min="13" max="13" width="33.3833333333333" style="1" customWidth="1"/>
    <col min="14" max="14" width="25.3833333333333" style="1" customWidth="1"/>
    <col min="15" max="18" width="28.75" style="1" customWidth="1"/>
    <col min="19" max="19" width="38.3833333333333" style="1" customWidth="1"/>
  </cols>
  <sheetData>
    <row r="1" ht="36" spans="1:19">
      <c r="A1" s="2" t="s">
        <v>11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7" t="s">
        <v>12</v>
      </c>
    </row>
    <row r="2" ht="36" spans="1:19">
      <c r="A2" s="5"/>
      <c r="B2" s="6" t="s">
        <v>13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ht="36" spans="1:19">
      <c r="A3" s="8">
        <v>900006</v>
      </c>
      <c r="B3" s="8" t="s">
        <v>14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>
        <f t="shared" ref="S3:S55" si="0">SUM(C3:R3)</f>
        <v>0</v>
      </c>
    </row>
    <row r="4" ht="36" spans="1:19">
      <c r="A4" s="8">
        <v>900016</v>
      </c>
      <c r="B4" s="8" t="s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>
        <f t="shared" si="0"/>
        <v>0</v>
      </c>
    </row>
    <row r="5" ht="36" spans="1:19">
      <c r="A5" s="8">
        <v>264</v>
      </c>
      <c r="B5" s="8" t="s">
        <v>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f t="shared" si="0"/>
        <v>0</v>
      </c>
    </row>
    <row r="6" ht="36" spans="1:19">
      <c r="A6" s="8">
        <v>900040</v>
      </c>
      <c r="B6" s="8" t="s">
        <v>17</v>
      </c>
      <c r="C6" s="9">
        <v>7.00516666666667</v>
      </c>
      <c r="D6" s="9"/>
      <c r="E6" s="9">
        <v>3.79375</v>
      </c>
      <c r="F6" s="9"/>
      <c r="G6" s="9"/>
      <c r="H6" s="9"/>
      <c r="I6" s="9"/>
      <c r="J6" s="9"/>
      <c r="K6" s="9"/>
      <c r="L6" s="9">
        <v>3.99</v>
      </c>
      <c r="M6" s="19"/>
      <c r="N6" s="9"/>
      <c r="O6" s="9"/>
      <c r="P6" s="9"/>
      <c r="Q6" s="9"/>
      <c r="R6" s="9"/>
      <c r="S6" s="9">
        <f t="shared" si="0"/>
        <v>14.7889166666667</v>
      </c>
    </row>
    <row r="7" ht="36" spans="1:19">
      <c r="A7" s="8">
        <v>255</v>
      </c>
      <c r="B7" s="8" t="s">
        <v>18</v>
      </c>
      <c r="C7" s="9"/>
      <c r="D7" s="9"/>
      <c r="E7" s="9"/>
      <c r="F7" s="9"/>
      <c r="G7" s="9"/>
      <c r="H7" s="9"/>
      <c r="I7" s="9">
        <v>1.609</v>
      </c>
      <c r="J7" s="9"/>
      <c r="K7" s="9"/>
      <c r="L7" s="9"/>
      <c r="M7" s="9"/>
      <c r="N7" s="9"/>
      <c r="O7" s="9"/>
      <c r="P7" s="9"/>
      <c r="Q7" s="9"/>
      <c r="R7" s="9"/>
      <c r="S7" s="9">
        <f t="shared" si="0"/>
        <v>1.609</v>
      </c>
    </row>
    <row r="8" ht="36" spans="1:19">
      <c r="A8" s="8">
        <v>357</v>
      </c>
      <c r="B8" s="8" t="s">
        <v>19</v>
      </c>
      <c r="C8" s="9"/>
      <c r="D8" s="9"/>
      <c r="E8" s="9"/>
      <c r="F8" s="9"/>
      <c r="G8" s="9"/>
      <c r="H8" s="9">
        <v>0.5381875</v>
      </c>
      <c r="I8" s="9"/>
      <c r="J8" s="9"/>
      <c r="K8" s="9"/>
      <c r="L8" s="9"/>
      <c r="M8" s="9"/>
      <c r="N8" s="9"/>
      <c r="O8" s="9"/>
      <c r="P8" s="9"/>
      <c r="Q8" s="9"/>
      <c r="R8" s="9"/>
      <c r="S8" s="9">
        <f t="shared" si="0"/>
        <v>0.5381875</v>
      </c>
    </row>
    <row r="9" ht="36" spans="1:19">
      <c r="A9" s="8">
        <v>188</v>
      </c>
      <c r="B9" s="8" t="s">
        <v>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f t="shared" si="0"/>
        <v>0</v>
      </c>
    </row>
    <row r="10" ht="36" spans="1:19">
      <c r="A10" s="8">
        <v>189</v>
      </c>
      <c r="B10" s="8" t="s">
        <v>21</v>
      </c>
      <c r="C10" s="9"/>
      <c r="D10" s="9"/>
      <c r="E10" s="9"/>
      <c r="F10" s="9"/>
      <c r="G10" s="9"/>
      <c r="H10" s="9">
        <v>0.5381875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f t="shared" si="0"/>
        <v>0.5381875</v>
      </c>
    </row>
    <row r="11" ht="36" spans="1:19">
      <c r="A11" s="8">
        <v>113</v>
      </c>
      <c r="B11" s="8" t="s">
        <v>22</v>
      </c>
      <c r="C11" s="9"/>
      <c r="D11" s="9"/>
      <c r="E11" s="9"/>
      <c r="F11" s="9"/>
      <c r="G11" s="9"/>
      <c r="H11" s="9"/>
      <c r="I11" s="10"/>
      <c r="J11" s="10"/>
      <c r="K11" s="10"/>
      <c r="L11" s="10"/>
      <c r="M11" s="9"/>
      <c r="N11" s="9"/>
      <c r="O11" s="9"/>
      <c r="P11" s="9"/>
      <c r="Q11" s="9"/>
      <c r="R11" s="9"/>
      <c r="S11" s="9">
        <f t="shared" si="0"/>
        <v>0</v>
      </c>
    </row>
    <row r="12" ht="36" spans="1:19">
      <c r="A12" s="8">
        <v>307</v>
      </c>
      <c r="B12" s="8" t="s">
        <v>23</v>
      </c>
      <c r="C12" s="9"/>
      <c r="D12" s="9"/>
      <c r="E12" s="9"/>
      <c r="F12" s="9"/>
      <c r="G12" s="9"/>
      <c r="H12" s="9"/>
      <c r="I12" s="9">
        <v>1.609</v>
      </c>
      <c r="J12" s="9"/>
      <c r="K12" s="9"/>
      <c r="L12" s="9"/>
      <c r="M12" s="9"/>
      <c r="N12" s="9"/>
      <c r="O12" s="9"/>
      <c r="P12" s="9"/>
      <c r="Q12" s="9"/>
      <c r="R12" s="9"/>
      <c r="S12" s="9">
        <f t="shared" si="0"/>
        <v>1.609</v>
      </c>
    </row>
    <row r="13" ht="36" spans="1:19">
      <c r="A13" s="8">
        <v>900028</v>
      </c>
      <c r="B13" s="8" t="s">
        <v>24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>
        <f t="shared" si="0"/>
        <v>0</v>
      </c>
    </row>
    <row r="14" ht="36" spans="1:19">
      <c r="A14" s="8"/>
      <c r="B14" s="8"/>
      <c r="C14" s="9"/>
      <c r="D14" s="10"/>
      <c r="E14" s="10"/>
      <c r="F14" s="10"/>
      <c r="G14" s="9"/>
      <c r="H14" s="10"/>
      <c r="I14" s="10"/>
      <c r="J14" s="10"/>
      <c r="K14" s="10"/>
      <c r="L14" s="10"/>
      <c r="M14" s="10"/>
      <c r="N14" s="9"/>
      <c r="O14" s="9"/>
      <c r="P14" s="9"/>
      <c r="Q14" s="9"/>
      <c r="R14" s="9"/>
      <c r="S14" s="9">
        <f t="shared" si="0"/>
        <v>0</v>
      </c>
    </row>
    <row r="15" ht="36" spans="1:19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23"/>
      <c r="M15" s="9"/>
      <c r="N15" s="9"/>
      <c r="O15" s="9"/>
      <c r="P15" s="9"/>
      <c r="Q15" s="9"/>
      <c r="R15" s="9"/>
      <c r="S15" s="9">
        <f t="shared" si="0"/>
        <v>0</v>
      </c>
    </row>
    <row r="16" ht="36" spans="1:19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23"/>
      <c r="M16" s="9"/>
      <c r="N16" s="9"/>
      <c r="O16" s="9"/>
      <c r="P16" s="9"/>
      <c r="Q16" s="9"/>
      <c r="R16" s="9"/>
      <c r="S16" s="9">
        <f t="shared" si="0"/>
        <v>0</v>
      </c>
    </row>
    <row r="17" ht="36" spans="1:19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>
        <f t="shared" si="0"/>
        <v>0</v>
      </c>
    </row>
    <row r="18" ht="36" spans="1:19">
      <c r="A18" s="11">
        <v>269</v>
      </c>
      <c r="B18" s="11" t="s">
        <v>25</v>
      </c>
      <c r="C18" s="12">
        <v>28.16575</v>
      </c>
      <c r="D18" s="12">
        <v>53.78275</v>
      </c>
      <c r="E18" s="12">
        <v>46.1125</v>
      </c>
      <c r="F18" s="12">
        <v>15.3105</v>
      </c>
      <c r="G18" s="12">
        <v>54.091</v>
      </c>
      <c r="H18" s="12"/>
      <c r="I18" s="12">
        <v>63.398</v>
      </c>
      <c r="J18" s="12">
        <v>45.8145</v>
      </c>
      <c r="K18" s="12">
        <v>39.88475</v>
      </c>
      <c r="L18" s="12">
        <v>31.35</v>
      </c>
      <c r="M18" s="12"/>
      <c r="N18" s="12"/>
      <c r="O18" s="12"/>
      <c r="P18" s="12"/>
      <c r="Q18" s="12"/>
      <c r="R18" s="12"/>
      <c r="S18" s="12">
        <f t="shared" si="0"/>
        <v>377.90975</v>
      </c>
    </row>
    <row r="19" ht="36" spans="1:19">
      <c r="A19" s="11"/>
      <c r="B19" s="11" t="s">
        <v>6</v>
      </c>
      <c r="C19" s="12">
        <v>28.16575</v>
      </c>
      <c r="D19" s="12">
        <v>53.78275</v>
      </c>
      <c r="E19" s="12">
        <v>46.1125</v>
      </c>
      <c r="F19" s="12"/>
      <c r="G19" s="12"/>
      <c r="H19" s="12">
        <v>41.9</v>
      </c>
      <c r="I19" s="12"/>
      <c r="J19" s="12">
        <v>45.8145</v>
      </c>
      <c r="K19" s="12">
        <v>39.88475</v>
      </c>
      <c r="L19" s="12"/>
      <c r="M19" s="12"/>
      <c r="N19" s="12"/>
      <c r="O19" s="12"/>
      <c r="P19" s="12"/>
      <c r="Q19" s="12"/>
      <c r="R19" s="12"/>
      <c r="S19" s="12">
        <f t="shared" si="0"/>
        <v>255.66025</v>
      </c>
    </row>
    <row r="20" ht="36" spans="1:19">
      <c r="A20" s="11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f t="shared" si="0"/>
        <v>0</v>
      </c>
    </row>
    <row r="21" ht="36" spans="1:19">
      <c r="A21" s="13">
        <v>138</v>
      </c>
      <c r="B21" s="14" t="s">
        <v>26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f t="shared" si="0"/>
        <v>0</v>
      </c>
    </row>
    <row r="22" ht="36" spans="1:19">
      <c r="A22" s="13">
        <v>57</v>
      </c>
      <c r="B22" s="14" t="s">
        <v>27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f t="shared" si="0"/>
        <v>0</v>
      </c>
    </row>
    <row r="23" ht="36" spans="1:19">
      <c r="A23" s="13">
        <v>81</v>
      </c>
      <c r="B23" s="14" t="s">
        <v>28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>
        <f t="shared" si="0"/>
        <v>0</v>
      </c>
    </row>
    <row r="24" ht="36" spans="1:19">
      <c r="A24" s="13">
        <v>900003</v>
      </c>
      <c r="B24" s="14" t="s">
        <v>29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>
        <f t="shared" si="0"/>
        <v>0</v>
      </c>
    </row>
    <row r="25" ht="36" spans="1:19">
      <c r="A25" s="13">
        <v>356</v>
      </c>
      <c r="B25" s="14" t="s">
        <v>30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f t="shared" si="0"/>
        <v>0</v>
      </c>
    </row>
    <row r="26" ht="36" spans="1:19">
      <c r="A26" s="13"/>
      <c r="B26" s="14" t="s">
        <v>31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f t="shared" si="0"/>
        <v>0</v>
      </c>
    </row>
    <row r="27" ht="36" spans="1:19">
      <c r="A27" s="13"/>
      <c r="B27" s="14" t="s">
        <v>32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f t="shared" si="0"/>
        <v>0</v>
      </c>
    </row>
    <row r="28" ht="36" spans="1:19">
      <c r="A28" s="13"/>
      <c r="B28" s="14" t="s">
        <v>33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>
        <f t="shared" si="0"/>
        <v>0</v>
      </c>
    </row>
    <row r="29" ht="36" spans="1:19">
      <c r="A29" s="16">
        <v>246</v>
      </c>
      <c r="B29" s="16" t="s">
        <v>34</v>
      </c>
      <c r="C29" s="17"/>
      <c r="D29" s="17"/>
      <c r="E29" s="17">
        <v>3.79375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>
        <f t="shared" si="0"/>
        <v>3.79375</v>
      </c>
    </row>
    <row r="30" ht="36" spans="1:19">
      <c r="A30" s="18">
        <v>330</v>
      </c>
      <c r="B30" s="18" t="s">
        <v>35</v>
      </c>
      <c r="C30" s="17"/>
      <c r="D30" s="19"/>
      <c r="E30" s="19">
        <v>3.79375</v>
      </c>
      <c r="F30" s="19"/>
      <c r="G30" s="17"/>
      <c r="H30" s="17"/>
      <c r="I30" s="17"/>
      <c r="J30" s="17"/>
      <c r="K30" s="17"/>
      <c r="L30" s="17"/>
      <c r="M30" s="17"/>
      <c r="N30" s="19"/>
      <c r="O30" s="17"/>
      <c r="P30" s="17"/>
      <c r="Q30" s="17"/>
      <c r="R30" s="17"/>
      <c r="S30" s="17">
        <f t="shared" si="0"/>
        <v>3.79375</v>
      </c>
    </row>
    <row r="31" ht="36" spans="1:19">
      <c r="A31" s="18">
        <v>394</v>
      </c>
      <c r="B31" s="18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7">
        <f t="shared" si="0"/>
        <v>0</v>
      </c>
    </row>
    <row r="32" ht="36" spans="1:19">
      <c r="A32" s="18">
        <v>353</v>
      </c>
      <c r="B32" s="18" t="s">
        <v>37</v>
      </c>
      <c r="C32" s="19"/>
      <c r="D32" s="17"/>
      <c r="E32" s="17"/>
      <c r="F32" s="17"/>
      <c r="G32" s="17"/>
      <c r="H32" s="17"/>
      <c r="I32" s="19"/>
      <c r="J32" s="19"/>
      <c r="K32" s="19"/>
      <c r="L32" s="17"/>
      <c r="M32" s="17"/>
      <c r="N32" s="17"/>
      <c r="O32" s="17"/>
      <c r="P32" s="17"/>
      <c r="Q32" s="17"/>
      <c r="R32" s="17"/>
      <c r="S32" s="17">
        <f t="shared" si="0"/>
        <v>0</v>
      </c>
    </row>
    <row r="33" ht="36" spans="1:19">
      <c r="A33" s="18">
        <v>900158</v>
      </c>
      <c r="B33" s="18" t="s">
        <v>38</v>
      </c>
      <c r="C33" s="19"/>
      <c r="D33" s="19"/>
      <c r="E33" s="19"/>
      <c r="F33" s="19"/>
      <c r="G33" s="19"/>
      <c r="H33" s="19"/>
      <c r="I33" s="17"/>
      <c r="J33" s="19"/>
      <c r="K33" s="19"/>
      <c r="L33" s="19"/>
      <c r="M33" s="19"/>
      <c r="N33" s="19"/>
      <c r="O33" s="19"/>
      <c r="P33" s="19"/>
      <c r="Q33" s="19"/>
      <c r="R33" s="19"/>
      <c r="S33" s="17">
        <f t="shared" si="0"/>
        <v>0</v>
      </c>
    </row>
    <row r="34" ht="36" spans="1:19">
      <c r="A34" s="18">
        <v>400</v>
      </c>
      <c r="B34" s="20" t="s">
        <v>39</v>
      </c>
      <c r="C34" s="17"/>
      <c r="D34" s="17"/>
      <c r="E34" s="17"/>
      <c r="F34" s="17"/>
      <c r="G34" s="17"/>
      <c r="H34" s="17">
        <v>0.5381875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>
        <f t="shared" si="0"/>
        <v>0.5381875</v>
      </c>
    </row>
    <row r="35" ht="36" spans="1:19">
      <c r="A35" s="18">
        <v>401</v>
      </c>
      <c r="B35" s="20" t="s">
        <v>40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>
        <f t="shared" si="0"/>
        <v>0</v>
      </c>
    </row>
    <row r="36" ht="36" spans="1:19">
      <c r="A36" s="18">
        <v>900157</v>
      </c>
      <c r="B36" s="20" t="s">
        <v>41</v>
      </c>
      <c r="C36" s="19"/>
      <c r="D36" s="19"/>
      <c r="E36" s="19"/>
      <c r="F36" s="19"/>
      <c r="G36" s="1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7">
        <f t="shared" si="0"/>
        <v>0</v>
      </c>
    </row>
    <row r="37" ht="36" spans="1:19">
      <c r="A37" s="18">
        <v>159</v>
      </c>
      <c r="B37" s="20" t="s">
        <v>42</v>
      </c>
      <c r="C37" s="19"/>
      <c r="D37" s="19"/>
      <c r="E37" s="19"/>
      <c r="F37" s="19"/>
      <c r="G37" s="17"/>
      <c r="H37" s="19"/>
      <c r="I37" s="19"/>
      <c r="J37" s="19"/>
      <c r="K37" s="19"/>
      <c r="L37" s="19"/>
      <c r="M37" s="19"/>
      <c r="N37" s="19"/>
      <c r="O37" s="17"/>
      <c r="P37" s="19"/>
      <c r="Q37" s="19"/>
      <c r="R37" s="19"/>
      <c r="S37" s="17">
        <f t="shared" si="0"/>
        <v>0</v>
      </c>
    </row>
    <row r="38" ht="36" spans="1:19">
      <c r="A38" s="18">
        <v>900041</v>
      </c>
      <c r="B38" s="20" t="s">
        <v>43</v>
      </c>
      <c r="C38" s="17">
        <v>7.00516666666667</v>
      </c>
      <c r="D38" s="19"/>
      <c r="E38" s="19">
        <v>3.79375</v>
      </c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>
        <f t="shared" si="0"/>
        <v>10.7989166666667</v>
      </c>
    </row>
    <row r="39" ht="36" spans="1:19">
      <c r="A39" s="18">
        <v>254</v>
      </c>
      <c r="B39" s="18" t="s">
        <v>44</v>
      </c>
      <c r="C39" s="17"/>
      <c r="D39" s="17"/>
      <c r="E39" s="17"/>
      <c r="F39" s="17"/>
      <c r="G39" s="17"/>
      <c r="H39" s="17">
        <v>0.5381875</v>
      </c>
      <c r="I39" s="17">
        <v>1.609</v>
      </c>
      <c r="J39" s="17"/>
      <c r="K39" s="17"/>
      <c r="L39" s="17"/>
      <c r="M39" s="17"/>
      <c r="N39" s="17"/>
      <c r="O39" s="17"/>
      <c r="P39" s="17"/>
      <c r="Q39" s="17"/>
      <c r="R39" s="17"/>
      <c r="S39" s="17">
        <f t="shared" si="0"/>
        <v>2.1471875</v>
      </c>
    </row>
    <row r="40" ht="36" spans="1:19">
      <c r="A40" s="18">
        <v>129</v>
      </c>
      <c r="B40" s="18" t="s">
        <v>45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>
        <f t="shared" si="0"/>
        <v>0</v>
      </c>
    </row>
    <row r="41" ht="36" spans="1:19">
      <c r="A41" s="18">
        <v>170</v>
      </c>
      <c r="B41" s="18" t="s">
        <v>46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>
        <f t="shared" si="0"/>
        <v>0</v>
      </c>
    </row>
    <row r="42" ht="36" spans="1:19">
      <c r="A42" s="18"/>
      <c r="B42" s="18" t="s">
        <v>47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>
        <f t="shared" si="0"/>
        <v>0</v>
      </c>
    </row>
    <row r="43" ht="36" spans="1:19">
      <c r="A43" s="18"/>
      <c r="B43" s="18" t="s">
        <v>28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>
        <f t="shared" si="0"/>
        <v>0</v>
      </c>
    </row>
    <row r="44" ht="36" spans="1:19">
      <c r="A44" s="18"/>
      <c r="B44" s="18" t="s">
        <v>48</v>
      </c>
      <c r="C44" s="17"/>
      <c r="D44" s="17"/>
      <c r="E44" s="17"/>
      <c r="F44" s="17"/>
      <c r="G44" s="17"/>
      <c r="H44" s="17">
        <v>0.5381875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>
        <f t="shared" si="0"/>
        <v>0.5381875</v>
      </c>
    </row>
    <row r="45" ht="36" spans="1:19">
      <c r="A45" s="18"/>
      <c r="B45" s="18" t="s">
        <v>49</v>
      </c>
      <c r="C45" s="17"/>
      <c r="D45" s="17"/>
      <c r="E45" s="19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>
        <f t="shared" si="0"/>
        <v>0</v>
      </c>
    </row>
    <row r="46" ht="36" spans="1:19">
      <c r="A46" s="18"/>
      <c r="B46" s="18" t="s">
        <v>50</v>
      </c>
      <c r="C46" s="17"/>
      <c r="D46" s="17"/>
      <c r="E46" s="17"/>
      <c r="F46" s="17"/>
      <c r="G46" s="17"/>
      <c r="H46" s="17">
        <v>0.5381875</v>
      </c>
      <c r="I46" s="17"/>
      <c r="J46" s="17"/>
      <c r="K46" s="19"/>
      <c r="L46" s="17">
        <v>8.68</v>
      </c>
      <c r="M46" s="17"/>
      <c r="N46" s="17"/>
      <c r="O46" s="17"/>
      <c r="P46" s="19"/>
      <c r="Q46" s="19"/>
      <c r="R46" s="17"/>
      <c r="S46" s="17">
        <f t="shared" si="0"/>
        <v>9.2181875</v>
      </c>
    </row>
    <row r="47" ht="36" spans="1:19">
      <c r="A47" s="18"/>
      <c r="B47" s="18" t="s">
        <v>51</v>
      </c>
      <c r="C47" s="17"/>
      <c r="D47" s="17"/>
      <c r="E47" s="17"/>
      <c r="F47" s="17"/>
      <c r="G47" s="17"/>
      <c r="H47" s="17"/>
      <c r="I47" s="17"/>
      <c r="J47" s="17"/>
      <c r="K47" s="19"/>
      <c r="L47" s="17"/>
      <c r="M47" s="17"/>
      <c r="N47" s="19"/>
      <c r="O47" s="17"/>
      <c r="P47" s="17"/>
      <c r="Q47" s="17"/>
      <c r="R47" s="17"/>
      <c r="S47" s="17">
        <f t="shared" si="0"/>
        <v>0</v>
      </c>
    </row>
    <row r="48" ht="36" spans="1:19">
      <c r="A48" s="18"/>
      <c r="B48" s="18" t="s">
        <v>52</v>
      </c>
      <c r="C48" s="17"/>
      <c r="D48" s="17"/>
      <c r="E48" s="17"/>
      <c r="F48" s="17"/>
      <c r="G48" s="17"/>
      <c r="H48" s="17"/>
      <c r="I48" s="17"/>
      <c r="J48" s="17"/>
      <c r="K48" s="19"/>
      <c r="L48" s="17"/>
      <c r="M48" s="17"/>
      <c r="N48" s="19"/>
      <c r="O48" s="17"/>
      <c r="P48" s="17"/>
      <c r="Q48" s="17"/>
      <c r="R48" s="17"/>
      <c r="S48" s="17">
        <f t="shared" si="0"/>
        <v>0</v>
      </c>
    </row>
    <row r="49" ht="36" spans="1:19">
      <c r="A49" s="18"/>
      <c r="B49" s="18" t="s">
        <v>53</v>
      </c>
      <c r="C49" s="17"/>
      <c r="D49" s="17"/>
      <c r="E49" s="17"/>
      <c r="F49" s="17"/>
      <c r="G49" s="17"/>
      <c r="H49" s="17"/>
      <c r="I49" s="17"/>
      <c r="J49" s="17"/>
      <c r="K49" s="19"/>
      <c r="L49" s="17"/>
      <c r="M49" s="17"/>
      <c r="N49" s="19"/>
      <c r="O49" s="17"/>
      <c r="P49" s="19"/>
      <c r="Q49" s="19"/>
      <c r="R49" s="17"/>
      <c r="S49" s="17">
        <f t="shared" si="0"/>
        <v>0</v>
      </c>
    </row>
    <row r="50" ht="36" spans="1:19">
      <c r="A50" s="18"/>
      <c r="B50" s="18" t="s">
        <v>54</v>
      </c>
      <c r="C50" s="17">
        <v>7.00516666666667</v>
      </c>
      <c r="D50" s="17"/>
      <c r="E50" s="17"/>
      <c r="F50" s="17"/>
      <c r="G50" s="17"/>
      <c r="H50" s="17"/>
      <c r="I50" s="17"/>
      <c r="J50" s="17"/>
      <c r="K50" s="19"/>
      <c r="L50" s="17">
        <v>3.99</v>
      </c>
      <c r="M50" s="17"/>
      <c r="N50" s="19"/>
      <c r="O50" s="17"/>
      <c r="P50" s="19"/>
      <c r="Q50" s="19"/>
      <c r="R50" s="17"/>
      <c r="S50" s="17">
        <f t="shared" si="0"/>
        <v>10.9951666666667</v>
      </c>
    </row>
    <row r="51" ht="36" spans="1:19">
      <c r="A51" s="18"/>
      <c r="B51" s="18" t="s">
        <v>55</v>
      </c>
      <c r="C51" s="17"/>
      <c r="D51" s="17"/>
      <c r="E51" s="17"/>
      <c r="F51" s="17"/>
      <c r="G51" s="17"/>
      <c r="H51" s="17"/>
      <c r="I51" s="17">
        <v>1.609</v>
      </c>
      <c r="J51" s="17"/>
      <c r="K51" s="19"/>
      <c r="L51" s="17"/>
      <c r="M51" s="17"/>
      <c r="N51" s="19"/>
      <c r="O51" s="17"/>
      <c r="P51" s="19"/>
      <c r="Q51" s="19"/>
      <c r="R51" s="17"/>
      <c r="S51" s="17">
        <f t="shared" si="0"/>
        <v>1.609</v>
      </c>
    </row>
    <row r="52" ht="36" spans="1:19">
      <c r="A52" s="18"/>
      <c r="B52" s="18" t="s">
        <v>56</v>
      </c>
      <c r="C52" s="17"/>
      <c r="D52" s="17"/>
      <c r="E52" s="17"/>
      <c r="F52" s="17"/>
      <c r="G52" s="17"/>
      <c r="H52" s="17">
        <v>0.5381875</v>
      </c>
      <c r="I52" s="17"/>
      <c r="J52" s="17"/>
      <c r="K52" s="19"/>
      <c r="L52" s="17"/>
      <c r="M52" s="17"/>
      <c r="N52" s="19"/>
      <c r="O52" s="17"/>
      <c r="P52" s="19"/>
      <c r="Q52" s="19"/>
      <c r="R52" s="17"/>
      <c r="S52" s="17">
        <f t="shared" si="0"/>
        <v>0.5381875</v>
      </c>
    </row>
    <row r="53" ht="36" spans="1:19">
      <c r="A53" s="18"/>
      <c r="B53" s="18" t="s">
        <v>57</v>
      </c>
      <c r="C53" s="17"/>
      <c r="D53" s="17"/>
      <c r="E53" s="17"/>
      <c r="F53" s="17"/>
      <c r="G53" s="17"/>
      <c r="H53" s="17">
        <v>0.5381875</v>
      </c>
      <c r="I53" s="17">
        <v>1.609</v>
      </c>
      <c r="J53" s="17"/>
      <c r="K53" s="19"/>
      <c r="L53" s="17"/>
      <c r="M53" s="17"/>
      <c r="N53" s="19"/>
      <c r="O53" s="17"/>
      <c r="P53" s="19"/>
      <c r="Q53" s="19"/>
      <c r="R53" s="17"/>
      <c r="S53" s="17">
        <f t="shared" si="0"/>
        <v>2.1471875</v>
      </c>
    </row>
    <row r="54" ht="36" spans="1:19">
      <c r="A54" s="18"/>
      <c r="B54" s="18" t="s">
        <v>58</v>
      </c>
      <c r="C54" s="17"/>
      <c r="D54" s="17"/>
      <c r="E54" s="17"/>
      <c r="F54" s="17"/>
      <c r="G54" s="17"/>
      <c r="H54" s="17"/>
      <c r="I54" s="17"/>
      <c r="J54" s="17"/>
      <c r="K54" s="19"/>
      <c r="L54" s="17"/>
      <c r="M54" s="17"/>
      <c r="N54" s="19"/>
      <c r="O54" s="17"/>
      <c r="P54" s="19"/>
      <c r="Q54" s="19"/>
      <c r="R54" s="17"/>
      <c r="S54" s="17">
        <f t="shared" si="0"/>
        <v>0</v>
      </c>
    </row>
    <row r="55" ht="36" spans="1:19">
      <c r="A55" s="18"/>
      <c r="B55" s="18" t="s">
        <v>59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9"/>
      <c r="Q55" s="19"/>
      <c r="R55" s="17"/>
      <c r="S55" s="17">
        <f t="shared" si="0"/>
        <v>0</v>
      </c>
    </row>
    <row r="56" ht="36" spans="1:19">
      <c r="A56" s="5"/>
      <c r="B56" s="5" t="s">
        <v>1</v>
      </c>
      <c r="C56" s="7">
        <f t="shared" ref="C56:S56" si="1">SUBTOTAL(9,C5:C55)</f>
        <v>77.347</v>
      </c>
      <c r="D56" s="7">
        <f t="shared" si="1"/>
        <v>107.5655</v>
      </c>
      <c r="E56" s="7">
        <f t="shared" si="1"/>
        <v>107.4</v>
      </c>
      <c r="F56" s="7">
        <f t="shared" si="1"/>
        <v>15.3105</v>
      </c>
      <c r="G56" s="7">
        <f t="shared" si="1"/>
        <v>54.091</v>
      </c>
      <c r="H56" s="7">
        <f t="shared" si="1"/>
        <v>46.2055</v>
      </c>
      <c r="I56" s="7">
        <f t="shared" si="1"/>
        <v>71.443</v>
      </c>
      <c r="J56" s="7">
        <f t="shared" si="1"/>
        <v>91.629</v>
      </c>
      <c r="K56" s="7">
        <f t="shared" si="1"/>
        <v>79.7695</v>
      </c>
      <c r="L56" s="7">
        <f t="shared" si="1"/>
        <v>48.01</v>
      </c>
      <c r="M56" s="7">
        <f t="shared" si="1"/>
        <v>0</v>
      </c>
      <c r="N56" s="7">
        <f t="shared" si="1"/>
        <v>0</v>
      </c>
      <c r="O56" s="7">
        <f t="shared" si="1"/>
        <v>0</v>
      </c>
      <c r="P56" s="7">
        <f t="shared" si="1"/>
        <v>0</v>
      </c>
      <c r="Q56" s="7">
        <f t="shared" si="1"/>
        <v>0</v>
      </c>
      <c r="R56" s="7">
        <f t="shared" si="1"/>
        <v>0</v>
      </c>
      <c r="S56" s="7">
        <f t="shared" si="1"/>
        <v>698.771</v>
      </c>
    </row>
    <row r="57" ht="36" spans="1:19">
      <c r="A57" s="21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ht="36" spans="1:19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ht="36" spans="1:19">
      <c r="A59" s="21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ht="36" spans="1:19">
      <c r="A60" s="21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ht="36" spans="1:19">
      <c r="A61" s="21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ht="36" spans="1:19">
      <c r="A62" s="21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ht="36" spans="1:19">
      <c r="A63" s="21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ht="36" spans="1:19">
      <c r="A64" s="21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ht="36" spans="1:19">
      <c r="A65" s="21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ht="36" spans="1:19">
      <c r="A66" s="21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ht="36" spans="1:19">
      <c r="A67" s="21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ht="36" spans="1:19">
      <c r="A68" s="21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ht="36" spans="1:19">
      <c r="A69" s="21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ht="36" spans="1:19">
      <c r="A70" s="21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ht="36" spans="1:19">
      <c r="A71" s="21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ht="36" spans="1:19">
      <c r="A72" s="21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ht="36" spans="1:19">
      <c r="A73" s="21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ht="36" spans="1:19">
      <c r="A74" s="21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ht="36" spans="1:19">
      <c r="A75" s="21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ht="36" spans="1:19">
      <c r="A76" s="21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ht="36" spans="1:19">
      <c r="A77" s="21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ht="36" spans="1:19">
      <c r="A78" s="21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ht="36" spans="1:19">
      <c r="A79" s="21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ht="36" spans="1:19">
      <c r="A80" s="21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ht="36" spans="1:19">
      <c r="A81" s="21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ht="36" spans="1:19">
      <c r="A82" s="21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ht="36" spans="1:19">
      <c r="A83" s="21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ht="36" spans="1:19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ht="36" spans="1:19">
      <c r="A85" s="21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ht="36" spans="1:19">
      <c r="A86" s="21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ht="36" spans="1:19">
      <c r="A87" s="21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ht="36" spans="1:19">
      <c r="A88" s="21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ht="36" spans="1:19">
      <c r="A89" s="21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ht="36" spans="1:19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ht="36" spans="1:19">
      <c r="A91" s="21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ht="36" spans="1:19">
      <c r="A92" s="21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ht="36" spans="1:19">
      <c r="A93" s="21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ht="36" spans="1:19">
      <c r="A94" s="21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ht="36" spans="1:19">
      <c r="A95" s="21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ht="36" spans="1:19">
      <c r="A96" s="21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ht="36" spans="1:19">
      <c r="A97" s="21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ht="36" spans="1:19">
      <c r="A98" s="21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ht="36" spans="1:19">
      <c r="A99" s="21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ht="36" spans="1:19">
      <c r="A100" s="21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ht="36" spans="1:19">
      <c r="A101" s="21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ht="36" spans="1:19">
      <c r="A102" s="21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ht="36" spans="1:19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ht="36" spans="1:19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ht="36" spans="1:19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ht="36" spans="1:19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ht="36" spans="1:19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ht="36" spans="1:19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ht="36" spans="1:19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ht="36" spans="1:19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ht="36" spans="1:19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ht="36" spans="1:19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ht="36" spans="1:19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ht="36" spans="1:19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ht="36" spans="1:19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ht="36" spans="1:19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ht="36" spans="1:19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ht="36" spans="1:19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ht="36" spans="1:19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ht="36" spans="1:19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ht="36" spans="1:19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ht="36" spans="1:19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ht="36" spans="1:19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ht="36" spans="1:19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ht="36" spans="1:19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ht="36" spans="1:19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ht="36" spans="1:19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ht="36" spans="1:19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ht="36" spans="1:19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ht="36" spans="1:19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ht="36" spans="1:19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ht="36" spans="1:19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ht="36" spans="1:19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ht="36" spans="1:19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ht="36" spans="1:19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ht="36" spans="1:19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ht="36" spans="1:19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ht="36" spans="1:19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ht="36" spans="1:19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ht="36" spans="1:19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ht="36" spans="1:19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ht="36" spans="1:19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ht="36" spans="1:19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ht="36" spans="1:19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ht="36" spans="1:19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ht="36" spans="1:19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ht="36" spans="1:19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ht="36" spans="1:19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ht="36" spans="1:19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ht="36" spans="1:19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ht="36" spans="1:19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ht="36" spans="1:19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ht="36" spans="1:19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ht="36" spans="1:19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ht="36" spans="1:19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ht="36" spans="1:19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ht="36" spans="1:19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ht="36" spans="1:19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ht="36" spans="1:19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ht="36" spans="1:19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ht="36" spans="1:19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ht="36" spans="1:19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ht="36" spans="1:19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ht="36" spans="1:19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ht="36" spans="1:19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ht="36" spans="1:19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ht="36" spans="1:19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ht="36" spans="1:19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ht="36" spans="1:19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ht="36" spans="1:19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ht="36" spans="1:19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ht="36" spans="1:19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ht="36" spans="1:19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ht="36" spans="1:19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ht="36" spans="1:19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ht="36" spans="1:19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ht="36" spans="1:19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ht="36" spans="1:19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ht="36" spans="1:19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ht="36" spans="1:19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ht="36" spans="1:19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ht="36" spans="1:19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ht="36" spans="1:19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ht="36" spans="1:19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ht="36" spans="1:19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ht="36" spans="1:19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ht="36" spans="1:19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ht="36" spans="1:19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ht="36" spans="1:19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ht="36" spans="1:19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ht="36" spans="1:19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ht="36" spans="1:19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ht="36" spans="1:19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ht="36" spans="1:19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ht="36" spans="1:19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ht="36" spans="1:19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ht="36" spans="1:19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ht="36" spans="1:19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ht="36" spans="1:19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ht="36" spans="1:19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ht="36" spans="1:19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ht="36" spans="1:19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ht="36" spans="1:19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ht="36" spans="1:19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ht="36" spans="1:19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ht="36" spans="1:19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ht="36" spans="1:19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ht="36" spans="1:19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ht="36" spans="1:19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ht="36" spans="1:19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ht="36" spans="1:19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ht="36" spans="1:19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ht="36" spans="1:19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ht="36" spans="1:19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ht="36" spans="1:19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ht="36" spans="1:19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ht="36" spans="1:19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ht="36" spans="1:19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ht="36" spans="1:19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ht="36" spans="1:19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ht="36" spans="1:19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ht="36" spans="1:19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ht="36" spans="1:19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ht="36" spans="1:19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ht="36" spans="1:19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ht="36" spans="1:19">
      <c r="A226" s="21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ht="36" spans="1:19">
      <c r="A227" s="21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ht="36" spans="1:19">
      <c r="A228" s="21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ht="36" spans="1:19">
      <c r="A229" s="21"/>
      <c r="B229" s="2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ht="36" spans="1:19">
      <c r="A230" s="21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ht="36" spans="1:19">
      <c r="A231" s="21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ht="36" spans="1:19">
      <c r="A232" s="21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ht="36" spans="1:19">
      <c r="A233" s="21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ht="36" spans="1:19">
      <c r="A234" s="21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ht="36" spans="1:19">
      <c r="A235" s="21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ht="36" spans="1:19">
      <c r="A236" s="21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ht="36" spans="1:19">
      <c r="A237" s="21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ht="36" spans="1:19">
      <c r="A238" s="21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ht="36" spans="1:19">
      <c r="A239" s="21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ht="36" spans="1:19">
      <c r="A240" s="21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ht="36" spans="1:19">
      <c r="A241" s="21"/>
      <c r="B241" s="2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ht="36" spans="1:19">
      <c r="A242" s="21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ht="36" spans="1:19">
      <c r="A243" s="21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ht="36" spans="1:19">
      <c r="A244" s="21"/>
      <c r="B244" s="2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ht="36" spans="1:19">
      <c r="A245" s="21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ht="36" spans="1:19">
      <c r="A246" s="21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ht="36" spans="1:19">
      <c r="A247" s="21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ht="36" spans="1:19">
      <c r="A248" s="21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ht="36" spans="1:19">
      <c r="A249" s="21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ht="36" spans="1:19">
      <c r="A250" s="21"/>
      <c r="B250" s="2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ht="36" spans="1:19">
      <c r="A251" s="21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ht="36" spans="1:19">
      <c r="A252" s="21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ht="36" spans="1:19">
      <c r="A253" s="21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ht="36" spans="1:19">
      <c r="A254" s="21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ht="36" spans="1:19">
      <c r="A255" s="21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ht="36" spans="1:19">
      <c r="A256" s="21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ht="36" spans="1:19">
      <c r="A257" s="21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ht="36" spans="1:19">
      <c r="A258" s="21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ht="36" spans="1:19">
      <c r="A259" s="21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ht="36" spans="1:19">
      <c r="A260" s="21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ht="36" spans="1:19">
      <c r="A261" s="21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ht="36" spans="1:19">
      <c r="A262" s="21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ht="36" spans="1:19">
      <c r="A263" s="21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ht="36" spans="1:19">
      <c r="A264" s="21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ht="36" spans="1:19">
      <c r="A265" s="21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ht="36" spans="1:19">
      <c r="A266" s="21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ht="36" spans="1:19">
      <c r="A267" s="21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ht="36" spans="1:19">
      <c r="A268" s="21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ht="36" spans="1:19">
      <c r="A269" s="21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ht="36" spans="1:19">
      <c r="A270" s="21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ht="36" spans="1:19">
      <c r="A271" s="21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ht="36" spans="1:19">
      <c r="A272" s="21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ht="36" spans="1:19">
      <c r="A273" s="21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ht="36" spans="1:19">
      <c r="A274" s="21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ht="36" spans="1:19">
      <c r="A275" s="21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ht="36" spans="1:19">
      <c r="A276" s="21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ht="36" spans="1:19">
      <c r="A277" s="21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ht="36" spans="1:19">
      <c r="A278" s="21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ht="36" spans="1:19">
      <c r="A279" s="21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ht="36" spans="1:19">
      <c r="A280" s="21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ht="36" spans="1:19">
      <c r="A281" s="21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ht="36" spans="1:19">
      <c r="A282" s="21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ht="36" spans="1:19">
      <c r="A283" s="21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ht="36" spans="1:19">
      <c r="A284" s="21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ht="36" spans="1:19">
      <c r="A285" s="21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ht="36" spans="1:19">
      <c r="A286" s="21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ht="36" spans="1:19">
      <c r="A287" s="21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ht="36" spans="1:19">
      <c r="A288" s="21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ht="36" spans="1:19">
      <c r="A289" s="21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ht="36" spans="1:19">
      <c r="A290" s="21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ht="36" spans="1:19">
      <c r="A291" s="21"/>
      <c r="B291" s="2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ht="36" spans="1:19">
      <c r="A292" s="21"/>
      <c r="B292" s="2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ht="36" spans="1:19">
      <c r="A293" s="21"/>
      <c r="B293" s="2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ht="36" spans="1:19">
      <c r="A294" s="21"/>
      <c r="B294" s="2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ht="36" spans="1:19">
      <c r="A295" s="21"/>
      <c r="B295" s="2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ht="36" spans="1:19">
      <c r="A296" s="21"/>
      <c r="B296" s="2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ht="36" spans="1:19">
      <c r="A297" s="21"/>
      <c r="B297" s="2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ht="36" spans="1:19">
      <c r="A298" s="21"/>
      <c r="B298" s="2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ht="36" spans="1:19">
      <c r="A299" s="21"/>
      <c r="B299" s="2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ht="36" spans="1:19">
      <c r="A300" s="21"/>
      <c r="B300" s="2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ht="36" spans="1:19">
      <c r="A301" s="21"/>
      <c r="B301" s="2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ht="36" spans="1:19">
      <c r="A302" s="21"/>
      <c r="B302" s="2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ht="36" spans="1:19">
      <c r="A303" s="21"/>
      <c r="B303" s="2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ht="36" spans="1:19">
      <c r="A304" s="21"/>
      <c r="B304" s="2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ht="36" spans="1:19">
      <c r="A305" s="21"/>
      <c r="B305" s="2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ht="36" spans="1:19">
      <c r="A306" s="21"/>
      <c r="B306" s="2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ht="36" spans="1:19">
      <c r="A307" s="21"/>
      <c r="B307" s="2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ht="36" spans="1:19">
      <c r="A308" s="21"/>
      <c r="B308" s="2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ht="36" spans="1:19">
      <c r="A309" s="21"/>
      <c r="B309" s="2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ht="36" spans="1:19">
      <c r="A310" s="21"/>
      <c r="B310" s="2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ht="36" spans="1:19">
      <c r="A311" s="21"/>
      <c r="B311" s="2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ht="36" spans="1:19">
      <c r="A312" s="21"/>
      <c r="B312" s="2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ht="36" spans="1:19">
      <c r="A313" s="21"/>
      <c r="B313" s="2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ht="36" spans="1:19">
      <c r="A314" s="21"/>
      <c r="B314" s="2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ht="36" spans="1:19">
      <c r="A315" s="21"/>
      <c r="B315" s="2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ht="36" spans="1:19">
      <c r="A316" s="21"/>
      <c r="B316" s="2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ht="36" spans="1:19">
      <c r="A317" s="21"/>
      <c r="B317" s="2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ht="36" spans="1:19">
      <c r="A318" s="21"/>
      <c r="B318" s="2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ht="36" spans="1:19">
      <c r="A319" s="21"/>
      <c r="B319" s="2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ht="36" spans="1:19">
      <c r="A320" s="21"/>
      <c r="B320" s="2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ht="36" spans="1:19">
      <c r="A321" s="21"/>
      <c r="B321" s="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ht="36" spans="1:19">
      <c r="A322" s="21"/>
      <c r="B322" s="2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ht="36" spans="1:19">
      <c r="A323" s="21"/>
      <c r="B323" s="2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ht="36" spans="1:19">
      <c r="A324" s="21"/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ht="36" spans="1:19">
      <c r="A325" s="21"/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ht="36" spans="1:19">
      <c r="A326" s="21"/>
      <c r="B326" s="2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ht="36" spans="1:19">
      <c r="A327" s="21"/>
      <c r="B327" s="2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ht="36" spans="1:19">
      <c r="A328" s="21"/>
      <c r="B328" s="2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ht="36" spans="1:19">
      <c r="A329" s="21"/>
      <c r="B329" s="2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ht="36" spans="1:19">
      <c r="A330" s="21"/>
      <c r="B330" s="2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ht="36" spans="1:19">
      <c r="A331" s="21"/>
      <c r="B331" s="2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ht="36" spans="1:19">
      <c r="A332" s="21"/>
      <c r="B332" s="2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ht="36" spans="1:19">
      <c r="A333" s="21"/>
      <c r="B333" s="2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ht="36" spans="1:19">
      <c r="A334" s="21"/>
      <c r="B334" s="2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ht="36" spans="1:19">
      <c r="A335" s="21"/>
      <c r="B335" s="2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ht="36" spans="1:19">
      <c r="A336" s="21"/>
      <c r="B336" s="2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ht="36" spans="1:19">
      <c r="A337" s="21"/>
      <c r="B337" s="2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ht="36" spans="1:19">
      <c r="A338" s="21"/>
      <c r="B338" s="2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ht="36" spans="1:19">
      <c r="A339" s="21"/>
      <c r="B339" s="2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ht="36" spans="1:19">
      <c r="A340" s="21"/>
      <c r="B340" s="2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ht="36" spans="1:19">
      <c r="A341" s="21"/>
      <c r="B341" s="2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ht="36" spans="1:19">
      <c r="A342" s="21"/>
      <c r="B342" s="2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ht="36" spans="1:19">
      <c r="A343" s="21"/>
      <c r="B343" s="2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ht="36" spans="1:19">
      <c r="A344" s="21"/>
      <c r="B344" s="2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ht="36" spans="1:19">
      <c r="A345" s="21"/>
      <c r="B345" s="2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ht="36" spans="1:19">
      <c r="A346" s="21"/>
      <c r="B346" s="2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ht="36" spans="1:19">
      <c r="A347" s="21"/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ht="36" spans="1:19">
      <c r="A348" s="21"/>
      <c r="B348" s="2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ht="36" spans="1:19">
      <c r="A349" s="21"/>
      <c r="B349" s="2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ht="36" spans="1:19">
      <c r="A350" s="21"/>
      <c r="B350" s="2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ht="36" spans="1:19">
      <c r="A351" s="21"/>
      <c r="B351" s="2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ht="36" spans="1:19">
      <c r="A352" s="21"/>
      <c r="B352" s="2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ht="36" spans="1:19">
      <c r="A353" s="21"/>
      <c r="B353" s="2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ht="36" spans="1:19">
      <c r="A354" s="21"/>
      <c r="B354" s="2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ht="36" spans="1:19">
      <c r="A355" s="21"/>
      <c r="B355" s="2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ht="36" spans="1:19">
      <c r="A356" s="21"/>
      <c r="B356" s="2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ht="36" spans="1:19">
      <c r="A357" s="21"/>
      <c r="B357" s="2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ht="36" spans="1:19">
      <c r="A358" s="21"/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ht="36" spans="1:19">
      <c r="A359" s="21"/>
      <c r="B359" s="2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ht="36" spans="1:19">
      <c r="A360" s="21"/>
      <c r="B360" s="2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ht="36" spans="1:19">
      <c r="A361" s="21"/>
      <c r="B361" s="2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ht="36" spans="1:19">
      <c r="A362" s="21"/>
      <c r="B362" s="2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ht="36" spans="1:19">
      <c r="A363" s="21"/>
      <c r="B363" s="2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ht="36" spans="1:19">
      <c r="A364" s="21"/>
      <c r="B364" s="2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ht="36" spans="1:19">
      <c r="A365" s="21"/>
      <c r="B365" s="2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ht="36" spans="1:19">
      <c r="A366" s="21"/>
      <c r="B366" s="2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ht="36" spans="1:19">
      <c r="A367" s="21"/>
      <c r="B367" s="2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ht="36" spans="1:19">
      <c r="A368" s="21"/>
      <c r="B368" s="2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ht="36" spans="1:19">
      <c r="A369" s="21"/>
      <c r="B369" s="2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ht="36" spans="1:19">
      <c r="A370" s="21"/>
      <c r="B370" s="2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ht="36" spans="1:19">
      <c r="A371" s="21"/>
      <c r="B371" s="2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ht="36" spans="1:19">
      <c r="A372" s="21"/>
      <c r="B372" s="2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ht="36" spans="1:19">
      <c r="A373" s="21"/>
      <c r="B373" s="2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ht="36" spans="1:19">
      <c r="A374" s="21"/>
      <c r="B374" s="2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ht="36" spans="1:19">
      <c r="A375" s="21"/>
      <c r="B375" s="2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ht="36" spans="1:19">
      <c r="A376" s="21"/>
      <c r="B376" s="2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ht="36" spans="1:19">
      <c r="A377" s="21"/>
      <c r="B377" s="2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ht="36" spans="1:19">
      <c r="A378" s="21"/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ht="36" spans="1:19">
      <c r="A379" s="21"/>
      <c r="B379" s="2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ht="36" spans="1:19">
      <c r="A380" s="21"/>
      <c r="B380" s="2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ht="36" spans="1:19">
      <c r="A381" s="21"/>
      <c r="B381" s="2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ht="36" spans="1:19">
      <c r="A382" s="21"/>
      <c r="B382" s="2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ht="36" spans="1:19">
      <c r="A383" s="21"/>
      <c r="B383" s="2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ht="36" spans="1:19">
      <c r="A384" s="21"/>
      <c r="B384" s="2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ht="36" spans="1:19">
      <c r="A385" s="21"/>
      <c r="B385" s="2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ht="36" spans="1:19">
      <c r="A386" s="21"/>
      <c r="B386" s="2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ht="36" spans="1:19">
      <c r="A387" s="21"/>
      <c r="B387" s="2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ht="36" spans="1:19">
      <c r="A388" s="21"/>
      <c r="B388" s="2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ht="36" spans="1:19">
      <c r="A389" s="21"/>
      <c r="B389" s="2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ht="36" spans="1:19">
      <c r="A390" s="21"/>
      <c r="B390" s="2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ht="36" spans="1:19">
      <c r="A391" s="21"/>
      <c r="B391" s="2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ht="36" spans="1:19">
      <c r="A392" s="21"/>
      <c r="B392" s="2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ht="36" spans="1:19">
      <c r="A393" s="21"/>
      <c r="B393" s="2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ht="36" spans="1:19">
      <c r="A394" s="21"/>
      <c r="B394" s="2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ht="36" spans="1:19">
      <c r="A395" s="21"/>
      <c r="B395" s="2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ht="36" spans="1:19">
      <c r="A396" s="21"/>
      <c r="B396" s="2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ht="36" spans="1:19">
      <c r="A397" s="21"/>
      <c r="B397" s="2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ht="36" spans="1:19">
      <c r="A398" s="21"/>
      <c r="B398" s="2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ht="36" spans="1:19">
      <c r="A399" s="21"/>
      <c r="B399" s="2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ht="36" spans="1:19">
      <c r="A400" s="21"/>
      <c r="B400" s="2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ht="36" spans="1:19">
      <c r="A401" s="21"/>
      <c r="B401" s="2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ht="36" spans="1:19">
      <c r="A402" s="21"/>
      <c r="B402" s="2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ht="36" spans="1:19">
      <c r="A403" s="21"/>
      <c r="B403" s="2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ht="36" spans="1:19">
      <c r="A404" s="21"/>
      <c r="B404" s="2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ht="36" spans="1:19">
      <c r="A405" s="21"/>
      <c r="B405" s="2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ht="36" spans="1:19">
      <c r="A406" s="21"/>
      <c r="B406" s="2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ht="36" spans="1:19">
      <c r="A407" s="21"/>
      <c r="B407" s="2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ht="36" spans="1:19">
      <c r="A408" s="21"/>
      <c r="B408" s="2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ht="36" spans="1:19">
      <c r="A409" s="21"/>
      <c r="B409" s="2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ht="36" spans="1:19">
      <c r="A410" s="21"/>
      <c r="B410" s="2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ht="36" spans="1:19">
      <c r="A411" s="21"/>
      <c r="B411" s="2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ht="36" spans="1:19">
      <c r="A412" s="21"/>
      <c r="B412" s="2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ht="36" spans="1:19">
      <c r="A413" s="21"/>
      <c r="B413" s="2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ht="36" spans="1:19">
      <c r="A414" s="21"/>
      <c r="B414" s="21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ht="36" spans="1:19">
      <c r="A415" s="21"/>
      <c r="B415" s="2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ht="36" spans="1:19">
      <c r="A416" s="21"/>
      <c r="B416" s="2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ht="36" spans="1:19">
      <c r="A417" s="21"/>
      <c r="B417" s="2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ht="36" spans="1:19">
      <c r="A418" s="21"/>
      <c r="B418" s="2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ht="36" spans="1:19">
      <c r="A419" s="21"/>
      <c r="B419" s="2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ht="36" spans="1:19">
      <c r="A420" s="21"/>
      <c r="B420" s="2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ht="36" spans="1:19">
      <c r="A421" s="21"/>
      <c r="B421" s="2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ht="36" spans="1:19">
      <c r="A422" s="21"/>
      <c r="B422" s="21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ht="36" spans="1:19">
      <c r="A423" s="21"/>
      <c r="B423" s="21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ht="36" spans="1:19">
      <c r="A424" s="21"/>
      <c r="B424" s="2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ht="36" spans="1:19">
      <c r="A425" s="21"/>
      <c r="B425" s="2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ht="36" spans="1:19">
      <c r="A426" s="21"/>
      <c r="B426" s="2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ht="36" spans="1:19">
      <c r="A427" s="21"/>
      <c r="B427" s="21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ht="36" spans="1:19">
      <c r="A428" s="21"/>
      <c r="B428" s="2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ht="36" spans="1:19">
      <c r="A429" s="21"/>
      <c r="B429" s="2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ht="36" spans="1:19">
      <c r="A430" s="21"/>
      <c r="B430" s="21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ht="36" spans="1:19">
      <c r="A431" s="21"/>
      <c r="B431" s="2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ht="36" spans="1:19">
      <c r="A432" s="21"/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ht="36" spans="1:19">
      <c r="A433" s="21"/>
      <c r="B433" s="21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ht="36" spans="1:19">
      <c r="A434" s="21"/>
      <c r="B434" s="2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ht="36" spans="1:19">
      <c r="A435" s="21"/>
      <c r="B435" s="2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ht="36" spans="1:19">
      <c r="A436" s="21"/>
      <c r="B436" s="2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ht="36" spans="1:19">
      <c r="A437" s="21"/>
      <c r="B437" s="2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ht="36" spans="1:19">
      <c r="A438" s="21"/>
      <c r="B438" s="2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ht="36" spans="1:19">
      <c r="A439" s="21"/>
      <c r="B439" s="2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ht="36" spans="1:19">
      <c r="A440" s="21"/>
      <c r="B440" s="2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ht="36" spans="1:19">
      <c r="A441" s="21"/>
      <c r="B441" s="2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ht="36" spans="1:19">
      <c r="A442" s="21"/>
      <c r="B442" s="2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ht="36" spans="1:19">
      <c r="A443" s="21"/>
      <c r="B443" s="2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ht="36" spans="1:19">
      <c r="A444" s="21"/>
      <c r="B444" s="2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ht="36" spans="1:19">
      <c r="A445" s="21"/>
      <c r="B445" s="2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ht="36" spans="1:19">
      <c r="A446" s="21"/>
      <c r="B446" s="2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ht="36" spans="1:19">
      <c r="A447" s="21"/>
      <c r="B447" s="2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ht="36" spans="1:19">
      <c r="A448" s="21"/>
      <c r="B448" s="2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ht="36" spans="1:19">
      <c r="A449" s="21"/>
      <c r="B449" s="2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ht="36" spans="1:19">
      <c r="A450" s="21"/>
      <c r="B450" s="21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ht="36" spans="1:19">
      <c r="A451" s="21"/>
      <c r="B451" s="2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ht="36" spans="1:19">
      <c r="A452" s="21"/>
      <c r="B452" s="2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ht="36" spans="1:19">
      <c r="A453" s="21"/>
      <c r="B453" s="2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ht="36" spans="1:19">
      <c r="A454" s="21"/>
      <c r="B454" s="2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ht="36" spans="1:19">
      <c r="A455" s="21"/>
      <c r="B455" s="21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ht="36" spans="1:19">
      <c r="A456" s="21"/>
      <c r="B456" s="2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ht="36" spans="1:19">
      <c r="A457" s="21"/>
      <c r="B457" s="2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ht="36" spans="1:19">
      <c r="A458" s="21"/>
      <c r="B458" s="2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ht="36" spans="1:19">
      <c r="A459" s="21"/>
      <c r="B459" s="2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ht="36" spans="1:19">
      <c r="A460" s="21"/>
      <c r="B460" s="2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ht="36" spans="1:19">
      <c r="A461" s="21"/>
      <c r="B461" s="2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ht="36" spans="1:19">
      <c r="A462" s="21"/>
      <c r="B462" s="2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ht="36" spans="1:19">
      <c r="A463" s="21"/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ht="36" spans="1:19">
      <c r="A464" s="21"/>
      <c r="B464" s="2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ht="36" spans="1:19">
      <c r="A465" s="21"/>
      <c r="B465" s="2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ht="36" spans="1:19">
      <c r="A466" s="21"/>
      <c r="B466" s="2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ht="36" spans="1:19">
      <c r="A467" s="21"/>
      <c r="B467" s="2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ht="36" spans="1:19">
      <c r="A468" s="21"/>
      <c r="B468" s="21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ht="36" spans="1:19">
      <c r="A469" s="21"/>
      <c r="B469" s="2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ht="36" spans="1:19">
      <c r="A470" s="21"/>
      <c r="B470" s="2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ht="36" spans="1:19">
      <c r="A471" s="21"/>
      <c r="B471" s="2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ht="36" spans="1:19">
      <c r="A472" s="21"/>
      <c r="B472" s="2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ht="36" spans="1:19">
      <c r="A473" s="21"/>
      <c r="B473" s="2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ht="36" spans="1:19">
      <c r="A474" s="21"/>
      <c r="B474" s="2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ht="36" spans="1:19">
      <c r="A475" s="21"/>
      <c r="B475" s="2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ht="36" spans="1:19">
      <c r="A476" s="21"/>
      <c r="B476" s="2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ht="36" spans="1:19">
      <c r="A477" s="21"/>
      <c r="B477" s="2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ht="36" spans="1:19">
      <c r="A478" s="21"/>
      <c r="B478" s="2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ht="36" spans="1:19">
      <c r="A479" s="21"/>
      <c r="B479" s="2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ht="36" spans="1:19">
      <c r="A480" s="21"/>
      <c r="B480" s="2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ht="36" spans="1:19">
      <c r="A481" s="21"/>
      <c r="B481" s="2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ht="36" spans="1:19">
      <c r="A482" s="21"/>
      <c r="B482" s="2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ht="36" spans="1:19">
      <c r="A483" s="21"/>
      <c r="B483" s="2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ht="36" spans="1:19">
      <c r="A484" s="21"/>
      <c r="B484" s="2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ht="36" spans="1:19">
      <c r="A485" s="21"/>
      <c r="B485" s="2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ht="36" spans="1:19">
      <c r="A486" s="21"/>
      <c r="B486" s="2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ht="36" spans="1:19">
      <c r="A487" s="21"/>
      <c r="B487" s="21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ht="36" spans="1:19">
      <c r="A488" s="21"/>
      <c r="B488" s="2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ht="36" spans="1:19">
      <c r="A489" s="21"/>
      <c r="B489" s="2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ht="36" spans="1:19">
      <c r="A490" s="21"/>
      <c r="B490" s="2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ht="36" spans="1:19">
      <c r="A491" s="21"/>
      <c r="B491" s="2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ht="36" spans="1:19">
      <c r="A492" s="21"/>
      <c r="B492" s="2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ht="36" spans="1:19">
      <c r="A493" s="21"/>
      <c r="B493" s="2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ht="36" spans="1:19">
      <c r="A494" s="21"/>
      <c r="B494" s="2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ht="36" spans="1:19">
      <c r="A495" s="21"/>
      <c r="B495" s="2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ht="36" spans="1:19">
      <c r="A496" s="21"/>
      <c r="B496" s="2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ht="36" spans="1:19">
      <c r="A497" s="21"/>
      <c r="B497" s="2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ht="36" spans="1:19">
      <c r="A498" s="21"/>
      <c r="B498" s="2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ht="36" spans="1:19">
      <c r="A499" s="21"/>
      <c r="B499" s="2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ht="36" spans="1:19">
      <c r="A500" s="21"/>
      <c r="B500" s="2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ht="36" spans="1:19">
      <c r="A501" s="21"/>
      <c r="B501" s="2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ht="36" spans="1:19">
      <c r="A502" s="21"/>
      <c r="B502" s="2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ht="36" spans="1:19">
      <c r="A503" s="21"/>
      <c r="B503" s="2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ht="36" spans="1:19">
      <c r="A504" s="21"/>
      <c r="B504" s="2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ht="36" spans="1:19">
      <c r="A505" s="21"/>
      <c r="B505" s="2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ht="36" spans="1:19">
      <c r="A506" s="21"/>
      <c r="B506" s="2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ht="36" spans="1:19">
      <c r="A507" s="21"/>
      <c r="B507" s="2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ht="36" spans="1:19">
      <c r="A508" s="21"/>
      <c r="B508" s="2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ht="36" spans="1:19">
      <c r="A509" s="21"/>
      <c r="B509" s="2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ht="36" spans="1:19">
      <c r="A510" s="21"/>
      <c r="B510" s="2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ht="36" spans="1:19">
      <c r="A511" s="21"/>
      <c r="B511" s="2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ht="36" spans="1:19">
      <c r="A512" s="21"/>
      <c r="B512" s="2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ht="36" spans="1:19">
      <c r="A513" s="21"/>
      <c r="B513" s="2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ht="36" spans="1:19">
      <c r="A514" s="21"/>
      <c r="B514" s="2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ht="36" spans="1:19">
      <c r="A515" s="21"/>
      <c r="B515" s="2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ht="36" spans="1:19">
      <c r="A516" s="21"/>
      <c r="B516" s="2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ht="36" spans="1:19">
      <c r="A517" s="21"/>
      <c r="B517" s="2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ht="36" spans="1:19">
      <c r="A518" s="21"/>
      <c r="B518" s="2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ht="36" spans="1:19">
      <c r="A519" s="21"/>
      <c r="B519" s="2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ht="36" spans="1:19">
      <c r="A520" s="21"/>
      <c r="B520" s="2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ht="36" spans="1:19">
      <c r="A521" s="21"/>
      <c r="B521" s="2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ht="36" spans="1:19">
      <c r="A522" s="21"/>
      <c r="B522" s="2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ht="36" spans="1:19">
      <c r="A523" s="21"/>
      <c r="B523" s="2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ht="36" spans="1:19">
      <c r="A524" s="21"/>
      <c r="B524" s="2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ht="36" spans="1:19">
      <c r="A525" s="21"/>
      <c r="B525" s="2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ht="36" spans="1:19">
      <c r="A526" s="21"/>
      <c r="B526" s="2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ht="36" spans="1:19">
      <c r="A527" s="21"/>
      <c r="B527" s="2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ht="36" spans="1:19">
      <c r="A528" s="21"/>
      <c r="B528" s="21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ht="36" spans="1:19">
      <c r="A529" s="21"/>
      <c r="B529" s="2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ht="36" spans="1:19">
      <c r="A530" s="21"/>
      <c r="B530" s="21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ht="36" spans="1:19">
      <c r="A531" s="21"/>
      <c r="B531" s="2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ht="36" spans="1:19">
      <c r="A532" s="21"/>
      <c r="B532" s="2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ht="36" spans="1:19">
      <c r="A533" s="21"/>
      <c r="B533" s="2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ht="36" spans="1:19">
      <c r="A534" s="21"/>
      <c r="B534" s="2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ht="36" spans="1:19">
      <c r="A535" s="21"/>
      <c r="B535" s="2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ht="36" spans="1:19">
      <c r="A536" s="21"/>
      <c r="B536" s="2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ht="36" spans="1:19">
      <c r="A537" s="21"/>
      <c r="B537" s="2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ht="36" spans="1:19">
      <c r="A538" s="21"/>
      <c r="B538" s="2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ht="36" spans="1:19">
      <c r="A539" s="21"/>
      <c r="B539" s="2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ht="36" spans="1:19">
      <c r="A540" s="21"/>
      <c r="B540" s="2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ht="36" spans="1:19">
      <c r="A541" s="21"/>
      <c r="B541" s="2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ht="36" spans="1:19">
      <c r="A542" s="21"/>
      <c r="B542" s="2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ht="36" spans="1:19">
      <c r="A543" s="21"/>
      <c r="B543" s="2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ht="36" spans="1:19">
      <c r="A544" s="21"/>
      <c r="B544" s="2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ht="36" spans="1:19">
      <c r="A545" s="21"/>
      <c r="B545" s="2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ht="36" spans="1:19">
      <c r="A546" s="21"/>
      <c r="B546" s="2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ht="36" spans="1:19">
      <c r="A547" s="21"/>
      <c r="B547" s="2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ht="36" spans="1:19">
      <c r="A548" s="21"/>
      <c r="B548" s="2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ht="36" spans="1:19">
      <c r="A549" s="21"/>
      <c r="B549" s="2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ht="36" spans="1:19">
      <c r="A550" s="21"/>
      <c r="B550" s="2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ht="36" spans="1:19">
      <c r="A551" s="21"/>
      <c r="B551" s="2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ht="36" spans="1:19">
      <c r="A552" s="21"/>
      <c r="B552" s="2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ht="36" spans="1:19">
      <c r="A553" s="21"/>
      <c r="B553" s="2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ht="36" spans="1:19">
      <c r="A554" s="21"/>
      <c r="B554" s="2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ht="36" spans="1:19">
      <c r="A555" s="21"/>
      <c r="B555" s="21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ht="36" spans="1:19">
      <c r="A556" s="21"/>
      <c r="B556" s="2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ht="36" spans="1:19">
      <c r="A557" s="21"/>
      <c r="B557" s="2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ht="36" spans="1:19">
      <c r="A558" s="21"/>
      <c r="B558" s="2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ht="36" spans="1:19">
      <c r="A559" s="21"/>
      <c r="B559" s="21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ht="36" spans="1:19">
      <c r="A560" s="21"/>
      <c r="B560" s="2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ht="36" spans="1:19">
      <c r="A561" s="21"/>
      <c r="B561" s="2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ht="36" spans="1:19">
      <c r="A562" s="21"/>
      <c r="B562" s="2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ht="36" spans="1:19">
      <c r="A563" s="21"/>
      <c r="B563" s="2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ht="36" spans="1:19">
      <c r="A564" s="21"/>
      <c r="B564" s="2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ht="36" spans="1:19">
      <c r="A565" s="21"/>
      <c r="B565" s="2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ht="36" spans="1:19">
      <c r="A566" s="21"/>
      <c r="B566" s="2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ht="36" spans="1:19">
      <c r="A567" s="21"/>
      <c r="B567" s="2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ht="36" spans="1:19">
      <c r="A568" s="21"/>
      <c r="B568" s="2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ht="36" spans="1:19">
      <c r="A569" s="21"/>
      <c r="B569" s="2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ht="36" spans="1:19">
      <c r="A570" s="21"/>
      <c r="B570" s="2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ht="36" spans="1:19">
      <c r="A571" s="21"/>
      <c r="B571" s="2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ht="36" spans="1:19">
      <c r="A572" s="21"/>
      <c r="B572" s="2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ht="36" spans="1:19">
      <c r="A573" s="21"/>
      <c r="B573" s="2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ht="36" spans="1:19">
      <c r="A574" s="21"/>
      <c r="B574" s="2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ht="36" spans="1:19">
      <c r="A575" s="21"/>
      <c r="B575" s="2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ht="36" spans="1:19">
      <c r="A576" s="21"/>
      <c r="B576" s="2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ht="36" spans="1:19">
      <c r="A577" s="21"/>
      <c r="B577" s="2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ht="36" spans="1:19">
      <c r="A578" s="21"/>
      <c r="B578" s="2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ht="36" spans="1:19">
      <c r="A579" s="21"/>
      <c r="B579" s="2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ht="36" spans="1:19">
      <c r="A580" s="21"/>
      <c r="B580" s="2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ht="36" spans="1:19">
      <c r="A581" s="21"/>
      <c r="B581" s="2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ht="36" spans="1:19">
      <c r="A582" s="21"/>
      <c r="B582" s="2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ht="36" spans="1:19">
      <c r="A583" s="21"/>
      <c r="B583" s="2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ht="36" spans="1:19">
      <c r="A584" s="21"/>
      <c r="B584" s="2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ht="36" spans="1:19">
      <c r="A585" s="21"/>
      <c r="B585" s="2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ht="36" spans="1:19">
      <c r="A586" s="21"/>
      <c r="B586" s="2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ht="36" spans="1:19">
      <c r="A587" s="21"/>
      <c r="B587" s="2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ht="36" spans="1:19">
      <c r="A588" s="21"/>
      <c r="B588" s="2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ht="36" spans="1:19">
      <c r="A589" s="21"/>
      <c r="B589" s="2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ht="36" spans="1:19">
      <c r="A590" s="21"/>
      <c r="B590" s="2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ht="36" spans="1:19">
      <c r="A591" s="21"/>
      <c r="B591" s="2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ht="36" spans="1:19">
      <c r="A592" s="21"/>
      <c r="B592" s="2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ht="36" spans="1:19">
      <c r="A593" s="21"/>
      <c r="B593" s="2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ht="36" spans="1:19">
      <c r="A594" s="21"/>
      <c r="B594" s="2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ht="36" spans="1:19">
      <c r="A595" s="21"/>
      <c r="B595" s="2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ht="36" spans="1:19">
      <c r="A596" s="21"/>
      <c r="B596" s="2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ht="36" spans="1:19">
      <c r="A597" s="21"/>
      <c r="B597" s="2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ht="36" spans="1:19">
      <c r="A598" s="21"/>
      <c r="B598" s="2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ht="36" spans="1:19">
      <c r="A599" s="21"/>
      <c r="B599" s="2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ht="36" spans="1:19">
      <c r="A600" s="21"/>
      <c r="B600" s="2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ht="36" spans="1:19">
      <c r="A601" s="21"/>
      <c r="B601" s="2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ht="36" spans="1:19">
      <c r="A602" s="21"/>
      <c r="B602" s="2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ht="36" spans="1:19">
      <c r="A603" s="21"/>
      <c r="B603" s="2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ht="36" spans="1:19">
      <c r="A604" s="21"/>
      <c r="B604" s="2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ht="36" spans="1:19">
      <c r="A605" s="21"/>
      <c r="B605" s="2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ht="36" spans="1:19">
      <c r="A606" s="21"/>
      <c r="B606" s="2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ht="36" spans="1:19">
      <c r="A607" s="21"/>
      <c r="B607" s="2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ht="36" spans="1:19">
      <c r="A608" s="21"/>
      <c r="B608" s="2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ht="36" spans="1:19">
      <c r="A609" s="21"/>
      <c r="B609" s="2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ht="36" spans="1:19">
      <c r="A610" s="21"/>
      <c r="B610" s="2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ht="36" spans="1:19">
      <c r="A611" s="21"/>
      <c r="B611" s="2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ht="36" spans="1:19">
      <c r="A612" s="21"/>
      <c r="B612" s="2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ht="36" spans="1:19">
      <c r="A613" s="21"/>
      <c r="B613" s="2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ht="36" spans="1:19">
      <c r="A614" s="21"/>
      <c r="B614" s="2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ht="36" spans="1:19">
      <c r="A615" s="21"/>
      <c r="B615" s="2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ht="36" spans="1:19">
      <c r="A616" s="21"/>
      <c r="B616" s="21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ht="36" spans="1:19">
      <c r="A617" s="21"/>
      <c r="B617" s="2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ht="36" spans="1:19">
      <c r="A618" s="21"/>
      <c r="B618" s="2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ht="36" spans="1:19">
      <c r="A619" s="21"/>
      <c r="B619" s="2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ht="36" spans="1:19">
      <c r="A620" s="21"/>
      <c r="B620" s="2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ht="36" spans="1:19">
      <c r="A621" s="21"/>
      <c r="B621" s="2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ht="36" spans="1:19">
      <c r="A622" s="21"/>
      <c r="B622" s="2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ht="36" spans="1:19">
      <c r="A623" s="21"/>
      <c r="B623" s="2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ht="36" spans="1:19">
      <c r="A624" s="21"/>
      <c r="B624" s="2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ht="36" spans="1:19">
      <c r="A625" s="21"/>
      <c r="B625" s="2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ht="36" spans="1:19">
      <c r="A626" s="21"/>
      <c r="B626" s="2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ht="36" spans="1:19">
      <c r="A627" s="21"/>
      <c r="B627" s="2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ht="36" spans="1:19">
      <c r="A628" s="21"/>
      <c r="B628" s="21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ht="36" spans="1:19">
      <c r="A629" s="21"/>
      <c r="B629" s="2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ht="36" spans="1:19">
      <c r="A630" s="21"/>
      <c r="B630" s="2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ht="36" spans="1:19">
      <c r="A631" s="21"/>
      <c r="B631" s="2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ht="36" spans="1:19">
      <c r="A632" s="21"/>
      <c r="B632" s="2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ht="36" spans="1:19">
      <c r="A633" s="21"/>
      <c r="B633" s="2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ht="36" spans="1:19">
      <c r="A634" s="21"/>
      <c r="B634" s="2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ht="36" spans="1:19">
      <c r="A635" s="21"/>
      <c r="B635" s="2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ht="36" spans="1:19">
      <c r="A636" s="21"/>
      <c r="B636" s="2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ht="36" spans="1:19">
      <c r="A637" s="21"/>
      <c r="B637" s="2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ht="36" spans="1:19">
      <c r="A638" s="21"/>
      <c r="B638" s="2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ht="36" spans="1:19">
      <c r="A639" s="21"/>
      <c r="B639" s="21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ht="36" spans="1:19">
      <c r="A640" s="21"/>
      <c r="B640" s="2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ht="36" spans="1:19">
      <c r="A641" s="21"/>
      <c r="B641" s="2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ht="36" spans="1:19">
      <c r="A642" s="21"/>
      <c r="B642" s="2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ht="36" spans="1:19">
      <c r="A643" s="21"/>
      <c r="B643" s="2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ht="36" spans="1:19">
      <c r="A644" s="21"/>
      <c r="B644" s="2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ht="36" spans="1:19">
      <c r="A645" s="21"/>
      <c r="B645" s="2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ht="36" spans="1:19">
      <c r="A646" s="21"/>
      <c r="B646" s="21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ht="36" spans="1:19">
      <c r="A647" s="21"/>
      <c r="B647" s="2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ht="36" spans="1:19">
      <c r="A648" s="21"/>
      <c r="B648" s="2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ht="36" spans="1:19">
      <c r="A649" s="21"/>
      <c r="B649" s="2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ht="36" spans="1:19">
      <c r="A650" s="21"/>
      <c r="B650" s="21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ht="36" spans="1:19">
      <c r="A651" s="21"/>
      <c r="B651" s="2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ht="36" spans="1:19">
      <c r="A652" s="21"/>
      <c r="B652" s="2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ht="36" spans="1:19">
      <c r="A653" s="21"/>
      <c r="B653" s="2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ht="36" spans="1:19">
      <c r="A654" s="21"/>
      <c r="B654" s="2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ht="36" spans="1:19">
      <c r="A655" s="21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ht="36" spans="1:19">
      <c r="A656" s="21"/>
      <c r="B656" s="2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ht="36" spans="1:19">
      <c r="A657" s="21"/>
      <c r="B657" s="2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ht="36" spans="1:19">
      <c r="A658" s="21"/>
      <c r="B658" s="21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ht="36" spans="1:19">
      <c r="A659" s="21"/>
      <c r="B659" s="2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ht="36" spans="1:19">
      <c r="A660" s="21"/>
      <c r="B660" s="2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ht="36" spans="1:19">
      <c r="A661" s="21"/>
      <c r="B661" s="2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ht="36" spans="1:19">
      <c r="A662" s="21"/>
      <c r="B662" s="2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ht="36" spans="1:19">
      <c r="A663" s="21"/>
      <c r="B663" s="2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ht="36" spans="1:19">
      <c r="A664" s="21"/>
      <c r="B664" s="2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ht="36" spans="1:19">
      <c r="A665" s="21"/>
      <c r="B665" s="2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ht="36" spans="1:19">
      <c r="A666" s="21"/>
      <c r="B666" s="2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ht="36" spans="1:19">
      <c r="A667" s="21"/>
      <c r="B667" s="2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ht="36" spans="1:19">
      <c r="A668" s="21"/>
      <c r="B668" s="2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ht="36" spans="1:19">
      <c r="A669" s="21"/>
      <c r="B669" s="2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ht="36" spans="1:19">
      <c r="A670" s="21"/>
      <c r="B670" s="2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ht="36" spans="1:19">
      <c r="A671" s="21"/>
      <c r="B671" s="2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ht="36" spans="1:19">
      <c r="A672" s="21"/>
      <c r="B672" s="2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ht="36" spans="1:19">
      <c r="A673" s="21"/>
      <c r="B673" s="2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ht="36" spans="1:19">
      <c r="A674" s="21"/>
      <c r="B674" s="2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ht="36" spans="1:19">
      <c r="A675" s="21"/>
      <c r="B675" s="2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ht="36" spans="1:19">
      <c r="A676" s="21"/>
      <c r="B676" s="2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ht="36" spans="1:19">
      <c r="A677" s="21"/>
      <c r="B677" s="21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ht="36" spans="1:19">
      <c r="A678" s="21"/>
      <c r="B678" s="2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ht="36" spans="1:19">
      <c r="A679" s="21"/>
      <c r="B679" s="2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ht="36" spans="1:19">
      <c r="A680" s="21"/>
      <c r="B680" s="2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ht="36" spans="1:19">
      <c r="A681" s="21"/>
      <c r="B681" s="2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ht="36" spans="1:19">
      <c r="A682" s="21"/>
      <c r="B682" s="2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ht="36" spans="1:19">
      <c r="A683" s="21"/>
      <c r="B683" s="2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ht="36" spans="1:19">
      <c r="A684" s="21"/>
      <c r="B684" s="21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ht="36" spans="1:19">
      <c r="A685" s="21"/>
      <c r="B685" s="2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ht="36" spans="1:19">
      <c r="A686" s="21"/>
      <c r="B686" s="2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ht="36" spans="1:19">
      <c r="A687" s="21"/>
      <c r="B687" s="2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ht="36" spans="1:19">
      <c r="A688" s="21"/>
      <c r="B688" s="2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ht="36" spans="1:19">
      <c r="A689" s="21"/>
      <c r="B689" s="2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ht="36" spans="1:19">
      <c r="A690" s="21"/>
      <c r="B690" s="21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ht="36" spans="1:19">
      <c r="A691" s="21"/>
      <c r="B691" s="2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ht="36" spans="1:19">
      <c r="A692" s="21"/>
      <c r="B692" s="2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ht="36" spans="1:19">
      <c r="A693" s="21"/>
      <c r="B693" s="2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ht="36" spans="1:19">
      <c r="A694" s="21"/>
      <c r="B694" s="2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ht="36" spans="1:19">
      <c r="A695" s="21"/>
      <c r="B695" s="2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ht="36" spans="1:19">
      <c r="A696" s="21"/>
      <c r="B696" s="2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ht="36" spans="1:19">
      <c r="A697" s="21"/>
      <c r="B697" s="2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ht="36" spans="1:19">
      <c r="A698" s="21"/>
      <c r="B698" s="2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ht="36" spans="1:19">
      <c r="A699" s="21"/>
      <c r="B699" s="21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ht="36" spans="1:19">
      <c r="A700" s="21"/>
      <c r="B700" s="2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ht="36" spans="1:19">
      <c r="A701" s="21"/>
      <c r="B701" s="2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ht="36" spans="1:19">
      <c r="A702" s="21"/>
      <c r="B702" s="2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ht="36" spans="1:19">
      <c r="A703" s="21"/>
      <c r="B703" s="2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ht="36" spans="1:19">
      <c r="A704" s="21"/>
      <c r="B704" s="2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ht="36" spans="1:19">
      <c r="A705" s="21"/>
      <c r="B705" s="2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ht="36" spans="1:19">
      <c r="A706" s="21"/>
      <c r="B706" s="2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ht="36" spans="1:19">
      <c r="A707" s="21"/>
      <c r="B707" s="2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ht="36" spans="1:19">
      <c r="A708" s="21"/>
      <c r="B708" s="2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ht="36" spans="1:19">
      <c r="A709" s="21"/>
      <c r="B709" s="2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ht="36" spans="1:19">
      <c r="A710" s="21"/>
      <c r="B710" s="21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ht="36" spans="1:19">
      <c r="A711" s="21"/>
      <c r="B711" s="2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ht="36" spans="1:19">
      <c r="A712" s="21"/>
      <c r="B712" s="2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ht="36" spans="1:19">
      <c r="A713" s="21"/>
      <c r="B713" s="2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ht="36" spans="1:19">
      <c r="A714" s="21"/>
      <c r="B714" s="2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ht="36" spans="1:19">
      <c r="A715" s="21"/>
      <c r="B715" s="21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ht="36" spans="1:19">
      <c r="A716" s="21"/>
      <c r="B716" s="2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ht="36" spans="1:19">
      <c r="A717" s="21"/>
      <c r="B717" s="2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ht="36" spans="1:19">
      <c r="A718" s="21"/>
      <c r="B718" s="2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ht="36" spans="1:19">
      <c r="A719" s="21"/>
      <c r="B719" s="2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ht="36" spans="1:19">
      <c r="A720" s="21"/>
      <c r="B720" s="2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ht="36" spans="1:19">
      <c r="A721" s="21"/>
      <c r="B721" s="2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ht="36" spans="1:19">
      <c r="A722" s="21"/>
      <c r="B722" s="2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ht="36" spans="1:19">
      <c r="A723" s="21"/>
      <c r="B723" s="2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ht="36" spans="1:19">
      <c r="A724" s="21"/>
      <c r="B724" s="2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ht="36" spans="1:19">
      <c r="A725" s="21"/>
      <c r="B725" s="2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ht="36" spans="1:19">
      <c r="A726" s="21"/>
      <c r="B726" s="2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ht="36" spans="1:19">
      <c r="A727" s="21"/>
      <c r="B727" s="2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ht="36" spans="1:19">
      <c r="A728" s="21"/>
      <c r="B728" s="2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ht="36" spans="1:19">
      <c r="A729" s="21"/>
      <c r="B729" s="21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ht="36" spans="1:19">
      <c r="A730" s="21"/>
      <c r="B730" s="2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ht="36" spans="1:19">
      <c r="A731" s="21"/>
      <c r="B731" s="2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ht="36" spans="1:19">
      <c r="A732" s="21"/>
      <c r="B732" s="2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ht="36" spans="1:19">
      <c r="A733" s="21"/>
      <c r="B733" s="2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ht="36" spans="1:19">
      <c r="A734" s="21"/>
      <c r="B734" s="2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ht="36" spans="1:19">
      <c r="A735" s="21"/>
      <c r="B735" s="2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ht="36" spans="1:19">
      <c r="A736" s="21"/>
      <c r="B736" s="2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ht="36" spans="1:19">
      <c r="A737" s="21"/>
      <c r="B737" s="21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ht="36" spans="1:19">
      <c r="A738" s="21"/>
      <c r="B738" s="2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ht="36" spans="1:19">
      <c r="A739" s="21"/>
      <c r="B739" s="2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ht="36" spans="1:19">
      <c r="A740" s="21"/>
      <c r="B740" s="2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ht="36" spans="1:19">
      <c r="A741" s="21"/>
      <c r="B741" s="2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ht="36" spans="1:19">
      <c r="A742" s="21"/>
      <c r="B742" s="2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ht="36" spans="1:19">
      <c r="A743" s="21"/>
      <c r="B743" s="21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ht="36" spans="1:19">
      <c r="A744" s="21"/>
      <c r="B744" s="2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ht="36" spans="1:19">
      <c r="A745" s="21"/>
      <c r="B745" s="2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ht="36" spans="1:19">
      <c r="A746" s="21"/>
      <c r="B746" s="21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ht="36" spans="1:19">
      <c r="A747" s="21"/>
      <c r="B747" s="2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ht="36" spans="1:19">
      <c r="A748" s="21"/>
      <c r="B748" s="2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ht="36" spans="1:19">
      <c r="A749" s="21"/>
      <c r="B749" s="2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ht="36" spans="1:19">
      <c r="A750" s="21"/>
      <c r="B750" s="2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ht="36" spans="1:19">
      <c r="A751" s="21"/>
      <c r="B751" s="2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ht="36" spans="1:19">
      <c r="A752" s="21"/>
      <c r="B752" s="2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ht="36" spans="1:19">
      <c r="A753" s="21"/>
      <c r="B753" s="2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ht="36" spans="1:19">
      <c r="A754" s="21"/>
      <c r="B754" s="2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ht="36" spans="1:19">
      <c r="A755" s="21"/>
      <c r="B755" s="2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ht="36" spans="1:19">
      <c r="A756" s="21"/>
      <c r="B756" s="2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ht="36" spans="1:19">
      <c r="A757" s="21"/>
      <c r="B757" s="2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ht="36" spans="1:19">
      <c r="A758" s="21"/>
      <c r="B758" s="21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ht="36" spans="1:19">
      <c r="A759" s="21"/>
      <c r="B759" s="2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ht="36" spans="1:19">
      <c r="A760" s="21"/>
      <c r="B760" s="2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ht="36" spans="1:19">
      <c r="A761" s="21"/>
      <c r="B761" s="2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ht="36" spans="1:19">
      <c r="A762" s="21"/>
      <c r="B762" s="2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ht="36" spans="1:19">
      <c r="A763" s="21"/>
      <c r="B763" s="2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ht="36" spans="1:19">
      <c r="A764" s="21"/>
      <c r="B764" s="2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ht="36" spans="1:19">
      <c r="A765" s="21"/>
      <c r="B765" s="2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ht="36" spans="1:19">
      <c r="A766" s="21"/>
      <c r="B766" s="2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ht="36" spans="1:19">
      <c r="A767" s="21"/>
      <c r="B767" s="2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ht="36" spans="1:19">
      <c r="A768" s="21"/>
      <c r="B768" s="2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ht="36" spans="1:19">
      <c r="A769" s="21"/>
      <c r="B769" s="2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ht="36" spans="1:19">
      <c r="A770" s="21"/>
      <c r="B770" s="2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ht="36" spans="1:19">
      <c r="A771" s="21"/>
      <c r="B771" s="2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ht="36" spans="1:19">
      <c r="A772" s="21"/>
      <c r="B772" s="2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ht="36" spans="1:19">
      <c r="A773" s="21"/>
      <c r="B773" s="2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ht="36" spans="1:19">
      <c r="A774" s="21"/>
      <c r="B774" s="2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ht="36" spans="1:19">
      <c r="A775" s="21"/>
      <c r="B775" s="2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ht="36" spans="1:19">
      <c r="A776" s="21"/>
      <c r="B776" s="2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ht="36" spans="1:19">
      <c r="A777" s="21"/>
      <c r="B777" s="2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ht="36" spans="1:19">
      <c r="A778" s="21"/>
      <c r="B778" s="2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ht="36" spans="1:19">
      <c r="A779" s="21"/>
      <c r="B779" s="2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ht="36" spans="1:19">
      <c r="A780" s="21"/>
      <c r="B780" s="2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ht="36" spans="1:19">
      <c r="A781" s="21"/>
      <c r="B781" s="2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ht="36" spans="1:19">
      <c r="A782" s="21"/>
      <c r="B782" s="2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ht="36" spans="1:19">
      <c r="A783" s="21"/>
      <c r="B783" s="2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ht="36" spans="1:19">
      <c r="A784" s="21"/>
      <c r="B784" s="2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ht="36" spans="1:19">
      <c r="A785" s="21"/>
      <c r="B785" s="2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ht="36" spans="1:19">
      <c r="A786" s="21"/>
      <c r="B786" s="2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ht="36" spans="1:19">
      <c r="A787" s="21"/>
      <c r="B787" s="2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ht="36" spans="1:19">
      <c r="A788" s="21"/>
      <c r="B788" s="2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ht="36" spans="1:19">
      <c r="A789" s="21"/>
      <c r="B789" s="2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ht="36" spans="1:19">
      <c r="A790" s="21"/>
      <c r="B790" s="2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ht="36" spans="1:19">
      <c r="A791" s="21"/>
      <c r="B791" s="2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ht="36" spans="1:19">
      <c r="A792" s="21"/>
      <c r="B792" s="2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ht="36" spans="1:19">
      <c r="A793" s="21"/>
      <c r="B793" s="2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ht="36" spans="1:19">
      <c r="A794" s="21"/>
      <c r="B794" s="2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ht="36" spans="1:19">
      <c r="A795" s="21"/>
      <c r="B795" s="2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ht="36" spans="1:19">
      <c r="A796" s="21"/>
      <c r="B796" s="2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ht="36" spans="1:19">
      <c r="A797" s="21"/>
      <c r="B797" s="2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ht="36" spans="1:19">
      <c r="A798" s="21"/>
      <c r="B798" s="2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ht="36" spans="1:19">
      <c r="A799" s="21"/>
      <c r="B799" s="2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ht="36" spans="1:19">
      <c r="A800" s="21"/>
      <c r="B800" s="21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ht="36" spans="1:19">
      <c r="A801" s="21"/>
      <c r="B801" s="2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ht="36" spans="1:19">
      <c r="A802" s="21"/>
      <c r="B802" s="2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ht="36" spans="1:19">
      <c r="A803" s="21"/>
      <c r="B803" s="2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ht="36" spans="1:19">
      <c r="A804" s="21"/>
      <c r="B804" s="2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ht="36" spans="1:19">
      <c r="A805" s="21"/>
      <c r="B805" s="2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ht="36" spans="1:19">
      <c r="A806" s="21"/>
      <c r="B806" s="2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ht="36" spans="1:19">
      <c r="A807" s="21"/>
      <c r="B807" s="21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ht="36" spans="1:19">
      <c r="A808" s="21"/>
      <c r="B808" s="2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ht="36" spans="1:19">
      <c r="A809" s="21"/>
      <c r="B809" s="2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ht="36" spans="1:19">
      <c r="A810" s="21"/>
      <c r="B810" s="21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ht="36" spans="1:19">
      <c r="A811" s="21"/>
      <c r="B811" s="2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ht="36" spans="1:19">
      <c r="A812" s="21"/>
      <c r="B812" s="2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ht="36" spans="1:19">
      <c r="A813" s="21"/>
      <c r="B813" s="2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ht="36" spans="1:19">
      <c r="A814" s="21"/>
      <c r="B814" s="2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ht="36" spans="1:19">
      <c r="A815" s="21"/>
      <c r="B815" s="2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ht="36" spans="1:19">
      <c r="A816" s="21"/>
      <c r="B816" s="2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ht="36" spans="1:19">
      <c r="A817" s="21"/>
      <c r="B817" s="2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ht="36" spans="1:19">
      <c r="A818" s="21"/>
      <c r="B818" s="2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ht="36" spans="1:19">
      <c r="A819" s="21"/>
      <c r="B819" s="2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ht="36" spans="1:19">
      <c r="A820" s="21"/>
      <c r="B820" s="21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ht="36" spans="1:19">
      <c r="A821" s="21"/>
      <c r="B821" s="2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ht="36" spans="1:19">
      <c r="A822" s="21"/>
      <c r="B822" s="2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ht="36" spans="1:19">
      <c r="A823" s="21"/>
      <c r="B823" s="2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ht="36" spans="1:19">
      <c r="A824" s="21"/>
      <c r="B824" s="2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ht="36" spans="1:19">
      <c r="A825" s="21"/>
      <c r="B825" s="2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ht="36" spans="1:19">
      <c r="A826" s="21"/>
      <c r="B826" s="2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ht="36" spans="1:19">
      <c r="A827" s="21"/>
      <c r="B827" s="21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ht="36" spans="1:19">
      <c r="A828" s="21"/>
      <c r="B828" s="2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ht="36" spans="1:19">
      <c r="A829" s="21"/>
      <c r="B829" s="2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ht="36" spans="1:19">
      <c r="A830" s="21"/>
      <c r="B830" s="21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ht="36" spans="1:19">
      <c r="A831" s="21"/>
      <c r="B831" s="2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ht="36" spans="1:19">
      <c r="A832" s="21"/>
      <c r="B832" s="2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ht="36" spans="1:19">
      <c r="A833" s="21"/>
      <c r="B833" s="2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ht="36" spans="1:19">
      <c r="A834" s="21"/>
      <c r="B834" s="21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ht="36" spans="1:19">
      <c r="A835" s="21"/>
      <c r="B835" s="2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ht="36" spans="1:19">
      <c r="A836" s="21"/>
      <c r="B836" s="2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ht="36" spans="1:19">
      <c r="A837" s="21"/>
      <c r="B837" s="2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ht="36" spans="1:19">
      <c r="A838" s="21"/>
      <c r="B838" s="21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ht="36" spans="1:19">
      <c r="A839" s="21"/>
      <c r="B839" s="2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ht="36" spans="1:19">
      <c r="A840" s="21"/>
      <c r="B840" s="2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ht="36" spans="1:19">
      <c r="A841" s="21"/>
      <c r="B841" s="2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ht="36" spans="1:19">
      <c r="A842" s="21"/>
      <c r="B842" s="2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ht="36" spans="1:19">
      <c r="A843" s="21"/>
      <c r="B843" s="2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ht="36" spans="1:19">
      <c r="A844" s="21"/>
      <c r="B844" s="2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ht="36" spans="1:19">
      <c r="A845" s="21"/>
      <c r="B845" s="2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ht="36" spans="1:19">
      <c r="A846" s="21"/>
      <c r="B846" s="2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ht="36" spans="1:19">
      <c r="A847" s="21"/>
      <c r="B847" s="2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ht="36" spans="1:19">
      <c r="A848" s="21"/>
      <c r="B848" s="21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ht="36" spans="1:19">
      <c r="A849" s="21"/>
      <c r="B849" s="2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ht="36" spans="1:19">
      <c r="A850" s="21"/>
      <c r="B850" s="2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ht="36" spans="1:19">
      <c r="A851" s="21"/>
      <c r="B851" s="2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ht="36" spans="1:19">
      <c r="A852" s="21"/>
      <c r="B852" s="2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ht="36" spans="1:19">
      <c r="A853" s="21"/>
      <c r="B853" s="2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ht="36" spans="1:19">
      <c r="A854" s="21"/>
      <c r="B854" s="2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ht="36" spans="1:19">
      <c r="A855" s="21"/>
      <c r="B855" s="21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ht="36" spans="1:19">
      <c r="A856" s="21"/>
      <c r="B856" s="2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ht="36" spans="1:19">
      <c r="A857" s="21"/>
      <c r="B857" s="2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ht="36" spans="1:19">
      <c r="A858" s="21"/>
      <c r="B858" s="2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ht="36" spans="1:19">
      <c r="A859" s="21"/>
      <c r="B859" s="2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ht="36" spans="1:19">
      <c r="A860" s="21"/>
      <c r="B860" s="2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ht="36" spans="1:19">
      <c r="A861" s="21"/>
      <c r="B861" s="2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ht="36" spans="1:19">
      <c r="A862" s="21"/>
      <c r="B862" s="21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ht="36" spans="1:19">
      <c r="A863" s="21"/>
      <c r="B863" s="2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ht="36" spans="1:19">
      <c r="A864" s="21"/>
      <c r="B864" s="2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ht="36" spans="1:19">
      <c r="A865" s="21"/>
      <c r="B865" s="2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ht="36" spans="1:19">
      <c r="A866" s="21"/>
      <c r="B866" s="2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ht="36" spans="1:19">
      <c r="A867" s="21"/>
      <c r="B867" s="2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ht="36" spans="1:19">
      <c r="A868" s="21"/>
      <c r="B868" s="2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ht="36" spans="1:19">
      <c r="A869" s="21"/>
      <c r="B869" s="2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ht="36" spans="1:19">
      <c r="A870" s="21"/>
      <c r="B870" s="2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ht="36" spans="1:19">
      <c r="A871" s="21"/>
      <c r="B871" s="2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ht="36" spans="1:19">
      <c r="A872" s="21"/>
      <c r="B872" s="2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ht="36" spans="1:19">
      <c r="A873" s="21"/>
      <c r="B873" s="2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ht="36" spans="1:19">
      <c r="A874" s="21"/>
      <c r="B874" s="2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ht="36" spans="1:19">
      <c r="A875" s="21"/>
      <c r="B875" s="2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ht="36" spans="1:19">
      <c r="A876" s="21"/>
      <c r="B876" s="2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ht="36" spans="1:19">
      <c r="A877" s="21"/>
      <c r="B877" s="2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ht="36" spans="1:19">
      <c r="A878" s="21"/>
      <c r="B878" s="2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ht="36" spans="1:19">
      <c r="A879" s="21"/>
      <c r="B879" s="2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ht="36" spans="1:19">
      <c r="A880" s="21"/>
      <c r="B880" s="2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ht="36" spans="1:19">
      <c r="A881" s="21"/>
      <c r="B881" s="2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ht="36" spans="1:19">
      <c r="A882" s="21"/>
      <c r="B882" s="2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ht="36" spans="1:19">
      <c r="A883" s="21"/>
      <c r="B883" s="2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ht="36" spans="1:19">
      <c r="A884" s="21"/>
      <c r="B884" s="2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ht="36" spans="1:19">
      <c r="A885" s="21"/>
      <c r="B885" s="21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ht="36" spans="1:19">
      <c r="A886" s="21"/>
      <c r="B886" s="2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ht="36" spans="1:19">
      <c r="A887" s="21"/>
      <c r="B887" s="2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ht="36" spans="1:19">
      <c r="A888" s="21"/>
      <c r="B888" s="2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ht="36" spans="1:19">
      <c r="A889" s="21"/>
      <c r="B889" s="21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ht="36" spans="1:19">
      <c r="A890" s="21"/>
      <c r="B890" s="2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ht="36" spans="1:19">
      <c r="A891" s="21"/>
      <c r="B891" s="2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ht="36" spans="1:19">
      <c r="A892" s="21"/>
      <c r="B892" s="2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ht="36" spans="1:19">
      <c r="A893" s="21"/>
      <c r="B893" s="2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ht="36" spans="1:19">
      <c r="A894" s="21"/>
      <c r="B894" s="21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ht="36" spans="1:19">
      <c r="A895" s="21"/>
      <c r="B895" s="2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ht="36" spans="1:19">
      <c r="A896" s="21"/>
      <c r="B896" s="2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ht="36" spans="1:19">
      <c r="A897" s="21"/>
      <c r="B897" s="2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ht="36" spans="1:19">
      <c r="A898" s="21"/>
      <c r="B898" s="2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ht="36" spans="1:19">
      <c r="A899" s="21"/>
      <c r="B899" s="2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ht="36" spans="1:19">
      <c r="A900" s="21"/>
      <c r="B900" s="2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ht="36" spans="1:19">
      <c r="A901" s="21"/>
      <c r="B901" s="2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ht="36" spans="1:19">
      <c r="A902" s="21"/>
      <c r="B902" s="2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ht="36" spans="1:19">
      <c r="A903" s="21"/>
      <c r="B903" s="2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ht="36" spans="1:19">
      <c r="A904" s="21"/>
      <c r="B904" s="2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ht="36" spans="1:19">
      <c r="A905" s="21"/>
      <c r="B905" s="2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ht="36" spans="1:19">
      <c r="A906" s="21"/>
      <c r="B906" s="2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ht="36" spans="1:19">
      <c r="A907" s="21"/>
      <c r="B907" s="2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ht="36" spans="1:19">
      <c r="A908" s="21"/>
      <c r="B908" s="2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ht="36" spans="1:19">
      <c r="A909" s="21"/>
      <c r="B909" s="2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ht="36" spans="1:19">
      <c r="A910" s="21"/>
      <c r="B910" s="2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ht="36" spans="1:19">
      <c r="A911" s="21"/>
      <c r="B911" s="2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ht="36" spans="1:19">
      <c r="A912" s="21"/>
      <c r="B912" s="2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ht="36" spans="1:19">
      <c r="A913" s="21"/>
      <c r="B913" s="2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ht="36" spans="1:19">
      <c r="A914" s="21"/>
      <c r="B914" s="2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ht="36" spans="1:19">
      <c r="A915" s="21"/>
      <c r="B915" s="21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ht="36" spans="1:19">
      <c r="A916" s="21"/>
      <c r="B916" s="2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ht="36" spans="1:19">
      <c r="A917" s="21"/>
      <c r="B917" s="2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ht="36" spans="1:19">
      <c r="A918" s="21"/>
      <c r="B918" s="2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ht="36" spans="1:19">
      <c r="A919" s="21"/>
      <c r="B919" s="2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ht="36" spans="1:19">
      <c r="A920" s="21"/>
      <c r="B920" s="2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ht="36" spans="1:19">
      <c r="A921" s="21"/>
      <c r="B921" s="2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ht="36" spans="1:19">
      <c r="A922" s="21"/>
      <c r="B922" s="2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ht="36" spans="1:19">
      <c r="A923" s="21"/>
      <c r="B923" s="2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ht="36" spans="1:19">
      <c r="A924" s="21"/>
      <c r="B924" s="2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ht="36" spans="1:19">
      <c r="A925" s="21"/>
      <c r="B925" s="2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ht="36" spans="1:19">
      <c r="A926" s="21"/>
      <c r="B926" s="2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ht="36" spans="1:19">
      <c r="A927" s="21"/>
      <c r="B927" s="2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ht="36" spans="1:19">
      <c r="A928" s="21"/>
      <c r="B928" s="21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ht="36" spans="1:19">
      <c r="A929" s="21"/>
      <c r="B929" s="2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ht="36" spans="1:19">
      <c r="A930" s="21"/>
      <c r="B930" s="2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ht="36" spans="1:19">
      <c r="A931" s="21"/>
      <c r="B931" s="2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ht="36" spans="1:19">
      <c r="A932" s="21"/>
      <c r="B932" s="2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ht="36" spans="1:19">
      <c r="A933" s="21"/>
      <c r="B933" s="2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ht="36" spans="1:19">
      <c r="A934" s="21"/>
      <c r="B934" s="2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ht="36" spans="1:19">
      <c r="A935" s="21"/>
      <c r="B935" s="2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ht="36" spans="1:19">
      <c r="A936" s="21"/>
      <c r="B936" s="21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ht="36" spans="1:19">
      <c r="A937" s="21"/>
      <c r="B937" s="21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ht="36" spans="1:19">
      <c r="A938" s="21"/>
      <c r="B938" s="21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ht="36" spans="1:19">
      <c r="A939" s="21"/>
      <c r="B939" s="21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ht="36" spans="1:19">
      <c r="A940" s="21"/>
      <c r="B940" s="21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ht="36" spans="1:19">
      <c r="A941" s="21"/>
      <c r="B941" s="2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ht="36" spans="1:19">
      <c r="A942" s="21"/>
      <c r="B942" s="21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ht="36" spans="1:19">
      <c r="A943" s="21"/>
      <c r="B943" s="21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ht="36" spans="1:19">
      <c r="A944" s="21"/>
      <c r="B944" s="21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ht="36" spans="1:19">
      <c r="A945" s="21"/>
      <c r="B945" s="21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ht="36" spans="1:19">
      <c r="A946" s="21"/>
      <c r="B946" s="21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ht="36" spans="1:19">
      <c r="A947" s="21"/>
      <c r="B947" s="21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ht="36" spans="1:19">
      <c r="A948" s="21"/>
      <c r="B948" s="21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ht="36" spans="1:19">
      <c r="A949" s="21"/>
      <c r="B949" s="21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ht="36" spans="1:19">
      <c r="A950" s="21"/>
      <c r="B950" s="21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ht="36" spans="1:19">
      <c r="A951" s="21"/>
      <c r="B951" s="2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ht="36" spans="1:19">
      <c r="A952" s="21"/>
      <c r="B952" s="21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ht="36" spans="1:19">
      <c r="A953" s="21"/>
      <c r="B953" s="21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ht="36" spans="1:19">
      <c r="A954" s="21"/>
      <c r="B954" s="21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ht="36" spans="1:19">
      <c r="A955" s="21"/>
      <c r="B955" s="21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ht="36" spans="1:19">
      <c r="A956" s="21"/>
      <c r="B956" s="21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ht="36" spans="1:19">
      <c r="A957" s="21"/>
      <c r="B957" s="21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ht="36" spans="1:19">
      <c r="A958" s="21"/>
      <c r="B958" s="21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ht="36" spans="1:19">
      <c r="A959" s="21"/>
      <c r="B959" s="21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ht="36" spans="1:19">
      <c r="A960" s="21"/>
      <c r="B960" s="21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ht="36" spans="1:19">
      <c r="A961" s="21"/>
      <c r="B961" s="2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ht="36" spans="1:19">
      <c r="A962" s="21"/>
      <c r="B962" s="21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ht="36" spans="1:19">
      <c r="A963" s="21"/>
      <c r="B963" s="21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ht="36" spans="1:19">
      <c r="A964" s="21"/>
      <c r="B964" s="21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ht="36" spans="1:19">
      <c r="A965" s="21"/>
      <c r="B965" s="21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ht="36" spans="1:19">
      <c r="A966" s="21"/>
      <c r="B966" s="21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ht="36" spans="1:19">
      <c r="A967" s="21"/>
      <c r="B967" s="21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ht="36" spans="1:19">
      <c r="A968" s="21"/>
      <c r="B968" s="21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ht="36" spans="1:19">
      <c r="A969" s="21"/>
      <c r="B969" s="21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ht="36" spans="1:19">
      <c r="A970" s="21"/>
      <c r="B970" s="21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ht="36" spans="1:19">
      <c r="A971" s="21"/>
      <c r="B971" s="2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ht="36" spans="1:19">
      <c r="A972" s="21"/>
      <c r="B972" s="21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ht="36" spans="1:19">
      <c r="A973" s="21"/>
      <c r="B973" s="21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ht="36" spans="1:19">
      <c r="A974" s="21"/>
      <c r="B974" s="21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ht="36" spans="1:19">
      <c r="A975" s="21"/>
      <c r="B975" s="21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ht="36" spans="1:19">
      <c r="A976" s="21"/>
      <c r="B976" s="21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ht="36" spans="1:19">
      <c r="A977" s="21"/>
      <c r="B977" s="21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ht="36" spans="1:19">
      <c r="A978" s="21"/>
      <c r="B978" s="21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ht="36" spans="1:19">
      <c r="A979" s="21"/>
      <c r="B979" s="21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ht="36" spans="1:19">
      <c r="A980" s="21"/>
      <c r="B980" s="21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ht="36" spans="1:19">
      <c r="A981" s="21"/>
      <c r="B981" s="2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ht="36" spans="1:19">
      <c r="A982" s="21"/>
      <c r="B982" s="21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ht="36" spans="1:19">
      <c r="A983" s="21"/>
      <c r="B983" s="21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ht="36" spans="1:19">
      <c r="A984" s="21"/>
      <c r="B984" s="21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ht="36" spans="1:19">
      <c r="A985" s="21"/>
      <c r="B985" s="21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ht="36" spans="1:19">
      <c r="A986" s="21"/>
      <c r="B986" s="21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ht="36" spans="1:19">
      <c r="A987" s="21"/>
      <c r="B987" s="21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ht="36" spans="1:19">
      <c r="A988" s="21"/>
      <c r="B988" s="21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ht="36" spans="1:19">
      <c r="A989" s="21"/>
      <c r="B989" s="21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ht="36" spans="1:19">
      <c r="A990" s="21"/>
      <c r="B990" s="21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ht="36" spans="1:19">
      <c r="A991" s="21"/>
      <c r="B991" s="2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ht="36" spans="1:19">
      <c r="A992" s="21"/>
      <c r="B992" s="21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ht="36" spans="1:19">
      <c r="A993" s="21"/>
      <c r="B993" s="21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ht="36" spans="1:19">
      <c r="A994" s="21"/>
      <c r="B994" s="21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ht="36" spans="1:19">
      <c r="A995" s="21"/>
      <c r="B995" s="21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2">
      <c r="A996" s="24"/>
      <c r="B996" s="24"/>
    </row>
    <row r="997" spans="1:2">
      <c r="A997" s="24"/>
      <c r="B997" s="24"/>
    </row>
    <row r="998" spans="1:2">
      <c r="A998" s="24"/>
      <c r="B998" s="24"/>
    </row>
    <row r="999" spans="1:2">
      <c r="A999" s="24"/>
      <c r="B999" s="24"/>
    </row>
    <row r="1000" spans="1:2">
      <c r="A1000" s="24"/>
      <c r="B1000" s="24"/>
    </row>
    <row r="1001" spans="1:2">
      <c r="A1001" s="24"/>
      <c r="B1001" s="24"/>
    </row>
    <row r="1002" spans="1:2">
      <c r="A1002" s="24"/>
      <c r="B1002" s="24"/>
    </row>
  </sheetData>
  <autoFilter ref="L1:L1002">
    <extLst/>
  </autoFilter>
  <mergeCells count="1">
    <mergeCell ref="A1:B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外卖计算表</vt:lpstr>
      <vt:lpstr>半期total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darkf</dc:creator>
  <cp:lastModifiedBy>qz154</cp:lastModifiedBy>
  <dcterms:created xsi:type="dcterms:W3CDTF">2019-12-29T22:42:00Z</dcterms:created>
  <dcterms:modified xsi:type="dcterms:W3CDTF">2022-04-13T17:22:28Z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FF988688AF7F42E58A69309ED8961CBB</vt:lpwstr>
  </property>
</Properties>
</file>