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2495" tabRatio="600" firstSheet="0" activeTab="0" autoFilterDateGrouping="1"/>
  </bookViews>
  <sheets>
    <sheet name="备菜" sheetId="1" state="visible" r:id="rId1"/>
  </sheets>
  <definedNames>
    <definedName name="_xlnm._FilterDatabase" localSheetId="0" hidden="1">'备菜'!$C$1:$C$53</definedName>
  </definedNames>
  <calcPr calcId="144525" fullCalcOnLoad="1" concurrentCalc="0"/>
</workbook>
</file>

<file path=xl/styles.xml><?xml version="1.0" encoding="utf-8"?>
<styleSheet xmlns="http://schemas.openxmlformats.org/spreadsheetml/2006/main">
  <numFmts count="7">
    <numFmt numFmtId="164" formatCode="m/d/yy;@"/>
    <numFmt numFmtId="165" formatCode="&quot;桌&quot;&quot;数&quot;&quot;：&quot;0"/>
    <numFmt numFmtId="166" formatCode="yyyy/m/d;@"/>
    <numFmt numFmtId="167" formatCode="&quot;每&quot;&quot;桌&quot;&quot;计&quot;&quot;件&quot;\:\ 0.00"/>
    <numFmt numFmtId="168" formatCode="0.00;[Red]0.00"/>
    <numFmt numFmtId="169" formatCode="mm/dd\ [$-404]yy\a;@"/>
    <numFmt numFmtId="170" formatCode="_-* #,##0.00_-;\-* #,##0.00_-;_-* &quot;-&quot;??_-;_-@_-"/>
  </numFmts>
  <fonts count="33">
    <font>
      <name val="Dengxian"/>
      <charset val="134"/>
      <color rgb="FF000000"/>
      <sz val="12"/>
    </font>
    <font>
      <name val="Calibri"/>
      <charset val="134"/>
      <color rgb="FF000000"/>
      <sz val="12"/>
      <scheme val="minor"/>
    </font>
    <font>
      <name val="Calibri"/>
      <charset val="134"/>
      <color rgb="FF000000"/>
      <sz val="24"/>
      <scheme val="minor"/>
    </font>
    <font>
      <name val="Calibri"/>
      <charset val="134"/>
      <color theme="1"/>
      <sz val="24"/>
      <scheme val="minor"/>
    </font>
    <font>
      <name val="Calibri"/>
      <charset val="134"/>
      <b val="1"/>
      <color rgb="FF000000"/>
      <sz val="16"/>
      <scheme val="minor"/>
    </font>
    <font>
      <name val="Calibri"/>
      <charset val="134"/>
      <b val="1"/>
      <color rgb="FF000000"/>
      <sz val="12"/>
      <scheme val="minor"/>
    </font>
    <font>
      <name val="Calibri"/>
      <charset val="134"/>
      <color rgb="FF000000"/>
      <sz val="18"/>
      <scheme val="minor"/>
    </font>
    <font>
      <name val="Calibri"/>
      <charset val="134"/>
      <color theme="1"/>
      <sz val="18"/>
      <scheme val="minor"/>
    </font>
    <font>
      <name val="Calibri"/>
      <charset val="134"/>
      <color theme="1"/>
      <sz val="11"/>
      <scheme val="minor"/>
    </font>
    <font>
      <name val="Calibri"/>
      <charset val="134"/>
      <color rgb="FF000000"/>
      <sz val="20"/>
      <scheme val="minor"/>
    </font>
    <font>
      <name val="Calibri"/>
      <charset val="134"/>
      <color theme="1"/>
      <sz val="11"/>
    </font>
    <font>
      <name val="Calibri"/>
      <charset val="134"/>
      <color rgb="FF000000"/>
      <sz val="12"/>
    </font>
    <font>
      <name val="Calibri"/>
      <charset val="134"/>
      <color theme="1"/>
      <sz val="16"/>
      <scheme val="minor"/>
    </font>
    <font>
      <name val="Calibri"/>
      <charset val="134"/>
      <color theme="1"/>
      <sz val="12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9C0006"/>
      <sz val="11"/>
      <scheme val="minor"/>
    </font>
  </fonts>
  <fills count="46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D6DCE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rgb="FFCCCCFF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EABAB"/>
        <bgColor rgb="FFAEABAB"/>
      </patternFill>
    </fill>
    <fill>
      <patternFill patternType="solid">
        <fgColor theme="5" tint="0.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4B083"/>
        <bgColor rgb="FFF4B083"/>
      </patternFill>
    </fill>
    <fill>
      <patternFill patternType="solid">
        <fgColor theme="3" tint="0.6"/>
        <bgColor indexed="64"/>
      </patternFill>
    </fill>
    <fill>
      <patternFill patternType="solid">
        <fgColor rgb="FFADB9CA"/>
        <bgColor rgb="FFADB9CA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51">
    <xf numFmtId="0" fontId="0" fillId="0" borderId="0"/>
    <xf numFmtId="0" fontId="17" fillId="21" borderId="0" applyAlignment="1">
      <alignment vertical="center"/>
    </xf>
    <xf numFmtId="170" fontId="8" fillId="0" borderId="0" applyAlignment="1">
      <alignment vertical="center"/>
    </xf>
    <xf numFmtId="41" fontId="8" fillId="0" borderId="0" applyAlignment="1">
      <alignment vertical="center"/>
    </xf>
    <xf numFmtId="42" fontId="8" fillId="0" borderId="0" applyAlignment="1">
      <alignment vertical="center"/>
    </xf>
    <xf numFmtId="44" fontId="8" fillId="0" borderId="0" applyAlignment="1">
      <alignment vertical="center"/>
    </xf>
    <xf numFmtId="9" fontId="8" fillId="0" borderId="0" applyAlignment="1">
      <alignment vertical="center"/>
    </xf>
    <xf numFmtId="0" fontId="25" fillId="0" borderId="0" applyAlignment="1">
      <alignment vertical="center"/>
    </xf>
    <xf numFmtId="0" fontId="16" fillId="31" borderId="0" applyAlignment="1">
      <alignment vertical="center"/>
    </xf>
    <xf numFmtId="0" fontId="24" fillId="0" borderId="0" applyAlignment="1">
      <alignment vertical="center"/>
    </xf>
    <xf numFmtId="0" fontId="29" fillId="34" borderId="11" applyAlignment="1">
      <alignment vertical="center"/>
    </xf>
    <xf numFmtId="0" fontId="15" fillId="0" borderId="5" applyAlignment="1">
      <alignment vertical="center"/>
    </xf>
    <xf numFmtId="0" fontId="8" fillId="35" borderId="12" applyAlignment="1">
      <alignment vertical="center"/>
    </xf>
    <xf numFmtId="0" fontId="17" fillId="24" borderId="0" applyAlignment="1">
      <alignment vertical="center"/>
    </xf>
    <xf numFmtId="0" fontId="14" fillId="0" borderId="0" applyAlignment="1">
      <alignment vertical="center"/>
    </xf>
    <xf numFmtId="0" fontId="8" fillId="0" borderId="0" applyAlignment="1">
      <alignment vertical="center"/>
    </xf>
    <xf numFmtId="0" fontId="17" fillId="23" borderId="0" applyAlignment="1">
      <alignment vertical="center"/>
    </xf>
    <xf numFmtId="0" fontId="20" fillId="0" borderId="0" applyAlignment="1">
      <alignment vertical="center"/>
    </xf>
    <xf numFmtId="0" fontId="28" fillId="0" borderId="0" applyAlignment="1">
      <alignment vertical="center"/>
    </xf>
    <xf numFmtId="0" fontId="19" fillId="0" borderId="5" applyAlignment="1">
      <alignment vertical="center"/>
    </xf>
    <xf numFmtId="0" fontId="18" fillId="0" borderId="9" applyAlignment="1">
      <alignment vertical="center"/>
    </xf>
    <xf numFmtId="0" fontId="18" fillId="0" borderId="0" applyAlignment="1">
      <alignment vertical="center"/>
    </xf>
    <xf numFmtId="0" fontId="27" fillId="33" borderId="10" applyAlignment="1">
      <alignment vertical="center"/>
    </xf>
    <xf numFmtId="0" fontId="16" fillId="39" borderId="0" applyAlignment="1">
      <alignment vertical="center"/>
    </xf>
    <xf numFmtId="0" fontId="26" fillId="32" borderId="0" applyAlignment="1">
      <alignment vertical="center"/>
    </xf>
    <xf numFmtId="0" fontId="23" fillId="28" borderId="8" applyAlignment="1">
      <alignment vertical="center"/>
    </xf>
    <xf numFmtId="0" fontId="17" fillId="38" borderId="0" applyAlignment="1">
      <alignment vertical="center"/>
    </xf>
    <xf numFmtId="0" fontId="30" fillId="28" borderId="10" applyAlignment="1">
      <alignment vertical="center"/>
    </xf>
    <xf numFmtId="0" fontId="22" fillId="0" borderId="7" applyAlignment="1">
      <alignment vertical="center"/>
    </xf>
    <xf numFmtId="0" fontId="21" fillId="0" borderId="6" applyAlignment="1">
      <alignment vertical="center"/>
    </xf>
    <xf numFmtId="0" fontId="32" fillId="37" borderId="0" applyAlignment="1">
      <alignment vertical="center"/>
    </xf>
    <xf numFmtId="0" fontId="31" fillId="36" borderId="0" applyAlignment="1">
      <alignment vertical="center"/>
    </xf>
    <xf numFmtId="0" fontId="16" fillId="20" borderId="0" applyAlignment="1">
      <alignment vertical="center"/>
    </xf>
    <xf numFmtId="0" fontId="8" fillId="0" borderId="0" applyAlignment="1">
      <alignment vertical="center"/>
    </xf>
    <xf numFmtId="0" fontId="17" fillId="22" borderId="0" applyAlignment="1">
      <alignment vertical="center"/>
    </xf>
    <xf numFmtId="0" fontId="16" fillId="30" borderId="0" applyAlignment="1">
      <alignment vertical="center"/>
    </xf>
    <xf numFmtId="0" fontId="16" fillId="19" borderId="0" applyAlignment="1">
      <alignment vertical="center"/>
    </xf>
    <xf numFmtId="0" fontId="17" fillId="40" borderId="0" applyAlignment="1">
      <alignment vertical="center"/>
    </xf>
    <xf numFmtId="0" fontId="17" fillId="27" borderId="0" applyAlignment="1">
      <alignment vertical="center"/>
    </xf>
    <xf numFmtId="0" fontId="16" fillId="14" borderId="0" applyAlignment="1">
      <alignment vertical="center"/>
    </xf>
    <xf numFmtId="0" fontId="16" fillId="41" borderId="0" applyAlignment="1">
      <alignment vertical="center"/>
    </xf>
    <xf numFmtId="0" fontId="17" fillId="42" borderId="0" applyAlignment="1">
      <alignment vertical="center"/>
    </xf>
    <xf numFmtId="0" fontId="16" fillId="4" borderId="0" applyAlignment="1">
      <alignment vertical="center"/>
    </xf>
    <xf numFmtId="0" fontId="17" fillId="7" borderId="0" applyAlignment="1">
      <alignment vertical="center"/>
    </xf>
    <xf numFmtId="0" fontId="17" fillId="26" borderId="0" applyAlignment="1">
      <alignment vertical="center"/>
    </xf>
    <xf numFmtId="0" fontId="16" fillId="43" borderId="0" applyAlignment="1">
      <alignment vertical="center"/>
    </xf>
    <xf numFmtId="0" fontId="17" fillId="29" borderId="0" applyAlignment="1">
      <alignment vertical="center"/>
    </xf>
    <xf numFmtId="0" fontId="16" fillId="25" borderId="0" applyAlignment="1">
      <alignment vertical="center"/>
    </xf>
    <xf numFmtId="0" fontId="16" fillId="18" borderId="0" applyAlignment="1">
      <alignment vertical="center"/>
    </xf>
    <xf numFmtId="0" fontId="17" fillId="44" borderId="0" applyAlignment="1">
      <alignment vertical="center"/>
    </xf>
    <xf numFmtId="0" fontId="16" fillId="45" borderId="0" applyAlignment="1">
      <alignment vertical="center"/>
    </xf>
  </cellStyleXfs>
  <cellXfs count="112">
    <xf numFmtId="0" fontId="0" fillId="0" borderId="0" pivotButton="0" quotePrefix="0" xfId="0"/>
    <xf numFmtId="0" fontId="1" fillId="0" borderId="0" applyAlignment="1" pivotButton="0" quotePrefix="0" xfId="0">
      <alignment shrinkToFit="1"/>
    </xf>
    <xf numFmtId="0" fontId="1" fillId="0" borderId="0" applyAlignment="1" applyProtection="1" pivotButton="0" quotePrefix="0" xfId="0">
      <alignment wrapText="1" shrinkToFit="1"/>
      <protection locked="0" hidden="0"/>
    </xf>
    <xf numFmtId="0" fontId="1" fillId="0" borderId="0" applyAlignment="1" applyProtection="1" pivotButton="0" quotePrefix="0" xfId="0">
      <alignment shrinkToFit="1"/>
      <protection locked="0" hidden="0"/>
    </xf>
    <xf numFmtId="0" fontId="1" fillId="2" borderId="1" applyAlignment="1" applyProtection="1" pivotButton="0" quotePrefix="0" xfId="0">
      <alignment horizontal="center" vertical="center" wrapText="1" shrinkToFit="1"/>
      <protection locked="0" hidden="0"/>
    </xf>
    <xf numFmtId="0" fontId="2" fillId="2" borderId="1" applyAlignment="1" applyProtection="1" pivotButton="0" quotePrefix="0" xfId="0">
      <alignment horizontal="center" vertical="center" wrapText="1" shrinkToFit="1"/>
      <protection locked="0" hidden="0"/>
    </xf>
    <xf numFmtId="0" fontId="1" fillId="3" borderId="1" applyAlignment="1" applyProtection="1" pivotButton="0" quotePrefix="0" xfId="0">
      <alignment horizontal="center" vertical="center" wrapText="1" shrinkToFit="1"/>
      <protection locked="0" hidden="0"/>
    </xf>
    <xf numFmtId="164" fontId="1" fillId="3" borderId="1" applyAlignment="1" applyProtection="1" pivotButton="0" quotePrefix="0" xfId="0">
      <alignment horizontal="center" vertical="center" wrapText="1" shrinkToFit="1"/>
      <protection locked="0" hidden="0"/>
    </xf>
    <xf numFmtId="0" fontId="3" fillId="2" borderId="1" applyAlignment="1" pivotButton="0" quotePrefix="0" xfId="33">
      <alignment horizontal="center" vertical="center" wrapText="1" shrinkToFit="1"/>
    </xf>
    <xf numFmtId="0" fontId="4" fillId="2" borderId="1" applyAlignment="1" pivotButton="0" quotePrefix="0" xfId="33">
      <alignment horizontal="center" vertical="center" wrapText="1" shrinkToFit="1"/>
    </xf>
    <xf numFmtId="0" fontId="1" fillId="2" borderId="1" applyAlignment="1" applyProtection="1" pivotButton="0" quotePrefix="0" xfId="0">
      <alignment wrapText="1" shrinkToFit="1"/>
      <protection locked="0" hidden="0"/>
    </xf>
    <xf numFmtId="0" fontId="1" fillId="0" borderId="1" applyAlignment="1" applyProtection="1" pivotButton="0" quotePrefix="0" xfId="0">
      <alignment horizontal="center" vertical="center" shrinkToFit="1"/>
      <protection locked="1" hidden="1"/>
    </xf>
    <xf numFmtId="165" fontId="3" fillId="2" borderId="1" applyAlignment="1" pivotButton="0" quotePrefix="0" xfId="33">
      <alignment horizontal="center" vertical="center" wrapText="1" shrinkToFit="1"/>
    </xf>
    <xf numFmtId="166" fontId="3" fillId="2" borderId="1" applyAlignment="1" pivotButton="0" quotePrefix="0" xfId="33">
      <alignment horizontal="center" vertical="center" wrapText="1" shrinkToFit="1"/>
    </xf>
    <xf numFmtId="0" fontId="5" fillId="2" borderId="1" applyAlignment="1" pivotButton="0" quotePrefix="0" xfId="33">
      <alignment horizontal="center" vertical="center" wrapText="1" shrinkToFit="1"/>
    </xf>
    <xf numFmtId="2" fontId="1" fillId="0" borderId="1" applyAlignment="1" applyProtection="1" pivotButton="0" quotePrefix="0" xfId="0">
      <alignment shrinkToFit="1"/>
      <protection locked="0" hidden="0"/>
    </xf>
    <xf numFmtId="167" fontId="3" fillId="2" borderId="1" applyAlignment="1" pivotButton="0" quotePrefix="0" xfId="33">
      <alignment horizontal="center" vertical="center" wrapText="1" shrinkToFit="1"/>
    </xf>
    <xf numFmtId="2" fontId="5" fillId="2" borderId="1" applyAlignment="1" pivotButton="0" quotePrefix="0" xfId="33">
      <alignment horizontal="center" vertical="center" wrapText="1" shrinkToFit="1"/>
    </xf>
    <xf numFmtId="0" fontId="6" fillId="0" borderId="1" applyAlignment="1" applyProtection="1" pivotButton="0" quotePrefix="0" xfId="33">
      <alignment horizontal="center" vertical="center" wrapText="1" shrinkToFit="1"/>
      <protection locked="0" hidden="0"/>
    </xf>
    <xf numFmtId="0" fontId="7" fillId="0" borderId="1" applyAlignment="1" applyProtection="1" pivotButton="0" quotePrefix="0" xfId="33">
      <alignment horizontal="center" vertical="center" wrapText="1" shrinkToFit="1"/>
      <protection locked="0" hidden="0"/>
    </xf>
    <xf numFmtId="0" fontId="8" fillId="4" borderId="1" applyAlignment="1" applyProtection="1" pivotButton="0" quotePrefix="0" xfId="33">
      <alignment horizontal="center" vertical="center" wrapText="1" shrinkToFit="1"/>
      <protection locked="0" hidden="0"/>
    </xf>
    <xf numFmtId="168" fontId="8" fillId="0" borderId="1" applyAlignment="1" applyProtection="1" pivotButton="0" quotePrefix="0" xfId="33">
      <alignment horizontal="center" vertical="center" wrapText="1" shrinkToFit="1"/>
      <protection locked="0" hidden="0"/>
    </xf>
    <xf numFmtId="0" fontId="9" fillId="0" borderId="1" applyAlignment="1" applyProtection="1" pivotButton="0" quotePrefix="0" xfId="33">
      <alignment horizontal="center" vertical="center" wrapText="1" shrinkToFit="1"/>
      <protection locked="0" hidden="0"/>
    </xf>
    <xf numFmtId="0" fontId="10" fillId="5" borderId="2" applyAlignment="1" applyProtection="1" pivotButton="0" quotePrefix="0" xfId="0">
      <alignment horizontal="center" vertical="center" wrapText="1" shrinkToFit="1"/>
      <protection locked="0" hidden="0"/>
    </xf>
    <xf numFmtId="0" fontId="8" fillId="0" borderId="0" applyAlignment="1" applyProtection="1" pivotButton="0" quotePrefix="0" xfId="33">
      <alignment horizontal="center" vertical="center" wrapText="1" shrinkToFit="1"/>
      <protection locked="0" hidden="0"/>
    </xf>
    <xf numFmtId="0" fontId="8" fillId="0" borderId="0" applyAlignment="1" applyProtection="1" pivotButton="0" quotePrefix="0" xfId="33">
      <alignment vertical="center" wrapText="1" shrinkToFit="1"/>
      <protection locked="0" hidden="0"/>
    </xf>
    <xf numFmtId="169" fontId="8" fillId="0" borderId="3" applyAlignment="1" applyProtection="1" pivotButton="0" quotePrefix="0" xfId="33">
      <alignment horizontal="center" vertical="center" wrapText="1" shrinkToFit="1"/>
      <protection locked="0" hidden="0"/>
    </xf>
    <xf numFmtId="0" fontId="3" fillId="6" borderId="1" applyAlignment="1" pivotButton="0" quotePrefix="0" xfId="33">
      <alignment horizontal="center" vertical="center" wrapText="1" shrinkToFit="1"/>
    </xf>
    <xf numFmtId="0" fontId="4" fillId="6" borderId="1" applyAlignment="1" pivotButton="0" quotePrefix="0" xfId="33">
      <alignment horizontal="center" vertical="center" wrapText="1" shrinkToFit="1"/>
    </xf>
    <xf numFmtId="0" fontId="1" fillId="6" borderId="1" applyAlignment="1" applyProtection="1" pivotButton="0" quotePrefix="0" xfId="0">
      <alignment wrapText="1" shrinkToFit="1"/>
      <protection locked="0" hidden="0"/>
    </xf>
    <xf numFmtId="165" fontId="3" fillId="6" borderId="1" applyAlignment="1" pivotButton="0" quotePrefix="0" xfId="33">
      <alignment horizontal="center" vertical="center" wrapText="1" shrinkToFit="1"/>
    </xf>
    <xf numFmtId="166" fontId="3" fillId="6" borderId="1" applyAlignment="1" pivotButton="0" quotePrefix="0" xfId="33">
      <alignment horizontal="center" vertical="center" wrapText="1" shrinkToFit="1"/>
    </xf>
    <xf numFmtId="0" fontId="5" fillId="6" borderId="1" applyAlignment="1" pivotButton="0" quotePrefix="0" xfId="33">
      <alignment horizontal="center" vertical="center" wrapText="1" shrinkToFit="1"/>
    </xf>
    <xf numFmtId="167" fontId="3" fillId="6" borderId="1" applyAlignment="1" pivotButton="0" quotePrefix="0" xfId="33">
      <alignment horizontal="center" vertical="center" wrapText="1" shrinkToFit="1"/>
    </xf>
    <xf numFmtId="2" fontId="5" fillId="6" borderId="1" applyAlignment="1" pivotButton="0" quotePrefix="0" xfId="33">
      <alignment horizontal="center" vertical="center" wrapText="1" shrinkToFit="1"/>
    </xf>
    <xf numFmtId="0" fontId="8" fillId="7" borderId="1" applyAlignment="1" applyProtection="1" pivotButton="0" quotePrefix="0" xfId="33">
      <alignment horizontal="center" vertical="center" wrapText="1" shrinkToFit="1"/>
      <protection locked="0" hidden="0"/>
    </xf>
    <xf numFmtId="0" fontId="6" fillId="0" borderId="1" applyAlignment="1" applyProtection="1" pivotButton="0" quotePrefix="0" xfId="33">
      <alignment horizontal="center" wrapText="1" shrinkToFit="1"/>
      <protection locked="0" hidden="0"/>
    </xf>
    <xf numFmtId="0" fontId="1" fillId="0" borderId="1" applyAlignment="1" applyProtection="1" pivotButton="0" quotePrefix="0" xfId="33">
      <alignment horizontal="center" vertical="center" wrapText="1" shrinkToFit="1"/>
      <protection locked="0" hidden="0"/>
    </xf>
    <xf numFmtId="0" fontId="10" fillId="8" borderId="2" applyAlignment="1" applyProtection="1" pivotButton="0" quotePrefix="0" xfId="0">
      <alignment horizontal="center" vertical="center" wrapText="1" shrinkToFit="1"/>
      <protection locked="0" hidden="0"/>
    </xf>
    <xf numFmtId="0" fontId="3" fillId="9" borderId="1" applyAlignment="1" pivotButton="0" quotePrefix="0" xfId="0">
      <alignment horizontal="center" vertical="center" wrapText="1" shrinkToFit="1"/>
    </xf>
    <xf numFmtId="0" fontId="4" fillId="9" borderId="1" applyAlignment="1" pivotButton="0" quotePrefix="0" xfId="33">
      <alignment horizontal="center" vertical="center" wrapText="1" shrinkToFit="1"/>
    </xf>
    <xf numFmtId="0" fontId="1" fillId="9" borderId="1" applyAlignment="1" applyProtection="1" pivotButton="0" quotePrefix="0" xfId="0">
      <alignment wrapText="1" shrinkToFit="1"/>
      <protection locked="0" hidden="0"/>
    </xf>
    <xf numFmtId="165" fontId="3" fillId="9" borderId="1" applyAlignment="1" pivotButton="0" quotePrefix="0" xfId="33">
      <alignment horizontal="center" vertical="center" wrapText="1" shrinkToFit="1"/>
    </xf>
    <xf numFmtId="166" fontId="3" fillId="9" borderId="1" applyAlignment="1" pivotButton="0" quotePrefix="0" xfId="33">
      <alignment horizontal="center" vertical="center" wrapText="1" shrinkToFit="1"/>
    </xf>
    <xf numFmtId="0" fontId="5" fillId="9" borderId="1" applyAlignment="1" pivotButton="0" quotePrefix="0" xfId="33">
      <alignment horizontal="center" vertical="center" wrapText="1" shrinkToFit="1"/>
    </xf>
    <xf numFmtId="0" fontId="0" fillId="9" borderId="1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2" fontId="0" fillId="0" borderId="1" applyProtection="1" pivotButton="0" quotePrefix="0" xfId="0">
      <protection locked="0" hidden="0"/>
    </xf>
    <xf numFmtId="167" fontId="3" fillId="9" borderId="1" applyAlignment="1" pivotButton="0" quotePrefix="0" xfId="0">
      <alignment horizontal="center" vertical="center" wrapText="1" shrinkToFit="1"/>
    </xf>
    <xf numFmtId="2" fontId="5" fillId="9" borderId="1" applyAlignment="1" pivotButton="0" quotePrefix="0" xfId="33">
      <alignment horizontal="center" vertical="center" wrapText="1" shrinkToFit="1"/>
    </xf>
    <xf numFmtId="0" fontId="1" fillId="9" borderId="1" applyAlignment="1" pivotButton="0" quotePrefix="0" xfId="0">
      <alignment wrapText="1" shrinkToFit="1"/>
    </xf>
    <xf numFmtId="0" fontId="6" fillId="0" borderId="1" applyAlignment="1" applyProtection="1" pivotButton="0" quotePrefix="0" xfId="0">
      <alignment horizontal="center" vertical="center" wrapText="1" shrinkToFit="1"/>
      <protection locked="0" hidden="0"/>
    </xf>
    <xf numFmtId="0" fontId="1" fillId="0" borderId="1" applyAlignment="1" applyProtection="1" pivotButton="0" quotePrefix="0" xfId="0">
      <alignment horizontal="center" vertical="center" wrapText="1" shrinkToFit="1"/>
      <protection locked="0" hidden="0"/>
    </xf>
    <xf numFmtId="0" fontId="8" fillId="9" borderId="1" applyAlignment="1" applyProtection="1" pivotButton="0" quotePrefix="0" xfId="33">
      <alignment horizontal="center" vertical="center" wrapText="1" shrinkToFit="1"/>
      <protection locked="0" hidden="0"/>
    </xf>
    <xf numFmtId="0" fontId="3" fillId="10" borderId="1" applyAlignment="1" pivotButton="0" quotePrefix="0" xfId="0">
      <alignment horizontal="center" vertical="center" wrapText="1" shrinkToFit="1"/>
    </xf>
    <xf numFmtId="0" fontId="4" fillId="10" borderId="1" applyAlignment="1" pivotButton="0" quotePrefix="0" xfId="33">
      <alignment horizontal="center" vertical="center" wrapText="1" shrinkToFit="1"/>
    </xf>
    <xf numFmtId="0" fontId="1" fillId="10" borderId="1" applyAlignment="1" applyProtection="1" pivotButton="0" quotePrefix="0" xfId="0">
      <alignment wrapText="1" shrinkToFit="1"/>
      <protection locked="0" hidden="0"/>
    </xf>
    <xf numFmtId="165" fontId="3" fillId="10" borderId="1" applyAlignment="1" pivotButton="0" quotePrefix="0" xfId="33">
      <alignment horizontal="center" vertical="center" wrapText="1" shrinkToFit="1"/>
    </xf>
    <xf numFmtId="166" fontId="3" fillId="10" borderId="1" applyAlignment="1" pivotButton="0" quotePrefix="0" xfId="33">
      <alignment horizontal="center" vertical="center" wrapText="1" shrinkToFit="1"/>
    </xf>
    <xf numFmtId="0" fontId="5" fillId="10" borderId="1" applyAlignment="1" pivotButton="0" quotePrefix="0" xfId="33">
      <alignment horizontal="center" vertical="center" wrapText="1" shrinkToFit="1"/>
    </xf>
    <xf numFmtId="167" fontId="3" fillId="10" borderId="1" applyAlignment="1" pivotButton="0" quotePrefix="0" xfId="0">
      <alignment horizontal="center" vertical="center" wrapText="1" shrinkToFit="1"/>
    </xf>
    <xf numFmtId="2" fontId="5" fillId="10" borderId="1" applyAlignment="1" pivotButton="0" quotePrefix="0" xfId="33">
      <alignment horizontal="center" vertical="center" wrapText="1" shrinkToFit="1"/>
    </xf>
    <xf numFmtId="0" fontId="8" fillId="11" borderId="4" applyAlignment="1" applyProtection="1" pivotButton="0" quotePrefix="0" xfId="0">
      <alignment horizontal="center" vertical="center" wrapText="1" shrinkToFit="1"/>
      <protection locked="0" hidden="0"/>
    </xf>
    <xf numFmtId="0" fontId="10" fillId="12" borderId="1" applyAlignment="1" applyProtection="1" pivotButton="0" quotePrefix="0" xfId="0">
      <alignment horizontal="center" vertical="center" wrapText="1" shrinkToFit="1"/>
      <protection locked="0" hidden="0"/>
    </xf>
    <xf numFmtId="0" fontId="3" fillId="13" borderId="1" applyAlignment="1" pivotButton="0" quotePrefix="0" xfId="0">
      <alignment horizontal="center" vertical="center" wrapText="1" shrinkToFit="1"/>
    </xf>
    <xf numFmtId="0" fontId="4" fillId="13" borderId="1" applyAlignment="1" pivotButton="0" quotePrefix="0" xfId="33">
      <alignment horizontal="center" vertical="center" wrapText="1" shrinkToFit="1"/>
    </xf>
    <xf numFmtId="0" fontId="1" fillId="13" borderId="1" applyAlignment="1" applyProtection="1" pivotButton="0" quotePrefix="0" xfId="0">
      <alignment wrapText="1" shrinkToFit="1"/>
      <protection locked="0" hidden="0"/>
    </xf>
    <xf numFmtId="165" fontId="3" fillId="13" borderId="1" applyAlignment="1" pivotButton="0" quotePrefix="0" xfId="33">
      <alignment horizontal="center" vertical="center" wrapText="1" shrinkToFit="1"/>
    </xf>
    <xf numFmtId="166" fontId="3" fillId="13" borderId="1" applyAlignment="1" pivotButton="0" quotePrefix="0" xfId="33">
      <alignment horizontal="center" vertical="center" wrapText="1" shrinkToFit="1"/>
    </xf>
    <xf numFmtId="0" fontId="5" fillId="13" borderId="1" applyAlignment="1" pivotButton="0" quotePrefix="0" xfId="33">
      <alignment horizontal="center" vertical="center" wrapText="1" shrinkToFit="1"/>
    </xf>
    <xf numFmtId="167" fontId="3" fillId="13" borderId="1" applyAlignment="1" pivotButton="0" quotePrefix="0" xfId="0">
      <alignment horizontal="center" vertical="center" wrapText="1" shrinkToFit="1"/>
    </xf>
    <xf numFmtId="2" fontId="5" fillId="13" borderId="1" applyAlignment="1" pivotButton="0" quotePrefix="0" xfId="33">
      <alignment horizontal="center" vertical="center" wrapText="1" shrinkToFit="1"/>
    </xf>
    <xf numFmtId="0" fontId="1" fillId="14" borderId="1" applyAlignment="1" applyProtection="1" pivotButton="0" quotePrefix="0" xfId="0">
      <alignment horizontal="center" vertical="center" wrapText="1" shrinkToFit="1"/>
      <protection locked="0" hidden="0"/>
    </xf>
    <xf numFmtId="0" fontId="7" fillId="0" borderId="1" applyAlignment="1" applyProtection="1" pivotButton="0" quotePrefix="0" xfId="0">
      <alignment horizontal="center" vertical="center" wrapText="1" shrinkToFit="1"/>
      <protection locked="0" hidden="0"/>
    </xf>
    <xf numFmtId="0" fontId="11" fillId="15" borderId="1" applyAlignment="1" applyProtection="1" pivotButton="0" quotePrefix="0" xfId="0">
      <alignment horizontal="center" vertical="center" wrapText="1" shrinkToFit="1"/>
      <protection locked="0" hidden="0"/>
    </xf>
    <xf numFmtId="0" fontId="12" fillId="16" borderId="1" applyAlignment="1" pivotButton="0" quotePrefix="0" xfId="0">
      <alignment horizontal="center" vertical="center" wrapText="1" shrinkToFit="1"/>
    </xf>
    <xf numFmtId="0" fontId="4" fillId="16" borderId="1" applyAlignment="1" pivotButton="0" quotePrefix="0" xfId="33">
      <alignment horizontal="center" vertical="center" wrapText="1" shrinkToFit="1"/>
    </xf>
    <xf numFmtId="0" fontId="1" fillId="16" borderId="1" applyAlignment="1" applyProtection="1" pivotButton="0" quotePrefix="0" xfId="0">
      <alignment wrapText="1" shrinkToFit="1"/>
      <protection locked="0" hidden="0"/>
    </xf>
    <xf numFmtId="165" fontId="3" fillId="16" borderId="1" applyAlignment="1" pivotButton="0" quotePrefix="0" xfId="33">
      <alignment horizontal="center" vertical="center" wrapText="1" shrinkToFit="1"/>
    </xf>
    <xf numFmtId="166" fontId="3" fillId="16" borderId="1" applyAlignment="1" pivotButton="0" quotePrefix="0" xfId="33">
      <alignment horizontal="center" vertical="center" wrapText="1" shrinkToFit="1"/>
    </xf>
    <xf numFmtId="0" fontId="5" fillId="16" borderId="1" applyAlignment="1" pivotButton="0" quotePrefix="0" xfId="33">
      <alignment horizontal="center" vertical="center" wrapText="1" shrinkToFit="1"/>
    </xf>
    <xf numFmtId="167" fontId="3" fillId="16" borderId="1" applyAlignment="1" pivotButton="0" quotePrefix="0" xfId="0">
      <alignment horizontal="center" vertical="center" wrapText="1" shrinkToFit="1"/>
    </xf>
    <xf numFmtId="2" fontId="5" fillId="16" borderId="1" applyAlignment="1" pivotButton="0" quotePrefix="0" xfId="33">
      <alignment horizontal="center" vertical="center" wrapText="1" shrinkToFit="1"/>
    </xf>
    <xf numFmtId="0" fontId="11" fillId="17" borderId="1" applyAlignment="1" applyProtection="1" pivotButton="0" quotePrefix="0" xfId="0">
      <alignment horizontal="center" vertical="center" wrapText="1" shrinkToFit="1"/>
      <protection locked="0" hidden="0"/>
    </xf>
    <xf numFmtId="0" fontId="13" fillId="0" borderId="1" applyAlignment="1" applyProtection="1" pivotButton="0" quotePrefix="0" xfId="0">
      <alignment horizontal="center" vertical="center" wrapText="1" shrinkToFit="1"/>
      <protection locked="0" hidden="0"/>
    </xf>
    <xf numFmtId="0" fontId="6" fillId="0" borderId="1" applyAlignment="1" applyProtection="1" pivotButton="0" quotePrefix="0" xfId="0">
      <alignment horizontal="center" wrapText="1" shrinkToFit="1"/>
      <protection locked="0" hidden="0"/>
    </xf>
    <xf numFmtId="0" fontId="1" fillId="0" borderId="1" applyAlignment="1" applyProtection="1" pivotButton="0" quotePrefix="0" xfId="0">
      <alignment shrinkToFit="1"/>
      <protection locked="1" hidden="1"/>
    </xf>
    <xf numFmtId="58" fontId="1" fillId="0" borderId="1" applyAlignment="1" applyProtection="1" pivotButton="0" quotePrefix="0" xfId="0">
      <alignment horizontal="center" vertical="center" shrinkToFit="1"/>
      <protection locked="1" hidden="1"/>
    </xf>
    <xf numFmtId="0" fontId="1" fillId="0" borderId="1" applyAlignment="1" applyProtection="1" pivotButton="0" quotePrefix="0" xfId="0">
      <alignment shrinkToFit="1"/>
      <protection locked="0" hidden="0"/>
    </xf>
    <xf numFmtId="58" fontId="1" fillId="0" borderId="1" applyAlignment="1" applyProtection="1" pivotButton="0" quotePrefix="1" xfId="0">
      <alignment horizontal="center" vertical="center" shrinkToFit="1"/>
      <protection locked="1" hidden="1"/>
    </xf>
    <xf numFmtId="164" fontId="1" fillId="3" borderId="1" applyAlignment="1" applyProtection="1" pivotButton="0" quotePrefix="0" xfId="0">
      <alignment horizontal="center" vertical="center" wrapText="1" shrinkToFit="1"/>
      <protection locked="0" hidden="0"/>
    </xf>
    <xf numFmtId="0" fontId="0" fillId="0" borderId="4" pivotButton="0" quotePrefix="0" xfId="0"/>
    <xf numFmtId="165" fontId="3" fillId="2" borderId="1" applyAlignment="1" pivotButton="0" quotePrefix="0" xfId="33">
      <alignment horizontal="center" vertical="center" wrapText="1" shrinkToFit="1"/>
    </xf>
    <xf numFmtId="166" fontId="3" fillId="2" borderId="1" applyAlignment="1" pivotButton="0" quotePrefix="0" xfId="33">
      <alignment horizontal="center" vertical="center" wrapText="1" shrinkToFit="1"/>
    </xf>
    <xf numFmtId="167" fontId="3" fillId="2" borderId="1" applyAlignment="1" pivotButton="0" quotePrefix="0" xfId="33">
      <alignment horizontal="center" vertical="center" wrapText="1" shrinkToFit="1"/>
    </xf>
    <xf numFmtId="168" fontId="8" fillId="0" borderId="1" applyAlignment="1" applyProtection="1" pivotButton="0" quotePrefix="0" xfId="33">
      <alignment horizontal="center" vertical="center" wrapText="1" shrinkToFit="1"/>
      <protection locked="0" hidden="0"/>
    </xf>
    <xf numFmtId="169" fontId="8" fillId="0" borderId="3" applyAlignment="1" applyProtection="1" pivotButton="0" quotePrefix="0" xfId="33">
      <alignment horizontal="center" vertical="center" wrapText="1" shrinkToFit="1"/>
      <protection locked="0" hidden="0"/>
    </xf>
    <xf numFmtId="165" fontId="3" fillId="6" borderId="1" applyAlignment="1" pivotButton="0" quotePrefix="0" xfId="33">
      <alignment horizontal="center" vertical="center" wrapText="1" shrinkToFit="1"/>
    </xf>
    <xf numFmtId="166" fontId="3" fillId="6" borderId="1" applyAlignment="1" pivotButton="0" quotePrefix="0" xfId="33">
      <alignment horizontal="center" vertical="center" wrapText="1" shrinkToFit="1"/>
    </xf>
    <xf numFmtId="167" fontId="3" fillId="6" borderId="1" applyAlignment="1" pivotButton="0" quotePrefix="0" xfId="33">
      <alignment horizontal="center" vertical="center" wrapText="1" shrinkToFit="1"/>
    </xf>
    <xf numFmtId="165" fontId="3" fillId="9" borderId="1" applyAlignment="1" pivotButton="0" quotePrefix="0" xfId="33">
      <alignment horizontal="center" vertical="center" wrapText="1" shrinkToFit="1"/>
    </xf>
    <xf numFmtId="166" fontId="3" fillId="9" borderId="1" applyAlignment="1" pivotButton="0" quotePrefix="0" xfId="33">
      <alignment horizontal="center" vertical="center" wrapText="1" shrinkToFit="1"/>
    </xf>
    <xf numFmtId="167" fontId="3" fillId="9" borderId="1" applyAlignment="1" pivotButton="0" quotePrefix="0" xfId="0">
      <alignment horizontal="center" vertical="center" wrapText="1" shrinkToFit="1"/>
    </xf>
    <xf numFmtId="165" fontId="3" fillId="10" borderId="1" applyAlignment="1" pivotButton="0" quotePrefix="0" xfId="33">
      <alignment horizontal="center" vertical="center" wrapText="1" shrinkToFit="1"/>
    </xf>
    <xf numFmtId="166" fontId="3" fillId="10" borderId="1" applyAlignment="1" pivotButton="0" quotePrefix="0" xfId="33">
      <alignment horizontal="center" vertical="center" wrapText="1" shrinkToFit="1"/>
    </xf>
    <xf numFmtId="167" fontId="3" fillId="10" borderId="1" applyAlignment="1" pivotButton="0" quotePrefix="0" xfId="0">
      <alignment horizontal="center" vertical="center" wrapText="1" shrinkToFit="1"/>
    </xf>
    <xf numFmtId="165" fontId="3" fillId="13" borderId="1" applyAlignment="1" pivotButton="0" quotePrefix="0" xfId="33">
      <alignment horizontal="center" vertical="center" wrapText="1" shrinkToFit="1"/>
    </xf>
    <xf numFmtId="166" fontId="3" fillId="13" borderId="1" applyAlignment="1" pivotButton="0" quotePrefix="0" xfId="33">
      <alignment horizontal="center" vertical="center" wrapText="1" shrinkToFit="1"/>
    </xf>
    <xf numFmtId="167" fontId="3" fillId="13" borderId="1" applyAlignment="1" pivotButton="0" quotePrefix="0" xfId="0">
      <alignment horizontal="center" vertical="center" wrapText="1" shrinkToFit="1"/>
    </xf>
    <xf numFmtId="165" fontId="3" fillId="16" borderId="1" applyAlignment="1" pivotButton="0" quotePrefix="0" xfId="33">
      <alignment horizontal="center" vertical="center" wrapText="1" shrinkToFit="1"/>
    </xf>
    <xf numFmtId="166" fontId="3" fillId="16" borderId="1" applyAlignment="1" pivotButton="0" quotePrefix="0" xfId="33">
      <alignment horizontal="center" vertical="center" wrapText="1" shrinkToFit="1"/>
    </xf>
    <xf numFmtId="167" fontId="3" fillId="16" borderId="1" applyAlignment="1" pivotButton="0" quotePrefix="0" xfId="0">
      <alignment horizontal="center" vertical="center" wrapText="1" shrinkToFi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常规 2" xfId="15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O53"/>
  <sheetViews>
    <sheetView tabSelected="1" zoomScale="55" zoomScaleNormal="55" workbookViewId="0">
      <pane xSplit="2" topLeftCell="C1" activePane="topRight" state="frozen"/>
      <selection activeCell="A1" sqref="A1"/>
      <selection pane="topRight" activeCell="E3" sqref="E3"/>
    </sheetView>
  </sheetViews>
  <sheetFormatPr baseColWidth="8" defaultColWidth="9.25" defaultRowHeight="35.55" customHeight="1"/>
  <cols>
    <col width="20.675" customWidth="1" style="2" min="1" max="1"/>
    <col width="22.05" customWidth="1" style="2" min="2" max="2"/>
    <col width="13.5833333333333" customWidth="1" style="2" min="3" max="4"/>
    <col width="13.5833333333333" customWidth="1" style="3" min="5" max="6"/>
    <col width="10.3166666666667" customWidth="1" style="3" min="7" max="7"/>
    <col width="10.9166666666667" customWidth="1" style="3" min="8" max="9"/>
    <col width="9.25" customWidth="1" style="3" min="10" max="41"/>
    <col width="9.25" customWidth="1" style="1" min="42" max="16384"/>
  </cols>
  <sheetData>
    <row r="1">
      <c r="A1" s="4" t="inlineStr">
        <is>
          <t>今日总桌数：</t>
        </is>
      </c>
      <c r="B1" s="5" t="n">
        <v>200</v>
      </c>
    </row>
    <row r="2">
      <c r="A2" s="6" t="inlineStr">
        <is>
          <t>日期：</t>
        </is>
      </c>
      <c r="B2" s="90" t="inlineStr">
        <is>
          <t>20220622</t>
        </is>
      </c>
    </row>
    <row r="3">
      <c r="A3" s="8" t="inlineStr">
        <is>
          <t>上菜部</t>
        </is>
      </c>
      <c r="B3" s="91" t="n"/>
      <c r="C3" s="9" t="inlineStr">
        <is>
          <t>*</t>
        </is>
      </c>
      <c r="D3" s="10" t="n"/>
      <c r="H3" s="11" t="n">
        <v>1</v>
      </c>
      <c r="I3" s="11" t="n">
        <v>2</v>
      </c>
      <c r="J3" s="11" t="n">
        <v>3</v>
      </c>
      <c r="K3" s="11" t="n">
        <v>4</v>
      </c>
      <c r="L3" s="11" t="n">
        <v>5</v>
      </c>
      <c r="M3" s="11" t="n">
        <v>6</v>
      </c>
      <c r="N3" s="11" t="n">
        <v>7</v>
      </c>
      <c r="O3" s="11" t="n">
        <v>8</v>
      </c>
      <c r="P3" s="11" t="n">
        <v>9</v>
      </c>
      <c r="Q3" s="11" t="n">
        <v>10</v>
      </c>
      <c r="R3" s="11" t="n">
        <v>11</v>
      </c>
      <c r="S3" s="11" t="n">
        <v>12</v>
      </c>
      <c r="T3" s="11" t="n">
        <v>13</v>
      </c>
      <c r="U3" s="11" t="n">
        <v>14</v>
      </c>
      <c r="V3" s="11" t="n">
        <v>15</v>
      </c>
      <c r="W3" s="11" t="n">
        <v>16</v>
      </c>
      <c r="X3" s="11" t="n">
        <v>17</v>
      </c>
      <c r="Y3" s="11" t="n">
        <v>18</v>
      </c>
      <c r="Z3" s="11" t="n">
        <v>19</v>
      </c>
      <c r="AA3" s="11" t="n">
        <v>20</v>
      </c>
      <c r="AB3" s="11" t="n">
        <v>21</v>
      </c>
      <c r="AC3" s="11" t="n">
        <v>22</v>
      </c>
      <c r="AD3" s="11" t="n">
        <v>23</v>
      </c>
      <c r="AE3" s="11" t="n">
        <v>24</v>
      </c>
      <c r="AF3" s="11" t="n">
        <v>25</v>
      </c>
      <c r="AG3" s="11" t="n">
        <v>26</v>
      </c>
      <c r="AH3" s="11" t="n">
        <v>27</v>
      </c>
      <c r="AI3" s="11" t="n">
        <v>28</v>
      </c>
      <c r="AJ3" s="11" t="n">
        <v>29</v>
      </c>
      <c r="AK3" s="11" t="n">
        <v>30</v>
      </c>
      <c r="AL3" s="11" t="n">
        <v>31</v>
      </c>
      <c r="AM3" s="86" t="n"/>
      <c r="AN3" s="89" t="inlineStr">
        <is>
          <t>1-15</t>
        </is>
      </c>
      <c r="AO3" s="11" t="inlineStr">
        <is>
          <t>16-31</t>
        </is>
      </c>
    </row>
    <row r="4">
      <c r="A4" s="92">
        <f>$B$1</f>
        <v/>
      </c>
      <c r="B4" s="93">
        <f>$B$2</f>
        <v/>
      </c>
      <c r="C4" s="14" t="inlineStr">
        <is>
          <t>总计件金额</t>
        </is>
      </c>
      <c r="D4" s="10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  <c r="W4" s="15" t="n"/>
      <c r="X4" s="15" t="n"/>
      <c r="Y4" s="15" t="n"/>
      <c r="Z4" s="15" t="n"/>
      <c r="AA4" s="15" t="n"/>
      <c r="AB4" s="15" t="n"/>
      <c r="AC4" s="15" t="n"/>
      <c r="AD4" s="15" t="n"/>
      <c r="AE4" s="15" t="n"/>
      <c r="AF4" s="15" t="n"/>
      <c r="AG4" s="15" t="n"/>
      <c r="AH4" s="15" t="n"/>
      <c r="AI4" s="15" t="n"/>
      <c r="AJ4" s="15" t="n"/>
      <c r="AK4" s="15" t="n"/>
      <c r="AL4" s="15" t="n"/>
      <c r="AM4" s="15" t="n"/>
      <c r="AN4" s="88">
        <f>SUM(H4:V4)</f>
        <v/>
      </c>
      <c r="AO4" s="88">
        <f>SUM(W4:AL4)</f>
        <v/>
      </c>
    </row>
    <row r="5">
      <c r="A5" s="94" t="n">
        <v>1.35</v>
      </c>
      <c r="B5" s="91" t="n"/>
      <c r="C5" s="17">
        <f>A4*A5</f>
        <v/>
      </c>
      <c r="D5" s="10" t="n"/>
      <c r="H5" s="15" t="n"/>
      <c r="I5" s="15" t="n"/>
      <c r="J5" s="15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5" t="n"/>
      <c r="U5" s="15" t="n"/>
      <c r="V5" s="15" t="n"/>
      <c r="W5" s="15" t="n"/>
      <c r="X5" s="15" t="n"/>
      <c r="Y5" s="15" t="n"/>
      <c r="Z5" s="15" t="n"/>
      <c r="AA5" s="15" t="n"/>
      <c r="AB5" s="15" t="n"/>
      <c r="AC5" s="15" t="n"/>
      <c r="AD5" s="15" t="n"/>
      <c r="AE5" s="15" t="n"/>
      <c r="AF5" s="15" t="n"/>
      <c r="AG5" s="15" t="n"/>
      <c r="AH5" s="15" t="n"/>
      <c r="AI5" s="15" t="n"/>
      <c r="AJ5" s="15" t="n"/>
      <c r="AK5" s="15" t="n"/>
      <c r="AL5" s="15" t="n"/>
      <c r="AM5" s="15" t="n"/>
      <c r="AN5" s="88">
        <f>SUM(H5:V5)</f>
        <v/>
      </c>
      <c r="AO5" s="88">
        <f>SUM(W5:AL5)</f>
        <v/>
      </c>
    </row>
    <row r="6">
      <c r="A6" s="18" t="inlineStr">
        <is>
          <t>127</t>
        </is>
      </c>
      <c r="B6" s="19" t="inlineStr">
        <is>
          <t>(fei) Li, Fei</t>
        </is>
      </c>
      <c r="C6" s="20" t="n">
        <v>8</v>
      </c>
      <c r="D6" s="95">
        <f>$C$5/SUM($C$6:$C$9)*C6</f>
        <v/>
      </c>
      <c r="H6" s="15" t="n"/>
      <c r="I6" s="15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 t="n"/>
      <c r="W6" s="15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 t="n"/>
      <c r="AG6" s="15" t="n"/>
      <c r="AH6" s="15" t="n"/>
      <c r="AI6" s="15" t="n"/>
      <c r="AJ6" s="15" t="n"/>
      <c r="AK6" s="15" t="n"/>
      <c r="AL6" s="15" t="n"/>
      <c r="AM6" s="15" t="n"/>
      <c r="AN6" s="88">
        <f>SUM(H6:V6)</f>
        <v/>
      </c>
      <c r="AO6" s="88">
        <f>SUM(W6:AL6)</f>
        <v/>
      </c>
    </row>
    <row r="7">
      <c r="A7" s="18" t="inlineStr">
        <is>
          <t>94</t>
        </is>
      </c>
      <c r="B7" s="22" t="inlineStr">
        <is>
          <t>( Hellen) Wang, Hui</t>
        </is>
      </c>
      <c r="C7" s="20" t="n">
        <v>8</v>
      </c>
      <c r="D7" s="95">
        <f>$C$5/SUM($C$6:$C$9)*C7</f>
        <v/>
      </c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 t="n"/>
      <c r="AG7" s="15" t="n"/>
      <c r="AH7" s="15" t="n"/>
      <c r="AI7" s="15" t="n"/>
      <c r="AJ7" s="15" t="n"/>
      <c r="AK7" s="15" t="n"/>
      <c r="AL7" s="15" t="n"/>
      <c r="AM7" s="15" t="n"/>
      <c r="AN7" s="88">
        <f>SUM(H7:V7)</f>
        <v/>
      </c>
      <c r="AO7" s="88">
        <f>SUM(W7:AL7)</f>
        <v/>
      </c>
    </row>
    <row r="8">
      <c r="A8" s="18" t="n"/>
      <c r="B8" s="22" t="n"/>
      <c r="C8" s="20" t="n"/>
      <c r="D8" s="95">
        <f>$C$5/SUM($C$6:$C$9)*C8</f>
        <v/>
      </c>
      <c r="H8" s="15" t="n"/>
      <c r="I8" s="15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5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 t="n"/>
      <c r="AG8" s="15" t="n"/>
      <c r="AH8" s="15" t="n"/>
      <c r="AI8" s="15" t="n"/>
      <c r="AJ8" s="15" t="n"/>
      <c r="AK8" s="15" t="n"/>
      <c r="AL8" s="15" t="n"/>
      <c r="AM8" s="15" t="n"/>
      <c r="AN8" s="88">
        <f>SUM(H8:V8)</f>
        <v/>
      </c>
      <c r="AO8" s="88">
        <f>SUM(W8:AL8)</f>
        <v/>
      </c>
    </row>
    <row r="9">
      <c r="A9" s="18" t="n"/>
      <c r="B9" s="22" t="n"/>
      <c r="C9" s="23" t="n"/>
      <c r="D9" s="95">
        <f>$C$5/SUM($C$6:$C$9)*C9</f>
        <v/>
      </c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 t="n"/>
      <c r="AG9" s="15" t="n"/>
      <c r="AH9" s="15" t="n"/>
      <c r="AI9" s="15" t="n"/>
      <c r="AJ9" s="15" t="n"/>
      <c r="AK9" s="15" t="n"/>
      <c r="AL9" s="15" t="n"/>
      <c r="AM9" s="15" t="n"/>
      <c r="AN9" s="88">
        <f>SUM(H9:V9)</f>
        <v/>
      </c>
      <c r="AO9" s="88">
        <f>SUM(W9:AL9)</f>
        <v/>
      </c>
    </row>
    <row r="10">
      <c r="A10" s="24" t="n"/>
      <c r="B10" s="25" t="n"/>
      <c r="C10" s="96" t="inlineStr">
        <is>
          <t>-</t>
        </is>
      </c>
      <c r="H10" s="15" t="n"/>
      <c r="I10" s="15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 t="n"/>
      <c r="AG10" s="15" t="n"/>
      <c r="AH10" s="15" t="n"/>
      <c r="AI10" s="15" t="n"/>
      <c r="AJ10" s="15" t="n"/>
      <c r="AK10" s="15" t="n"/>
      <c r="AL10" s="15" t="n"/>
      <c r="AM10" s="15" t="n"/>
      <c r="AN10" s="88">
        <f>SUM(H10:V10)</f>
        <v/>
      </c>
      <c r="AO10" s="88">
        <f>SUM(W10:AL10)</f>
        <v/>
      </c>
    </row>
    <row r="11">
      <c r="A11" s="27" t="inlineStr">
        <is>
          <t>羊肉部</t>
        </is>
      </c>
      <c r="B11" s="91" t="n"/>
      <c r="C11" s="28" t="inlineStr">
        <is>
          <t>*</t>
        </is>
      </c>
      <c r="D11" s="29" t="n"/>
      <c r="H11" s="15" t="n"/>
      <c r="I11" s="15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 t="n"/>
      <c r="AG11" s="15" t="n"/>
      <c r="AH11" s="15" t="n"/>
      <c r="AI11" s="15" t="n"/>
      <c r="AJ11" s="15" t="n"/>
      <c r="AK11" s="15" t="n"/>
      <c r="AL11" s="15" t="n"/>
      <c r="AM11" s="15" t="n"/>
      <c r="AN11" s="88">
        <f>SUM(H11:V11)</f>
        <v/>
      </c>
      <c r="AO11" s="88">
        <f>SUM(W11:AL11)</f>
        <v/>
      </c>
    </row>
    <row r="12">
      <c r="A12" s="97">
        <f>$B$1</f>
        <v/>
      </c>
      <c r="B12" s="98">
        <f>$B$2</f>
        <v/>
      </c>
      <c r="C12" s="32" t="inlineStr">
        <is>
          <t>总计件金额</t>
        </is>
      </c>
      <c r="D12" s="29" t="n"/>
      <c r="H12" s="15" t="n"/>
      <c r="I12" s="15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 t="n"/>
      <c r="AG12" s="15" t="n"/>
      <c r="AH12" s="15" t="n"/>
      <c r="AI12" s="15" t="n"/>
      <c r="AJ12" s="15" t="n"/>
      <c r="AK12" s="15" t="n"/>
      <c r="AL12" s="15" t="n"/>
      <c r="AM12" s="15" t="n"/>
      <c r="AN12" s="88">
        <f>SUM(H12:V12)</f>
        <v/>
      </c>
      <c r="AO12" s="88">
        <f>SUM(W12:AL12)</f>
        <v/>
      </c>
    </row>
    <row r="13">
      <c r="A13" s="99" t="n">
        <v>1.25</v>
      </c>
      <c r="B13" s="91" t="n"/>
      <c r="C13" s="34">
        <f>A12*A13</f>
        <v/>
      </c>
      <c r="D13" s="29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 t="n"/>
      <c r="AG13" s="15" t="n"/>
      <c r="AH13" s="15" t="n"/>
      <c r="AI13" s="15" t="n"/>
      <c r="AJ13" s="15" t="n"/>
      <c r="AK13" s="15" t="n"/>
      <c r="AL13" s="15" t="n"/>
      <c r="AM13" s="15" t="n"/>
      <c r="AN13" s="88">
        <f>SUM(H13:V13)</f>
        <v/>
      </c>
      <c r="AO13" s="88">
        <f>SUM(W13:AL13)</f>
        <v/>
      </c>
    </row>
    <row r="14">
      <c r="A14" s="18" t="inlineStr">
        <is>
          <t>900019</t>
        </is>
      </c>
      <c r="B14" s="19" t="inlineStr">
        <is>
          <t>( Moses) Feng, Mengyang</t>
        </is>
      </c>
      <c r="C14" s="35" t="n">
        <v>9</v>
      </c>
      <c r="D14" s="95">
        <f>$C$13/SUM($C$14:$C$17)*C14</f>
        <v/>
      </c>
      <c r="H14" s="15" t="n"/>
      <c r="I14" s="15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 t="n"/>
      <c r="W14" s="15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 t="n"/>
      <c r="AG14" s="15" t="n"/>
      <c r="AH14" s="15" t="n"/>
      <c r="AI14" s="15" t="n"/>
      <c r="AJ14" s="15" t="n"/>
      <c r="AK14" s="15" t="n"/>
      <c r="AL14" s="15" t="n"/>
      <c r="AM14" s="15" t="n"/>
      <c r="AN14" s="88">
        <f>SUM(H14:V14)</f>
        <v/>
      </c>
      <c r="AO14" s="88">
        <f>SUM(W14:AL14)</f>
        <v/>
      </c>
    </row>
    <row r="15">
      <c r="A15" s="18" t="n"/>
      <c r="B15" s="19" t="n"/>
      <c r="C15" s="35" t="n"/>
      <c r="D15" s="95">
        <f>$C$13/SUM($C$14:$C$17)*C15</f>
        <v/>
      </c>
      <c r="H15" s="15" t="n"/>
      <c r="I15" s="15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 t="n"/>
      <c r="W15" s="15" t="n"/>
      <c r="X15" s="15" t="n"/>
      <c r="Y15" s="15" t="n"/>
      <c r="Z15" s="15" t="n"/>
      <c r="AA15" s="15" t="n"/>
      <c r="AB15" s="15" t="n"/>
      <c r="AC15" s="15" t="n"/>
      <c r="AD15" s="15" t="n"/>
      <c r="AE15" s="15" t="n"/>
      <c r="AF15" s="15" t="n"/>
      <c r="AG15" s="15" t="n"/>
      <c r="AH15" s="15" t="n"/>
      <c r="AI15" s="15" t="n"/>
      <c r="AJ15" s="15" t="n"/>
      <c r="AK15" s="15" t="n"/>
      <c r="AL15" s="15" t="n"/>
      <c r="AM15" s="15" t="n"/>
      <c r="AN15" s="88">
        <f>SUM(H15:V15)</f>
        <v/>
      </c>
      <c r="AO15" s="88">
        <f>SUM(W15:AL15)</f>
        <v/>
      </c>
    </row>
    <row r="16">
      <c r="A16" s="36" t="n"/>
      <c r="B16" s="36" t="n"/>
      <c r="C16" s="35" t="n"/>
      <c r="D16" s="95">
        <f>$C$13/SUM($C$14:$C$17)*C16</f>
        <v/>
      </c>
      <c r="H16" s="15" t="n"/>
      <c r="I16" s="15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 t="n"/>
      <c r="W16" s="15" t="n"/>
      <c r="X16" s="15" t="n"/>
      <c r="Y16" s="15" t="n"/>
      <c r="Z16" s="15" t="n"/>
      <c r="AA16" s="15" t="n"/>
      <c r="AB16" s="15" t="n"/>
      <c r="AC16" s="15" t="n"/>
      <c r="AD16" s="15" t="n"/>
      <c r="AE16" s="15" t="n"/>
      <c r="AF16" s="15" t="n"/>
      <c r="AG16" s="15" t="n"/>
      <c r="AH16" s="15" t="n"/>
      <c r="AI16" s="15" t="n"/>
      <c r="AJ16" s="15" t="n"/>
      <c r="AK16" s="15" t="n"/>
      <c r="AL16" s="15" t="n"/>
      <c r="AM16" s="15" t="n"/>
      <c r="AN16" s="88">
        <f>SUM(H16:V16)</f>
        <v/>
      </c>
      <c r="AO16" s="88">
        <f>SUM(W16:AL16)</f>
        <v/>
      </c>
    </row>
    <row r="17">
      <c r="A17" s="18" t="n"/>
      <c r="B17" s="37" t="n"/>
      <c r="C17" s="38" t="n"/>
      <c r="D17" s="95">
        <f>$C$13/SUM($C$14:$C$17)*C17</f>
        <v/>
      </c>
      <c r="H17" s="15" t="n"/>
      <c r="I17" s="15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 t="n"/>
      <c r="W17" s="15" t="n"/>
      <c r="X17" s="15" t="n"/>
      <c r="Y17" s="15" t="n"/>
      <c r="Z17" s="15" t="n"/>
      <c r="AA17" s="15" t="n"/>
      <c r="AB17" s="15" t="n"/>
      <c r="AC17" s="15" t="n"/>
      <c r="AD17" s="15" t="n"/>
      <c r="AE17" s="15" t="n"/>
      <c r="AF17" s="15" t="n"/>
      <c r="AG17" s="15" t="n"/>
      <c r="AH17" s="15" t="n"/>
      <c r="AI17" s="15" t="n"/>
      <c r="AJ17" s="15" t="n"/>
      <c r="AK17" s="15" t="n"/>
      <c r="AL17" s="15" t="n"/>
      <c r="AM17" s="15" t="n"/>
      <c r="AN17" s="88">
        <f>SUM(H17:V17)</f>
        <v/>
      </c>
      <c r="AO17" s="88">
        <f>SUM(W17:AL17)</f>
        <v/>
      </c>
    </row>
    <row r="18">
      <c r="A18" s="24" t="n"/>
      <c r="B18" s="25" t="n"/>
      <c r="C18" s="25" t="inlineStr">
        <is>
          <t>-</t>
        </is>
      </c>
      <c r="D18" s="2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  <c r="AH18" s="15" t="n"/>
      <c r="AI18" s="15" t="n"/>
      <c r="AJ18" s="15" t="n"/>
      <c r="AK18" s="15" t="n"/>
      <c r="AL18" s="15" t="n"/>
      <c r="AM18" s="15" t="n"/>
      <c r="AN18" s="88">
        <f>SUM(H18:V18)</f>
        <v/>
      </c>
      <c r="AO18" s="88">
        <f>SUM(W18:AL18)</f>
        <v/>
      </c>
    </row>
    <row r="19">
      <c r="A19" s="39" t="inlineStr">
        <is>
          <t>海鲜部</t>
        </is>
      </c>
      <c r="B19" s="91" t="n"/>
      <c r="C19" s="40" t="inlineStr">
        <is>
          <t>*</t>
        </is>
      </c>
      <c r="D19" s="41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  <c r="AH19" s="15" t="n"/>
      <c r="AI19" s="15" t="n"/>
      <c r="AJ19" s="15" t="n"/>
      <c r="AK19" s="15" t="n"/>
      <c r="AL19" s="15" t="n"/>
      <c r="AM19" s="15" t="n"/>
      <c r="AN19" s="88">
        <f>SUM(H19:V19)</f>
        <v/>
      </c>
      <c r="AO19" s="88">
        <f>SUM(W19:AL19)</f>
        <v/>
      </c>
    </row>
    <row r="20">
      <c r="A20" s="100">
        <f>$B$1</f>
        <v/>
      </c>
      <c r="B20" s="101">
        <f>$B$2</f>
        <v/>
      </c>
      <c r="C20" s="44" t="inlineStr">
        <is>
          <t>总计件金额</t>
        </is>
      </c>
      <c r="D20" s="45" t="n"/>
      <c r="E20" s="46" t="n"/>
      <c r="F20" s="46" t="n"/>
      <c r="G20" s="46" t="n"/>
      <c r="H20" s="47" t="n"/>
      <c r="I20" s="47" t="n"/>
      <c r="J20" s="47" t="n"/>
      <c r="K20" s="47" t="n"/>
      <c r="L20" s="47" t="n"/>
      <c r="M20" s="47" t="n"/>
      <c r="N20" s="47" t="n"/>
      <c r="O20" s="47" t="n"/>
      <c r="P20" s="47" t="n"/>
      <c r="Q20" s="47" t="n"/>
      <c r="R20" s="47" t="n"/>
      <c r="S20" s="47" t="n"/>
      <c r="T20" s="47" t="n"/>
      <c r="U20" s="47" t="n"/>
      <c r="V20" s="47" t="n"/>
      <c r="W20" s="47" t="n"/>
      <c r="X20" s="47" t="n"/>
      <c r="Y20" s="47" t="n"/>
      <c r="Z20" s="47" t="n"/>
      <c r="AA20" s="47" t="n"/>
      <c r="AB20" s="47" t="n"/>
      <c r="AC20" s="47" t="n"/>
      <c r="AD20" s="47" t="n"/>
      <c r="AE20" s="47" t="n"/>
      <c r="AF20" s="47" t="n"/>
      <c r="AG20" s="47" t="n"/>
      <c r="AH20" s="47" t="n"/>
      <c r="AI20" s="47" t="n"/>
      <c r="AJ20" s="47" t="n"/>
      <c r="AK20" s="47" t="n"/>
      <c r="AL20" s="47" t="n"/>
      <c r="AM20" s="47" t="n"/>
      <c r="AN20" s="88">
        <f>SUM(H20:V20)</f>
        <v/>
      </c>
      <c r="AO20" s="88">
        <f>SUM(W20:AL20)</f>
        <v/>
      </c>
    </row>
    <row r="21" customFormat="1" s="1">
      <c r="A21" s="102" t="n">
        <v>1.05</v>
      </c>
      <c r="B21" s="91" t="n"/>
      <c r="C21" s="49">
        <f>A20*A21</f>
        <v/>
      </c>
      <c r="D21" s="50" t="n"/>
      <c r="E21" s="3" t="n"/>
      <c r="F21" s="3" t="n"/>
      <c r="G21" s="3" t="n"/>
      <c r="H21" s="15" t="n"/>
      <c r="I21" s="15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 t="n"/>
      <c r="W21" s="15" t="n"/>
      <c r="X21" s="15" t="n"/>
      <c r="Y21" s="15" t="n"/>
      <c r="Z21" s="15" t="n"/>
      <c r="AA21" s="15" t="n"/>
      <c r="AB21" s="15" t="n"/>
      <c r="AC21" s="15" t="n"/>
      <c r="AD21" s="15" t="n"/>
      <c r="AE21" s="15" t="n"/>
      <c r="AF21" s="15" t="n"/>
      <c r="AG21" s="15" t="n"/>
      <c r="AH21" s="15" t="n"/>
      <c r="AI21" s="15" t="n"/>
      <c r="AJ21" s="15" t="n"/>
      <c r="AK21" s="15" t="n"/>
      <c r="AL21" s="15" t="n"/>
      <c r="AM21" s="15" t="n"/>
      <c r="AN21" s="88">
        <f>SUM(H21:V21)</f>
        <v/>
      </c>
      <c r="AO21" s="88">
        <f>SUM(W21:AL21)</f>
        <v/>
      </c>
    </row>
    <row r="22">
      <c r="A22" s="51" t="inlineStr">
        <is>
          <t>421</t>
        </is>
      </c>
      <c r="B22" s="52" t="inlineStr">
        <is>
          <t>(李玲玲) Li, Ling Ling</t>
        </is>
      </c>
      <c r="C22" s="53" t="n">
        <v>8.5</v>
      </c>
      <c r="D22" s="95">
        <f>$C$21/SUM($C$22:$C$25)*C22</f>
        <v/>
      </c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5" t="n"/>
      <c r="AB22" s="15" t="n"/>
      <c r="AC22" s="15" t="n"/>
      <c r="AD22" s="15" t="n"/>
      <c r="AE22" s="15" t="n"/>
      <c r="AF22" s="15" t="n"/>
      <c r="AG22" s="15" t="n"/>
      <c r="AH22" s="15" t="n"/>
      <c r="AI22" s="15" t="n"/>
      <c r="AJ22" s="15" t="n"/>
      <c r="AK22" s="15" t="n"/>
      <c r="AL22" s="15" t="n"/>
      <c r="AM22" s="15" t="n"/>
      <c r="AN22" s="88">
        <f>SUM(H22:V22)</f>
        <v/>
      </c>
      <c r="AO22" s="88">
        <f>SUM(W22:AL22)</f>
        <v/>
      </c>
    </row>
    <row r="23">
      <c r="A23" s="51" t="n"/>
      <c r="B23" s="52" t="n"/>
      <c r="C23" s="53" t="n"/>
      <c r="D23" s="95">
        <f>$C$21/SUM($C$22:$C$25)*C23</f>
        <v/>
      </c>
      <c r="H23" s="15" t="n"/>
      <c r="I23" s="15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 t="n"/>
      <c r="W23" s="15" t="n"/>
      <c r="X23" s="15" t="n"/>
      <c r="Y23" s="15" t="n"/>
      <c r="Z23" s="15" t="n"/>
      <c r="AA23" s="15" t="n"/>
      <c r="AB23" s="15" t="n"/>
      <c r="AC23" s="15" t="n"/>
      <c r="AD23" s="15" t="n"/>
      <c r="AE23" s="15" t="n"/>
      <c r="AF23" s="15" t="n"/>
      <c r="AG23" s="15" t="n"/>
      <c r="AH23" s="15" t="n"/>
      <c r="AI23" s="15" t="n"/>
      <c r="AJ23" s="15" t="n"/>
      <c r="AK23" s="15" t="n"/>
      <c r="AL23" s="15" t="n"/>
      <c r="AM23" s="15" t="n"/>
      <c r="AN23" s="88">
        <f>SUM(H23:V23)</f>
        <v/>
      </c>
      <c r="AO23" s="88">
        <f>SUM(W23:AL23)</f>
        <v/>
      </c>
    </row>
    <row r="24">
      <c r="A24" s="51" t="n"/>
      <c r="B24" s="52" t="n"/>
      <c r="C24" s="53" t="n"/>
      <c r="D24" s="95">
        <f>$C$21/SUM($C$22:$C$25)*C24</f>
        <v/>
      </c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5" t="n"/>
      <c r="AD24" s="15" t="n"/>
      <c r="AE24" s="15" t="n"/>
      <c r="AF24" s="15" t="n"/>
      <c r="AG24" s="15" t="n"/>
      <c r="AH24" s="15" t="n"/>
      <c r="AI24" s="15" t="n"/>
      <c r="AJ24" s="15" t="n"/>
      <c r="AK24" s="15" t="n"/>
      <c r="AL24" s="15" t="n"/>
      <c r="AM24" s="15" t="n"/>
      <c r="AN24" s="88">
        <f>SUM(H24:V24)</f>
        <v/>
      </c>
      <c r="AO24" s="88">
        <f>SUM(W24:AL24)</f>
        <v/>
      </c>
    </row>
    <row r="25">
      <c r="A25" s="18" t="n"/>
      <c r="B25" s="19" t="n"/>
      <c r="C25" s="53" t="n"/>
      <c r="D25" s="95">
        <f>$C$21/SUM($C$22:$C$25)*C25</f>
        <v/>
      </c>
      <c r="H25" s="15" t="n"/>
      <c r="I25" s="15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5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15" t="n"/>
      <c r="AG25" s="15" t="n"/>
      <c r="AH25" s="15" t="n"/>
      <c r="AI25" s="15" t="n"/>
      <c r="AJ25" s="15" t="n"/>
      <c r="AK25" s="15" t="n"/>
      <c r="AL25" s="15" t="n"/>
      <c r="AM25" s="15" t="n"/>
      <c r="AN25" s="88">
        <f>SUM(H25:V25)</f>
        <v/>
      </c>
      <c r="AO25" s="88">
        <f>SUM(W25:AL25)</f>
        <v/>
      </c>
    </row>
    <row r="26">
      <c r="A26" s="24" t="n"/>
      <c r="B26" s="25" t="n"/>
      <c r="C26" s="25" t="inlineStr">
        <is>
          <t>-</t>
        </is>
      </c>
      <c r="D26" s="25" t="n"/>
      <c r="H26" s="15" t="n"/>
      <c r="I26" s="15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15" t="n"/>
      <c r="AG26" s="15" t="n"/>
      <c r="AH26" s="15" t="n"/>
      <c r="AI26" s="15" t="n"/>
      <c r="AJ26" s="15" t="n"/>
      <c r="AK26" s="15" t="n"/>
      <c r="AL26" s="15" t="n"/>
      <c r="AM26" s="15" t="n"/>
      <c r="AN26" s="88">
        <f>SUM(H26:V26)</f>
        <v/>
      </c>
      <c r="AO26" s="88">
        <f>SUM(W26:AL26)</f>
        <v/>
      </c>
    </row>
    <row r="27">
      <c r="A27" s="54" t="inlineStr">
        <is>
          <t>豆菌部</t>
        </is>
      </c>
      <c r="B27" s="91" t="n"/>
      <c r="C27" s="55" t="inlineStr">
        <is>
          <t>*</t>
        </is>
      </c>
      <c r="D27" s="56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D27" s="15" t="n"/>
      <c r="AE27" s="15" t="n"/>
      <c r="AF27" s="15" t="n"/>
      <c r="AG27" s="15" t="n"/>
      <c r="AH27" s="15" t="n"/>
      <c r="AI27" s="15" t="n"/>
      <c r="AJ27" s="15" t="n"/>
      <c r="AK27" s="15" t="n"/>
      <c r="AL27" s="15" t="n"/>
      <c r="AM27" s="15" t="n"/>
      <c r="AN27" s="88">
        <f>SUM(H27:V27)</f>
        <v/>
      </c>
      <c r="AO27" s="88">
        <f>SUM(W27:AL27)</f>
        <v/>
      </c>
    </row>
    <row r="28">
      <c r="A28" s="103">
        <f>$B$1</f>
        <v/>
      </c>
      <c r="B28" s="104">
        <f>$B$2</f>
        <v/>
      </c>
      <c r="C28" s="59" t="inlineStr">
        <is>
          <t>总计件金额</t>
        </is>
      </c>
      <c r="D28" s="56" t="n"/>
      <c r="H28" s="15" t="n"/>
      <c r="I28" s="15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D28" s="15" t="n"/>
      <c r="AE28" s="15" t="n"/>
      <c r="AF28" s="15" t="n"/>
      <c r="AG28" s="15" t="n"/>
      <c r="AH28" s="15" t="n"/>
      <c r="AI28" s="15" t="n"/>
      <c r="AJ28" s="15" t="n"/>
      <c r="AK28" s="15" t="n"/>
      <c r="AL28" s="15" t="n"/>
      <c r="AM28" s="15" t="n"/>
      <c r="AN28" s="88">
        <f>SUM(H28:V28)</f>
        <v/>
      </c>
      <c r="AO28" s="88">
        <f>SUM(W28:AL28)</f>
        <v/>
      </c>
    </row>
    <row r="29">
      <c r="A29" s="105" t="n">
        <v>1.2</v>
      </c>
      <c r="B29" s="91" t="n"/>
      <c r="C29" s="61">
        <f>A28*A29</f>
        <v/>
      </c>
      <c r="D29" s="56" t="n"/>
      <c r="H29" s="15" t="n"/>
      <c r="I29" s="15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D29" s="15" t="n"/>
      <c r="AE29" s="15" t="n"/>
      <c r="AF29" s="15" t="n"/>
      <c r="AG29" s="15" t="n"/>
      <c r="AH29" s="15" t="n"/>
      <c r="AI29" s="15" t="n"/>
      <c r="AJ29" s="15" t="n"/>
      <c r="AK29" s="15" t="n"/>
      <c r="AL29" s="15" t="n"/>
      <c r="AM29" s="15" t="n"/>
      <c r="AN29" s="88">
        <f>SUM(H29:V29)</f>
        <v/>
      </c>
      <c r="AO29" s="88">
        <f>SUM(W29:AL29)</f>
        <v/>
      </c>
    </row>
    <row r="30">
      <c r="A30" s="51" t="inlineStr">
        <is>
          <t>78</t>
        </is>
      </c>
      <c r="B30" s="52" t="inlineStr">
        <is>
          <t>(lina) Li, Zuoling</t>
        </is>
      </c>
      <c r="C30" s="62" t="n">
        <v>11</v>
      </c>
      <c r="D30" s="95">
        <f>$C$29/SUM($C$30:$C$33)*C30</f>
        <v/>
      </c>
      <c r="H30" s="15" t="n"/>
      <c r="I30" s="15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D30" s="15" t="n"/>
      <c r="AE30" s="15" t="n"/>
      <c r="AF30" s="15" t="n"/>
      <c r="AG30" s="15" t="n"/>
      <c r="AH30" s="15" t="n"/>
      <c r="AI30" s="15" t="n"/>
      <c r="AJ30" s="15" t="n"/>
      <c r="AK30" s="15" t="n"/>
      <c r="AL30" s="15" t="n"/>
      <c r="AM30" s="15" t="n"/>
      <c r="AN30" s="88">
        <f>SUM(H30:V30)</f>
        <v/>
      </c>
      <c r="AO30" s="88">
        <f>SUM(W30:AL30)</f>
        <v/>
      </c>
    </row>
    <row r="31">
      <c r="A31" s="51" t="n"/>
      <c r="B31" s="52" t="n"/>
      <c r="C31" s="63" t="n"/>
      <c r="D31" s="95">
        <f>$C$29/SUM($C$30:$C$33)*C31</f>
        <v/>
      </c>
      <c r="H31" s="15" t="n"/>
      <c r="I31" s="15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D31" s="15" t="n"/>
      <c r="AE31" s="15" t="n"/>
      <c r="AF31" s="15" t="n"/>
      <c r="AG31" s="15" t="n"/>
      <c r="AH31" s="15" t="n"/>
      <c r="AI31" s="15" t="n"/>
      <c r="AJ31" s="15" t="n"/>
      <c r="AK31" s="15" t="n"/>
      <c r="AL31" s="15" t="n"/>
      <c r="AM31" s="15" t="n"/>
      <c r="AN31" s="88">
        <f>SUM(H31:V31)</f>
        <v/>
      </c>
      <c r="AO31" s="88">
        <f>SUM(W31:AL31)</f>
        <v/>
      </c>
    </row>
    <row r="32">
      <c r="A32" s="51" t="n"/>
      <c r="B32" s="52" t="n"/>
      <c r="C32" s="62" t="n"/>
      <c r="D32" s="95">
        <f>$C$29/SUM($C$30:$C$33)*C32</f>
        <v/>
      </c>
      <c r="H32" s="15" t="n"/>
      <c r="I32" s="15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D32" s="15" t="n"/>
      <c r="AE32" s="15" t="n"/>
      <c r="AF32" s="15" t="n"/>
      <c r="AG32" s="15" t="n"/>
      <c r="AH32" s="15" t="n"/>
      <c r="AI32" s="15" t="n"/>
      <c r="AJ32" s="15" t="n"/>
      <c r="AK32" s="15" t="n"/>
      <c r="AL32" s="15" t="n"/>
      <c r="AM32" s="15" t="n"/>
      <c r="AN32" s="88">
        <f>SUM(H32:V32)</f>
        <v/>
      </c>
      <c r="AO32" s="88">
        <f>SUM(W32:AL32)</f>
        <v/>
      </c>
    </row>
    <row r="33">
      <c r="A33" s="51" t="n"/>
      <c r="B33" s="52" t="n"/>
      <c r="C33" s="62" t="n"/>
      <c r="D33" s="95">
        <f>$C$29/SUM($C$30:$C$33)*C33</f>
        <v/>
      </c>
      <c r="H33" s="15" t="n"/>
      <c r="I33" s="15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D33" s="15" t="n"/>
      <c r="AE33" s="15" t="n"/>
      <c r="AF33" s="15" t="n"/>
      <c r="AG33" s="15" t="n"/>
      <c r="AH33" s="15" t="n"/>
      <c r="AI33" s="15" t="n"/>
      <c r="AJ33" s="15" t="n"/>
      <c r="AK33" s="15" t="n"/>
      <c r="AL33" s="15" t="n"/>
      <c r="AM33" s="15" t="n"/>
      <c r="AN33" s="88">
        <f>SUM(H33:V33)</f>
        <v/>
      </c>
      <c r="AO33" s="88">
        <f>SUM(W33:AL33)</f>
        <v/>
      </c>
    </row>
    <row r="34">
      <c r="A34" s="24" t="n"/>
      <c r="B34" s="25" t="n"/>
      <c r="C34" s="25" t="inlineStr">
        <is>
          <t>-</t>
        </is>
      </c>
      <c r="D34" s="25" t="n"/>
      <c r="H34" s="15" t="n"/>
      <c r="I34" s="15" t="n"/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5" t="n"/>
      <c r="U34" s="15" t="n"/>
      <c r="V34" s="15" t="n"/>
      <c r="W34" s="15" t="n"/>
      <c r="X34" s="15" t="n"/>
      <c r="Y34" s="15" t="n"/>
      <c r="Z34" s="15" t="n"/>
      <c r="AA34" s="15" t="n"/>
      <c r="AB34" s="15" t="n"/>
      <c r="AC34" s="15" t="n"/>
      <c r="AD34" s="15" t="n"/>
      <c r="AE34" s="15" t="n"/>
      <c r="AF34" s="15" t="n"/>
      <c r="AG34" s="15" t="n"/>
      <c r="AH34" s="15" t="n"/>
      <c r="AI34" s="15" t="n"/>
      <c r="AJ34" s="15" t="n"/>
      <c r="AK34" s="15" t="n"/>
      <c r="AL34" s="15" t="n"/>
      <c r="AM34" s="15" t="n"/>
      <c r="AN34" s="88">
        <f>SUM(H34:V34)</f>
        <v/>
      </c>
      <c r="AO34" s="88">
        <f>SUM(W34:AL34)</f>
        <v/>
      </c>
    </row>
    <row r="35">
      <c r="A35" s="64" t="inlineStr">
        <is>
          <t>粗加工部</t>
        </is>
      </c>
      <c r="B35" s="91" t="n"/>
      <c r="C35" s="65" t="inlineStr">
        <is>
          <t>*</t>
        </is>
      </c>
      <c r="D35" s="66" t="n"/>
      <c r="H35" s="15" t="n"/>
      <c r="I35" s="15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5" t="n"/>
      <c r="W35" s="15" t="n"/>
      <c r="X35" s="15" t="n"/>
      <c r="Y35" s="15" t="n"/>
      <c r="Z35" s="15" t="n"/>
      <c r="AA35" s="15" t="n"/>
      <c r="AB35" s="15" t="n"/>
      <c r="AC35" s="15" t="n"/>
      <c r="AD35" s="15" t="n"/>
      <c r="AE35" s="15" t="n"/>
      <c r="AF35" s="15" t="n"/>
      <c r="AG35" s="15" t="n"/>
      <c r="AH35" s="15" t="n"/>
      <c r="AI35" s="15" t="n"/>
      <c r="AJ35" s="15" t="n"/>
      <c r="AK35" s="15" t="n"/>
      <c r="AL35" s="15" t="n"/>
      <c r="AM35" s="15" t="n"/>
      <c r="AN35" s="88">
        <f>SUM(H35:V35)</f>
        <v/>
      </c>
      <c r="AO35" s="88">
        <f>SUM(W35:AL35)</f>
        <v/>
      </c>
    </row>
    <row r="36">
      <c r="A36" s="106">
        <f>$B$1</f>
        <v/>
      </c>
      <c r="B36" s="107">
        <f>$B$2</f>
        <v/>
      </c>
      <c r="C36" s="69" t="inlineStr">
        <is>
          <t>总计件金额</t>
        </is>
      </c>
      <c r="D36" s="66" t="n"/>
      <c r="H36" s="15" t="n"/>
      <c r="I36" s="15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  <c r="AA36" s="15" t="n"/>
      <c r="AB36" s="15" t="n"/>
      <c r="AC36" s="15" t="n"/>
      <c r="AD36" s="15" t="n"/>
      <c r="AE36" s="15" t="n"/>
      <c r="AF36" s="15" t="n"/>
      <c r="AG36" s="15" t="n"/>
      <c r="AH36" s="15" t="n"/>
      <c r="AI36" s="15" t="n"/>
      <c r="AJ36" s="15" t="n"/>
      <c r="AK36" s="15" t="n"/>
      <c r="AL36" s="15" t="n"/>
      <c r="AM36" s="15" t="n"/>
      <c r="AN36" s="88">
        <f>SUM(H36:V36)</f>
        <v/>
      </c>
      <c r="AO36" s="88">
        <f>SUM(W36:AL36)</f>
        <v/>
      </c>
    </row>
    <row r="37">
      <c r="A37" s="108" t="n">
        <v>0.95</v>
      </c>
      <c r="B37" s="91" t="n"/>
      <c r="C37" s="71">
        <f>A36*A37</f>
        <v/>
      </c>
      <c r="D37" s="66" t="n"/>
      <c r="H37" s="15" t="n"/>
      <c r="I37" s="15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5" t="n"/>
      <c r="W37" s="15" t="n"/>
      <c r="X37" s="15" t="n"/>
      <c r="Y37" s="15" t="n"/>
      <c r="Z37" s="15" t="n"/>
      <c r="AA37" s="15" t="n"/>
      <c r="AB37" s="15" t="n"/>
      <c r="AC37" s="15" t="n"/>
      <c r="AD37" s="15" t="n"/>
      <c r="AE37" s="15" t="n"/>
      <c r="AF37" s="15" t="n"/>
      <c r="AG37" s="15" t="n"/>
      <c r="AH37" s="15" t="n"/>
      <c r="AI37" s="15" t="n"/>
      <c r="AJ37" s="15" t="n"/>
      <c r="AK37" s="15" t="n"/>
      <c r="AL37" s="15" t="n"/>
      <c r="AM37" s="15" t="n"/>
      <c r="AN37" s="88">
        <f>SUM(H37:V37)</f>
        <v/>
      </c>
      <c r="AO37" s="88">
        <f>SUM(W37:AL37)</f>
        <v/>
      </c>
    </row>
    <row r="38" ht="35" customHeight="1">
      <c r="A38" s="51" t="inlineStr">
        <is>
          <t>182</t>
        </is>
      </c>
      <c r="B38" s="52" t="inlineStr">
        <is>
          <t>(贺威) He, Wei</t>
        </is>
      </c>
      <c r="C38" s="72" t="n">
        <v>6</v>
      </c>
      <c r="D38" s="95">
        <f>$C$37/SUM($C$38:$C$41)*C38</f>
        <v/>
      </c>
      <c r="H38" s="15" t="n"/>
      <c r="I38" s="15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5" t="n"/>
      <c r="U38" s="15" t="n"/>
      <c r="V38" s="15" t="n"/>
      <c r="W38" s="15" t="n"/>
      <c r="X38" s="15" t="n"/>
      <c r="Y38" s="15" t="n"/>
      <c r="Z38" s="15" t="n"/>
      <c r="AA38" s="15" t="n"/>
      <c r="AB38" s="15" t="n"/>
      <c r="AC38" s="15" t="n"/>
      <c r="AD38" s="15" t="n"/>
      <c r="AE38" s="15" t="n"/>
      <c r="AF38" s="15" t="n"/>
      <c r="AG38" s="15" t="n"/>
      <c r="AH38" s="15" t="n"/>
      <c r="AI38" s="15" t="n"/>
      <c r="AJ38" s="15" t="n"/>
      <c r="AK38" s="15" t="n"/>
      <c r="AL38" s="15" t="n"/>
      <c r="AM38" s="15" t="n"/>
      <c r="AN38" s="88">
        <f>SUM(H38:V38)</f>
        <v/>
      </c>
      <c r="AO38" s="88">
        <f>SUM(W38:AL38)</f>
        <v/>
      </c>
    </row>
    <row r="39">
      <c r="A39" s="51" t="n"/>
      <c r="B39" s="73" t="n"/>
      <c r="C39" s="74" t="n"/>
      <c r="D39" s="95">
        <f>$C$37/SUM($C$38:$C$41)*C39</f>
        <v/>
      </c>
      <c r="H39" s="15" t="n"/>
      <c r="I39" s="15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5" t="n"/>
      <c r="W39" s="15" t="n"/>
      <c r="X39" s="15" t="n"/>
      <c r="Y39" s="15" t="n"/>
      <c r="Z39" s="15" t="n"/>
      <c r="AA39" s="15" t="n"/>
      <c r="AB39" s="15" t="n"/>
      <c r="AC39" s="15" t="n"/>
      <c r="AD39" s="15" t="n"/>
      <c r="AE39" s="15" t="n"/>
      <c r="AF39" s="15" t="n"/>
      <c r="AG39" s="15" t="n"/>
      <c r="AH39" s="15" t="n"/>
      <c r="AI39" s="15" t="n"/>
      <c r="AJ39" s="15" t="n"/>
      <c r="AK39" s="15" t="n"/>
      <c r="AL39" s="15" t="n"/>
      <c r="AM39" s="15" t="n"/>
      <c r="AN39" s="88">
        <f>SUM(H39:V39)</f>
        <v/>
      </c>
      <c r="AO39" s="88">
        <f>SUM(W39:AL39)</f>
        <v/>
      </c>
    </row>
    <row r="40">
      <c r="A40" s="51" t="n"/>
      <c r="B40" s="52" t="n"/>
      <c r="C40" s="72" t="n"/>
      <c r="D40" s="95">
        <f>$C$37/SUM($C$38:$C$41)*C40</f>
        <v/>
      </c>
      <c r="H40" s="15" t="n"/>
      <c r="I40" s="15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5" t="n"/>
      <c r="U40" s="15" t="n"/>
      <c r="V40" s="15" t="n"/>
      <c r="W40" s="15" t="n"/>
      <c r="X40" s="15" t="n"/>
      <c r="Y40" s="15" t="n"/>
      <c r="Z40" s="15" t="n"/>
      <c r="AA40" s="15" t="n"/>
      <c r="AB40" s="15" t="n"/>
      <c r="AC40" s="15" t="n"/>
      <c r="AD40" s="15" t="n"/>
      <c r="AE40" s="15" t="n"/>
      <c r="AF40" s="15" t="n"/>
      <c r="AG40" s="15" t="n"/>
      <c r="AH40" s="15" t="n"/>
      <c r="AI40" s="15" t="n"/>
      <c r="AJ40" s="15" t="n"/>
      <c r="AK40" s="15" t="n"/>
      <c r="AL40" s="15" t="n"/>
      <c r="AM40" s="15" t="n"/>
      <c r="AN40" s="88">
        <f>SUM(H40:V40)</f>
        <v/>
      </c>
      <c r="AO40" s="88">
        <f>SUM(W40:AL40)</f>
        <v/>
      </c>
    </row>
    <row r="41">
      <c r="A41" s="51" t="n"/>
      <c r="B41" s="52" t="n"/>
      <c r="C41" s="72" t="n"/>
      <c r="D41" s="95">
        <f>$C$37/SUM($C$38:$C$41)*C41</f>
        <v/>
      </c>
      <c r="H41" s="15" t="n"/>
      <c r="I41" s="15" t="n"/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5" t="n"/>
      <c r="U41" s="15" t="n"/>
      <c r="V41" s="15" t="n"/>
      <c r="W41" s="15" t="n"/>
      <c r="X41" s="15" t="n"/>
      <c r="Y41" s="15" t="n"/>
      <c r="Z41" s="15" t="n"/>
      <c r="AA41" s="15" t="n"/>
      <c r="AB41" s="15" t="n"/>
      <c r="AC41" s="15" t="n"/>
      <c r="AD41" s="15" t="n"/>
      <c r="AE41" s="15" t="n"/>
      <c r="AF41" s="15" t="n"/>
      <c r="AG41" s="15" t="n"/>
      <c r="AH41" s="15" t="n"/>
      <c r="AI41" s="15" t="n"/>
      <c r="AJ41" s="15" t="n"/>
      <c r="AK41" s="15" t="n"/>
      <c r="AL41" s="15" t="n"/>
      <c r="AM41" s="15" t="n"/>
      <c r="AN41" s="88">
        <f>SUM(H41:V41)</f>
        <v/>
      </c>
      <c r="AO41" s="88">
        <f>SUM(W41:AL41)</f>
        <v/>
      </c>
    </row>
    <row r="42">
      <c r="C42" s="2" t="inlineStr">
        <is>
          <t>-</t>
        </is>
      </c>
      <c r="H42" s="15" t="n"/>
      <c r="I42" s="15" t="n"/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5" t="n"/>
      <c r="U42" s="15" t="n"/>
      <c r="V42" s="15" t="n"/>
      <c r="W42" s="15" t="n"/>
      <c r="X42" s="15" t="n"/>
      <c r="Y42" s="15" t="n"/>
      <c r="Z42" s="15" t="n"/>
      <c r="AA42" s="15" t="n"/>
      <c r="AB42" s="15" t="n"/>
      <c r="AC42" s="15" t="n"/>
      <c r="AD42" s="15" t="n"/>
      <c r="AE42" s="15" t="n"/>
      <c r="AF42" s="15" t="n"/>
      <c r="AG42" s="15" t="n"/>
      <c r="AH42" s="15" t="n"/>
      <c r="AI42" s="15" t="n"/>
      <c r="AJ42" s="15" t="n"/>
      <c r="AK42" s="15" t="n"/>
      <c r="AL42" s="15" t="n"/>
      <c r="AM42" s="15" t="n"/>
      <c r="AN42" s="88">
        <f>SUM(H42:V42)</f>
        <v/>
      </c>
      <c r="AO42" s="88">
        <f>SUM(W42:AL42)</f>
        <v/>
      </c>
    </row>
    <row r="43">
      <c r="A43" s="75" t="inlineStr">
        <is>
          <t>油碟，小吃部</t>
        </is>
      </c>
      <c r="B43" s="91" t="n"/>
      <c r="C43" s="76" t="inlineStr">
        <is>
          <t>*</t>
        </is>
      </c>
      <c r="D43" s="77" t="n"/>
      <c r="H43" s="15" t="n"/>
      <c r="I43" s="15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5" t="n"/>
      <c r="U43" s="15" t="n"/>
      <c r="V43" s="15" t="n"/>
      <c r="W43" s="15" t="n"/>
      <c r="X43" s="15" t="n"/>
      <c r="Y43" s="15" t="n"/>
      <c r="Z43" s="15" t="n"/>
      <c r="AA43" s="15" t="n"/>
      <c r="AB43" s="15" t="n"/>
      <c r="AC43" s="15" t="n"/>
      <c r="AD43" s="15" t="n"/>
      <c r="AE43" s="15" t="n"/>
      <c r="AF43" s="15" t="n"/>
      <c r="AG43" s="15" t="n"/>
      <c r="AH43" s="15" t="n"/>
      <c r="AI43" s="15" t="n"/>
      <c r="AJ43" s="15" t="n"/>
      <c r="AK43" s="15" t="n"/>
      <c r="AL43" s="15" t="n"/>
      <c r="AM43" s="15" t="n"/>
      <c r="AN43" s="88">
        <f>SUM(H43:V43)</f>
        <v/>
      </c>
      <c r="AO43" s="88">
        <f>SUM(W43:AL43)</f>
        <v/>
      </c>
    </row>
    <row r="44">
      <c r="A44" s="109">
        <f>$B$1</f>
        <v/>
      </c>
      <c r="B44" s="110">
        <f>$B$2</f>
        <v/>
      </c>
      <c r="C44" s="80" t="inlineStr">
        <is>
          <t>总计件金额</t>
        </is>
      </c>
      <c r="D44" s="77" t="n"/>
      <c r="H44" s="15" t="n"/>
      <c r="I44" s="15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5" t="n"/>
      <c r="U44" s="15" t="n"/>
      <c r="V44" s="15" t="n"/>
      <c r="W44" s="15" t="n"/>
      <c r="X44" s="15" t="n"/>
      <c r="Y44" s="15" t="n"/>
      <c r="Z44" s="15" t="n"/>
      <c r="AA44" s="15" t="n"/>
      <c r="AB44" s="15" t="n"/>
      <c r="AC44" s="15" t="n"/>
      <c r="AD44" s="15" t="n"/>
      <c r="AE44" s="15" t="n"/>
      <c r="AF44" s="15" t="n"/>
      <c r="AG44" s="15" t="n"/>
      <c r="AH44" s="15" t="n"/>
      <c r="AI44" s="15" t="n"/>
      <c r="AJ44" s="15" t="n"/>
      <c r="AK44" s="15" t="n"/>
      <c r="AL44" s="15" t="n"/>
      <c r="AM44" s="15" t="n"/>
      <c r="AN44" s="88">
        <f>SUM(H44:V44)</f>
        <v/>
      </c>
      <c r="AO44" s="88">
        <f>SUM(W44:AL44)</f>
        <v/>
      </c>
    </row>
    <row r="45">
      <c r="A45" s="111" t="n">
        <v>2.85</v>
      </c>
      <c r="B45" s="91" t="n"/>
      <c r="C45" s="82">
        <f>A44*A45</f>
        <v/>
      </c>
      <c r="D45" s="77" t="n"/>
      <c r="H45" s="15" t="n"/>
      <c r="I45" s="15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5" t="n"/>
      <c r="U45" s="15" t="n"/>
      <c r="V45" s="15" t="n"/>
      <c r="W45" s="15" t="n"/>
      <c r="X45" s="15" t="n"/>
      <c r="Y45" s="15" t="n"/>
      <c r="Z45" s="15" t="n"/>
      <c r="AA45" s="15" t="n"/>
      <c r="AB45" s="15" t="n"/>
      <c r="AC45" s="15" t="n"/>
      <c r="AD45" s="15" t="n"/>
      <c r="AE45" s="15" t="n"/>
      <c r="AF45" s="15" t="n"/>
      <c r="AG45" s="15" t="n"/>
      <c r="AH45" s="15" t="n"/>
      <c r="AI45" s="15" t="n"/>
      <c r="AJ45" s="15" t="n"/>
      <c r="AK45" s="15" t="n"/>
      <c r="AL45" s="15" t="n"/>
      <c r="AM45" s="15" t="n"/>
      <c r="AN45" s="88">
        <f>SUM(H45:V45)</f>
        <v/>
      </c>
      <c r="AO45" s="88">
        <f>SUM(W45:AL45)</f>
        <v/>
      </c>
    </row>
    <row r="46">
      <c r="A46" s="51" t="inlineStr">
        <is>
          <t>900002</t>
        </is>
      </c>
      <c r="B46" s="73" t="inlineStr">
        <is>
          <t>(Lucy) Yuan, Yuhua</t>
        </is>
      </c>
      <c r="C46" s="83" t="n">
        <v>8</v>
      </c>
      <c r="D46" s="95">
        <f>$C$45/SUM($C$46:$C$53)*C46</f>
        <v/>
      </c>
      <c r="H46" s="15" t="n"/>
      <c r="I46" s="15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5" t="n"/>
      <c r="U46" s="15" t="n"/>
      <c r="V46" s="15" t="n"/>
      <c r="W46" s="15" t="n"/>
      <c r="X46" s="15" t="n"/>
      <c r="Y46" s="15" t="n"/>
      <c r="Z46" s="15" t="n"/>
      <c r="AA46" s="15" t="n"/>
      <c r="AB46" s="15" t="n"/>
      <c r="AC46" s="15" t="n"/>
      <c r="AD46" s="15" t="n"/>
      <c r="AE46" s="15" t="n"/>
      <c r="AF46" s="15" t="n"/>
      <c r="AG46" s="15" t="n"/>
      <c r="AH46" s="15" t="n"/>
      <c r="AI46" s="15" t="n"/>
      <c r="AJ46" s="15" t="n"/>
      <c r="AK46" s="15" t="n"/>
      <c r="AL46" s="15" t="n"/>
      <c r="AM46" s="15" t="n"/>
      <c r="AN46" s="88">
        <f>SUM(H46:V46)</f>
        <v/>
      </c>
      <c r="AO46" s="88">
        <f>SUM(W46:AL46)</f>
        <v/>
      </c>
    </row>
    <row r="47">
      <c r="A47" s="51" t="inlineStr">
        <is>
          <t>72</t>
        </is>
      </c>
      <c r="B47" s="73" t="inlineStr">
        <is>
          <t>(CoCo) Huang, Shao Fang</t>
        </is>
      </c>
      <c r="C47" s="83" t="n">
        <v>6.5</v>
      </c>
      <c r="D47" s="95">
        <f>$C$45/SUM($C$46:$C$53)*C47</f>
        <v/>
      </c>
      <c r="H47" s="15" t="n"/>
      <c r="I47" s="15" t="n"/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5" t="n"/>
      <c r="U47" s="15" t="n"/>
      <c r="V47" s="15" t="n"/>
      <c r="W47" s="15" t="n"/>
      <c r="X47" s="15" t="n"/>
      <c r="Y47" s="15" t="n"/>
      <c r="Z47" s="15" t="n"/>
      <c r="AA47" s="15" t="n"/>
      <c r="AB47" s="15" t="n"/>
      <c r="AC47" s="15" t="n"/>
      <c r="AD47" s="15" t="n"/>
      <c r="AE47" s="15" t="n"/>
      <c r="AF47" s="15" t="n"/>
      <c r="AG47" s="15" t="n"/>
      <c r="AH47" s="15" t="n"/>
      <c r="AI47" s="15" t="n"/>
      <c r="AJ47" s="15" t="n"/>
      <c r="AK47" s="15" t="n"/>
      <c r="AL47" s="15" t="n"/>
      <c r="AM47" s="15" t="n"/>
      <c r="AN47" s="88">
        <f>SUM(H47:V47)</f>
        <v/>
      </c>
      <c r="AO47" s="88">
        <f>SUM(W47:AL47)</f>
        <v/>
      </c>
    </row>
    <row r="48">
      <c r="A48" s="73" t="inlineStr">
        <is>
          <t>260</t>
        </is>
      </c>
      <c r="B48" s="84" t="inlineStr">
        <is>
          <t>(Lily) Gu, Lili</t>
        </is>
      </c>
      <c r="C48" s="83" t="n">
        <v>11.25</v>
      </c>
      <c r="D48" s="95">
        <f>$C$45/SUM($C$46:$C$53)*C48</f>
        <v/>
      </c>
      <c r="H48" s="15" t="n"/>
      <c r="I48" s="15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5" t="n"/>
      <c r="U48" s="15" t="n"/>
      <c r="V48" s="15" t="n"/>
      <c r="W48" s="15" t="n"/>
      <c r="X48" s="15" t="n"/>
      <c r="Y48" s="15" t="n"/>
      <c r="Z48" s="15" t="n"/>
      <c r="AA48" s="15" t="n"/>
      <c r="AB48" s="15" t="n"/>
      <c r="AC48" s="15" t="n"/>
      <c r="AD48" s="15" t="n"/>
      <c r="AE48" s="15" t="n"/>
      <c r="AF48" s="15" t="n"/>
      <c r="AG48" s="15" t="n"/>
      <c r="AH48" s="15" t="n"/>
      <c r="AI48" s="15" t="n"/>
      <c r="AJ48" s="15" t="n"/>
      <c r="AK48" s="15" t="n"/>
      <c r="AL48" s="15" t="n"/>
      <c r="AM48" s="15" t="n"/>
      <c r="AN48" s="88">
        <f>SUM(H48:V48)</f>
        <v/>
      </c>
      <c r="AO48" s="88">
        <f>SUM(W48:AL48)</f>
        <v/>
      </c>
    </row>
    <row r="49">
      <c r="A49" s="51" t="inlineStr">
        <is>
          <t>285</t>
        </is>
      </c>
      <c r="B49" s="73" t="inlineStr">
        <is>
          <t>(Sophie) Li Hongyu</t>
        </is>
      </c>
      <c r="C49" s="83" t="n">
        <v>8</v>
      </c>
      <c r="D49" s="95">
        <f>$C$45/SUM($C$46:$C$53)*C49</f>
        <v/>
      </c>
      <c r="H49" s="15" t="n"/>
      <c r="I49" s="15" t="n"/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5" t="n"/>
      <c r="U49" s="15" t="n"/>
      <c r="V49" s="15" t="n"/>
      <c r="W49" s="15" t="n"/>
      <c r="X49" s="15" t="n"/>
      <c r="Y49" s="15" t="n"/>
      <c r="Z49" s="15" t="n"/>
      <c r="AA49" s="15" t="n"/>
      <c r="AB49" s="15" t="n"/>
      <c r="AC49" s="15" t="n"/>
      <c r="AD49" s="15" t="n"/>
      <c r="AE49" s="15" t="n"/>
      <c r="AF49" s="15" t="n"/>
      <c r="AG49" s="15" t="n"/>
      <c r="AH49" s="15" t="n"/>
      <c r="AI49" s="15" t="n"/>
      <c r="AJ49" s="15" t="n"/>
      <c r="AK49" s="15" t="n"/>
      <c r="AL49" s="15" t="n"/>
      <c r="AM49" s="15" t="n"/>
      <c r="AN49" s="88">
        <f>SUM(H49:V49)</f>
        <v/>
      </c>
      <c r="AO49" s="88">
        <f>SUM(W49:AL49)</f>
        <v/>
      </c>
    </row>
    <row r="50">
      <c r="A50" s="51" t="inlineStr">
        <is>
          <t>1017</t>
        </is>
      </c>
      <c r="B50" s="73" t="inlineStr">
        <is>
          <t>(lilith) Mu Ge "Lilith" Li</t>
        </is>
      </c>
      <c r="C50" s="83" t="n">
        <v>8</v>
      </c>
      <c r="D50" s="95">
        <f>$C$45/SUM($C$46:$C$53)*C50</f>
        <v/>
      </c>
      <c r="H50" s="15" t="n"/>
      <c r="I50" s="15" t="n"/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5" t="n"/>
      <c r="U50" s="15" t="n"/>
      <c r="V50" s="15" t="n"/>
      <c r="W50" s="15" t="n"/>
      <c r="X50" s="15" t="n"/>
      <c r="Y50" s="15" t="n"/>
      <c r="Z50" s="15" t="n"/>
      <c r="AA50" s="15" t="n"/>
      <c r="AB50" s="15" t="n"/>
      <c r="AC50" s="15" t="n"/>
      <c r="AD50" s="15" t="n"/>
      <c r="AE50" s="15" t="n"/>
      <c r="AF50" s="15" t="n"/>
      <c r="AG50" s="15" t="n"/>
      <c r="AH50" s="15" t="n"/>
      <c r="AI50" s="15" t="n"/>
      <c r="AJ50" s="15" t="n"/>
      <c r="AK50" s="15" t="n"/>
      <c r="AL50" s="15" t="n"/>
      <c r="AM50" s="15" t="n"/>
      <c r="AN50" s="88">
        <f>SUM(H50:V50)</f>
        <v/>
      </c>
      <c r="AO50" s="88">
        <f>SUM(W50:AL50)</f>
        <v/>
      </c>
    </row>
    <row r="51">
      <c r="A51" s="51" t="n"/>
      <c r="B51" s="51" t="n"/>
      <c r="C51" s="83" t="n"/>
      <c r="D51" s="95">
        <f>$C$45/SUM($C$46:$C$53)*C51</f>
        <v/>
      </c>
      <c r="H51" s="15" t="n"/>
      <c r="I51" s="15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5" t="n"/>
      <c r="U51" s="15" t="n"/>
      <c r="V51" s="15" t="n"/>
      <c r="W51" s="15" t="n"/>
      <c r="X51" s="15" t="n"/>
      <c r="Y51" s="15" t="n"/>
      <c r="Z51" s="15" t="n"/>
      <c r="AA51" s="15" t="n"/>
      <c r="AB51" s="15" t="n"/>
      <c r="AC51" s="15" t="n"/>
      <c r="AD51" s="15" t="n"/>
      <c r="AE51" s="15" t="n"/>
      <c r="AF51" s="15" t="n"/>
      <c r="AG51" s="15" t="n"/>
      <c r="AH51" s="15" t="n"/>
      <c r="AI51" s="15" t="n"/>
      <c r="AJ51" s="15" t="n"/>
      <c r="AK51" s="15" t="n"/>
      <c r="AL51" s="15" t="n"/>
      <c r="AM51" s="15" t="n"/>
      <c r="AN51" s="88">
        <f>SUM(H51:V51)</f>
        <v/>
      </c>
      <c r="AO51" s="88">
        <f>SUM(W51:AL51)</f>
        <v/>
      </c>
    </row>
    <row r="52">
      <c r="A52" s="85" t="n"/>
      <c r="B52" s="85" t="n"/>
      <c r="C52" s="83" t="n"/>
      <c r="D52" s="95">
        <f>$C$45/SUM($C$46:$C$53)*C52</f>
        <v/>
      </c>
      <c r="H52" s="15" t="n"/>
      <c r="I52" s="15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5" t="n"/>
      <c r="U52" s="15" t="n"/>
      <c r="V52" s="15" t="n"/>
      <c r="W52" s="15" t="n"/>
      <c r="X52" s="15" t="n"/>
      <c r="Y52" s="15" t="n"/>
      <c r="Z52" s="15" t="n"/>
      <c r="AA52" s="15" t="n"/>
      <c r="AB52" s="15" t="n"/>
      <c r="AC52" s="15" t="n"/>
      <c r="AD52" s="15" t="n"/>
      <c r="AE52" s="15" t="n"/>
      <c r="AF52" s="15" t="n"/>
      <c r="AG52" s="15" t="n"/>
      <c r="AH52" s="15" t="n"/>
      <c r="AI52" s="15" t="n"/>
      <c r="AJ52" s="15" t="n"/>
      <c r="AK52" s="15" t="n"/>
      <c r="AL52" s="15" t="n"/>
      <c r="AM52" s="15" t="n"/>
      <c r="AN52" s="88">
        <f>SUM(H52:V52)</f>
        <v/>
      </c>
      <c r="AO52" s="88">
        <f>SUM(W52:AL52)</f>
        <v/>
      </c>
    </row>
    <row r="53">
      <c r="A53" s="85" t="n"/>
      <c r="B53" s="73" t="n"/>
      <c r="C53" s="83" t="n"/>
      <c r="D53" s="95">
        <f>$C$45/SUM($C$46:$C$53)*C53</f>
        <v/>
      </c>
      <c r="H53" s="15" t="n"/>
      <c r="I53" s="15" t="n"/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5" t="n"/>
      <c r="U53" s="15" t="n"/>
      <c r="V53" s="15" t="n"/>
      <c r="W53" s="15" t="n"/>
      <c r="X53" s="15" t="n"/>
      <c r="Y53" s="15" t="n"/>
      <c r="Z53" s="15" t="n"/>
      <c r="AA53" s="15" t="n"/>
      <c r="AB53" s="15" t="n"/>
      <c r="AC53" s="15" t="n"/>
      <c r="AD53" s="15" t="n"/>
      <c r="AE53" s="15" t="n"/>
      <c r="AF53" s="15" t="n"/>
      <c r="AG53" s="15" t="n"/>
      <c r="AH53" s="15" t="n"/>
      <c r="AI53" s="15" t="n"/>
      <c r="AJ53" s="15" t="n"/>
      <c r="AK53" s="15" t="n"/>
      <c r="AL53" s="15" t="n"/>
      <c r="AM53" s="15" t="n"/>
      <c r="AN53" s="88">
        <f>SUM(H53:V53)</f>
        <v/>
      </c>
      <c r="AO53" s="88">
        <f>SUM(W53:AL53)</f>
        <v/>
      </c>
    </row>
  </sheetData>
  <autoFilter ref="C1:C53"/>
  <mergeCells count="12">
    <mergeCell ref="A3:B3"/>
    <mergeCell ref="A5:B5"/>
    <mergeCell ref="A11:B11"/>
    <mergeCell ref="A13:B13"/>
    <mergeCell ref="A19:B19"/>
    <mergeCell ref="A21:B21"/>
    <mergeCell ref="A27:B27"/>
    <mergeCell ref="A29:B29"/>
    <mergeCell ref="A35:B35"/>
    <mergeCell ref="A37:B37"/>
    <mergeCell ref="A43:B43"/>
    <mergeCell ref="A45:B45"/>
  </mergeCells>
  <pageMargins left="0.707638888888889" right="0.707638888888889" top="0.747916666666667" bottom="0.747916666666667" header="0.313888888888889" footer="0.313888888888889"/>
  <pageSetup orientation="landscape" paperSize="1" scale="4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darkf</dc:creator>
  <dcterms:created xsi:type="dcterms:W3CDTF">2020-08-28T04:52:00Z</dcterms:created>
  <dcterms:modified xsi:type="dcterms:W3CDTF">2022-06-20T16:13:21Z</dcterms:modified>
  <cp:lastModifiedBy>qz154</cp:lastModifiedBy>
  <cp:lastPrinted>2021-04-07T06:19:00Z</cp:lastPrinted>
</cp:coreProperties>
</file>