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备菜" sheetId="5" r:id="rId1"/>
  </sheets>
  <definedNames>
    <definedName name="_xlnm._FilterDatabase" localSheetId="0" hidden="1">备菜!$C$1:$C$53</definedName>
  </definedNames>
  <calcPr calcId="144525" concurrentCalc="0"/>
</workbook>
</file>

<file path=xl/sharedStrings.xml><?xml version="1.0" encoding="utf-8"?>
<sst xmlns="http://schemas.openxmlformats.org/spreadsheetml/2006/main" count="54" uniqueCount="30">
  <si>
    <t>今日总桌数：</t>
  </si>
  <si>
    <t>日期：</t>
  </si>
  <si>
    <t>上菜部</t>
  </si>
  <si>
    <t>*</t>
  </si>
  <si>
    <t>1-15</t>
  </si>
  <si>
    <t>16-31</t>
  </si>
  <si>
    <t>总计件金额</t>
  </si>
  <si>
    <t>pha(一）</t>
  </si>
  <si>
    <t>Jie Zhang (Jojo)</t>
  </si>
  <si>
    <t>Rico</t>
  </si>
  <si>
    <t>James</t>
  </si>
  <si>
    <t>-</t>
  </si>
  <si>
    <t>羊肉部</t>
  </si>
  <si>
    <t>Moses Feng</t>
  </si>
  <si>
    <t xml:space="preserve">Jojo Zhang </t>
  </si>
  <si>
    <t>Hui Wang (Hellen)</t>
  </si>
  <si>
    <t>海鲜部</t>
  </si>
  <si>
    <t>Zuoling Li(Lina) 李姐</t>
  </si>
  <si>
    <t>（罗卫红）Grace 罗姐</t>
  </si>
  <si>
    <t>豆菌部</t>
  </si>
  <si>
    <t>粗加工部</t>
  </si>
  <si>
    <t>Qiang Liu (Richard)</t>
  </si>
  <si>
    <t>贺威</t>
  </si>
  <si>
    <t>油碟，小吃部</t>
  </si>
  <si>
    <t>Lucy</t>
  </si>
  <si>
    <t>(CoCo)</t>
  </si>
  <si>
    <t>（李姐）（sophia）</t>
  </si>
  <si>
    <t>Lily gu</t>
  </si>
  <si>
    <t>Liu Ziyuan</t>
  </si>
  <si>
    <t>Angela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</si>
</sst>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mm/dd\ [$-404]yy\a;@"/>
    <numFmt numFmtId="177" formatCode="m/d/yy;@"/>
    <numFmt numFmtId="42" formatCode="_ &quot;￥&quot;* #,##0_ ;_ &quot;￥&quot;* \-#,##0_ ;_ &quot;￥&quot;* &quot;-&quot;_ ;_ @_ "/>
    <numFmt numFmtId="178" formatCode="&quot;桌&quot;&quot;数&quot;&quot;：&quot;0"/>
    <numFmt numFmtId="44" formatCode="_ &quot;￥&quot;* #,##0.00_ ;_ &quot;￥&quot;* \-#,##0.00_ ;_ &quot;￥&quot;* &quot;-&quot;??_ ;_ @_ "/>
    <numFmt numFmtId="179" formatCode="_-* #,##0.00_-;\-* #,##0.00_-;_-* &quot;-&quot;??_-;_-@_-"/>
    <numFmt numFmtId="180" formatCode="yyyy/m/d;@"/>
    <numFmt numFmtId="181" formatCode="&quot;每&quot;&quot;桌&quot;&quot;计&quot;&quot;件&quot;\:\ 0.00"/>
    <numFmt numFmtId="182" formatCode="0.00;[Red]0.00"/>
  </numFmts>
  <fonts count="33">
    <font>
      <sz val="12"/>
      <color rgb="FF000000"/>
      <name val="Dengxian"/>
      <charset val="134"/>
    </font>
    <font>
      <sz val="12"/>
      <color rgb="FF000000"/>
      <name val="Calibri"/>
      <charset val="134"/>
      <scheme val="minor"/>
    </font>
    <font>
      <sz val="24"/>
      <color rgb="FF000000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16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8"/>
      <color rgb="FF000000"/>
      <name val="Calibri"/>
      <charset val="134"/>
      <scheme val="minor"/>
    </font>
    <font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20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2"/>
      <color rgb="FF000000"/>
      <name val="Calibri"/>
      <charset val="134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17" fillId="21" borderId="0" applyNumberFormat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34" borderId="1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35" borderId="12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3" borderId="10" applyNumberForma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0" fillId="28" borderId="10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 applyFill="1" applyAlignment="1">
      <alignment shrinkToFit="1"/>
    </xf>
    <xf numFmtId="0" fontId="1" fillId="0" borderId="0" xfId="0" applyFont="1" applyFill="1" applyAlignment="1" applyProtection="1">
      <alignment wrapText="1" shrinkToFit="1"/>
      <protection locked="0"/>
    </xf>
    <xf numFmtId="0" fontId="1" fillId="0" borderId="0" xfId="0" applyFont="1" applyFill="1" applyAlignment="1" applyProtection="1">
      <alignment shrinkToFit="1"/>
      <protection locked="0"/>
    </xf>
    <xf numFmtId="0" fontId="1" fillId="2" borderId="1" xfId="0" applyFont="1" applyFill="1" applyBorder="1" applyAlignment="1" applyProtection="1">
      <alignment horizontal="center" vertical="center" wrapText="1" shrinkToFit="1"/>
      <protection locked="0"/>
    </xf>
    <xf numFmtId="0" fontId="2" fillId="2" borderId="1" xfId="0" applyFont="1" applyFill="1" applyBorder="1" applyAlignment="1" applyProtection="1">
      <alignment horizontal="center" vertical="center" wrapText="1" shrinkToFit="1"/>
      <protection locked="0"/>
    </xf>
    <xf numFmtId="0" fontId="1" fillId="3" borderId="1" xfId="0" applyFont="1" applyFill="1" applyBorder="1" applyAlignment="1" applyProtection="1">
      <alignment horizontal="center" vertical="center" wrapText="1" shrinkToFit="1"/>
      <protection locked="0"/>
    </xf>
    <xf numFmtId="177" fontId="1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1" xfId="33" applyFont="1" applyFill="1" applyBorder="1" applyAlignment="1" applyProtection="1">
      <alignment horizontal="center" vertical="center" wrapText="1" shrinkToFit="1"/>
    </xf>
    <xf numFmtId="0" fontId="4" fillId="2" borderId="1" xfId="33" applyFont="1" applyFill="1" applyBorder="1" applyAlignment="1" applyProtection="1">
      <alignment horizontal="center" vertical="center" wrapText="1" shrinkToFit="1"/>
    </xf>
    <xf numFmtId="0" fontId="1" fillId="2" borderId="1" xfId="0" applyFont="1" applyFill="1" applyBorder="1" applyAlignment="1" applyProtection="1">
      <alignment wrapText="1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hidden="1"/>
    </xf>
    <xf numFmtId="178" fontId="3" fillId="2" borderId="1" xfId="33" applyNumberFormat="1" applyFont="1" applyFill="1" applyBorder="1" applyAlignment="1" applyProtection="1">
      <alignment horizontal="center" vertical="center" wrapText="1" shrinkToFit="1"/>
    </xf>
    <xf numFmtId="180" fontId="3" fillId="2" borderId="1" xfId="33" applyNumberFormat="1" applyFont="1" applyFill="1" applyBorder="1" applyAlignment="1" applyProtection="1">
      <alignment horizontal="center" vertical="center" wrapText="1" shrinkToFit="1"/>
    </xf>
    <xf numFmtId="0" fontId="5" fillId="2" borderId="1" xfId="33" applyFont="1" applyFill="1" applyBorder="1" applyAlignment="1" applyProtection="1">
      <alignment horizontal="center" vertical="center" wrapText="1" shrinkToFit="1"/>
    </xf>
    <xf numFmtId="2" fontId="1" fillId="0" borderId="1" xfId="0" applyNumberFormat="1" applyFont="1" applyFill="1" applyBorder="1" applyAlignment="1" applyProtection="1">
      <alignment shrinkToFit="1"/>
      <protection locked="0"/>
    </xf>
    <xf numFmtId="181" fontId="3" fillId="2" borderId="1" xfId="33" applyNumberFormat="1" applyFont="1" applyFill="1" applyBorder="1" applyAlignment="1" applyProtection="1">
      <alignment horizontal="center" vertical="center" wrapText="1" shrinkToFit="1"/>
    </xf>
    <xf numFmtId="2" fontId="5" fillId="2" borderId="1" xfId="33" applyNumberFormat="1" applyFont="1" applyFill="1" applyBorder="1" applyAlignment="1" applyProtection="1">
      <alignment horizontal="center" vertical="center" wrapText="1" shrinkToFit="1"/>
    </xf>
    <xf numFmtId="0" fontId="6" fillId="0" borderId="1" xfId="33" applyFont="1" applyFill="1" applyBorder="1" applyAlignment="1" applyProtection="1">
      <alignment horizontal="center" vertical="center" wrapText="1" shrinkToFit="1"/>
      <protection locked="0"/>
    </xf>
    <xf numFmtId="0" fontId="7" fillId="0" borderId="1" xfId="33" applyFont="1" applyFill="1" applyBorder="1" applyAlignment="1" applyProtection="1">
      <alignment horizontal="center" vertical="center" wrapText="1" shrinkToFit="1"/>
      <protection locked="0"/>
    </xf>
    <xf numFmtId="0" fontId="8" fillId="4" borderId="1" xfId="33" applyFont="1" applyFill="1" applyBorder="1" applyAlignment="1" applyProtection="1">
      <alignment horizontal="center" vertical="center" wrapText="1" shrinkToFit="1"/>
      <protection locked="0"/>
    </xf>
    <xf numFmtId="182" fontId="8" fillId="0" borderId="1" xfId="33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" xfId="33" applyFont="1" applyFill="1" applyBorder="1" applyAlignment="1" applyProtection="1">
      <alignment horizontal="center" vertical="center" wrapText="1" shrinkToFit="1"/>
      <protection locked="0"/>
    </xf>
    <xf numFmtId="0" fontId="10" fillId="5" borderId="2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33" applyFont="1" applyFill="1" applyAlignment="1" applyProtection="1">
      <alignment horizontal="center" vertical="center" wrapText="1" shrinkToFit="1"/>
      <protection locked="0"/>
    </xf>
    <xf numFmtId="0" fontId="8" fillId="0" borderId="0" xfId="33" applyFont="1" applyFill="1" applyAlignment="1" applyProtection="1">
      <alignment vertical="center" wrapText="1" shrinkToFit="1"/>
      <protection locked="0"/>
    </xf>
    <xf numFmtId="176" fontId="8" fillId="0" borderId="3" xfId="33" applyNumberFormat="1" applyFont="1" applyFill="1" applyBorder="1" applyAlignment="1" applyProtection="1">
      <alignment horizontal="center" vertical="center" wrapText="1" shrinkToFit="1"/>
      <protection locked="0"/>
    </xf>
    <xf numFmtId="0" fontId="3" fillId="6" borderId="1" xfId="33" applyFont="1" applyFill="1" applyBorder="1" applyAlignment="1" applyProtection="1">
      <alignment horizontal="center" vertical="center" wrapText="1" shrinkToFit="1"/>
    </xf>
    <xf numFmtId="0" fontId="4" fillId="6" borderId="1" xfId="33" applyFont="1" applyFill="1" applyBorder="1" applyAlignment="1" applyProtection="1">
      <alignment horizontal="center" vertical="center" wrapText="1" shrinkToFit="1"/>
    </xf>
    <xf numFmtId="0" fontId="1" fillId="6" borderId="1" xfId="0" applyFont="1" applyFill="1" applyBorder="1" applyAlignment="1" applyProtection="1">
      <alignment wrapText="1" shrinkToFit="1"/>
      <protection locked="0"/>
    </xf>
    <xf numFmtId="178" fontId="3" fillId="6" borderId="1" xfId="33" applyNumberFormat="1" applyFont="1" applyFill="1" applyBorder="1" applyAlignment="1" applyProtection="1">
      <alignment horizontal="center" vertical="center" wrapText="1" shrinkToFit="1"/>
    </xf>
    <xf numFmtId="180" fontId="3" fillId="6" borderId="1" xfId="33" applyNumberFormat="1" applyFont="1" applyFill="1" applyBorder="1" applyAlignment="1" applyProtection="1">
      <alignment horizontal="center" vertical="center" wrapText="1" shrinkToFit="1"/>
    </xf>
    <xf numFmtId="0" fontId="5" fillId="6" borderId="1" xfId="33" applyFont="1" applyFill="1" applyBorder="1" applyAlignment="1" applyProtection="1">
      <alignment horizontal="center" vertical="center" wrapText="1" shrinkToFit="1"/>
    </xf>
    <xf numFmtId="181" fontId="3" fillId="6" borderId="1" xfId="33" applyNumberFormat="1" applyFont="1" applyFill="1" applyBorder="1" applyAlignment="1" applyProtection="1">
      <alignment horizontal="center" vertical="center" wrapText="1" shrinkToFit="1"/>
    </xf>
    <xf numFmtId="2" fontId="5" fillId="6" borderId="1" xfId="33" applyNumberFormat="1" applyFont="1" applyFill="1" applyBorder="1" applyAlignment="1" applyProtection="1">
      <alignment horizontal="center" vertical="center" wrapText="1" shrinkToFit="1"/>
    </xf>
    <xf numFmtId="0" fontId="8" fillId="7" borderId="1" xfId="33" applyFont="1" applyFill="1" applyBorder="1" applyAlignment="1" applyProtection="1">
      <alignment horizontal="center" vertical="center" wrapText="1" shrinkToFit="1"/>
      <protection locked="0"/>
    </xf>
    <xf numFmtId="0" fontId="6" fillId="0" borderId="1" xfId="33" applyFont="1" applyFill="1" applyBorder="1" applyAlignment="1" applyProtection="1">
      <alignment horizontal="center" wrapText="1" shrinkToFit="1"/>
      <protection locked="0"/>
    </xf>
    <xf numFmtId="0" fontId="1" fillId="0" borderId="1" xfId="33" applyFont="1" applyFill="1" applyBorder="1" applyAlignment="1" applyProtection="1">
      <alignment horizontal="center" vertical="center" wrapText="1" shrinkToFit="1"/>
      <protection locked="0"/>
    </xf>
    <xf numFmtId="0" fontId="10" fillId="8" borderId="2" xfId="0" applyFont="1" applyFill="1" applyBorder="1" applyAlignment="1" applyProtection="1">
      <alignment horizontal="center" vertical="center" wrapText="1" shrinkToFit="1"/>
      <protection locked="0"/>
    </xf>
    <xf numFmtId="0" fontId="3" fillId="9" borderId="1" xfId="0" applyFont="1" applyFill="1" applyBorder="1" applyAlignment="1" applyProtection="1">
      <alignment horizontal="center" vertical="center" wrapText="1" shrinkToFit="1"/>
    </xf>
    <xf numFmtId="0" fontId="4" fillId="9" borderId="1" xfId="33" applyFont="1" applyFill="1" applyBorder="1" applyAlignment="1" applyProtection="1">
      <alignment horizontal="center" vertical="center" wrapText="1" shrinkToFit="1"/>
    </xf>
    <xf numFmtId="0" fontId="1" fillId="9" borderId="1" xfId="0" applyFont="1" applyFill="1" applyBorder="1" applyAlignment="1" applyProtection="1">
      <alignment wrapText="1" shrinkToFit="1"/>
      <protection locked="0"/>
    </xf>
    <xf numFmtId="178" fontId="3" fillId="9" borderId="1" xfId="33" applyNumberFormat="1" applyFont="1" applyFill="1" applyBorder="1" applyAlignment="1" applyProtection="1">
      <alignment horizontal="center" vertical="center" wrapText="1" shrinkToFit="1"/>
    </xf>
    <xf numFmtId="180" fontId="3" fillId="9" borderId="1" xfId="33" applyNumberFormat="1" applyFont="1" applyFill="1" applyBorder="1" applyAlignment="1" applyProtection="1">
      <alignment horizontal="center" vertical="center" wrapText="1" shrinkToFit="1"/>
    </xf>
    <xf numFmtId="0" fontId="5" fillId="9" borderId="1" xfId="33" applyFont="1" applyFill="1" applyBorder="1" applyAlignment="1" applyProtection="1">
      <alignment horizontal="center" vertical="center" wrapText="1" shrinkToFit="1"/>
    </xf>
    <xf numFmtId="0" fontId="0" fillId="9" borderId="1" xfId="0" applyFill="1" applyBorder="1" applyAlignment="1">
      <alignment wrapText="1"/>
    </xf>
    <xf numFmtId="0" fontId="0" fillId="0" borderId="0" xfId="0" applyProtection="1">
      <protection locked="0"/>
    </xf>
    <xf numFmtId="2" fontId="0" fillId="0" borderId="1" xfId="0" applyNumberFormat="1" applyBorder="1" applyProtection="1">
      <protection locked="0"/>
    </xf>
    <xf numFmtId="181" fontId="3" fillId="9" borderId="1" xfId="0" applyNumberFormat="1" applyFont="1" applyFill="1" applyBorder="1" applyAlignment="1" applyProtection="1">
      <alignment horizontal="center" vertical="center" wrapText="1" shrinkToFit="1"/>
    </xf>
    <xf numFmtId="2" fontId="5" fillId="9" borderId="1" xfId="33" applyNumberFormat="1" applyFont="1" applyFill="1" applyBorder="1" applyAlignment="1" applyProtection="1">
      <alignment horizontal="center" vertical="center" wrapText="1" shrinkToFit="1"/>
    </xf>
    <xf numFmtId="0" fontId="1" fillId="9" borderId="1" xfId="0" applyFont="1" applyFill="1" applyBorder="1" applyAlignment="1">
      <alignment wrapText="1" shrinkToFit="1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1" fillId="0" borderId="1" xfId="0" applyFont="1" applyFill="1" applyBorder="1" applyAlignment="1" applyProtection="1">
      <alignment horizontal="center" vertical="center" wrapText="1" shrinkToFit="1"/>
      <protection locked="0"/>
    </xf>
    <xf numFmtId="0" fontId="8" fillId="9" borderId="1" xfId="33" applyFont="1" applyFill="1" applyBorder="1" applyAlignment="1" applyProtection="1">
      <alignment horizontal="center" vertical="center" wrapText="1" shrinkToFit="1"/>
      <protection locked="0"/>
    </xf>
    <xf numFmtId="0" fontId="3" fillId="10" borderId="1" xfId="0" applyFont="1" applyFill="1" applyBorder="1" applyAlignment="1" applyProtection="1">
      <alignment horizontal="center" vertical="center" wrapText="1" shrinkToFit="1"/>
    </xf>
    <xf numFmtId="0" fontId="4" fillId="10" borderId="1" xfId="33" applyFont="1" applyFill="1" applyBorder="1" applyAlignment="1" applyProtection="1">
      <alignment horizontal="center" vertical="center" wrapText="1" shrinkToFit="1"/>
    </xf>
    <xf numFmtId="0" fontId="1" fillId="10" borderId="1" xfId="0" applyFont="1" applyFill="1" applyBorder="1" applyAlignment="1" applyProtection="1">
      <alignment wrapText="1" shrinkToFit="1"/>
      <protection locked="0"/>
    </xf>
    <xf numFmtId="178" fontId="3" fillId="10" borderId="1" xfId="33" applyNumberFormat="1" applyFont="1" applyFill="1" applyBorder="1" applyAlignment="1" applyProtection="1">
      <alignment horizontal="center" vertical="center" wrapText="1" shrinkToFit="1"/>
    </xf>
    <xf numFmtId="180" fontId="3" fillId="10" borderId="1" xfId="33" applyNumberFormat="1" applyFont="1" applyFill="1" applyBorder="1" applyAlignment="1" applyProtection="1">
      <alignment horizontal="center" vertical="center" wrapText="1" shrinkToFit="1"/>
    </xf>
    <xf numFmtId="0" fontId="5" fillId="10" borderId="1" xfId="33" applyFont="1" applyFill="1" applyBorder="1" applyAlignment="1" applyProtection="1">
      <alignment horizontal="center" vertical="center" wrapText="1" shrinkToFit="1"/>
    </xf>
    <xf numFmtId="181" fontId="3" fillId="10" borderId="1" xfId="0" applyNumberFormat="1" applyFont="1" applyFill="1" applyBorder="1" applyAlignment="1" applyProtection="1">
      <alignment horizontal="center" vertical="center" wrapText="1" shrinkToFit="1"/>
    </xf>
    <xf numFmtId="2" fontId="5" fillId="10" borderId="1" xfId="33" applyNumberFormat="1" applyFont="1" applyFill="1" applyBorder="1" applyAlignment="1" applyProtection="1">
      <alignment horizontal="center" vertical="center" wrapText="1" shrinkToFit="1"/>
    </xf>
    <xf numFmtId="0" fontId="8" fillId="11" borderId="4" xfId="0" applyFont="1" applyFill="1" applyBorder="1" applyAlignment="1" applyProtection="1">
      <alignment horizontal="center" vertical="center" wrapText="1" shrinkToFit="1"/>
      <protection locked="0"/>
    </xf>
    <xf numFmtId="0" fontId="10" fillId="12" borderId="1" xfId="0" applyFont="1" applyFill="1" applyBorder="1" applyAlignment="1" applyProtection="1">
      <alignment horizontal="center" vertical="center" wrapText="1" shrinkToFit="1"/>
      <protection locked="0"/>
    </xf>
    <xf numFmtId="0" fontId="3" fillId="13" borderId="1" xfId="0" applyFont="1" applyFill="1" applyBorder="1" applyAlignment="1" applyProtection="1">
      <alignment horizontal="center" vertical="center" wrapText="1" shrinkToFit="1"/>
    </xf>
    <xf numFmtId="0" fontId="4" fillId="13" borderId="1" xfId="33" applyFont="1" applyFill="1" applyBorder="1" applyAlignment="1" applyProtection="1">
      <alignment horizontal="center" vertical="center" wrapText="1" shrinkToFit="1"/>
    </xf>
    <xf numFmtId="0" fontId="1" fillId="13" borderId="1" xfId="0" applyFont="1" applyFill="1" applyBorder="1" applyAlignment="1" applyProtection="1">
      <alignment wrapText="1" shrinkToFit="1"/>
      <protection locked="0"/>
    </xf>
    <xf numFmtId="178" fontId="3" fillId="13" borderId="1" xfId="33" applyNumberFormat="1" applyFont="1" applyFill="1" applyBorder="1" applyAlignment="1" applyProtection="1">
      <alignment horizontal="center" vertical="center" wrapText="1" shrinkToFit="1"/>
    </xf>
    <xf numFmtId="180" fontId="3" fillId="13" borderId="1" xfId="33" applyNumberFormat="1" applyFont="1" applyFill="1" applyBorder="1" applyAlignment="1" applyProtection="1">
      <alignment horizontal="center" vertical="center" wrapText="1" shrinkToFit="1"/>
    </xf>
    <xf numFmtId="0" fontId="5" fillId="13" borderId="1" xfId="33" applyFont="1" applyFill="1" applyBorder="1" applyAlignment="1" applyProtection="1">
      <alignment horizontal="center" vertical="center" wrapText="1" shrinkToFit="1"/>
    </xf>
    <xf numFmtId="181" fontId="3" fillId="13" borderId="1" xfId="0" applyNumberFormat="1" applyFont="1" applyFill="1" applyBorder="1" applyAlignment="1" applyProtection="1">
      <alignment horizontal="center" vertical="center" wrapText="1" shrinkToFit="1"/>
    </xf>
    <xf numFmtId="2" fontId="5" fillId="13" borderId="1" xfId="33" applyNumberFormat="1" applyFont="1" applyFill="1" applyBorder="1" applyAlignment="1" applyProtection="1">
      <alignment horizontal="center" vertical="center" wrapText="1" shrinkToFit="1"/>
    </xf>
    <xf numFmtId="0" fontId="1" fillId="14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Fill="1" applyBorder="1" applyAlignment="1" applyProtection="1">
      <alignment horizontal="center" vertical="center" wrapText="1" shrinkToFit="1"/>
      <protection locked="0"/>
    </xf>
    <xf numFmtId="0" fontId="11" fillId="15" borderId="1" xfId="0" applyFont="1" applyFill="1" applyBorder="1" applyAlignment="1" applyProtection="1">
      <alignment horizontal="center" vertical="center" wrapText="1" shrinkToFit="1"/>
      <protection locked="0"/>
    </xf>
    <xf numFmtId="0" fontId="12" fillId="16" borderId="1" xfId="0" applyFont="1" applyFill="1" applyBorder="1" applyAlignment="1" applyProtection="1">
      <alignment horizontal="center" vertical="center" wrapText="1" shrinkToFit="1"/>
    </xf>
    <xf numFmtId="0" fontId="4" fillId="16" borderId="1" xfId="33" applyFont="1" applyFill="1" applyBorder="1" applyAlignment="1" applyProtection="1">
      <alignment horizontal="center" vertical="center" wrapText="1" shrinkToFit="1"/>
    </xf>
    <xf numFmtId="0" fontId="1" fillId="16" borderId="1" xfId="0" applyFont="1" applyFill="1" applyBorder="1" applyAlignment="1" applyProtection="1">
      <alignment wrapText="1" shrinkToFit="1"/>
      <protection locked="0"/>
    </xf>
    <xf numFmtId="178" fontId="3" fillId="16" borderId="1" xfId="33" applyNumberFormat="1" applyFont="1" applyFill="1" applyBorder="1" applyAlignment="1" applyProtection="1">
      <alignment horizontal="center" vertical="center" wrapText="1" shrinkToFit="1"/>
    </xf>
    <xf numFmtId="180" fontId="3" fillId="16" borderId="1" xfId="33" applyNumberFormat="1" applyFont="1" applyFill="1" applyBorder="1" applyAlignment="1" applyProtection="1">
      <alignment horizontal="center" vertical="center" wrapText="1" shrinkToFit="1"/>
    </xf>
    <xf numFmtId="0" fontId="5" fillId="16" borderId="1" xfId="33" applyFont="1" applyFill="1" applyBorder="1" applyAlignment="1" applyProtection="1">
      <alignment horizontal="center" vertical="center" wrapText="1" shrinkToFit="1"/>
    </xf>
    <xf numFmtId="181" fontId="3" fillId="16" borderId="1" xfId="0" applyNumberFormat="1" applyFont="1" applyFill="1" applyBorder="1" applyAlignment="1" applyProtection="1">
      <alignment horizontal="center" vertical="center" wrapText="1" shrinkToFit="1"/>
    </xf>
    <xf numFmtId="2" fontId="5" fillId="16" borderId="1" xfId="33" applyNumberFormat="1" applyFont="1" applyFill="1" applyBorder="1" applyAlignment="1" applyProtection="1">
      <alignment horizontal="center" vertical="center" wrapText="1" shrinkToFit="1"/>
    </xf>
    <xf numFmtId="0" fontId="11" fillId="17" borderId="1" xfId="0" applyFont="1" applyFill="1" applyBorder="1" applyAlignment="1" applyProtection="1">
      <alignment horizontal="center" vertical="center" wrapText="1" shrinkToFit="1"/>
      <protection locked="0"/>
    </xf>
    <xf numFmtId="0" fontId="13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1" xfId="0" applyFont="1" applyFill="1" applyBorder="1" applyAlignment="1" applyProtection="1">
      <alignment horizontal="center" wrapText="1" shrinkToFit="1"/>
      <protection locked="0"/>
    </xf>
    <xf numFmtId="0" fontId="1" fillId="0" borderId="1" xfId="0" applyFont="1" applyFill="1" applyBorder="1" applyAlignment="1" applyProtection="1">
      <alignment shrinkToFit="1"/>
      <protection hidden="1"/>
    </xf>
    <xf numFmtId="58" fontId="1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0" borderId="1" xfId="0" applyNumberFormat="1" applyFont="1" applyFill="1" applyBorder="1" applyAlignment="1" applyProtection="1">
      <alignment shrinkToFit="1"/>
      <protection locked="0"/>
    </xf>
    <xf numFmtId="58" fontId="1" fillId="0" borderId="1" xfId="0" applyNumberFormat="1" applyFont="1" applyFill="1" applyBorder="1" applyAlignment="1" applyProtection="1" quotePrefix="1">
      <alignment horizontal="center" vertical="center" shrinkToFit="1"/>
      <protection hidden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00CC99"/>
      <color rgb="0061D6FF"/>
      <color rgb="00FFCCFF"/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3"/>
  <sheetViews>
    <sheetView tabSelected="1" zoomScale="55" zoomScaleNormal="55" workbookViewId="0">
      <pane xSplit="2" topLeftCell="C1" activePane="topRight" state="frozen"/>
      <selection/>
      <selection pane="topRight" activeCell="E3" sqref="E3"/>
    </sheetView>
  </sheetViews>
  <sheetFormatPr defaultColWidth="9.25" defaultRowHeight="35.55" customHeight="1"/>
  <cols>
    <col min="1" max="1" width="20.675" style="2" customWidth="1"/>
    <col min="2" max="2" width="22.05" style="2" customWidth="1"/>
    <col min="3" max="4" width="13.5833333333333" style="2" customWidth="1"/>
    <col min="5" max="6" width="13.5833333333333" style="3" customWidth="1"/>
    <col min="7" max="7" width="10.3166666666667" style="3" customWidth="1"/>
    <col min="8" max="9" width="10.9166666666667" style="3" customWidth="1"/>
    <col min="10" max="41" width="9.25" style="3"/>
    <col min="42" max="16384" width="9.25" style="1"/>
  </cols>
  <sheetData>
    <row r="1" customHeight="1" spans="1:2">
      <c r="A1" s="4" t="s">
        <v>0</v>
      </c>
      <c r="B1" s="5"/>
    </row>
    <row r="2" customHeight="1" spans="1:2">
      <c r="A2" s="6" t="s">
        <v>1</v>
      </c>
      <c r="B2" s="7"/>
    </row>
    <row r="3" customHeight="1" spans="1:41">
      <c r="A3" s="8" t="s">
        <v>2</v>
      </c>
      <c r="B3" s="8"/>
      <c r="C3" s="9" t="s">
        <v>3</v>
      </c>
      <c r="D3" s="10"/>
      <c r="H3" s="11">
        <v>1</v>
      </c>
      <c r="I3" s="11">
        <v>2</v>
      </c>
      <c r="J3" s="11">
        <v>3</v>
      </c>
      <c r="K3" s="11">
        <v>4</v>
      </c>
      <c r="L3" s="11">
        <v>5</v>
      </c>
      <c r="M3" s="11">
        <v>6</v>
      </c>
      <c r="N3" s="11">
        <v>7</v>
      </c>
      <c r="O3" s="11">
        <v>8</v>
      </c>
      <c r="P3" s="11">
        <v>9</v>
      </c>
      <c r="Q3" s="11">
        <v>10</v>
      </c>
      <c r="R3" s="11">
        <v>11</v>
      </c>
      <c r="S3" s="11">
        <v>12</v>
      </c>
      <c r="T3" s="11">
        <v>13</v>
      </c>
      <c r="U3" s="11">
        <v>14</v>
      </c>
      <c r="V3" s="11">
        <v>15</v>
      </c>
      <c r="W3" s="11">
        <v>16</v>
      </c>
      <c r="X3" s="11">
        <v>17</v>
      </c>
      <c r="Y3" s="11">
        <v>18</v>
      </c>
      <c r="Z3" s="11">
        <v>19</v>
      </c>
      <c r="AA3" s="11">
        <v>20</v>
      </c>
      <c r="AB3" s="11">
        <v>21</v>
      </c>
      <c r="AC3" s="11">
        <v>22</v>
      </c>
      <c r="AD3" s="11">
        <v>23</v>
      </c>
      <c r="AE3" s="11">
        <v>24</v>
      </c>
      <c r="AF3" s="11">
        <v>25</v>
      </c>
      <c r="AG3" s="11">
        <v>26</v>
      </c>
      <c r="AH3" s="11">
        <v>27</v>
      </c>
      <c r="AI3" s="11">
        <v>28</v>
      </c>
      <c r="AJ3" s="11">
        <v>29</v>
      </c>
      <c r="AK3" s="11">
        <v>30</v>
      </c>
      <c r="AL3" s="11">
        <v>31</v>
      </c>
      <c r="AM3" s="86"/>
      <c r="AN3" s="89" t="s">
        <v>4</v>
      </c>
      <c r="AO3" s="11" t="s">
        <v>5</v>
      </c>
    </row>
    <row r="4" customHeight="1" spans="1:41">
      <c r="A4" s="12">
        <f>$B$1</f>
        <v>0</v>
      </c>
      <c r="B4" s="13">
        <f>$B$2</f>
        <v>0</v>
      </c>
      <c r="C4" s="14" t="s">
        <v>6</v>
      </c>
      <c r="D4" s="1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88">
        <f t="shared" ref="AN4:AN25" si="0">SUM(H4:V4)</f>
        <v>0</v>
      </c>
      <c r="AO4" s="88">
        <f t="shared" ref="AO4:AO25" si="1">SUM(W4:AL4)</f>
        <v>0</v>
      </c>
    </row>
    <row r="5" customHeight="1" spans="1:41">
      <c r="A5" s="16">
        <v>1.35</v>
      </c>
      <c r="B5" s="16"/>
      <c r="C5" s="17">
        <f>A4*A5</f>
        <v>0</v>
      </c>
      <c r="D5" s="1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88">
        <f t="shared" si="0"/>
        <v>0</v>
      </c>
      <c r="AO5" s="88">
        <f t="shared" si="1"/>
        <v>0</v>
      </c>
    </row>
    <row r="6" customHeight="1" spans="1:41">
      <c r="A6" s="18">
        <v>900019</v>
      </c>
      <c r="B6" s="19" t="s">
        <v>7</v>
      </c>
      <c r="C6" s="20"/>
      <c r="D6" s="21" t="e">
        <f>$C$5/SUM($C$6:$C$9)*C6</f>
        <v>#DIV/0!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88">
        <f t="shared" si="0"/>
        <v>0</v>
      </c>
      <c r="AO6" s="88">
        <f t="shared" si="1"/>
        <v>0</v>
      </c>
    </row>
    <row r="7" customHeight="1" spans="1:41">
      <c r="A7" s="18">
        <v>106</v>
      </c>
      <c r="B7" s="22" t="s">
        <v>8</v>
      </c>
      <c r="C7" s="20"/>
      <c r="D7" s="21" t="e">
        <f>$C$5/SUM($C$6:$C$9)*C7</f>
        <v>#DIV/0!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88">
        <f t="shared" si="0"/>
        <v>0</v>
      </c>
      <c r="AO7" s="88">
        <f t="shared" si="1"/>
        <v>0</v>
      </c>
    </row>
    <row r="8" customHeight="1" spans="1:41">
      <c r="A8" s="18">
        <v>244</v>
      </c>
      <c r="B8" s="22" t="s">
        <v>9</v>
      </c>
      <c r="C8" s="20"/>
      <c r="D8" s="21" t="e">
        <f>$C$5/SUM($C$6:$C$9)*C8</f>
        <v>#DIV/0!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88">
        <f t="shared" si="0"/>
        <v>0</v>
      </c>
      <c r="AO8" s="88">
        <f t="shared" si="1"/>
        <v>0</v>
      </c>
    </row>
    <row r="9" customHeight="1" spans="1:41">
      <c r="A9" s="18">
        <v>368</v>
      </c>
      <c r="B9" s="22" t="s">
        <v>10</v>
      </c>
      <c r="C9" s="23"/>
      <c r="D9" s="21" t="e">
        <f>$C$5/SUM($C$6:$C$9)*C9</f>
        <v>#DIV/0!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88">
        <f t="shared" si="0"/>
        <v>0</v>
      </c>
      <c r="AO9" s="88">
        <f t="shared" si="1"/>
        <v>0</v>
      </c>
    </row>
    <row r="10" customHeight="1" spans="1:41">
      <c r="A10" s="24"/>
      <c r="B10" s="25"/>
      <c r="C10" s="26" t="s">
        <v>11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88">
        <f t="shared" si="0"/>
        <v>0</v>
      </c>
      <c r="AO10" s="88">
        <f t="shared" si="1"/>
        <v>0</v>
      </c>
    </row>
    <row r="11" customHeight="1" spans="1:41">
      <c r="A11" s="27" t="s">
        <v>12</v>
      </c>
      <c r="B11" s="27"/>
      <c r="C11" s="28" t="s">
        <v>3</v>
      </c>
      <c r="D11" s="29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88">
        <f t="shared" si="0"/>
        <v>0</v>
      </c>
      <c r="AO11" s="88">
        <f t="shared" si="1"/>
        <v>0</v>
      </c>
    </row>
    <row r="12" customHeight="1" spans="1:41">
      <c r="A12" s="30">
        <f>$B$1</f>
        <v>0</v>
      </c>
      <c r="B12" s="31">
        <f>$B$2</f>
        <v>0</v>
      </c>
      <c r="C12" s="32" t="s">
        <v>6</v>
      </c>
      <c r="D12" s="29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88">
        <f t="shared" si="0"/>
        <v>0</v>
      </c>
      <c r="AO12" s="88">
        <f t="shared" si="1"/>
        <v>0</v>
      </c>
    </row>
    <row r="13" customHeight="1" spans="1:41">
      <c r="A13" s="33">
        <v>1.25</v>
      </c>
      <c r="B13" s="33"/>
      <c r="C13" s="34">
        <f>A12*A13</f>
        <v>0</v>
      </c>
      <c r="D13" s="29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88">
        <f t="shared" si="0"/>
        <v>0</v>
      </c>
      <c r="AO13" s="88">
        <f t="shared" si="1"/>
        <v>0</v>
      </c>
    </row>
    <row r="14" customHeight="1" spans="1:41">
      <c r="A14" s="18">
        <v>900019</v>
      </c>
      <c r="B14" s="19" t="s">
        <v>13</v>
      </c>
      <c r="C14" s="35">
        <v>8</v>
      </c>
      <c r="D14" s="21">
        <f>$C$13/SUM($C$14:$C$17)*C14</f>
        <v>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88">
        <f t="shared" si="0"/>
        <v>0</v>
      </c>
      <c r="AO14" s="88">
        <f t="shared" si="1"/>
        <v>0</v>
      </c>
    </row>
    <row r="15" customHeight="1" spans="1:41">
      <c r="A15" s="18">
        <v>106</v>
      </c>
      <c r="B15" s="19" t="s">
        <v>14</v>
      </c>
      <c r="C15" s="35"/>
      <c r="D15" s="21">
        <f>$C$13/SUM($C$14:$C$17)*C15</f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88">
        <f t="shared" si="0"/>
        <v>0</v>
      </c>
      <c r="AO15" s="88">
        <f t="shared" si="1"/>
        <v>0</v>
      </c>
    </row>
    <row r="16" customHeight="1" spans="1:41">
      <c r="A16" s="36">
        <v>368</v>
      </c>
      <c r="B16" s="36" t="s">
        <v>10</v>
      </c>
      <c r="C16" s="35"/>
      <c r="D16" s="21">
        <f>$C$13/SUM($C$14:$C$17)*C16</f>
        <v>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88">
        <f t="shared" si="0"/>
        <v>0</v>
      </c>
      <c r="AO16" s="88">
        <f t="shared" si="1"/>
        <v>0</v>
      </c>
    </row>
    <row r="17" customHeight="1" spans="1:41">
      <c r="A17" s="18">
        <v>94</v>
      </c>
      <c r="B17" s="37" t="s">
        <v>15</v>
      </c>
      <c r="C17" s="38"/>
      <c r="D17" s="21">
        <f>$C$13/SUM($C$14:$C$17)*C17</f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88">
        <f t="shared" si="0"/>
        <v>0</v>
      </c>
      <c r="AO17" s="88">
        <f t="shared" si="1"/>
        <v>0</v>
      </c>
    </row>
    <row r="18" customHeight="1" spans="1:41">
      <c r="A18" s="24"/>
      <c r="B18" s="25"/>
      <c r="C18" s="25" t="s">
        <v>11</v>
      </c>
      <c r="D18" s="2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88">
        <f t="shared" si="0"/>
        <v>0</v>
      </c>
      <c r="AO18" s="88">
        <f t="shared" si="1"/>
        <v>0</v>
      </c>
    </row>
    <row r="19" customHeight="1" spans="1:41">
      <c r="A19" s="39" t="s">
        <v>16</v>
      </c>
      <c r="B19" s="39"/>
      <c r="C19" s="40" t="s">
        <v>3</v>
      </c>
      <c r="D19" s="4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88">
        <f t="shared" si="0"/>
        <v>0</v>
      </c>
      <c r="AO19" s="88">
        <f t="shared" si="1"/>
        <v>0</v>
      </c>
    </row>
    <row r="20" customFormat="1" customHeight="1" spans="1:41">
      <c r="A20" s="42">
        <f>$B$1</f>
        <v>0</v>
      </c>
      <c r="B20" s="43">
        <f>$B$2</f>
        <v>0</v>
      </c>
      <c r="C20" s="44" t="s">
        <v>6</v>
      </c>
      <c r="D20" s="45"/>
      <c r="E20" s="46"/>
      <c r="F20" s="46"/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88">
        <f t="shared" si="0"/>
        <v>0</v>
      </c>
      <c r="AO20" s="88">
        <f t="shared" si="1"/>
        <v>0</v>
      </c>
    </row>
    <row r="21" s="1" customFormat="1" customHeight="1" spans="1:41">
      <c r="A21" s="48">
        <v>1.05</v>
      </c>
      <c r="B21" s="48"/>
      <c r="C21" s="49">
        <f>A20*A21</f>
        <v>0</v>
      </c>
      <c r="D21" s="50"/>
      <c r="E21" s="3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88">
        <f t="shared" si="0"/>
        <v>0</v>
      </c>
      <c r="AO21" s="88">
        <f t="shared" si="1"/>
        <v>0</v>
      </c>
    </row>
    <row r="22" customHeight="1" spans="1:41">
      <c r="A22" s="51">
        <v>94</v>
      </c>
      <c r="B22" s="52" t="s">
        <v>15</v>
      </c>
      <c r="C22" s="53"/>
      <c r="D22" s="21" t="e">
        <f>$C$21/SUM($C$22:$C$25)*C22</f>
        <v>#DIV/0!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88">
        <f t="shared" si="0"/>
        <v>0</v>
      </c>
      <c r="AO22" s="88">
        <f t="shared" si="1"/>
        <v>0</v>
      </c>
    </row>
    <row r="23" customHeight="1" spans="1:41">
      <c r="A23" s="51">
        <v>78</v>
      </c>
      <c r="B23" s="52" t="s">
        <v>17</v>
      </c>
      <c r="C23" s="53"/>
      <c r="D23" s="21" t="e">
        <f>$C$21/SUM($C$22:$C$25)*C23</f>
        <v>#DIV/0!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88">
        <f t="shared" si="0"/>
        <v>0</v>
      </c>
      <c r="AO23" s="88">
        <f t="shared" si="1"/>
        <v>0</v>
      </c>
    </row>
    <row r="24" customHeight="1" spans="1:41">
      <c r="A24" s="51">
        <v>176</v>
      </c>
      <c r="B24" s="52" t="s">
        <v>18</v>
      </c>
      <c r="C24" s="53"/>
      <c r="D24" s="21" t="e">
        <f>$C$21/SUM($C$22:$C$25)*C24</f>
        <v>#DIV/0!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88">
        <f t="shared" si="0"/>
        <v>0</v>
      </c>
      <c r="AO24" s="88">
        <f t="shared" si="1"/>
        <v>0</v>
      </c>
    </row>
    <row r="25" customHeight="1" spans="1:41">
      <c r="A25" s="18">
        <v>900019</v>
      </c>
      <c r="B25" s="19" t="s">
        <v>13</v>
      </c>
      <c r="C25" s="53"/>
      <c r="D25" s="21" t="e">
        <f>$C$21/SUM($C$22:$C$25)*C25</f>
        <v>#DIV/0!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88">
        <f t="shared" si="0"/>
        <v>0</v>
      </c>
      <c r="AO25" s="88">
        <f t="shared" si="1"/>
        <v>0</v>
      </c>
    </row>
    <row r="26" customHeight="1" spans="1:41">
      <c r="A26" s="24"/>
      <c r="B26" s="25"/>
      <c r="C26" s="25" t="s">
        <v>11</v>
      </c>
      <c r="D26" s="2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88">
        <f t="shared" ref="AN26:AN45" si="2">SUM(H26:V26)</f>
        <v>0</v>
      </c>
      <c r="AO26" s="88">
        <f t="shared" ref="AO26:AO45" si="3">SUM(W26:AL26)</f>
        <v>0</v>
      </c>
    </row>
    <row r="27" customHeight="1" spans="1:41">
      <c r="A27" s="54" t="s">
        <v>19</v>
      </c>
      <c r="B27" s="54"/>
      <c r="C27" s="55" t="s">
        <v>3</v>
      </c>
      <c r="D27" s="56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88">
        <f t="shared" si="2"/>
        <v>0</v>
      </c>
      <c r="AO27" s="88">
        <f t="shared" si="3"/>
        <v>0</v>
      </c>
    </row>
    <row r="28" customHeight="1" spans="1:41">
      <c r="A28" s="57">
        <f>$B$1</f>
        <v>0</v>
      </c>
      <c r="B28" s="58">
        <f>$B$2</f>
        <v>0</v>
      </c>
      <c r="C28" s="59" t="s">
        <v>6</v>
      </c>
      <c r="D28" s="5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88">
        <f t="shared" si="2"/>
        <v>0</v>
      </c>
      <c r="AO28" s="88">
        <f t="shared" si="3"/>
        <v>0</v>
      </c>
    </row>
    <row r="29" customHeight="1" spans="1:41">
      <c r="A29" s="60">
        <v>1.2</v>
      </c>
      <c r="B29" s="60"/>
      <c r="C29" s="61">
        <f>A28*A29</f>
        <v>0</v>
      </c>
      <c r="D29" s="5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88">
        <f t="shared" si="2"/>
        <v>0</v>
      </c>
      <c r="AO29" s="88">
        <f t="shared" si="3"/>
        <v>0</v>
      </c>
    </row>
    <row r="30" customHeight="1" spans="1:41">
      <c r="A30" s="51">
        <v>78</v>
      </c>
      <c r="B30" s="52" t="s">
        <v>17</v>
      </c>
      <c r="C30" s="62"/>
      <c r="D30" s="21" t="e">
        <f>$C$29/SUM($C$30:$C$33)*C30</f>
        <v>#DIV/0!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88">
        <f t="shared" si="2"/>
        <v>0</v>
      </c>
      <c r="AO30" s="88">
        <f t="shared" si="3"/>
        <v>0</v>
      </c>
    </row>
    <row r="31" customHeight="1" spans="1:41">
      <c r="A31" s="51">
        <v>176</v>
      </c>
      <c r="B31" s="52" t="s">
        <v>18</v>
      </c>
      <c r="C31" s="63"/>
      <c r="D31" s="21" t="e">
        <f>$C$29/SUM($C$30:$C$33)*C31</f>
        <v>#DIV/0!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88">
        <f t="shared" si="2"/>
        <v>0</v>
      </c>
      <c r="AO31" s="88">
        <f t="shared" si="3"/>
        <v>0</v>
      </c>
    </row>
    <row r="32" customHeight="1" spans="1:41">
      <c r="A32" s="51">
        <v>94</v>
      </c>
      <c r="B32" s="52" t="s">
        <v>15</v>
      </c>
      <c r="C32" s="62"/>
      <c r="D32" s="21" t="e">
        <f>$C$29/SUM($C$30:$C$33)*C32</f>
        <v>#DIV/0!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88">
        <f t="shared" si="2"/>
        <v>0</v>
      </c>
      <c r="AO32" s="88">
        <f t="shared" si="3"/>
        <v>0</v>
      </c>
    </row>
    <row r="33" customHeight="1" spans="1:41">
      <c r="A33" s="51">
        <v>106</v>
      </c>
      <c r="B33" s="52" t="s">
        <v>8</v>
      </c>
      <c r="C33" s="62"/>
      <c r="D33" s="21" t="e">
        <f>$C$29/SUM($C$30:$C$33)*C33</f>
        <v>#DIV/0!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88">
        <f t="shared" si="2"/>
        <v>0</v>
      </c>
      <c r="AO33" s="88">
        <f t="shared" si="3"/>
        <v>0</v>
      </c>
    </row>
    <row r="34" customHeight="1" spans="1:41">
      <c r="A34" s="24"/>
      <c r="B34" s="25"/>
      <c r="C34" s="25" t="s">
        <v>11</v>
      </c>
      <c r="D34" s="2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88">
        <f t="shared" si="2"/>
        <v>0</v>
      </c>
      <c r="AO34" s="88">
        <f t="shared" si="3"/>
        <v>0</v>
      </c>
    </row>
    <row r="35" customHeight="1" spans="1:41">
      <c r="A35" s="64" t="s">
        <v>20</v>
      </c>
      <c r="B35" s="64"/>
      <c r="C35" s="65" t="s">
        <v>3</v>
      </c>
      <c r="D35" s="6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88">
        <f t="shared" si="2"/>
        <v>0</v>
      </c>
      <c r="AO35" s="88">
        <f t="shared" si="3"/>
        <v>0</v>
      </c>
    </row>
    <row r="36" customHeight="1" spans="1:41">
      <c r="A36" s="67">
        <f>$B$1</f>
        <v>0</v>
      </c>
      <c r="B36" s="68">
        <f>$B$2</f>
        <v>0</v>
      </c>
      <c r="C36" s="69" t="s">
        <v>6</v>
      </c>
      <c r="D36" s="66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88">
        <f t="shared" si="2"/>
        <v>0</v>
      </c>
      <c r="AO36" s="88">
        <f t="shared" si="3"/>
        <v>0</v>
      </c>
    </row>
    <row r="37" customHeight="1" spans="1:41">
      <c r="A37" s="70">
        <v>0.95</v>
      </c>
      <c r="B37" s="70"/>
      <c r="C37" s="71">
        <f>A36*A37</f>
        <v>0</v>
      </c>
      <c r="D37" s="66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88">
        <f t="shared" si="2"/>
        <v>0</v>
      </c>
      <c r="AO37" s="88">
        <f t="shared" si="3"/>
        <v>0</v>
      </c>
    </row>
    <row r="38" ht="35" customHeight="1" spans="1:41">
      <c r="A38" s="51">
        <v>900036</v>
      </c>
      <c r="B38" s="52" t="s">
        <v>21</v>
      </c>
      <c r="C38" s="72"/>
      <c r="D38" s="21" t="e">
        <f>$C$37/SUM($C$38:$C$41)*C38</f>
        <v>#DIV/0!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88">
        <f t="shared" si="2"/>
        <v>0</v>
      </c>
      <c r="AO38" s="88">
        <f t="shared" si="3"/>
        <v>0</v>
      </c>
    </row>
    <row r="39" customHeight="1" spans="1:41">
      <c r="A39" s="51">
        <v>182</v>
      </c>
      <c r="B39" s="73" t="s">
        <v>22</v>
      </c>
      <c r="C39" s="74"/>
      <c r="D39" s="21" t="e">
        <f>$C$37/SUM($C$38:$C$41)*C39</f>
        <v>#DIV/0!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88">
        <f t="shared" si="2"/>
        <v>0</v>
      </c>
      <c r="AO39" s="88">
        <f t="shared" si="3"/>
        <v>0</v>
      </c>
    </row>
    <row r="40" customHeight="1" spans="1:41">
      <c r="A40" s="51">
        <v>106</v>
      </c>
      <c r="B40" s="52" t="s">
        <v>8</v>
      </c>
      <c r="C40" s="72"/>
      <c r="D40" s="21" t="e">
        <f>$C$37/SUM($C$38:$C$41)*C40</f>
        <v>#DIV/0!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88">
        <f t="shared" si="2"/>
        <v>0</v>
      </c>
      <c r="AO40" s="88">
        <f t="shared" si="3"/>
        <v>0</v>
      </c>
    </row>
    <row r="41" customHeight="1" spans="1:41">
      <c r="A41" s="51"/>
      <c r="B41" s="52"/>
      <c r="C41" s="72"/>
      <c r="D41" s="21" t="e">
        <f>$C$37/SUM($C$38:$C$41)*C41</f>
        <v>#DIV/0!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88">
        <f t="shared" si="2"/>
        <v>0</v>
      </c>
      <c r="AO41" s="88">
        <f t="shared" si="3"/>
        <v>0</v>
      </c>
    </row>
    <row r="42" customHeight="1" spans="3:41">
      <c r="C42" s="2" t="s">
        <v>11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88">
        <f t="shared" ref="AN42:AN60" si="4">SUM(H42:V42)</f>
        <v>0</v>
      </c>
      <c r="AO42" s="88">
        <f t="shared" ref="AO42:AO60" si="5">SUM(W42:AL42)</f>
        <v>0</v>
      </c>
    </row>
    <row r="43" customHeight="1" spans="1:41">
      <c r="A43" s="75" t="s">
        <v>23</v>
      </c>
      <c r="B43" s="75"/>
      <c r="C43" s="76" t="s">
        <v>3</v>
      </c>
      <c r="D43" s="77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88">
        <f t="shared" si="4"/>
        <v>0</v>
      </c>
      <c r="AO43" s="88">
        <f t="shared" si="5"/>
        <v>0</v>
      </c>
    </row>
    <row r="44" customHeight="1" spans="1:41">
      <c r="A44" s="78">
        <f>$B$1</f>
        <v>0</v>
      </c>
      <c r="B44" s="79">
        <f>$B$2</f>
        <v>0</v>
      </c>
      <c r="C44" s="80" t="s">
        <v>6</v>
      </c>
      <c r="D44" s="77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88">
        <f t="shared" si="4"/>
        <v>0</v>
      </c>
      <c r="AO44" s="88">
        <f t="shared" si="5"/>
        <v>0</v>
      </c>
    </row>
    <row r="45" customHeight="1" spans="1:41">
      <c r="A45" s="81">
        <v>2.85</v>
      </c>
      <c r="B45" s="81"/>
      <c r="C45" s="82">
        <f>A44*A45</f>
        <v>0</v>
      </c>
      <c r="D45" s="77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88">
        <f t="shared" si="4"/>
        <v>0</v>
      </c>
      <c r="AO45" s="88">
        <f t="shared" si="5"/>
        <v>0</v>
      </c>
    </row>
    <row r="46" customHeight="1" spans="1:41">
      <c r="A46" s="51">
        <v>900002</v>
      </c>
      <c r="B46" s="73" t="s">
        <v>24</v>
      </c>
      <c r="C46" s="83"/>
      <c r="D46" s="21" t="e">
        <f>$C$45/SUM($C$46:$C$53)*C46</f>
        <v>#DIV/0!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88">
        <f t="shared" si="4"/>
        <v>0</v>
      </c>
      <c r="AO46" s="88">
        <f t="shared" si="5"/>
        <v>0</v>
      </c>
    </row>
    <row r="47" customHeight="1" spans="1:41">
      <c r="A47" s="51">
        <v>72</v>
      </c>
      <c r="B47" s="73" t="s">
        <v>25</v>
      </c>
      <c r="C47" s="83"/>
      <c r="D47" s="21" t="e">
        <f t="shared" ref="D47:D60" si="6">$C$45/SUM($C$46:$C$53)*C47</f>
        <v>#DIV/0!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88">
        <f t="shared" si="4"/>
        <v>0</v>
      </c>
      <c r="AO47" s="88">
        <f t="shared" si="5"/>
        <v>0</v>
      </c>
    </row>
    <row r="48" customHeight="1" spans="1:41">
      <c r="A48" s="73">
        <v>285</v>
      </c>
      <c r="B48" s="84" t="s">
        <v>26</v>
      </c>
      <c r="C48" s="83"/>
      <c r="D48" s="21" t="e">
        <f t="shared" si="6"/>
        <v>#DIV/0!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88">
        <f t="shared" si="4"/>
        <v>0</v>
      </c>
      <c r="AO48" s="88">
        <f t="shared" si="5"/>
        <v>0</v>
      </c>
    </row>
    <row r="49" customHeight="1" spans="1:41">
      <c r="A49" s="51">
        <v>260</v>
      </c>
      <c r="B49" s="73" t="s">
        <v>27</v>
      </c>
      <c r="C49" s="83"/>
      <c r="D49" s="21" t="e">
        <f t="shared" si="6"/>
        <v>#DIV/0!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88">
        <f t="shared" si="4"/>
        <v>0</v>
      </c>
      <c r="AO49" s="88">
        <f t="shared" si="5"/>
        <v>0</v>
      </c>
    </row>
    <row r="50" customHeight="1" spans="1:41">
      <c r="A50" s="51">
        <v>900036</v>
      </c>
      <c r="B50" s="73" t="s">
        <v>21</v>
      </c>
      <c r="C50" s="83"/>
      <c r="D50" s="21" t="e">
        <f t="shared" si="6"/>
        <v>#DIV/0!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88">
        <f t="shared" si="4"/>
        <v>0</v>
      </c>
      <c r="AO50" s="88">
        <f t="shared" si="5"/>
        <v>0</v>
      </c>
    </row>
    <row r="51" customHeight="1" spans="1:41">
      <c r="A51" s="51">
        <v>375</v>
      </c>
      <c r="B51" s="51" t="s">
        <v>28</v>
      </c>
      <c r="C51" s="83"/>
      <c r="D51" s="21" t="e">
        <f t="shared" si="6"/>
        <v>#DIV/0!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88">
        <f t="shared" si="4"/>
        <v>0</v>
      </c>
      <c r="AO51" s="88">
        <f t="shared" si="5"/>
        <v>0</v>
      </c>
    </row>
    <row r="52" customHeight="1" spans="1:41">
      <c r="A52" s="85">
        <v>368</v>
      </c>
      <c r="B52" s="85" t="s">
        <v>10</v>
      </c>
      <c r="C52" s="83"/>
      <c r="D52" s="21" t="e">
        <f t="shared" si="6"/>
        <v>#DIV/0!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88">
        <f t="shared" si="4"/>
        <v>0</v>
      </c>
      <c r="AO52" s="88">
        <f t="shared" si="5"/>
        <v>0</v>
      </c>
    </row>
    <row r="53" customHeight="1" spans="1:41">
      <c r="A53" s="85">
        <v>355</v>
      </c>
      <c r="B53" s="73" t="s">
        <v>29</v>
      </c>
      <c r="C53" s="83"/>
      <c r="D53" s="21" t="e">
        <f t="shared" si="6"/>
        <v>#DIV/0!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88">
        <f t="shared" si="4"/>
        <v>0</v>
      </c>
      <c r="AO53" s="88">
        <f t="shared" si="5"/>
        <v>0</v>
      </c>
    </row>
  </sheetData>
  <sheetProtection formatCells="0" formatColumns="0" formatRows="0" sort="0" autoFilter="0"/>
  <autoFilter ref="C1:C53">
    <extLst/>
  </autoFilter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paperSize="1" scale="4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darkf</dc:creator>
  <cp:lastModifiedBy>qz154</cp:lastModifiedBy>
  <dcterms:created xsi:type="dcterms:W3CDTF">2020-08-28T04:52:00Z</dcterms:created>
  <cp:lastPrinted>2021-04-07T06:19:00Z</cp:lastPrinted>
  <dcterms:modified xsi:type="dcterms:W3CDTF">2022-06-20T16:13:21Z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1033-11.2.0.11156</vt:lpwstr>
  </property>
  <property fmtid="{D5CDD505-2E9C-101B-9397-08002B2CF9AE}" pid="3" name="ICV">
    <vt:lpwstr>6CFA0F1495AD455F9803375F336A15ED</vt:lpwstr>
  </property>
</Properties>
</file>