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f84d72d2fc134fca/Desktop/"/>
    </mc:Choice>
  </mc:AlternateContent>
  <xr:revisionPtr revIDLastSave="33" documentId="8_{5C25ACEE-D916-49C1-BA43-035B5D534214}" xr6:coauthVersionLast="47" xr6:coauthVersionMax="47" xr10:uidLastSave="{D9049BCF-6B42-428F-8829-1EA64A34B157}"/>
  <bookViews>
    <workbookView xWindow="-108" yWindow="-108" windowWidth="23256" windowHeight="12456" xr2:uid="{00000000-000D-0000-FFFF-FFFF00000000}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  <sheet name="ALL in one chart" sheetId="6" r:id="rId6"/>
  </sheets>
  <definedNames>
    <definedName name="_xlnm._FilterDatabase" localSheetId="3" hidden="1">'Cost analysis Pie chart'!$B$5:$C$5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 s="1"/>
  <c r="C16" i="1"/>
  <c r="C17" i="1" s="1"/>
</calcChain>
</file>

<file path=xl/sharedStrings.xml><?xml version="1.0" encoding="utf-8"?>
<sst xmlns="http://schemas.openxmlformats.org/spreadsheetml/2006/main" count="39" uniqueCount="29">
  <si>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</si>
  <si>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</si>
  <si>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</si>
  <si>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</si>
  <si>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</si>
  <si>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</si>
  <si>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</si>
  <si>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</si>
  <si>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</si>
  <si>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</si>
  <si>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</si>
  <si>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</si>
  <si>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</si>
  <si>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</si>
  <si>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</si>
  <si>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</si>
  <si>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</si>
  <si>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>Year</t>
  </si>
  <si>
    <t>Revenue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</si>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</sst>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4" x14ac:knownFonts="1">
    <font>
      <sz val="11"/>
      <color theme="1"/>
      <name val="Calibri"/>
      <scheme val="minor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25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1" fontId="3" fillId="3" borderId="15" xfId="0" applyNumberFormat="1" applyFont="1" applyFill="1" applyBorder="1"/>
    <xf numFmtId="0" fontId="3" fillId="4" borderId="16" xfId="0" applyFont="1" applyFill="1" applyBorder="1"/>
    <xf numFmtId="0" fontId="3" fillId="4" borderId="17" xfId="0" applyFont="1" applyFill="1" applyBorder="1"/>
    <xf numFmtId="0" fontId="3" fillId="0" borderId="18" xfId="0" applyFont="1" applyBorder="1"/>
    <xf numFmtId="164" fontId="3" fillId="0" borderId="19" xfId="0" applyNumberFormat="1" applyFont="1" applyBorder="1"/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164" fontId="3" fillId="0" borderId="21" xfId="0" applyNumberFormat="1" applyFont="1" applyBorder="1"/>
    <xf numFmtId="0" fontId="2" fillId="0" borderId="0" xfId="0" applyFont="1"/>
    <xf numFmtId="0" fontId="3" fillId="0" borderId="22" xfId="0" applyFont="1" applyBorder="1" applyAlignment="1">
      <alignment horizontal="center" vertical="center"/>
    </xf>
    <xf numFmtId="164" fontId="3" fillId="0" borderId="23" xfId="0" applyNumberFormat="1" applyFont="1" applyBorder="1"/>
    <xf numFmtId="0" fontId="3" fillId="4" borderId="12" xfId="0" applyFont="1" applyFill="1" applyBorder="1"/>
    <xf numFmtId="0" fontId="3" fillId="4" borderId="24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 &amp; L'!$B$5:$B$17</c:f>
              <c:strCache>
                <c:ptCount val="13"/>
                <c:pt idx="0">
                  <c:v>Sales Revenue</c:v>
                </c:pt>
                <c:pt idx="1">
                  <c:v>Less: Cost of Goods Sold</c:v>
                </c:pt>
                <c:pt idx="2">
                  <c:v>Gross Margin</c:v>
                </c:pt>
                <c:pt idx="3">
                  <c:v>Expenses:</c:v>
                </c:pt>
                <c:pt idx="4">
                  <c:v>Advertising</c:v>
                </c:pt>
                <c:pt idx="5">
                  <c:v>Depreciation</c:v>
                </c:pt>
                <c:pt idx="6">
                  <c:v>Interest</c:v>
                </c:pt>
                <c:pt idx="7">
                  <c:v>Other</c:v>
                </c:pt>
                <c:pt idx="8">
                  <c:v>Payroll</c:v>
                </c:pt>
                <c:pt idx="9">
                  <c:v>Utilities</c:v>
                </c:pt>
                <c:pt idx="10">
                  <c:v>Net Income before Taxes</c:v>
                </c:pt>
                <c:pt idx="11">
                  <c:v>Income Tax</c:v>
                </c:pt>
                <c:pt idx="12">
                  <c:v>Net Income</c:v>
                </c:pt>
              </c:strCache>
            </c:strRef>
          </c:cat>
          <c:val>
            <c:numRef>
              <c:f>'P &amp; L'!$C$5:$C$17</c:f>
              <c:numCache>
                <c:formatCode>_ * #,##0_ ;_ * \-#,##0_ ;_ * "-"??_ ;_ @_ </c:formatCode>
                <c:ptCount val="13"/>
                <c:pt idx="0">
                  <c:v>2439535.25</c:v>
                </c:pt>
                <c:pt idx="1">
                  <c:v>1188534.6000000001</c:v>
                </c:pt>
                <c:pt idx="2">
                  <c:v>951000.65</c:v>
                </c:pt>
                <c:pt idx="4">
                  <c:v>390371.02500000002</c:v>
                </c:pt>
                <c:pt idx="5">
                  <c:v>55000</c:v>
                </c:pt>
                <c:pt idx="6">
                  <c:v>80847.349999999991</c:v>
                </c:pt>
                <c:pt idx="7">
                  <c:v>45000</c:v>
                </c:pt>
                <c:pt idx="8">
                  <c:v>323869.92499999999</c:v>
                </c:pt>
                <c:pt idx="9">
                  <c:v>68865.399999999994</c:v>
                </c:pt>
                <c:pt idx="10">
                  <c:v>287046.95</c:v>
                </c:pt>
                <c:pt idx="11">
                  <c:v>71761.737500000003</c:v>
                </c:pt>
                <c:pt idx="12">
                  <c:v>215285.21250000002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11-4625-9E8A-286404EAFF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2682335"/>
        <c:axId val="1252683167"/>
      </c:barChart>
      <c:catAx>
        <c:axId val="125268233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683167"/>
        <c:crosses val="autoZero"/>
        <c:auto val="1"/>
        <c:lblAlgn val="ctr"/>
        <c:lblOffset val="100"/>
        <c:noMultiLvlLbl val="0"/>
      </c:catAx>
      <c:valAx>
        <c:axId val="125268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682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7D-4B41-9F42-CD3C06775581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7D-4B41-9F42-CD3C06775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3910575"/>
        <c:axId val="1173920143"/>
      </c:lineChart>
      <c:catAx>
        <c:axId val="117391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920143"/>
        <c:crosses val="autoZero"/>
        <c:auto val="1"/>
        <c:lblAlgn val="ctr"/>
        <c:lblOffset val="100"/>
        <c:noMultiLvlLbl val="0"/>
      </c:catAx>
      <c:valAx>
        <c:axId val="117392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91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419976588798972E-2"/>
          <c:y val="0.11335361730899256"/>
          <c:w val="0.86664558204462672"/>
          <c:h val="0.825124179457283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'Revenue column chart'!$C$5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'Revenue column chart'!$B$6:$B$11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chart'!$C$6:$C$11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76-4C92-BACE-AD5A3A696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3901839"/>
        <c:axId val="1173910159"/>
      </c:barChart>
      <c:catAx>
        <c:axId val="117390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910159"/>
        <c:crosses val="autoZero"/>
        <c:auto val="1"/>
        <c:lblAlgn val="ctr"/>
        <c:lblOffset val="100"/>
        <c:noMultiLvlLbl val="0"/>
      </c:catAx>
      <c:valAx>
        <c:axId val="117391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90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A15-42D2-95FF-FE1DC7CE213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A15-42D2-95FF-FE1DC7CE213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A15-42D2-95FF-FE1DC7CE213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0A15-42D2-95FF-FE1DC7CE213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0A15-42D2-95FF-FE1DC7CE213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9D-4DCA-A40F-4628F5F7F5B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2C-437F-8ADB-4C727B2CC4FA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2C-437F-8ADB-4C727B2CC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4377503"/>
        <c:axId val="1244377919"/>
      </c:barChart>
      <c:lineChart>
        <c:grouping val="standard"/>
        <c:varyColors val="0"/>
        <c:ser>
          <c:idx val="2"/>
          <c:order val="2"/>
          <c:tx>
            <c:strRef>
              <c:f>'Target Bar charts'!$E$6</c:f>
              <c:strCache>
                <c:ptCount val="1"/>
                <c:pt idx="0">
                  <c:v>Achieved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charts'!$E$7:$E$8</c:f>
              <c:numCache>
                <c:formatCode>0%</c:formatCode>
                <c:ptCount val="2"/>
                <c:pt idx="0">
                  <c:v>0.7</c:v>
                </c:pt>
                <c:pt idx="1">
                  <c:v>0.61111111111111116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2C-437F-8ADB-4C727B2CC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4378751"/>
        <c:axId val="1244378335"/>
      </c:lineChart>
      <c:catAx>
        <c:axId val="124437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377919"/>
        <c:crosses val="autoZero"/>
        <c:auto val="1"/>
        <c:lblAlgn val="ctr"/>
        <c:lblOffset val="100"/>
        <c:noMultiLvlLbl val="0"/>
      </c:catAx>
      <c:valAx>
        <c:axId val="124437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377503"/>
        <c:crosses val="autoZero"/>
        <c:crossBetween val="between"/>
      </c:valAx>
      <c:valAx>
        <c:axId val="1244378335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378751"/>
        <c:crosses val="max"/>
        <c:crossBetween val="between"/>
      </c:valAx>
      <c:catAx>
        <c:axId val="12443787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443783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C4-42CF-8FBB-83DACC8DBED5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C4-42CF-8FBB-83DACC8DB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3910575"/>
        <c:axId val="1173920143"/>
      </c:lineChart>
      <c:catAx>
        <c:axId val="117391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920143"/>
        <c:crosses val="autoZero"/>
        <c:auto val="1"/>
        <c:lblAlgn val="ctr"/>
        <c:lblOffset val="100"/>
        <c:noMultiLvlLbl val="0"/>
      </c:catAx>
      <c:valAx>
        <c:axId val="117392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91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419976588798972E-2"/>
          <c:y val="0.11335361730899256"/>
          <c:w val="0.86664558204462672"/>
          <c:h val="0.825124179457283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'Revenue column chart'!$C$5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'Revenue column chart'!$B$6:$B$11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chart'!$C$6:$C$11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3C-4D75-AB34-0B04DE452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3901839"/>
        <c:axId val="1173910159"/>
      </c:barChart>
      <c:catAx>
        <c:axId val="117390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910159"/>
        <c:crosses val="autoZero"/>
        <c:auto val="1"/>
        <c:lblAlgn val="ctr"/>
        <c:lblOffset val="100"/>
        <c:noMultiLvlLbl val="0"/>
      </c:catAx>
      <c:valAx>
        <c:axId val="117391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90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3FA-4C41-9A87-45A7A5224A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3FA-4C41-9A87-45A7A5224A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3FA-4C41-9A87-45A7A5224A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3FA-4C41-9A87-45A7A5224A6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73FA-4C41-9A87-45A7A5224A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3FA-4C41-9A87-45A7A5224A6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89-44FF-83A3-00EC400862A9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89-44FF-83A3-00EC40086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4377503"/>
        <c:axId val="1244377919"/>
      </c:barChart>
      <c:lineChart>
        <c:grouping val="standard"/>
        <c:varyColors val="0"/>
        <c:ser>
          <c:idx val="2"/>
          <c:order val="2"/>
          <c:tx>
            <c:strRef>
              <c:f>'Target Bar charts'!$E$6</c:f>
              <c:strCache>
                <c:ptCount val="1"/>
                <c:pt idx="0">
                  <c:v>Achieved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charts'!$E$7:$E$8</c:f>
              <c:numCache>
                <c:formatCode>0%</c:formatCode>
                <c:ptCount val="2"/>
                <c:pt idx="0">
                  <c:v>0.7</c:v>
                </c:pt>
                <c:pt idx="1">
                  <c:v>0.61111111111111116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89-44FF-83A3-00EC40086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4378751"/>
        <c:axId val="1244378335"/>
      </c:lineChart>
      <c:catAx>
        <c:axId val="124437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377919"/>
        <c:crosses val="autoZero"/>
        <c:auto val="1"/>
        <c:lblAlgn val="ctr"/>
        <c:lblOffset val="100"/>
        <c:noMultiLvlLbl val="0"/>
      </c:catAx>
      <c:valAx>
        <c:axId val="124437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377503"/>
        <c:crosses val="autoZero"/>
        <c:crossBetween val="between"/>
      </c:valAx>
      <c:valAx>
        <c:axId val="1244378335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378751"/>
        <c:crosses val="max"/>
        <c:crossBetween val="between"/>
      </c:valAx>
      <c:catAx>
        <c:axId val="12443787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443783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2</xdr:row>
      <xdr:rowOff>213360</xdr:rowOff>
    </xdr:from>
    <xdr:to>
      <xdr:col>17</xdr:col>
      <xdr:colOff>175260</xdr:colOff>
      <xdr:row>22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82A4C5-42CB-92E5-04C4-B0B82725C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205740</xdr:colOff>
      <xdr:row>4</xdr:row>
      <xdr:rowOff>15240</xdr:rowOff>
    </xdr:from>
    <xdr:to>
      <xdr:col>14</xdr:col>
      <xdr:colOff>22860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ABC261-A149-68D0-095A-6978E2F05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472440</xdr:colOff>
      <xdr:row>2</xdr:row>
      <xdr:rowOff>76200</xdr:rowOff>
    </xdr:from>
    <xdr:to>
      <xdr:col>15</xdr:col>
      <xdr:colOff>30480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0C2858-7DCD-BCDA-2424-4D94B6800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129540</xdr:colOff>
      <xdr:row>7</xdr:row>
      <xdr:rowOff>121920</xdr:rowOff>
    </xdr:from>
    <xdr:to>
      <xdr:col>13</xdr:col>
      <xdr:colOff>541020</xdr:colOff>
      <xdr:row>22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5BECF8-70E4-6B16-34CF-CE45D3560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4</xdr:row>
      <xdr:rowOff>53340</xdr:rowOff>
    </xdr:from>
    <xdr:to>
      <xdr:col>14</xdr:col>
      <xdr:colOff>411480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21D7B7-C71E-A140-4A78-9913F6160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99060</xdr:colOff>
      <xdr:row>2</xdr:row>
      <xdr:rowOff>38100</xdr:rowOff>
    </xdr:from>
    <xdr:to>
      <xdr:col>10</xdr:col>
      <xdr:colOff>60960</xdr:colOff>
      <xdr:row>17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511568-7622-419F-B1D2-B43C3820C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106680</xdr:colOff>
      <xdr:row>2</xdr:row>
      <xdr:rowOff>0</xdr:rowOff>
    </xdr:from>
    <xdr:to>
      <xdr:col>19</xdr:col>
      <xdr:colOff>121920</xdr:colOff>
      <xdr:row>17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20B24C-DF01-41E8-A1EE-75E9A7C824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114300</xdr:colOff>
      <xdr:row>17</xdr:row>
      <xdr:rowOff>83820</xdr:rowOff>
    </xdr:from>
    <xdr:to>
      <xdr:col>10</xdr:col>
      <xdr:colOff>53340</xdr:colOff>
      <xdr:row>32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074CC7-ACB1-4EBC-AD86-0E5D6B3A0B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83820</xdr:colOff>
      <xdr:row>17</xdr:row>
      <xdr:rowOff>144780</xdr:rowOff>
    </xdr:from>
    <xdr:to>
      <xdr:col>19</xdr:col>
      <xdr:colOff>129540</xdr:colOff>
      <xdr:row>32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180D5F-FBF6-42D9-860D-DECE4B271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00"/>
  <sheetViews>
    <sheetView showGridLines="0" tabSelected="1" workbookViewId="0">
      <selection activeCell="D24" sqref="D24"/>
    </sheetView>
  </sheetViews>
  <sheetFormatPr defaultColWidth="14.44140625" defaultRowHeight="15" customHeight="1" x14ac:dyDescent="0.3"/>
  <cols>
    <col min="1" max="1" width="8.6640625" customWidth="1"/>
    <col min="2" max="2" width="26.109375" customWidth="1"/>
    <col min="3" max="3" width="12.33203125" customWidth="1"/>
    <col min="4" max="26" width="8.6640625" customWidth="1"/>
  </cols>
  <sheetData>
    <row r="3" spans="2:3" ht="18" x14ac:dyDescent="0.35">
      <c r="B3" s="1" t="s">
        <v>0</v>
      </c>
    </row>
    <row r="5" spans="2:3" ht="14.4" x14ac:dyDescent="0.3">
      <c r="B5" s="2" t="s">
        <v>1</v>
      </c>
      <c r="C5" s="3">
        <v>2439535.25</v>
      </c>
    </row>
    <row r="6" spans="2:3" ht="14.4" x14ac:dyDescent="0.3">
      <c r="B6" s="4" t="s">
        <v>2</v>
      </c>
      <c r="C6" s="5">
        <v>1188534.6000000001</v>
      </c>
    </row>
    <row r="7" spans="2:3" ht="14.4" x14ac:dyDescent="0.3">
      <c r="B7" s="6" t="s">
        <v>3</v>
      </c>
      <c r="C7" s="5">
        <v>951000.65</v>
      </c>
    </row>
    <row r="8" spans="2:3" ht="14.4" x14ac:dyDescent="0.3">
      <c r="B8" s="7" t="s">
        <v>4</v>
      </c>
      <c r="C8" s="5"/>
    </row>
    <row r="9" spans="2:3" ht="14.4" x14ac:dyDescent="0.3">
      <c r="B9" s="8" t="s">
        <v>5</v>
      </c>
      <c r="C9" s="5">
        <v>390371.02500000002</v>
      </c>
    </row>
    <row r="10" spans="2:3" ht="14.4" x14ac:dyDescent="0.3">
      <c r="B10" s="8" t="s">
        <v>6</v>
      </c>
      <c r="C10" s="5">
        <v>55000</v>
      </c>
    </row>
    <row r="11" spans="2:3" ht="14.4" x14ac:dyDescent="0.3">
      <c r="B11" s="8" t="s">
        <v>7</v>
      </c>
      <c r="C11" s="5">
        <v>80847.349999999991</v>
      </c>
    </row>
    <row r="12" spans="2:3" ht="14.4" x14ac:dyDescent="0.3">
      <c r="B12" s="8" t="s">
        <v>8</v>
      </c>
      <c r="C12" s="5">
        <v>45000</v>
      </c>
    </row>
    <row r="13" spans="2:3" ht="14.4" x14ac:dyDescent="0.3">
      <c r="B13" s="8" t="s">
        <v>9</v>
      </c>
      <c r="C13" s="5">
        <v>323869.92499999999</v>
      </c>
    </row>
    <row r="14" spans="2:3" ht="14.4" x14ac:dyDescent="0.3">
      <c r="B14" s="8" t="s">
        <v>10</v>
      </c>
      <c r="C14" s="5">
        <v>68865.399999999994</v>
      </c>
    </row>
    <row r="15" spans="2:3" ht="14.4" x14ac:dyDescent="0.3">
      <c r="B15" s="6" t="s">
        <v>11</v>
      </c>
      <c r="C15" s="5">
        <v>287046.95</v>
      </c>
    </row>
    <row r="16" spans="2:3" ht="14.4" x14ac:dyDescent="0.3">
      <c r="B16" s="9" t="s">
        <v>12</v>
      </c>
      <c r="C16" s="5">
        <f>0.25*C15</f>
        <v>71761.737500000003</v>
      </c>
    </row>
    <row r="17" spans="2:3" ht="14.4" x14ac:dyDescent="0.3">
      <c r="B17" s="10" t="s">
        <v>13</v>
      </c>
      <c r="C17" s="11">
        <f>C15-C16</f>
        <v>215285.21250000002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000"/>
  <sheetViews>
    <sheetView showGridLines="0" topLeftCell="A4" workbookViewId="0">
      <selection activeCell="D21" sqref="D21"/>
    </sheetView>
  </sheetViews>
  <sheetFormatPr defaultColWidth="14.44140625" defaultRowHeight="15" customHeight="1" x14ac:dyDescent="0.3"/>
  <cols>
    <col min="1" max="1" width="8.6640625" customWidth="1"/>
    <col min="2" max="2" width="10.5546875" customWidth="1"/>
    <col min="3" max="3" width="14" customWidth="1"/>
    <col min="4" max="4" width="16.44140625" customWidth="1"/>
    <col min="5" max="26" width="8.6640625" customWidth="1"/>
  </cols>
  <sheetData>
    <row r="3" spans="2:4" ht="18" x14ac:dyDescent="0.35">
      <c r="B3" s="1" t="s">
        <v>14</v>
      </c>
    </row>
    <row r="5" spans="2:4" ht="14.4" x14ac:dyDescent="0.3">
      <c r="B5" s="12"/>
      <c r="C5" s="13" t="s">
        <v>15</v>
      </c>
      <c r="D5" s="14" t="s">
        <v>16</v>
      </c>
    </row>
    <row r="6" spans="2:4" ht="14.4" x14ac:dyDescent="0.3">
      <c r="B6" s="4">
        <v>2015</v>
      </c>
      <c r="C6" s="15">
        <v>155075.59355813666</v>
      </c>
      <c r="D6" s="16">
        <v>0.08</v>
      </c>
    </row>
    <row r="7" spans="2:4" ht="14.4" x14ac:dyDescent="0.3">
      <c r="B7" s="4">
        <v>2016</v>
      </c>
      <c r="C7" s="15">
        <v>193189.15111382809</v>
      </c>
      <c r="D7" s="16">
        <v>0.09</v>
      </c>
    </row>
    <row r="8" spans="2:4" ht="14.4" x14ac:dyDescent="0.3">
      <c r="B8" s="4">
        <v>2017</v>
      </c>
      <c r="C8" s="15">
        <v>182970.15906718749</v>
      </c>
      <c r="D8" s="16">
        <v>0.11</v>
      </c>
    </row>
    <row r="9" spans="2:4" ht="14.4" x14ac:dyDescent="0.3">
      <c r="B9" s="4">
        <v>2018</v>
      </c>
      <c r="C9" s="15">
        <v>202514.90428125</v>
      </c>
      <c r="D9" s="16">
        <v>0.115</v>
      </c>
    </row>
    <row r="10" spans="2:4" ht="14.4" x14ac:dyDescent="0.3">
      <c r="B10" s="4">
        <v>2019</v>
      </c>
      <c r="C10" s="15">
        <v>182098.951875</v>
      </c>
      <c r="D10" s="16">
        <v>0.11</v>
      </c>
    </row>
    <row r="11" spans="2:4" ht="14.4" x14ac:dyDescent="0.3">
      <c r="B11" s="17">
        <v>2020</v>
      </c>
      <c r="C11" s="18">
        <v>215285.21250000002</v>
      </c>
      <c r="D11" s="19">
        <v>0.09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1000"/>
  <sheetViews>
    <sheetView showGridLines="0" workbookViewId="0">
      <selection activeCell="L29" sqref="L29"/>
    </sheetView>
  </sheetViews>
  <sheetFormatPr defaultColWidth="14.44140625" defaultRowHeight="15" customHeight="1" x14ac:dyDescent="0.3"/>
  <cols>
    <col min="1" max="1" width="8.6640625" customWidth="1"/>
    <col min="2" max="2" width="12.5546875" customWidth="1"/>
    <col min="3" max="3" width="11" customWidth="1"/>
    <col min="4" max="25" width="8.6640625" customWidth="1"/>
  </cols>
  <sheetData>
    <row r="3" spans="2:3" ht="14.4" x14ac:dyDescent="0.3"/>
    <row r="5" spans="2:3" ht="14.4" x14ac:dyDescent="0.3">
      <c r="B5" s="20" t="s">
        <v>17</v>
      </c>
      <c r="C5" s="21" t="s">
        <v>18</v>
      </c>
    </row>
    <row r="6" spans="2:3" ht="14.4" x14ac:dyDescent="0.3">
      <c r="B6" s="4">
        <v>2016</v>
      </c>
      <c r="C6" s="22">
        <v>1653633.8787718401</v>
      </c>
    </row>
    <row r="7" spans="2:3" ht="14.4" x14ac:dyDescent="0.3">
      <c r="B7" s="4">
        <v>2017</v>
      </c>
      <c r="C7" s="22">
        <v>1986831.8247520002</v>
      </c>
    </row>
    <row r="8" spans="2:3" ht="14.4" x14ac:dyDescent="0.3">
      <c r="B8" s="4">
        <v>2018</v>
      </c>
      <c r="C8" s="22">
        <v>1997534.6356000002</v>
      </c>
    </row>
    <row r="9" spans="2:3" ht="14.4" x14ac:dyDescent="0.3">
      <c r="B9" s="4">
        <v>2019</v>
      </c>
      <c r="C9" s="22">
        <v>2187475.4300000002</v>
      </c>
    </row>
    <row r="10" spans="2:3" ht="14.4" x14ac:dyDescent="0.3">
      <c r="B10" s="4">
        <v>2020</v>
      </c>
      <c r="C10" s="22">
        <v>2439535.25</v>
      </c>
    </row>
    <row r="11" spans="2:3" ht="14.4" x14ac:dyDescent="0.3">
      <c r="B11" s="23">
        <v>2021</v>
      </c>
      <c r="C11" s="24">
        <v>2584736.1081360602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1000"/>
  <sheetViews>
    <sheetView showGridLines="0" workbookViewId="0">
      <selection activeCell="Q21" sqref="Q21"/>
    </sheetView>
  </sheetViews>
  <sheetFormatPr defaultColWidth="14.44140625" defaultRowHeight="15" customHeight="1" x14ac:dyDescent="0.3"/>
  <cols>
    <col min="1" max="1" width="8.6640625" customWidth="1"/>
    <col min="2" max="2" width="21.109375" customWidth="1"/>
    <col min="3" max="3" width="12.33203125" customWidth="1"/>
    <col min="4" max="26" width="8.6640625" customWidth="1"/>
  </cols>
  <sheetData>
    <row r="3" spans="2:3" ht="18" x14ac:dyDescent="0.35">
      <c r="B3" s="1" t="s">
        <v>19</v>
      </c>
    </row>
    <row r="5" spans="2:3" ht="14.4" x14ac:dyDescent="0.3">
      <c r="B5" s="25" t="s">
        <v>20</v>
      </c>
      <c r="C5" s="26" t="s">
        <v>21</v>
      </c>
    </row>
    <row r="6" spans="2:3" ht="14.4" x14ac:dyDescent="0.3">
      <c r="B6" s="27" t="s">
        <v>22</v>
      </c>
      <c r="C6" s="28">
        <v>1188534.6000000001</v>
      </c>
    </row>
    <row r="7" spans="2:3" ht="14.4" x14ac:dyDescent="0.3">
      <c r="B7" s="29" t="s">
        <v>5</v>
      </c>
      <c r="C7" s="28">
        <v>390371.02500000002</v>
      </c>
    </row>
    <row r="8" spans="2:3" ht="14.4" x14ac:dyDescent="0.3">
      <c r="B8" s="29" t="s">
        <v>9</v>
      </c>
      <c r="C8" s="28">
        <v>323869.92499999999</v>
      </c>
    </row>
    <row r="9" spans="2:3" ht="14.4" x14ac:dyDescent="0.3">
      <c r="B9" s="29" t="s">
        <v>7</v>
      </c>
      <c r="C9" s="28">
        <v>80847.349999999991</v>
      </c>
    </row>
    <row r="10" spans="2:3" ht="14.4" x14ac:dyDescent="0.3">
      <c r="B10" s="30" t="s">
        <v>8</v>
      </c>
      <c r="C10" s="31">
        <f>SUM(C15:C18)</f>
        <v>180115.4</v>
      </c>
    </row>
    <row r="13" spans="2:3" ht="14.4" x14ac:dyDescent="0.3">
      <c r="B13" s="32" t="s">
        <v>23</v>
      </c>
    </row>
    <row r="15" spans="2:3" ht="14.4" x14ac:dyDescent="0.3">
      <c r="B15" s="33" t="s">
        <v>10</v>
      </c>
      <c r="C15" s="34">
        <v>68865.399999999994</v>
      </c>
    </row>
    <row r="16" spans="2:3" ht="14.4" x14ac:dyDescent="0.3">
      <c r="B16" s="29" t="s">
        <v>6</v>
      </c>
      <c r="C16" s="28">
        <v>55000</v>
      </c>
    </row>
    <row r="17" spans="2:3" ht="14.4" x14ac:dyDescent="0.3">
      <c r="B17" s="29" t="s">
        <v>8</v>
      </c>
      <c r="C17" s="28">
        <v>45000</v>
      </c>
    </row>
    <row r="18" spans="2:3" ht="14.4" x14ac:dyDescent="0.3">
      <c r="B18" s="30" t="s">
        <v>12</v>
      </c>
      <c r="C18" s="31">
        <f>0.25*C17</f>
        <v>11250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autoFilter ref="B5:C5" xr:uid="{00000000-0009-0000-0000-000003000000}">
    <sortState xmlns:xlrd2="http://schemas.microsoft.com/office/spreadsheetml/2017/richdata2"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E1000"/>
  <sheetViews>
    <sheetView showGridLines="0" workbookViewId="0">
      <selection activeCell="R13" sqref="R13"/>
    </sheetView>
  </sheetViews>
  <sheetFormatPr defaultColWidth="14.44140625" defaultRowHeight="15" customHeight="1" x14ac:dyDescent="0.3"/>
  <cols>
    <col min="1" max="1" width="8.6640625" customWidth="1"/>
    <col min="2" max="2" width="18" customWidth="1"/>
    <col min="3" max="26" width="8.6640625" customWidth="1"/>
  </cols>
  <sheetData>
    <row r="4" spans="2:5" ht="18" x14ac:dyDescent="0.35">
      <c r="B4" s="1" t="s">
        <v>24</v>
      </c>
    </row>
    <row r="6" spans="2:5" ht="14.4" x14ac:dyDescent="0.3">
      <c r="B6" s="35" t="s">
        <v>25</v>
      </c>
      <c r="C6" s="36" t="s">
        <v>26</v>
      </c>
      <c r="D6" s="36" t="s">
        <v>27</v>
      </c>
      <c r="E6" s="37" t="s">
        <v>28</v>
      </c>
    </row>
    <row r="7" spans="2:5" ht="14.4" x14ac:dyDescent="0.3">
      <c r="B7" s="4" t="s">
        <v>5</v>
      </c>
      <c r="C7" s="38">
        <v>300000</v>
      </c>
      <c r="D7" s="38">
        <v>210000</v>
      </c>
      <c r="E7" s="16">
        <f t="shared" ref="E7:E8" si="0">D7/C7</f>
        <v>0.7</v>
      </c>
    </row>
    <row r="8" spans="2:5" ht="14.4" x14ac:dyDescent="0.3">
      <c r="B8" s="17" t="s">
        <v>9</v>
      </c>
      <c r="C8" s="39">
        <v>270000</v>
      </c>
      <c r="D8" s="39">
        <v>165000</v>
      </c>
      <c r="E8" s="19">
        <f t="shared" si="0"/>
        <v>0.61111111111111116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56C9E-01E0-4356-8A41-75C992A4A0D5}">
  <dimension ref="A1"/>
  <sheetViews>
    <sheetView showGridLines="0" workbookViewId="0">
      <selection activeCell="W33" sqref="W3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 &amp; L</vt:lpstr>
      <vt:lpstr>Net profit Line Chart</vt:lpstr>
      <vt:lpstr>Revenue column chart</vt:lpstr>
      <vt:lpstr>Cost analysis Pie chart</vt:lpstr>
      <vt:lpstr>Target Bar charts</vt:lpstr>
      <vt:lpstr>ALL in one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Muhammed Rabeeh</cp:lastModifiedBy>
  <dcterms:created xsi:type="dcterms:W3CDTF">2020-08-28T11:25:48Z</dcterms:created>
  <dcterms:modified xsi:type="dcterms:W3CDTF">2022-06-04T14:37:51Z</dcterms:modified>
</cp:coreProperties>
</file>