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wm/Documents/TINCGR/"/>
    </mc:Choice>
  </mc:AlternateContent>
  <xr:revisionPtr revIDLastSave="0" documentId="13_ncr:1_{ECB507EA-A886-7A41-BC12-1760A9EE59C0}" xr6:coauthVersionLast="45" xr6:coauthVersionMax="45" xr10:uidLastSave="{00000000-0000-0000-0000-000000000000}"/>
  <bookViews>
    <workbookView xWindow="2020" yWindow="460" windowWidth="27240" windowHeight="185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50" i="1"/>
  <c r="J32" i="1"/>
  <c r="M18" i="1" l="1"/>
  <c r="H2" i="1"/>
  <c r="L12" i="1"/>
  <c r="K2" i="1"/>
  <c r="L2" i="1"/>
  <c r="M2" i="1"/>
  <c r="G2" i="1"/>
  <c r="F2" i="1"/>
  <c r="E2" i="1"/>
  <c r="M54" i="1"/>
  <c r="K17" i="1"/>
  <c r="K25" i="1"/>
  <c r="M49" i="1"/>
  <c r="G3" i="1"/>
  <c r="G4" i="1"/>
  <c r="G5" i="1"/>
  <c r="G6" i="1"/>
  <c r="G7" i="1"/>
  <c r="G8" i="1"/>
  <c r="H8" i="1" s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M26" i="1" s="1"/>
  <c r="G27" i="1"/>
  <c r="G28" i="1"/>
  <c r="G29" i="1"/>
  <c r="G30" i="1"/>
  <c r="G31" i="1"/>
  <c r="G32" i="1"/>
  <c r="G33" i="1"/>
  <c r="M33" i="1" s="1"/>
  <c r="G34" i="1"/>
  <c r="G35" i="1"/>
  <c r="G36" i="1"/>
  <c r="G37" i="1"/>
  <c r="G38" i="1"/>
  <c r="G39" i="1"/>
  <c r="G40" i="1"/>
  <c r="G41" i="1"/>
  <c r="G42" i="1"/>
  <c r="M42" i="1" s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M58" i="1" s="1"/>
  <c r="G59" i="1"/>
  <c r="G60" i="1"/>
  <c r="G61" i="1"/>
  <c r="G62" i="1"/>
  <c r="G63" i="1"/>
  <c r="G64" i="1"/>
  <c r="G65" i="1"/>
  <c r="M65" i="1" s="1"/>
  <c r="G66" i="1"/>
  <c r="H66" i="1" s="1"/>
  <c r="G67" i="1"/>
  <c r="G68" i="1"/>
  <c r="G69" i="1"/>
  <c r="G70" i="1"/>
  <c r="G71" i="1"/>
  <c r="G72" i="1"/>
  <c r="G73" i="1"/>
  <c r="M73" i="1" s="1"/>
  <c r="G74" i="1"/>
  <c r="M74" i="1" s="1"/>
  <c r="G75" i="1"/>
  <c r="G76" i="1"/>
  <c r="G77" i="1"/>
  <c r="G78" i="1"/>
  <c r="G79" i="1"/>
  <c r="G80" i="1"/>
  <c r="G81" i="1"/>
  <c r="G82" i="1"/>
  <c r="I2" i="1"/>
  <c r="F3" i="1"/>
  <c r="F4" i="1"/>
  <c r="H4" i="1" s="1"/>
  <c r="F5" i="1"/>
  <c r="F6" i="1"/>
  <c r="F7" i="1"/>
  <c r="F8" i="1"/>
  <c r="F9" i="1"/>
  <c r="H9" i="1" s="1"/>
  <c r="F10" i="1"/>
  <c r="F11" i="1"/>
  <c r="F12" i="1"/>
  <c r="H12" i="1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I25" i="1" s="1"/>
  <c r="F26" i="1"/>
  <c r="F27" i="1"/>
  <c r="F28" i="1"/>
  <c r="F29" i="1"/>
  <c r="F30" i="1"/>
  <c r="F31" i="1"/>
  <c r="F32" i="1"/>
  <c r="F33" i="1"/>
  <c r="I33" i="1" s="1"/>
  <c r="F34" i="1"/>
  <c r="F35" i="1"/>
  <c r="F36" i="1"/>
  <c r="F37" i="1"/>
  <c r="F38" i="1"/>
  <c r="F39" i="1"/>
  <c r="F40" i="1"/>
  <c r="F41" i="1"/>
  <c r="H41" i="1" s="1"/>
  <c r="F42" i="1"/>
  <c r="F43" i="1"/>
  <c r="F44" i="1"/>
  <c r="F45" i="1"/>
  <c r="F46" i="1"/>
  <c r="F47" i="1"/>
  <c r="F48" i="1"/>
  <c r="F49" i="1"/>
  <c r="H49" i="1" s="1"/>
  <c r="F50" i="1"/>
  <c r="F51" i="1"/>
  <c r="F52" i="1"/>
  <c r="F53" i="1"/>
  <c r="F54" i="1"/>
  <c r="F55" i="1"/>
  <c r="F56" i="1"/>
  <c r="F57" i="1"/>
  <c r="I57" i="1" s="1"/>
  <c r="F58" i="1"/>
  <c r="F59" i="1"/>
  <c r="F60" i="1"/>
  <c r="F61" i="1"/>
  <c r="F62" i="1"/>
  <c r="F63" i="1"/>
  <c r="F64" i="1"/>
  <c r="L64" i="1" s="1"/>
  <c r="F65" i="1"/>
  <c r="H65" i="1" s="1"/>
  <c r="F66" i="1"/>
  <c r="F67" i="1"/>
  <c r="F68" i="1"/>
  <c r="F69" i="1"/>
  <c r="F70" i="1"/>
  <c r="F71" i="1"/>
  <c r="F72" i="1"/>
  <c r="F73" i="1"/>
  <c r="H73" i="1" s="1"/>
  <c r="F74" i="1"/>
  <c r="F75" i="1"/>
  <c r="F76" i="1"/>
  <c r="F77" i="1"/>
  <c r="F78" i="1"/>
  <c r="F79" i="1"/>
  <c r="F80" i="1"/>
  <c r="L80" i="1" s="1"/>
  <c r="F81" i="1"/>
  <c r="H81" i="1" s="1"/>
  <c r="F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H33" i="1"/>
  <c r="K60" i="1"/>
  <c r="K81" i="1"/>
  <c r="M50" i="1"/>
  <c r="L76" i="1"/>
  <c r="M9" i="1"/>
  <c r="L16" i="1"/>
  <c r="L48" i="1"/>
  <c r="L56" i="1"/>
  <c r="K57" i="1"/>
  <c r="M79" i="1"/>
  <c r="L40" i="1"/>
  <c r="M41" i="1"/>
  <c r="L72" i="1"/>
  <c r="L24" i="1"/>
  <c r="L32" i="1"/>
  <c r="K21" i="1"/>
  <c r="K37" i="1"/>
  <c r="L68" i="1"/>
  <c r="M71" i="1"/>
  <c r="K77" i="1"/>
  <c r="H3" i="1"/>
  <c r="I3" i="1"/>
  <c r="I4" i="1"/>
  <c r="H5" i="1"/>
  <c r="I5" i="1"/>
  <c r="H6" i="1"/>
  <c r="I6" i="1"/>
  <c r="H7" i="1"/>
  <c r="I7" i="1"/>
  <c r="H11" i="1"/>
  <c r="I11" i="1"/>
  <c r="I12" i="1"/>
  <c r="H13" i="1"/>
  <c r="I13" i="1"/>
  <c r="H14" i="1"/>
  <c r="I14" i="1"/>
  <c r="H15" i="1"/>
  <c r="I15" i="1"/>
  <c r="H16" i="1"/>
  <c r="I16" i="1"/>
  <c r="I17" i="1"/>
  <c r="H19" i="1"/>
  <c r="I19" i="1"/>
  <c r="H20" i="1"/>
  <c r="I20" i="1"/>
  <c r="H21" i="1"/>
  <c r="I21" i="1"/>
  <c r="H22" i="1"/>
  <c r="I22" i="1"/>
  <c r="H23" i="1"/>
  <c r="I23" i="1"/>
  <c r="H24" i="1"/>
  <c r="I24" i="1"/>
  <c r="H27" i="1"/>
  <c r="I27" i="1"/>
  <c r="H28" i="1"/>
  <c r="I28" i="1"/>
  <c r="H29" i="1"/>
  <c r="I29" i="1"/>
  <c r="H30" i="1"/>
  <c r="I30" i="1"/>
  <c r="H31" i="1"/>
  <c r="I31" i="1"/>
  <c r="H32" i="1"/>
  <c r="I32" i="1"/>
  <c r="H35" i="1"/>
  <c r="I35" i="1"/>
  <c r="H36" i="1"/>
  <c r="I36" i="1"/>
  <c r="H37" i="1"/>
  <c r="I37" i="1"/>
  <c r="H38" i="1"/>
  <c r="I38" i="1"/>
  <c r="H39" i="1"/>
  <c r="I39" i="1"/>
  <c r="H40" i="1"/>
  <c r="I40" i="1"/>
  <c r="I41" i="1"/>
  <c r="H43" i="1"/>
  <c r="I43" i="1"/>
  <c r="H44" i="1"/>
  <c r="I44" i="1"/>
  <c r="H45" i="1"/>
  <c r="I45" i="1"/>
  <c r="H46" i="1"/>
  <c r="I46" i="1"/>
  <c r="H47" i="1"/>
  <c r="I47" i="1"/>
  <c r="H48" i="1"/>
  <c r="I48" i="1"/>
  <c r="H51" i="1"/>
  <c r="I51" i="1"/>
  <c r="H52" i="1"/>
  <c r="I52" i="1"/>
  <c r="H53" i="1"/>
  <c r="I53" i="1"/>
  <c r="H54" i="1"/>
  <c r="I54" i="1"/>
  <c r="H55" i="1"/>
  <c r="I55" i="1"/>
  <c r="H56" i="1"/>
  <c r="I56" i="1"/>
  <c r="H59" i="1"/>
  <c r="I59" i="1"/>
  <c r="H60" i="1"/>
  <c r="I60" i="1"/>
  <c r="H61" i="1"/>
  <c r="I61" i="1"/>
  <c r="H62" i="1"/>
  <c r="I62" i="1"/>
  <c r="H63" i="1"/>
  <c r="I63" i="1"/>
  <c r="H64" i="1"/>
  <c r="I64" i="1"/>
  <c r="I65" i="1"/>
  <c r="H67" i="1"/>
  <c r="I67" i="1"/>
  <c r="H68" i="1"/>
  <c r="I68" i="1"/>
  <c r="H69" i="1"/>
  <c r="I69" i="1"/>
  <c r="H70" i="1"/>
  <c r="I70" i="1"/>
  <c r="H71" i="1"/>
  <c r="I71" i="1"/>
  <c r="H72" i="1"/>
  <c r="I72" i="1"/>
  <c r="H75" i="1"/>
  <c r="I75" i="1"/>
  <c r="H76" i="1"/>
  <c r="I76" i="1"/>
  <c r="H77" i="1"/>
  <c r="I77" i="1"/>
  <c r="H78" i="1"/>
  <c r="I78" i="1"/>
  <c r="H79" i="1"/>
  <c r="I79" i="1"/>
  <c r="H80" i="1"/>
  <c r="I80" i="1"/>
  <c r="L8" i="1"/>
  <c r="M63" i="1"/>
  <c r="M7" i="1"/>
  <c r="M15" i="1"/>
  <c r="M55" i="1"/>
  <c r="K70" i="1"/>
  <c r="M75" i="1"/>
  <c r="M67" i="1"/>
  <c r="M59" i="1"/>
  <c r="M51" i="1"/>
  <c r="M43" i="1"/>
  <c r="M35" i="1"/>
  <c r="M27" i="1"/>
  <c r="M19" i="1"/>
  <c r="M11" i="1"/>
  <c r="M3" i="1"/>
  <c r="L75" i="1"/>
  <c r="L67" i="1"/>
  <c r="L59" i="1"/>
  <c r="L52" i="1"/>
  <c r="L51" i="1"/>
  <c r="L44" i="1"/>
  <c r="L43" i="1"/>
  <c r="L36" i="1"/>
  <c r="L35" i="1"/>
  <c r="L28" i="1"/>
  <c r="L27" i="1"/>
  <c r="L20" i="1"/>
  <c r="L19" i="1"/>
  <c r="L11" i="1"/>
  <c r="L4" i="1"/>
  <c r="L3" i="1"/>
  <c r="K3" i="1"/>
  <c r="K11" i="1"/>
  <c r="K19" i="1"/>
  <c r="K27" i="1"/>
  <c r="K35" i="1"/>
  <c r="K43" i="1"/>
  <c r="K51" i="1"/>
  <c r="K59" i="1"/>
  <c r="K67" i="1"/>
  <c r="K75" i="1"/>
  <c r="K78" i="1"/>
  <c r="K4" i="1"/>
  <c r="K5" i="1"/>
  <c r="M6" i="1"/>
  <c r="K13" i="1"/>
  <c r="M14" i="1"/>
  <c r="K20" i="1"/>
  <c r="M22" i="1"/>
  <c r="M23" i="1"/>
  <c r="K28" i="1"/>
  <c r="K29" i="1"/>
  <c r="M30" i="1"/>
  <c r="M31" i="1"/>
  <c r="K36" i="1"/>
  <c r="M38" i="1"/>
  <c r="M39" i="1"/>
  <c r="K44" i="1"/>
  <c r="K45" i="1"/>
  <c r="M46" i="1"/>
  <c r="M47" i="1"/>
  <c r="K52" i="1"/>
  <c r="K53" i="1"/>
  <c r="K61" i="1"/>
  <c r="M62" i="1"/>
  <c r="K69" i="1"/>
  <c r="M70" i="1"/>
  <c r="M78" i="1"/>
  <c r="K12" i="1" l="1"/>
  <c r="K82" i="1"/>
  <c r="L10" i="1"/>
  <c r="I8" i="1"/>
  <c r="M66" i="1"/>
  <c r="I82" i="1"/>
  <c r="I74" i="1"/>
  <c r="I73" i="1"/>
  <c r="I81" i="1"/>
  <c r="I49" i="1"/>
  <c r="I9" i="1"/>
  <c r="H57" i="1"/>
  <c r="H74" i="1"/>
  <c r="I66" i="1"/>
  <c r="I58" i="1"/>
  <c r="H50" i="1"/>
  <c r="I42" i="1"/>
  <c r="I34" i="1"/>
  <c r="I26" i="1"/>
  <c r="H18" i="1"/>
  <c r="I10" i="1"/>
  <c r="H82" i="1"/>
  <c r="H34" i="1"/>
  <c r="I50" i="1"/>
  <c r="I18" i="1"/>
  <c r="H10" i="1"/>
  <c r="H42" i="1"/>
  <c r="K34" i="1"/>
  <c r="H58" i="1"/>
  <c r="H26" i="1"/>
  <c r="H25" i="1"/>
  <c r="H17" i="1"/>
  <c r="K76" i="1"/>
  <c r="L18" i="1"/>
  <c r="L58" i="1"/>
  <c r="K58" i="1"/>
  <c r="K10" i="1"/>
  <c r="M10" i="1"/>
  <c r="L50" i="1"/>
  <c r="L34" i="1"/>
  <c r="M34" i="1"/>
  <c r="K68" i="1"/>
  <c r="L60" i="1"/>
  <c r="L82" i="1"/>
  <c r="K66" i="1"/>
  <c r="K26" i="1"/>
  <c r="L66" i="1"/>
  <c r="L74" i="1"/>
  <c r="K50" i="1"/>
  <c r="L26" i="1"/>
  <c r="K18" i="1"/>
  <c r="K74" i="1"/>
  <c r="K42" i="1"/>
  <c r="L42" i="1"/>
  <c r="L9" i="1"/>
  <c r="L17" i="1"/>
  <c r="L25" i="1"/>
  <c r="L33" i="1"/>
  <c r="L41" i="1"/>
  <c r="L49" i="1"/>
  <c r="L57" i="1"/>
  <c r="L65" i="1"/>
  <c r="L73" i="1"/>
  <c r="L81" i="1"/>
  <c r="M8" i="1"/>
  <c r="M16" i="1"/>
  <c r="M24" i="1"/>
  <c r="M32" i="1"/>
  <c r="M40" i="1"/>
  <c r="M48" i="1"/>
  <c r="M56" i="1"/>
  <c r="M64" i="1"/>
  <c r="M72" i="1"/>
  <c r="M80" i="1"/>
  <c r="M17" i="1"/>
  <c r="M57" i="1"/>
  <c r="M81" i="1"/>
  <c r="M25" i="1"/>
  <c r="K73" i="1"/>
  <c r="K65" i="1"/>
  <c r="K49" i="1"/>
  <c r="K41" i="1"/>
  <c r="K33" i="1"/>
  <c r="K9" i="1"/>
  <c r="M82" i="1"/>
  <c r="K56" i="1"/>
  <c r="K16" i="1"/>
  <c r="K79" i="1"/>
  <c r="K71" i="1"/>
  <c r="K63" i="1"/>
  <c r="K55" i="1"/>
  <c r="K47" i="1"/>
  <c r="K39" i="1"/>
  <c r="K31" i="1"/>
  <c r="K23" i="1"/>
  <c r="K15" i="1"/>
  <c r="K7" i="1"/>
  <c r="L5" i="1"/>
  <c r="L13" i="1"/>
  <c r="L21" i="1"/>
  <c r="L29" i="1"/>
  <c r="L37" i="1"/>
  <c r="L45" i="1"/>
  <c r="L53" i="1"/>
  <c r="L61" i="1"/>
  <c r="L69" i="1"/>
  <c r="L77" i="1"/>
  <c r="M4" i="1"/>
  <c r="M12" i="1"/>
  <c r="M20" i="1"/>
  <c r="M28" i="1"/>
  <c r="M36" i="1"/>
  <c r="M44" i="1"/>
  <c r="M52" i="1"/>
  <c r="M60" i="1"/>
  <c r="M68" i="1"/>
  <c r="M76" i="1"/>
  <c r="K80" i="1"/>
  <c r="K24" i="1"/>
  <c r="K62" i="1"/>
  <c r="K54" i="1"/>
  <c r="K46" i="1"/>
  <c r="K38" i="1"/>
  <c r="K30" i="1"/>
  <c r="K22" i="1"/>
  <c r="K14" i="1"/>
  <c r="K6" i="1"/>
  <c r="L6" i="1"/>
  <c r="L14" i="1"/>
  <c r="L22" i="1"/>
  <c r="L30" i="1"/>
  <c r="L38" i="1"/>
  <c r="L46" i="1"/>
  <c r="L54" i="1"/>
  <c r="L62" i="1"/>
  <c r="L70" i="1"/>
  <c r="L78" i="1"/>
  <c r="M5" i="1"/>
  <c r="M13" i="1"/>
  <c r="M21" i="1"/>
  <c r="M29" i="1"/>
  <c r="M37" i="1"/>
  <c r="M45" i="1"/>
  <c r="M53" i="1"/>
  <c r="M61" i="1"/>
  <c r="M69" i="1"/>
  <c r="M77" i="1"/>
  <c r="K72" i="1"/>
  <c r="K48" i="1"/>
  <c r="K40" i="1"/>
  <c r="K8" i="1"/>
  <c r="L7" i="1"/>
  <c r="L15" i="1"/>
  <c r="L23" i="1"/>
  <c r="L31" i="1"/>
  <c r="L39" i="1"/>
  <c r="L47" i="1"/>
  <c r="L55" i="1"/>
  <c r="L63" i="1"/>
  <c r="L71" i="1"/>
  <c r="L79" i="1"/>
  <c r="K64" i="1"/>
  <c r="K32" i="1"/>
  <c r="O2" i="1" l="1"/>
  <c r="P2" i="1"/>
  <c r="N2" i="1"/>
  <c r="Q2" i="1" l="1"/>
  <c r="R2" i="1"/>
</calcChain>
</file>

<file path=xl/sharedStrings.xml><?xml version="1.0" encoding="utf-8"?>
<sst xmlns="http://schemas.openxmlformats.org/spreadsheetml/2006/main" count="21" uniqueCount="19">
  <si>
    <t>wavelength</t>
  </si>
  <si>
    <t>L</t>
  </si>
  <si>
    <t>M</t>
  </si>
  <si>
    <t>S</t>
  </si>
  <si>
    <t>x̄</t>
  </si>
  <si>
    <t>ȳ</t>
  </si>
  <si>
    <t>ẑ</t>
  </si>
  <si>
    <t>x</t>
  </si>
  <si>
    <t>y</t>
  </si>
  <si>
    <t>I</t>
  </si>
  <si>
    <t>x*I</t>
  </si>
  <si>
    <t>y*I</t>
  </si>
  <si>
    <t>z*I</t>
  </si>
  <si>
    <t>X</t>
  </si>
  <si>
    <t>Y</t>
  </si>
  <si>
    <t>Z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</si>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</sst>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x̄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sheet1!$E$2:$E$82</c:f>
              <c:numCache>
                <c:formatCode>General</c:formatCode>
                <c:ptCount val="81"/>
                <c:pt idx="0">
                  <c:v>3.7696466794227101E-3</c:v>
                </c:pt>
                <c:pt idx="1">
                  <c:v>9.3829674683771746E-3</c:v>
                </c:pt>
                <c:pt idx="2">
                  <c:v>2.2143021434123146E-2</c:v>
                </c:pt>
                <c:pt idx="3">
                  <c:v>4.7429864160698498E-2</c:v>
                </c:pt>
                <c:pt idx="4">
                  <c:v>8.9538028023429028E-2</c:v>
                </c:pt>
                <c:pt idx="5">
                  <c:v>0.14462137055059845</c:v>
                </c:pt>
                <c:pt idx="6">
                  <c:v>0.20357289392069522</c:v>
                </c:pt>
                <c:pt idx="7">
                  <c:v>0.24885225697036034</c:v>
                </c:pt>
                <c:pt idx="8">
                  <c:v>0.29182457246800914</c:v>
                </c:pt>
                <c:pt idx="9">
                  <c:v>0.32270867047588925</c:v>
                </c:pt>
                <c:pt idx="10">
                  <c:v>0.34825537569515741</c:v>
                </c:pt>
                <c:pt idx="11">
                  <c:v>0.34184827289847741</c:v>
                </c:pt>
                <c:pt idx="12">
                  <c:v>0.32246368332158681</c:v>
                </c:pt>
                <c:pt idx="13">
                  <c:v>0.28266461326125969</c:v>
                </c:pt>
                <c:pt idx="14">
                  <c:v>0.24852535454088776</c:v>
                </c:pt>
                <c:pt idx="15">
                  <c:v>0.22197808495582286</c:v>
                </c:pt>
                <c:pt idx="16">
                  <c:v>0.18069049290060185</c:v>
                </c:pt>
                <c:pt idx="17">
                  <c:v>0.12919200787687529</c:v>
                </c:pt>
                <c:pt idx="18">
                  <c:v>8.1828947916581518E-2</c:v>
                </c:pt>
                <c:pt idx="19">
                  <c:v>4.600865268366576E-2</c:v>
                </c:pt>
                <c:pt idx="20">
                  <c:v>2.0839814229154485E-2</c:v>
                </c:pt>
                <c:pt idx="21">
                  <c:v>7.0977308325652841E-3</c:v>
                </c:pt>
                <c:pt idx="22">
                  <c:v>2.4615878976049152E-3</c:v>
                </c:pt>
                <c:pt idx="23">
                  <c:v>3.6491781616820665E-3</c:v>
                </c:pt>
                <c:pt idx="24">
                  <c:v>1.5569886012262064E-2</c:v>
                </c:pt>
                <c:pt idx="25">
                  <c:v>4.3151711575680693E-2</c:v>
                </c:pt>
                <c:pt idx="26">
                  <c:v>7.9629167274039778E-2</c:v>
                </c:pt>
                <c:pt idx="27">
                  <c:v>0.126846749834926</c:v>
                </c:pt>
                <c:pt idx="28">
                  <c:v>0.18180258802550817</c:v>
                </c:pt>
                <c:pt idx="29">
                  <c:v>0.24050146318475205</c:v>
                </c:pt>
                <c:pt idx="30">
                  <c:v>0.30981173083816144</c:v>
                </c:pt>
                <c:pt idx="31">
                  <c:v>0.38042435507454714</c:v>
                </c:pt>
                <c:pt idx="32">
                  <c:v>0.44942060588323107</c:v>
                </c:pt>
                <c:pt idx="33">
                  <c:v>0.52802333644177191</c:v>
                </c:pt>
                <c:pt idx="34">
                  <c:v>0.61337838816173584</c:v>
                </c:pt>
                <c:pt idx="35">
                  <c:v>0.70167743635020496</c:v>
                </c:pt>
                <c:pt idx="36">
                  <c:v>0.79677499401439955</c:v>
                </c:pt>
                <c:pt idx="37">
                  <c:v>0.88533763501477758</c:v>
                </c:pt>
                <c:pt idx="38">
                  <c:v>0.96383879739778777</c:v>
                </c:pt>
                <c:pt idx="39">
                  <c:v>1.0510106155857863</c:v>
                </c:pt>
                <c:pt idx="40">
                  <c:v>1.1097665468028071</c:v>
                </c:pt>
                <c:pt idx="41">
                  <c:v>1.1436199636193447</c:v>
                </c:pt>
                <c:pt idx="42">
                  <c:v>1.1510328341390479</c:v>
                </c:pt>
                <c:pt idx="43">
                  <c:v>1.1347569558086235</c:v>
                </c:pt>
                <c:pt idx="44">
                  <c:v>1.0839275150131074</c:v>
                </c:pt>
                <c:pt idx="45">
                  <c:v>1.0073438777647585</c:v>
                </c:pt>
                <c:pt idx="46">
                  <c:v>0.91428772971252081</c:v>
                </c:pt>
                <c:pt idx="47">
                  <c:v>0.813556462302651</c:v>
                </c:pt>
                <c:pt idx="48">
                  <c:v>0.69247167588000291</c:v>
                </c:pt>
                <c:pt idx="49">
                  <c:v>0.57554100124663743</c:v>
                </c:pt>
                <c:pt idx="50">
                  <c:v>0.47312238131458034</c:v>
                </c:pt>
                <c:pt idx="51">
                  <c:v>0.38449856644080244</c:v>
                </c:pt>
                <c:pt idx="52">
                  <c:v>0.29973738278794904</c:v>
                </c:pt>
                <c:pt idx="53">
                  <c:v>0.22777915641153942</c:v>
                </c:pt>
                <c:pt idx="54">
                  <c:v>0.1707914090547924</c:v>
                </c:pt>
                <c:pt idx="55">
                  <c:v>0.12638083280209866</c:v>
                </c:pt>
                <c:pt idx="56">
                  <c:v>9.2245968661990571E-2</c:v>
                </c:pt>
                <c:pt idx="57">
                  <c:v>6.6399595861168337E-2</c:v>
                </c:pt>
                <c:pt idx="58">
                  <c:v>4.7106057093738926E-2</c:v>
                </c:pt>
                <c:pt idx="59">
                  <c:v>3.2921380277528473E-2</c:v>
                </c:pt>
                <c:pt idx="60">
                  <c:v>2.2623056023664753E-2</c:v>
                </c:pt>
                <c:pt idx="61">
                  <c:v>1.5754172408091151E-2</c:v>
                </c:pt>
                <c:pt idx="62">
                  <c:v>1.0967777544850597E-2</c:v>
                </c:pt>
                <c:pt idx="63">
                  <c:v>7.608750201322817E-3</c:v>
                </c:pt>
                <c:pt idx="64">
                  <c:v>5.2146083929398013E-3</c:v>
                </c:pt>
                <c:pt idx="65">
                  <c:v>3.569452136272805E-3</c:v>
                </c:pt>
                <c:pt idx="66">
                  <c:v>2.4648209616728147E-3</c:v>
                </c:pt>
                <c:pt idx="67">
                  <c:v>1.7038763176317002E-3</c:v>
                </c:pt>
                <c:pt idx="68">
                  <c:v>1.1862378900489375E-3</c:v>
                </c:pt>
                <c:pt idx="69">
                  <c:v>8.2695352039171351E-4</c:v>
                </c:pt>
                <c:pt idx="70">
                  <c:v>5.7583032187101763E-4</c:v>
                </c:pt>
                <c:pt idx="71">
                  <c:v>4.0583033637054598E-4</c:v>
                </c:pt>
                <c:pt idx="72">
                  <c:v>2.8565771237458779E-4</c:v>
                </c:pt>
                <c:pt idx="73">
                  <c:v>2.0218529754196298E-4</c:v>
                </c:pt>
                <c:pt idx="74">
                  <c:v>1.4382699712933703E-4</c:v>
                </c:pt>
                <c:pt idx="75">
                  <c:v>1.0246849814561117E-4</c:v>
                </c:pt>
                <c:pt idx="76">
                  <c:v>7.3475513601098375E-5</c:v>
                </c:pt>
                <c:pt idx="77">
                  <c:v>5.259870253269978E-5</c:v>
                </c:pt>
                <c:pt idx="78">
                  <c:v>3.8061140464299548E-5</c:v>
                </c:pt>
                <c:pt idx="79">
                  <c:v>2.7582221366961475E-5</c:v>
                </c:pt>
                <c:pt idx="80">
                  <c:v>2.0041215032422973E-5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0-5643-9E5B-E15CBFA1ED9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ȳ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sheet1!$F$2:$F$82</c:f>
              <c:numCache>
                <c:formatCode>General</c:formatCode>
                <c:ptCount val="81"/>
                <c:pt idx="0">
                  <c:v>4.1461605311657795E-4</c:v>
                </c:pt>
                <c:pt idx="1">
                  <c:v>1.0596460742410456E-3</c:v>
                </c:pt>
                <c:pt idx="2">
                  <c:v>2.4521941795242214E-3</c:v>
                </c:pt>
                <c:pt idx="3">
                  <c:v>4.9717165740646354E-3</c:v>
                </c:pt>
                <c:pt idx="4">
                  <c:v>9.0798595591223968E-3</c:v>
                </c:pt>
                <c:pt idx="5">
                  <c:v>1.4293773515823765E-2</c:v>
                </c:pt>
                <c:pt idx="6">
                  <c:v>2.0273692745329294E-2</c:v>
                </c:pt>
                <c:pt idx="7">
                  <c:v>2.6121057197835106E-2</c:v>
                </c:pt>
                <c:pt idx="8">
                  <c:v>3.3190377093343923E-2</c:v>
                </c:pt>
                <c:pt idx="9">
                  <c:v>4.157940018704244E-2</c:v>
                </c:pt>
                <c:pt idx="10">
                  <c:v>5.0336569596183871E-2</c:v>
                </c:pt>
                <c:pt idx="11">
                  <c:v>5.7433932007239313E-2</c:v>
                </c:pt>
                <c:pt idx="12">
                  <c:v>6.4723523251806733E-2</c:v>
                </c:pt>
                <c:pt idx="13">
                  <c:v>7.2383389273340912E-2</c:v>
                </c:pt>
                <c:pt idx="14">
                  <c:v>8.5148155536615228E-2</c:v>
                </c:pt>
                <c:pt idx="15">
                  <c:v>0.10601446703083756</c:v>
                </c:pt>
                <c:pt idx="16">
                  <c:v>0.12989573838614685</c:v>
                </c:pt>
                <c:pt idx="17">
                  <c:v>0.15350657279637139</c:v>
                </c:pt>
                <c:pt idx="18">
                  <c:v>0.17880480682602973</c:v>
                </c:pt>
                <c:pt idx="19">
                  <c:v>0.20648283535978246</c:v>
                </c:pt>
                <c:pt idx="20">
                  <c:v>0.23791601456353345</c:v>
                </c:pt>
                <c:pt idx="21">
                  <c:v>0.28506796346422159</c:v>
                </c:pt>
                <c:pt idx="22">
                  <c:v>0.34835361889512106</c:v>
                </c:pt>
                <c:pt idx="23">
                  <c:v>0.42775952785589622</c:v>
                </c:pt>
                <c:pt idx="24">
                  <c:v>0.52049716434189619</c:v>
                </c:pt>
                <c:pt idx="25">
                  <c:v>0.62062561976658959</c:v>
                </c:pt>
                <c:pt idx="26">
                  <c:v>0.71808901401790115</c:v>
                </c:pt>
                <c:pt idx="27">
                  <c:v>0.79464482569715189</c:v>
                </c:pt>
                <c:pt idx="28">
                  <c:v>0.85757994021425588</c:v>
                </c:pt>
                <c:pt idx="29">
                  <c:v>0.90713467428061589</c:v>
                </c:pt>
                <c:pt idx="30">
                  <c:v>0.95446753143414931</c:v>
                </c:pt>
                <c:pt idx="31">
                  <c:v>0.98141060391467394</c:v>
                </c:pt>
                <c:pt idx="32">
                  <c:v>0.98902276749209816</c:v>
                </c:pt>
                <c:pt idx="33">
                  <c:v>0.99946079630497964</c:v>
                </c:pt>
                <c:pt idx="34">
                  <c:v>0.99677367132830108</c:v>
                </c:pt>
                <c:pt idx="35">
                  <c:v>0.99025491224036966</c:v>
                </c:pt>
                <c:pt idx="36">
                  <c:v>0.97326108229948716</c:v>
                </c:pt>
                <c:pt idx="37">
                  <c:v>0.9424568784599523</c:v>
                </c:pt>
                <c:pt idx="38">
                  <c:v>0.89636129918819163</c:v>
                </c:pt>
                <c:pt idx="39">
                  <c:v>0.85872029096242453</c:v>
                </c:pt>
                <c:pt idx="40">
                  <c:v>0.81158676605454871</c:v>
                </c:pt>
                <c:pt idx="41">
                  <c:v>0.75447850393084459</c:v>
                </c:pt>
                <c:pt idx="42">
                  <c:v>0.69185532590415855</c:v>
                </c:pt>
                <c:pt idx="43">
                  <c:v>0.6270066102916183</c:v>
                </c:pt>
                <c:pt idx="44">
                  <c:v>0.55837458914468407</c:v>
                </c:pt>
                <c:pt idx="45">
                  <c:v>0.48959501262471139</c:v>
                </c:pt>
                <c:pt idx="46">
                  <c:v>0.42298968633062978</c:v>
                </c:pt>
                <c:pt idx="47">
                  <c:v>0.36092448451543147</c:v>
                </c:pt>
                <c:pt idx="48">
                  <c:v>0.29808647265317301</c:v>
                </c:pt>
                <c:pt idx="49">
                  <c:v>0.24169016314952646</c:v>
                </c:pt>
                <c:pt idx="50">
                  <c:v>0.19431237246327696</c:v>
                </c:pt>
                <c:pt idx="51">
                  <c:v>0.15473968762716983</c:v>
                </c:pt>
                <c:pt idx="52">
                  <c:v>0.11931196599234603</c:v>
                </c:pt>
                <c:pt idx="53">
                  <c:v>8.9795938556657504E-2</c:v>
                </c:pt>
                <c:pt idx="54">
                  <c:v>6.6710446221755065E-2</c:v>
                </c:pt>
                <c:pt idx="55">
                  <c:v>4.8996991012483164E-2</c:v>
                </c:pt>
                <c:pt idx="56">
                  <c:v>3.5599821350577786E-2</c:v>
                </c:pt>
                <c:pt idx="57">
                  <c:v>2.5542231051204439E-2</c:v>
                </c:pt>
                <c:pt idx="58">
                  <c:v>1.8079388871796203E-2</c:v>
                </c:pt>
                <c:pt idx="59">
                  <c:v>1.2615729850588312E-2</c:v>
                </c:pt>
                <c:pt idx="60">
                  <c:v>8.6612842318657905E-3</c:v>
                </c:pt>
                <c:pt idx="61">
                  <c:v>6.0276772395505083E-3</c:v>
                </c:pt>
                <c:pt idx="62">
                  <c:v>4.1959410855184247E-3</c:v>
                </c:pt>
                <c:pt idx="63">
                  <c:v>2.910864249570246E-3</c:v>
                </c:pt>
                <c:pt idx="64">
                  <c:v>1.995557076814398E-3</c:v>
                </c:pt>
                <c:pt idx="65">
                  <c:v>1.3670222691280235E-3</c:v>
                </c:pt>
                <c:pt idx="66">
                  <c:v>9.4472689991872722E-4</c:v>
                </c:pt>
                <c:pt idx="67">
                  <c:v>6.5370501859846205E-4</c:v>
                </c:pt>
                <c:pt idx="68">
                  <c:v>4.5559702104759376E-4</c:v>
                </c:pt>
                <c:pt idx="69">
                  <c:v>3.1797380539408095E-4</c:v>
                </c:pt>
                <c:pt idx="70">
                  <c:v>2.2174450540617582E-4</c:v>
                </c:pt>
                <c:pt idx="71">
                  <c:v>1.5655660534826728E-4</c:v>
                </c:pt>
                <c:pt idx="72">
                  <c:v>1.1039275901940785E-4</c:v>
                </c:pt>
                <c:pt idx="73">
                  <c:v>7.8274416695698823E-5</c:v>
                </c:pt>
                <c:pt idx="74">
                  <c:v>5.5788617082793943E-5</c:v>
                </c:pt>
                <c:pt idx="75">
                  <c:v>3.9818839615106577E-5</c:v>
                </c:pt>
                <c:pt idx="76">
                  <c:v>2.8601750560608198E-5</c:v>
                </c:pt>
                <c:pt idx="77">
                  <c:v>2.0512594717867197E-5</c:v>
                </c:pt>
                <c:pt idx="78">
                  <c:v>1.4872426499185968E-5</c:v>
                </c:pt>
                <c:pt idx="79">
                  <c:v>1.0800009800077079E-5</c:v>
                </c:pt>
                <c:pt idx="80">
                  <c:v>7.8639200684217095E-6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0-5643-9E5B-E15CBFA1ED9F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ẑ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sheet1!$G$2:$G$82</c:f>
              <c:numCache>
                <c:formatCode>General</c:formatCode>
                <c:ptCount val="81"/>
                <c:pt idx="0">
                  <c:v>1.8472602914649305E-2</c:v>
                </c:pt>
                <c:pt idx="1">
                  <c:v>4.6097835952811653E-2</c:v>
                </c:pt>
                <c:pt idx="2">
                  <c:v>0.1096090116609636</c:v>
                </c:pt>
                <c:pt idx="3">
                  <c:v>0.23692461352631047</c:v>
                </c:pt>
                <c:pt idx="4">
                  <c:v>0.45083694330083074</c:v>
                </c:pt>
                <c:pt idx="5">
                  <c:v>0.7378821858237905</c:v>
                </c:pt>
                <c:pt idx="6">
                  <c:v>1.05182135506935</c:v>
                </c:pt>
                <c:pt idx="7">
                  <c:v>1.3050084755249738</c:v>
                </c:pt>
                <c:pt idx="8">
                  <c:v>1.5528262074452455</c:v>
                </c:pt>
                <c:pt idx="9">
                  <c:v>1.7482804418167861</c:v>
                </c:pt>
                <c:pt idx="10">
                  <c:v>1.9174790247197755</c:v>
                </c:pt>
                <c:pt idx="11">
                  <c:v>1.9184366823598074</c:v>
                </c:pt>
                <c:pt idx="12">
                  <c:v>1.8485454230479901</c:v>
                </c:pt>
                <c:pt idx="13">
                  <c:v>1.6644391911118037</c:v>
                </c:pt>
                <c:pt idx="14">
                  <c:v>1.522156725765403</c:v>
                </c:pt>
                <c:pt idx="15">
                  <c:v>1.42843963874979</c:v>
                </c:pt>
                <c:pt idx="16">
                  <c:v>1.2506103518942713</c:v>
                </c:pt>
                <c:pt idx="17">
                  <c:v>0.9991789155061761</c:v>
                </c:pt>
                <c:pt idx="18">
                  <c:v>0.75523793137753603</c:v>
                </c:pt>
                <c:pt idx="19">
                  <c:v>0.56173131272921972</c:v>
                </c:pt>
                <c:pt idx="20">
                  <c:v>0.40993127046814065</c:v>
                </c:pt>
                <c:pt idx="21">
                  <c:v>0.31059387925466658</c:v>
                </c:pt>
                <c:pt idx="22">
                  <c:v>0.23767530763434905</c:v>
                </c:pt>
                <c:pt idx="23">
                  <c:v>0.17200176778820384</c:v>
                </c:pt>
                <c:pt idx="24">
                  <c:v>0.11767962623866796</c:v>
                </c:pt>
                <c:pt idx="25">
                  <c:v>8.2835478290765305E-2</c:v>
                </c:pt>
                <c:pt idx="26">
                  <c:v>5.6504072086325345E-2</c:v>
                </c:pt>
                <c:pt idx="27">
                  <c:v>3.7519118803151452E-2</c:v>
                </c:pt>
                <c:pt idx="28">
                  <c:v>2.4381637182833434E-2</c:v>
                </c:pt>
                <c:pt idx="29">
                  <c:v>1.5661736254998521E-2</c:v>
                </c:pt>
                <c:pt idx="30">
                  <c:v>9.8464700920452494E-3</c:v>
                </c:pt>
                <c:pt idx="31">
                  <c:v>6.1314213101579451E-3</c:v>
                </c:pt>
                <c:pt idx="32">
                  <c:v>3.7902914394672819E-3</c:v>
                </c:pt>
                <c:pt idx="33">
                  <c:v>2.3271860979164221E-3</c:v>
                </c:pt>
                <c:pt idx="34">
                  <c:v>1.4321280459736923E-3</c:v>
                </c:pt>
                <c:pt idx="35">
                  <c:v>8.8225312809282644E-4</c:v>
                </c:pt>
                <c:pt idx="36">
                  <c:v>5.4524160176618193E-4</c:v>
                </c:pt>
                <c:pt idx="37">
                  <c:v>3.3867393304516625E-4</c:v>
                </c:pt>
                <c:pt idx="38">
                  <c:v>2.1177724803731672E-4</c:v>
                </c:pt>
                <c:pt idx="39">
                  <c:v>1.3350306423155428E-4</c:v>
                </c:pt>
                <c:pt idx="40">
                  <c:v>8.4944680008945209E-5</c:v>
                </c:pt>
                <c:pt idx="41">
                  <c:v>5.4607062067592034E-5</c:v>
                </c:pt>
                <c:pt idx="42">
                  <c:v>3.5496610514726813E-5</c:v>
                </c:pt>
                <c:pt idx="43">
                  <c:v>2.3347382371729323E-5</c:v>
                </c:pt>
                <c:pt idx="44">
                  <c:v>1.5546306730374515E-5</c:v>
                </c:pt>
                <c:pt idx="45">
                  <c:v>1.0483869399249108E-5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0-5643-9E5B-E15CBFA1ED9F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sheet1!$J$2:$J$82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00-5643-9E5B-E15CBFA1E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33744"/>
        <c:axId val="644589152"/>
      </c:scatterChart>
      <c:valAx>
        <c:axId val="644633744"/>
        <c:scaling>
          <c:orientation val="minMax"/>
          <c:max val="7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589152"/>
        <c:crosses val="autoZero"/>
        <c:crossBetween val="midCat"/>
      </c:valAx>
      <c:valAx>
        <c:axId val="6445891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6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sheet1!$H$2:$H$82</c:f>
              <c:numCache>
                <c:formatCode>General</c:formatCode>
                <c:ptCount val="81"/>
                <c:pt idx="0">
                  <c:v>0.16637988405472456</c:v>
                </c:pt>
                <c:pt idx="1">
                  <c:v>0.16595141269854238</c:v>
                </c:pt>
                <c:pt idx="2">
                  <c:v>0.1649949624076574</c:v>
                </c:pt>
                <c:pt idx="3">
                  <c:v>0.16393214683458679</c:v>
                </c:pt>
                <c:pt idx="4">
                  <c:v>0.16295794120050758</c:v>
                </c:pt>
                <c:pt idx="5">
                  <c:v>0.16126427424611448</c:v>
                </c:pt>
                <c:pt idx="6">
                  <c:v>0.15958141398753167</c:v>
                </c:pt>
                <c:pt idx="7">
                  <c:v>0.15750324376756722</c:v>
                </c:pt>
                <c:pt idx="8">
                  <c:v>0.15540429038907452</c:v>
                </c:pt>
                <c:pt idx="9">
                  <c:v>0.15275654662536653</c:v>
                </c:pt>
                <c:pt idx="10">
                  <c:v>0.15036472552198427</c:v>
                </c:pt>
                <c:pt idx="11">
                  <c:v>0.14749341465728597</c:v>
                </c:pt>
                <c:pt idx="12">
                  <c:v>0.14423177398282877</c:v>
                </c:pt>
                <c:pt idx="13">
                  <c:v>0.13996850990219842</c:v>
                </c:pt>
                <c:pt idx="14">
                  <c:v>0.13391599605446086</c:v>
                </c:pt>
                <c:pt idx="15">
                  <c:v>0.12638010515097095</c:v>
                </c:pt>
                <c:pt idx="16">
                  <c:v>0.11573846295028105</c:v>
                </c:pt>
                <c:pt idx="17">
                  <c:v>0.10078342763791873</c:v>
                </c:pt>
                <c:pt idx="18">
                  <c:v>8.055047604398298E-2</c:v>
                </c:pt>
                <c:pt idx="19">
                  <c:v>5.6506219968300096E-2</c:v>
                </c:pt>
                <c:pt idx="20">
                  <c:v>3.1165270351695078E-2</c:v>
                </c:pt>
                <c:pt idx="21">
                  <c:v>1.17753929493737E-2</c:v>
                </c:pt>
                <c:pt idx="22">
                  <c:v>4.1828845788642729E-3</c:v>
                </c:pt>
                <c:pt idx="23">
                  <c:v>6.0475883666159498E-3</c:v>
                </c:pt>
                <c:pt idx="24">
                  <c:v>2.3816390307953298E-2</c:v>
                </c:pt>
                <c:pt idx="25">
                  <c:v>5.7796639729353165E-2</c:v>
                </c:pt>
                <c:pt idx="26">
                  <c:v>9.3218324574340525E-2</c:v>
                </c:pt>
                <c:pt idx="27">
                  <c:v>0.13226833713554584</c:v>
                </c:pt>
                <c:pt idx="28">
                  <c:v>0.17090497493237533</c:v>
                </c:pt>
                <c:pt idx="29">
                  <c:v>0.20674108379103237</c:v>
                </c:pt>
                <c:pt idx="30">
                  <c:v>0.24315632513225624</c:v>
                </c:pt>
                <c:pt idx="31">
                  <c:v>0.27809481325943941</c:v>
                </c:pt>
                <c:pt idx="32">
                  <c:v>0.31161428057563972</c:v>
                </c:pt>
                <c:pt idx="33">
                  <c:v>0.34515585676313437</c:v>
                </c:pt>
                <c:pt idx="34">
                  <c:v>0.38060586155262832</c:v>
                </c:pt>
                <c:pt idx="35">
                  <c:v>0.41450341675799079</c:v>
                </c:pt>
                <c:pt idx="36">
                  <c:v>0.45000756867375713</c:v>
                </c:pt>
                <c:pt idx="37">
                  <c:v>0.48428508443093993</c:v>
                </c:pt>
                <c:pt idx="38">
                  <c:v>0.51807817986641169</c:v>
                </c:pt>
                <c:pt idx="39">
                  <c:v>0.55030640410701293</c:v>
                </c:pt>
                <c:pt idx="40">
                  <c:v>0.57757075589051354</c:v>
                </c:pt>
                <c:pt idx="41">
                  <c:v>0.60249090493028679</c:v>
                </c:pt>
                <c:pt idx="42">
                  <c:v>0.62456891797082337</c:v>
                </c:pt>
                <c:pt idx="43">
                  <c:v>0.64409432668874345</c:v>
                </c:pt>
                <c:pt idx="44">
                  <c:v>0.65999870043808129</c:v>
                </c:pt>
                <c:pt idx="45">
                  <c:v>0.6729311592541255</c:v>
                </c:pt>
                <c:pt idx="46">
                  <c:v>0.68369338982616823</c:v>
                </c:pt>
                <c:pt idx="47">
                  <c:v>0.69269447453085353</c:v>
                </c:pt>
                <c:pt idx="48">
                  <c:v>0.69907221186905466</c:v>
                </c:pt>
                <c:pt idx="49">
                  <c:v>0.70425728523445807</c:v>
                </c:pt>
                <c:pt idx="50">
                  <c:v>0.70886686471836002</c:v>
                </c:pt>
                <c:pt idx="51">
                  <c:v>0.71304022580032955</c:v>
                </c:pt>
                <c:pt idx="52">
                  <c:v>0.71527943823413365</c:v>
                </c:pt>
                <c:pt idx="53">
                  <c:v>0.71724502336793772</c:v>
                </c:pt>
                <c:pt idx="54">
                  <c:v>0.71911610482336086</c:v>
                </c:pt>
                <c:pt idx="55">
                  <c:v>0.72062037293674464</c:v>
                </c:pt>
                <c:pt idx="56">
                  <c:v>0.72154091779574436</c:v>
                </c:pt>
                <c:pt idx="57">
                  <c:v>0.72219139091560536</c:v>
                </c:pt>
                <c:pt idx="58">
                  <c:v>0.72264684847971816</c:v>
                </c:pt>
                <c:pt idx="59">
                  <c:v>0.72295717020481809</c:v>
                </c:pt>
                <c:pt idx="60">
                  <c:v>0.72314313931122076</c:v>
                </c:pt>
                <c:pt idx="61">
                  <c:v>0.72327064335405822</c:v>
                </c:pt>
                <c:pt idx="62">
                  <c:v>0.7232907581709519</c:v>
                </c:pt>
                <c:pt idx="63">
                  <c:v>0.72329173629332699</c:v>
                </c:pt>
                <c:pt idx="64">
                  <c:v>0.72323005828569031</c:v>
                </c:pt>
                <c:pt idx="65">
                  <c:v>0.72307720918548446</c:v>
                </c:pt>
                <c:pt idx="66">
                  <c:v>0.72291724936287061</c:v>
                </c:pt>
                <c:pt idx="67">
                  <c:v>0.72272217778761583</c:v>
                </c:pt>
                <c:pt idx="68">
                  <c:v>0.72250741047812517</c:v>
                </c:pt>
                <c:pt idx="69">
                  <c:v>0.72227599234226769</c:v>
                </c:pt>
                <c:pt idx="70">
                  <c:v>0.72197654963211422</c:v>
                </c:pt>
                <c:pt idx="71">
                  <c:v>0.72162119399539026</c:v>
                </c:pt>
                <c:pt idx="72">
                  <c:v>0.72126593201403399</c:v>
                </c:pt>
                <c:pt idx="73">
                  <c:v>0.72090673732424537</c:v>
                </c:pt>
                <c:pt idx="74">
                  <c:v>0.72051977345065032</c:v>
                </c:pt>
                <c:pt idx="75">
                  <c:v>0.72015191062138462</c:v>
                </c:pt>
                <c:pt idx="76">
                  <c:v>0.71980292775775723</c:v>
                </c:pt>
                <c:pt idx="77">
                  <c:v>0.71943330936166472</c:v>
                </c:pt>
                <c:pt idx="78">
                  <c:v>0.71903600395104261</c:v>
                </c:pt>
                <c:pt idx="79">
                  <c:v>0.71861954160310026</c:v>
                </c:pt>
                <c:pt idx="80">
                  <c:v>0.71819093367572806</c:v>
                </c:pt>
              </c:numCache>
            </c:numRef>
          </c:xVal>
          <c:yVal>
            <c:numRef>
              <c:f>sheet1!$I$2:$I$82</c:f>
              <c:numCache>
                <c:formatCode>General</c:formatCode>
                <c:ptCount val="81"/>
                <c:pt idx="0">
                  <c:v>1.829979749065715E-2</c:v>
                </c:pt>
                <c:pt idx="1">
                  <c:v>1.8741380439975034E-2</c:v>
                </c:pt>
                <c:pt idx="2">
                  <c:v>1.8272108333119048E-2</c:v>
                </c:pt>
                <c:pt idx="3">
                  <c:v>1.7183776210661399E-2</c:v>
                </c:pt>
                <c:pt idx="4">
                  <c:v>1.6525215629689369E-2</c:v>
                </c:pt>
                <c:pt idx="5">
                  <c:v>1.5938688753203166E-2</c:v>
                </c:pt>
                <c:pt idx="6">
                  <c:v>1.5892609731768963E-2</c:v>
                </c:pt>
                <c:pt idx="7">
                  <c:v>1.653250522773923E-2</c:v>
                </c:pt>
                <c:pt idx="8">
                  <c:v>1.7674752185244228E-2</c:v>
                </c:pt>
                <c:pt idx="9">
                  <c:v>1.9681917978715321E-2</c:v>
                </c:pt>
                <c:pt idx="10">
                  <c:v>2.1733604128694843E-2</c:v>
                </c:pt>
                <c:pt idx="11">
                  <c:v>2.478037018328855E-2</c:v>
                </c:pt>
                <c:pt idx="12">
                  <c:v>2.8949581177230267E-2</c:v>
                </c:pt>
                <c:pt idx="13">
                  <c:v>3.5842460155761029E-2</c:v>
                </c:pt>
                <c:pt idx="14">
                  <c:v>4.5881435646478459E-2</c:v>
                </c:pt>
                <c:pt idx="15">
                  <c:v>6.0357847908940339E-2</c:v>
                </c:pt>
                <c:pt idx="16">
                  <c:v>8.3202679140814834E-2</c:v>
                </c:pt>
                <c:pt idx="17">
                  <c:v>0.11975135943480614</c:v>
                </c:pt>
                <c:pt idx="18">
                  <c:v>0.17601121211373386</c:v>
                </c:pt>
                <c:pt idx="19">
                  <c:v>0.25359500515563765</c:v>
                </c:pt>
                <c:pt idx="20">
                  <c:v>0.35579572991093666</c:v>
                </c:pt>
                <c:pt idx="21">
                  <c:v>0.47293809335056092</c:v>
                </c:pt>
                <c:pt idx="22">
                  <c:v>0.59194432255932072</c:v>
                </c:pt>
                <c:pt idx="23">
                  <c:v>0.7089030542641489</c:v>
                </c:pt>
                <c:pt idx="24">
                  <c:v>0.79617561813790771</c:v>
                </c:pt>
                <c:pt idx="25">
                  <c:v>0.83125498485839078</c:v>
                </c:pt>
                <c:pt idx="26">
                  <c:v>0.84063487128556147</c:v>
                </c:pt>
                <c:pt idx="27">
                  <c:v>0.82860893042281125</c:v>
                </c:pt>
                <c:pt idx="28">
                  <c:v>0.80617487229753459</c:v>
                </c:pt>
                <c:pt idx="29">
                  <c:v>0.77979569530157422</c:v>
                </c:pt>
                <c:pt idx="30">
                  <c:v>0.74911565412227665</c:v>
                </c:pt>
                <c:pt idx="31">
                  <c:v>0.71742304346682295</c:v>
                </c:pt>
                <c:pt idx="32">
                  <c:v>0.68575764913870796</c:v>
                </c:pt>
                <c:pt idx="33">
                  <c:v>0.65332291897263806</c:v>
                </c:pt>
                <c:pt idx="34">
                  <c:v>0.61850549232075303</c:v>
                </c:pt>
                <c:pt idx="35">
                  <c:v>0.58497540795961445</c:v>
                </c:pt>
                <c:pt idx="36">
                  <c:v>0.54968448636136091</c:v>
                </c:pt>
                <c:pt idx="37">
                  <c:v>0.51552965886272284</c:v>
                </c:pt>
                <c:pt idx="38">
                  <c:v>0.48180798660510143</c:v>
                </c:pt>
                <c:pt idx="39">
                  <c:v>0.44962369403840535</c:v>
                </c:pt>
                <c:pt idx="40">
                  <c:v>0.42238503520520559</c:v>
                </c:pt>
                <c:pt idx="41">
                  <c:v>0.3974803265458266</c:v>
                </c:pt>
                <c:pt idx="42">
                  <c:v>0.37541182099772441</c:v>
                </c:pt>
                <c:pt idx="43">
                  <c:v>0.35589242120784209</c:v>
                </c:pt>
                <c:pt idx="44">
                  <c:v>0.3399918334840708</c:v>
                </c:pt>
                <c:pt idx="45">
                  <c:v>0.32706183725625793</c:v>
                </c:pt>
                <c:pt idx="46">
                  <c:v>0.31630661017383166</c:v>
                </c:pt>
                <c:pt idx="47">
                  <c:v>0.30730552546914641</c:v>
                </c:pt>
                <c:pt idx="48">
                  <c:v>0.30092778813094528</c:v>
                </c:pt>
                <c:pt idx="49">
                  <c:v>0.29574271476554204</c:v>
                </c:pt>
                <c:pt idx="50">
                  <c:v>0.29113313528163992</c:v>
                </c:pt>
                <c:pt idx="51">
                  <c:v>0.28695977419967039</c:v>
                </c:pt>
                <c:pt idx="52">
                  <c:v>0.28472056176586624</c:v>
                </c:pt>
                <c:pt idx="53">
                  <c:v>0.28275497663206234</c:v>
                </c:pt>
                <c:pt idx="54">
                  <c:v>0.28088389517663909</c:v>
                </c:pt>
                <c:pt idx="55">
                  <c:v>0.27937962706325531</c:v>
                </c:pt>
                <c:pt idx="56">
                  <c:v>0.27845908220425575</c:v>
                </c:pt>
                <c:pt idx="57">
                  <c:v>0.27780860908439459</c:v>
                </c:pt>
                <c:pt idx="58">
                  <c:v>0.27735315152028173</c:v>
                </c:pt>
                <c:pt idx="59">
                  <c:v>0.27704282979518191</c:v>
                </c:pt>
                <c:pt idx="60">
                  <c:v>0.27685686068877935</c:v>
                </c:pt>
                <c:pt idx="61">
                  <c:v>0.27672935664594167</c:v>
                </c:pt>
                <c:pt idx="62">
                  <c:v>0.27670924182904821</c:v>
                </c:pt>
                <c:pt idx="63">
                  <c:v>0.27670826370667301</c:v>
                </c:pt>
                <c:pt idx="64">
                  <c:v>0.27676994171430969</c:v>
                </c:pt>
                <c:pt idx="65">
                  <c:v>0.27692279081451548</c:v>
                </c:pt>
                <c:pt idx="66">
                  <c:v>0.27708275063712945</c:v>
                </c:pt>
                <c:pt idx="67">
                  <c:v>0.27727782221238417</c:v>
                </c:pt>
                <c:pt idx="68">
                  <c:v>0.27749258952187494</c:v>
                </c:pt>
                <c:pt idx="69">
                  <c:v>0.27772400765773231</c:v>
                </c:pt>
                <c:pt idx="70">
                  <c:v>0.27802345036788573</c:v>
                </c:pt>
                <c:pt idx="71">
                  <c:v>0.27837880600460974</c:v>
                </c:pt>
                <c:pt idx="72">
                  <c:v>0.27873406798596595</c:v>
                </c:pt>
                <c:pt idx="73">
                  <c:v>0.27909326267575463</c:v>
                </c:pt>
                <c:pt idx="74">
                  <c:v>0.27948022654934968</c:v>
                </c:pt>
                <c:pt idx="75">
                  <c:v>0.27984808937861538</c:v>
                </c:pt>
                <c:pt idx="76">
                  <c:v>0.28019707224224283</c:v>
                </c:pt>
                <c:pt idx="77">
                  <c:v>0.28056669063833528</c:v>
                </c:pt>
                <c:pt idx="78">
                  <c:v>0.28096399604895744</c:v>
                </c:pt>
                <c:pt idx="79">
                  <c:v>0.28138045839689968</c:v>
                </c:pt>
                <c:pt idx="80">
                  <c:v>0.281809066324272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A-0F46-8961-ADBC2EAE49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xVal>
            <c:numRef>
              <c:f>sheet1!$Q$2</c:f>
              <c:numCache>
                <c:formatCode>General</c:formatCode>
                <c:ptCount val="1"/>
                <c:pt idx="0">
                  <c:v>0.2943609967973837</c:v>
                </c:pt>
              </c:numCache>
            </c:numRef>
          </c:xVal>
          <c:yVal>
            <c:numRef>
              <c:f>sheet1!$R$2</c:f>
              <c:numCache>
                <c:formatCode>General</c:formatCode>
                <c:ptCount val="1"/>
                <c:pt idx="0">
                  <c:v>0.29270124759791216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4A-0F46-8961-ADBC2EAE4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09504"/>
        <c:axId val="662211184"/>
      </c:scatterChart>
      <c:valAx>
        <c:axId val="6622095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211184"/>
        <c:crosses val="autoZero"/>
        <c:crossBetween val="midCat"/>
        <c:majorUnit val="0.1"/>
      </c:valAx>
      <c:valAx>
        <c:axId val="6622111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22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4.1500336000000002E-4</c:v>
                </c:pt>
                <c:pt idx="1">
                  <c:v>1.0519228100000001E-3</c:v>
                </c:pt>
                <c:pt idx="2">
                  <c:v>2.4083627399999999E-3</c:v>
                </c:pt>
                <c:pt idx="3">
                  <c:v>4.8333895100000001E-3</c:v>
                </c:pt>
                <c:pt idx="4">
                  <c:v>8.7212656199999999E-3</c:v>
                </c:pt>
                <c:pt idx="5">
                  <c:v>1.3383693E-2</c:v>
                </c:pt>
                <c:pt idx="6">
                  <c:v>1.84480328E-2</c:v>
                </c:pt>
                <c:pt idx="7">
                  <c:v>2.2931749899999999E-2</c:v>
                </c:pt>
                <c:pt idx="8">
                  <c:v>2.81877052E-2</c:v>
                </c:pt>
                <c:pt idx="9">
                  <c:v>3.4105389299999997E-2</c:v>
                </c:pt>
                <c:pt idx="10">
                  <c:v>4.0256252399999998E-2</c:v>
                </c:pt>
                <c:pt idx="11">
                  <c:v>4.4937992000000003E-2</c:v>
                </c:pt>
                <c:pt idx="12">
                  <c:v>4.9863940199999998E-2</c:v>
                </c:pt>
                <c:pt idx="13">
                  <c:v>5.5341849800000002E-2</c:v>
                </c:pt>
                <c:pt idx="14">
                  <c:v>6.4716436000000002E-2</c:v>
                </c:pt>
                <c:pt idx="15">
                  <c:v>8.06893625E-2</c:v>
                </c:pt>
                <c:pt idx="16">
                  <c:v>9.9475526999999994E-2</c:v>
                </c:pt>
                <c:pt idx="17">
                  <c:v>0.11880215199999999</c:v>
                </c:pt>
                <c:pt idx="18">
                  <c:v>0.14014513100000001</c:v>
                </c:pt>
                <c:pt idx="19">
                  <c:v>0.16395153700000001</c:v>
                </c:pt>
                <c:pt idx="20">
                  <c:v>0.191556224</c:v>
                </c:pt>
                <c:pt idx="21">
                  <c:v>0.232925516</c:v>
                </c:pt>
                <c:pt idx="22">
                  <c:v>0.28895941200000003</c:v>
                </c:pt>
                <c:pt idx="23">
                  <c:v>0.35971642100000001</c:v>
                </c:pt>
                <c:pt idx="24">
                  <c:v>0.44368286299999998</c:v>
                </c:pt>
                <c:pt idx="25">
                  <c:v>0.53649378700000006</c:v>
                </c:pt>
                <c:pt idx="26">
                  <c:v>0.62856108700000002</c:v>
                </c:pt>
                <c:pt idx="27">
                  <c:v>0.70472033199999995</c:v>
                </c:pt>
                <c:pt idx="28">
                  <c:v>0.77062990600000003</c:v>
                </c:pt>
                <c:pt idx="29">
                  <c:v>0.82571077100000001</c:v>
                </c:pt>
                <c:pt idx="30">
                  <c:v>0.88101090800000004</c:v>
                </c:pt>
                <c:pt idx="31">
                  <c:v>0.91906665799999998</c:v>
                </c:pt>
                <c:pt idx="32">
                  <c:v>0.94019768199999998</c:v>
                </c:pt>
                <c:pt idx="33">
                  <c:v>0.96573313299999997</c:v>
                </c:pt>
                <c:pt idx="34">
                  <c:v>0.98144462099999996</c:v>
                </c:pt>
                <c:pt idx="35">
                  <c:v>0.99448591900000005</c:v>
                </c:pt>
                <c:pt idx="36">
                  <c:v>0.99999316000000005</c:v>
                </c:pt>
                <c:pt idx="37">
                  <c:v>0.99230990900000005</c:v>
                </c:pt>
                <c:pt idx="38">
                  <c:v>0.96942917200000001</c:v>
                </c:pt>
                <c:pt idx="39">
                  <c:v>0.95560181899999996</c:v>
                </c:pt>
                <c:pt idx="40">
                  <c:v>0.92767255900000001</c:v>
                </c:pt>
                <c:pt idx="41">
                  <c:v>0.885969334</c:v>
                </c:pt>
                <c:pt idx="42">
                  <c:v>0.83398213200000004</c:v>
                </c:pt>
                <c:pt idx="43">
                  <c:v>0.77510332400000004</c:v>
                </c:pt>
                <c:pt idx="44">
                  <c:v>0.70571310300000001</c:v>
                </c:pt>
                <c:pt idx="45">
                  <c:v>0.63077338800000005</c:v>
                </c:pt>
                <c:pt idx="46">
                  <c:v>0.55422437199999997</c:v>
                </c:pt>
                <c:pt idx="47">
                  <c:v>0.47994099499999998</c:v>
                </c:pt>
                <c:pt idx="48">
                  <c:v>0.40071083099999999</c:v>
                </c:pt>
                <c:pt idx="49">
                  <c:v>0.327863707</c:v>
                </c:pt>
                <c:pt idx="50">
                  <c:v>0.26578418500000001</c:v>
                </c:pt>
                <c:pt idx="51">
                  <c:v>0.21328364299999999</c:v>
                </c:pt>
                <c:pt idx="52">
                  <c:v>0.16514082599999999</c:v>
                </c:pt>
                <c:pt idx="53">
                  <c:v>0.124749078</c:v>
                </c:pt>
                <c:pt idx="54">
                  <c:v>9.3008486299999998E-2</c:v>
                </c:pt>
                <c:pt idx="55">
                  <c:v>6.8509958999999995E-2</c:v>
                </c:pt>
                <c:pt idx="56">
                  <c:v>4.9866093799999997E-2</c:v>
                </c:pt>
                <c:pt idx="57">
                  <c:v>3.5823250899999999E-2</c:v>
                </c:pt>
                <c:pt idx="58">
                  <c:v>2.5379039400000001E-2</c:v>
                </c:pt>
                <c:pt idx="59">
                  <c:v>1.7720127499999998E-2</c:v>
                </c:pt>
                <c:pt idx="60">
                  <c:v>1.2170112300000001E-2</c:v>
                </c:pt>
                <c:pt idx="61">
                  <c:v>8.4717003699999998E-3</c:v>
                </c:pt>
                <c:pt idx="62">
                  <c:v>5.8974880799999999E-3</c:v>
                </c:pt>
                <c:pt idx="63">
                  <c:v>4.09129197E-3</c:v>
                </c:pt>
                <c:pt idx="64">
                  <c:v>2.8044665900000001E-3</c:v>
                </c:pt>
                <c:pt idx="65">
                  <c:v>1.9205778300000001E-3</c:v>
                </c:pt>
                <c:pt idx="66">
                  <c:v>1.32686544E-3</c:v>
                </c:pt>
                <c:pt idx="67">
                  <c:v>9.1777677299999998E-4</c:v>
                </c:pt>
                <c:pt idx="68">
                  <c:v>6.3937295500000001E-4</c:v>
                </c:pt>
                <c:pt idx="69">
                  <c:v>4.4603506700000001E-4</c:v>
                </c:pt>
                <c:pt idx="70">
                  <c:v>3.1086914599999998E-4</c:v>
                </c:pt>
                <c:pt idx="71">
                  <c:v>2.1932924E-4</c:v>
                </c:pt>
                <c:pt idx="72">
                  <c:v>1.5454919500000001E-4</c:v>
                </c:pt>
                <c:pt idx="73">
                  <c:v>1.0950760400000001E-4</c:v>
                </c:pt>
                <c:pt idx="74">
                  <c:v>7.7991202799999998E-5</c:v>
                </c:pt>
                <c:pt idx="75">
                  <c:v>5.5626383899999998E-5</c:v>
                </c:pt>
                <c:pt idx="76">
                  <c:v>3.9929455999999997E-5</c:v>
                </c:pt>
                <c:pt idx="77">
                  <c:v>2.8616286299999999E-5</c:v>
                </c:pt>
                <c:pt idx="78">
                  <c:v>2.07321327E-5</c:v>
                </c:pt>
                <c:pt idx="79">
                  <c:v>1.50432118E-5</c:v>
                </c:pt>
                <c:pt idx="80">
                  <c:v>1.09446148E-5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0-5643-9E5B-E15CBFA1ED9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sheet1!$C$2:$C$82</c:f>
              <c:numCache>
                <c:formatCode>General</c:formatCode>
                <c:ptCount val="81"/>
                <c:pt idx="0">
                  <c:v>3.68349248E-4</c:v>
                </c:pt>
                <c:pt idx="1">
                  <c:v>9.5865828699999997E-4</c:v>
                </c:pt>
                <c:pt idx="2">
                  <c:v>2.2699066499999999E-3</c:v>
                </c:pt>
                <c:pt idx="3">
                  <c:v>4.7001008299999997E-3</c:v>
                </c:pt>
                <c:pt idx="4">
                  <c:v>8.7936899000000002E-3</c:v>
                </c:pt>
                <c:pt idx="5">
                  <c:v>1.45277327E-2</c:v>
                </c:pt>
                <c:pt idx="6">
                  <c:v>2.1664859299999999E-2</c:v>
                </c:pt>
                <c:pt idx="7">
                  <c:v>2.9571442E-2</c:v>
                </c:pt>
                <c:pt idx="8">
                  <c:v>3.9456614700000003E-2</c:v>
                </c:pt>
                <c:pt idx="9">
                  <c:v>5.1819882300000002E-2</c:v>
                </c:pt>
                <c:pt idx="10">
                  <c:v>6.4778218700000001E-2</c:v>
                </c:pt>
                <c:pt idx="11">
                  <c:v>7.5881217500000001E-2</c:v>
                </c:pt>
                <c:pt idx="12">
                  <c:v>8.7052396500000004E-2</c:v>
                </c:pt>
                <c:pt idx="13">
                  <c:v>9.8193359499999994E-2</c:v>
                </c:pt>
                <c:pt idx="14">
                  <c:v>0.116272079</c:v>
                </c:pt>
                <c:pt idx="15">
                  <c:v>0.14454060399999999</c:v>
                </c:pt>
                <c:pt idx="16">
                  <c:v>0.175892769</c:v>
                </c:pt>
                <c:pt idx="17">
                  <c:v>0.20539807299999999</c:v>
                </c:pt>
                <c:pt idx="18">
                  <c:v>0.23575405999999999</c:v>
                </c:pt>
                <c:pt idx="19">
                  <c:v>0.26806303799999998</c:v>
                </c:pt>
                <c:pt idx="20">
                  <c:v>0.303629653</c:v>
                </c:pt>
                <c:pt idx="21">
                  <c:v>0.35706058099999999</c:v>
                </c:pt>
                <c:pt idx="22">
                  <c:v>0.42776448700000003</c:v>
                </c:pt>
                <c:pt idx="23">
                  <c:v>0.51558686300000001</c:v>
                </c:pt>
                <c:pt idx="24">
                  <c:v>0.61552017400000003</c:v>
                </c:pt>
                <c:pt idx="25">
                  <c:v>0.71915404699999996</c:v>
                </c:pt>
                <c:pt idx="26">
                  <c:v>0.81660963200000003</c:v>
                </c:pt>
                <c:pt idx="27">
                  <c:v>0.88554971900000001</c:v>
                </c:pt>
                <c:pt idx="28">
                  <c:v>0.93568702199999998</c:v>
                </c:pt>
                <c:pt idx="29">
                  <c:v>0.96885833799999999</c:v>
                </c:pt>
                <c:pt idx="30">
                  <c:v>0.99521654999999998</c:v>
                </c:pt>
                <c:pt idx="31">
                  <c:v>0.99719261599999998</c:v>
                </c:pt>
                <c:pt idx="32">
                  <c:v>0.97719333500000005</c:v>
                </c:pt>
                <c:pt idx="33">
                  <c:v>0.95658323700000003</c:v>
                </c:pt>
                <c:pt idx="34">
                  <c:v>0.91774983700000001</c:v>
                </c:pt>
                <c:pt idx="35">
                  <c:v>0.87320487300000005</c:v>
                </c:pt>
                <c:pt idx="36">
                  <c:v>0.81350925500000004</c:v>
                </c:pt>
                <c:pt idx="37">
                  <c:v>0.74029103699999999</c:v>
                </c:pt>
                <c:pt idx="38">
                  <c:v>0.65327354699999995</c:v>
                </c:pt>
                <c:pt idx="39">
                  <c:v>0.57259679200000002</c:v>
                </c:pt>
                <c:pt idx="40">
                  <c:v>0.492598798</c:v>
                </c:pt>
                <c:pt idx="41">
                  <c:v>0.41124561700000001</c:v>
                </c:pt>
                <c:pt idx="42">
                  <c:v>0.33442854999999999</c:v>
                </c:pt>
                <c:pt idx="43">
                  <c:v>0.26487200900000002</c:v>
                </c:pt>
                <c:pt idx="44">
                  <c:v>0.205273346</c:v>
                </c:pt>
                <c:pt idx="45">
                  <c:v>0.15624265400000001</c:v>
                </c:pt>
                <c:pt idx="46">
                  <c:v>0.116641491</c:v>
                </c:pt>
                <c:pt idx="47">
                  <c:v>8.5587175200000004E-2</c:v>
                </c:pt>
                <c:pt idx="48">
                  <c:v>6.2112032099999999E-2</c:v>
                </c:pt>
                <c:pt idx="49">
                  <c:v>4.44878727E-2</c:v>
                </c:pt>
                <c:pt idx="50">
                  <c:v>3.1428229500000002E-2</c:v>
                </c:pt>
                <c:pt idx="51">
                  <c:v>2.1803746499999999E-2</c:v>
                </c:pt>
                <c:pt idx="52">
                  <c:v>1.54479552E-2</c:v>
                </c:pt>
                <c:pt idx="53">
                  <c:v>1.0711960499999999E-2</c:v>
                </c:pt>
                <c:pt idx="54">
                  <c:v>7.3025514999999997E-3</c:v>
                </c:pt>
                <c:pt idx="55">
                  <c:v>4.9717918999999996E-3</c:v>
                </c:pt>
                <c:pt idx="56">
                  <c:v>3.4366706099999999E-3</c:v>
                </c:pt>
                <c:pt idx="57">
                  <c:v>2.37617227E-3</c:v>
                </c:pt>
                <c:pt idx="58">
                  <c:v>1.6373376900000001E-3</c:v>
                </c:pt>
                <c:pt idx="59">
                  <c:v>1.1212780500000001E-3</c:v>
                </c:pt>
                <c:pt idx="60">
                  <c:v>7.6105080100000004E-4</c:v>
                </c:pt>
                <c:pt idx="61">
                  <c:v>5.2545681599999998E-4</c:v>
                </c:pt>
                <c:pt idx="62">
                  <c:v>3.6531731600000002E-4</c:v>
                </c:pt>
                <c:pt idx="63">
                  <c:v>2.5341729499999999E-4</c:v>
                </c:pt>
                <c:pt idx="64">
                  <c:v>1.74401753E-4</c:v>
                </c:pt>
                <c:pt idx="65">
                  <c:v>1.20607982E-4</c:v>
                </c:pt>
                <c:pt idx="66">
                  <c:v>8.4171637299999995E-5</c:v>
                </c:pt>
                <c:pt idx="67">
                  <c:v>5.8934931000000002E-5</c:v>
                </c:pt>
                <c:pt idx="68">
                  <c:v>4.16048509E-5</c:v>
                </c:pt>
                <c:pt idx="69">
                  <c:v>2.94354152E-5</c:v>
                </c:pt>
                <c:pt idx="70">
                  <c:v>2.0885956999999999E-5</c:v>
                </c:pt>
                <c:pt idx="71">
                  <c:v>1.5045755800000001E-5</c:v>
                </c:pt>
                <c:pt idx="72">
                  <c:v>1.0820017700000001E-5</c:v>
                </c:pt>
                <c:pt idx="73">
                  <c:v>7.8227148900000001E-6</c:v>
                </c:pt>
                <c:pt idx="74">
                  <c:v>5.6909261000000002E-6</c:v>
                </c:pt>
                <c:pt idx="75">
                  <c:v>4.1399811499999998E-6</c:v>
                </c:pt>
                <c:pt idx="76">
                  <c:v>3.0268274499999998E-6</c:v>
                </c:pt>
                <c:pt idx="77">
                  <c:v>2.2110036299999999E-6</c:v>
                </c:pt>
                <c:pt idx="78">
                  <c:v>1.63432668E-6</c:v>
                </c:pt>
                <c:pt idx="79">
                  <c:v>1.21053851E-6</c:v>
                </c:pt>
                <c:pt idx="80">
                  <c:v>8.9916986999999998E-7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0-5643-9E5B-E15CBFA1ED9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415</c:v>
                </c:pt>
                <c:pt idx="6">
                  <c:v>420</c:v>
                </c:pt>
                <c:pt idx="7">
                  <c:v>425</c:v>
                </c:pt>
                <c:pt idx="8">
                  <c:v>430</c:v>
                </c:pt>
                <c:pt idx="9">
                  <c:v>435</c:v>
                </c:pt>
                <c:pt idx="10">
                  <c:v>440</c:v>
                </c:pt>
                <c:pt idx="11">
                  <c:v>445</c:v>
                </c:pt>
                <c:pt idx="12">
                  <c:v>450</c:v>
                </c:pt>
                <c:pt idx="13">
                  <c:v>455</c:v>
                </c:pt>
                <c:pt idx="14">
                  <c:v>460</c:v>
                </c:pt>
                <c:pt idx="15">
                  <c:v>465</c:v>
                </c:pt>
                <c:pt idx="16">
                  <c:v>470</c:v>
                </c:pt>
                <c:pt idx="17">
                  <c:v>475</c:v>
                </c:pt>
                <c:pt idx="18">
                  <c:v>480</c:v>
                </c:pt>
                <c:pt idx="19">
                  <c:v>485</c:v>
                </c:pt>
                <c:pt idx="20">
                  <c:v>490</c:v>
                </c:pt>
                <c:pt idx="21">
                  <c:v>495</c:v>
                </c:pt>
                <c:pt idx="22">
                  <c:v>500</c:v>
                </c:pt>
                <c:pt idx="23">
                  <c:v>505</c:v>
                </c:pt>
                <c:pt idx="24">
                  <c:v>510</c:v>
                </c:pt>
                <c:pt idx="25">
                  <c:v>515</c:v>
                </c:pt>
                <c:pt idx="26">
                  <c:v>520</c:v>
                </c:pt>
                <c:pt idx="27">
                  <c:v>525</c:v>
                </c:pt>
                <c:pt idx="28">
                  <c:v>530</c:v>
                </c:pt>
                <c:pt idx="29">
                  <c:v>535</c:v>
                </c:pt>
                <c:pt idx="30">
                  <c:v>540</c:v>
                </c:pt>
                <c:pt idx="31">
                  <c:v>545</c:v>
                </c:pt>
                <c:pt idx="32">
                  <c:v>550</c:v>
                </c:pt>
                <c:pt idx="33">
                  <c:v>555</c:v>
                </c:pt>
                <c:pt idx="34">
                  <c:v>560</c:v>
                </c:pt>
                <c:pt idx="35">
                  <c:v>565</c:v>
                </c:pt>
                <c:pt idx="36">
                  <c:v>570</c:v>
                </c:pt>
                <c:pt idx="37">
                  <c:v>575</c:v>
                </c:pt>
                <c:pt idx="38">
                  <c:v>580</c:v>
                </c:pt>
                <c:pt idx="39">
                  <c:v>585</c:v>
                </c:pt>
                <c:pt idx="40">
                  <c:v>590</c:v>
                </c:pt>
                <c:pt idx="41">
                  <c:v>595</c:v>
                </c:pt>
                <c:pt idx="42">
                  <c:v>600</c:v>
                </c:pt>
                <c:pt idx="43">
                  <c:v>605</c:v>
                </c:pt>
                <c:pt idx="44">
                  <c:v>610</c:v>
                </c:pt>
                <c:pt idx="45">
                  <c:v>615</c:v>
                </c:pt>
                <c:pt idx="46">
                  <c:v>620</c:v>
                </c:pt>
                <c:pt idx="47">
                  <c:v>625</c:v>
                </c:pt>
                <c:pt idx="48">
                  <c:v>630</c:v>
                </c:pt>
                <c:pt idx="49">
                  <c:v>635</c:v>
                </c:pt>
                <c:pt idx="50">
                  <c:v>640</c:v>
                </c:pt>
                <c:pt idx="51">
                  <c:v>645</c:v>
                </c:pt>
                <c:pt idx="52">
                  <c:v>650</c:v>
                </c:pt>
                <c:pt idx="53">
                  <c:v>655</c:v>
                </c:pt>
                <c:pt idx="54">
                  <c:v>660</c:v>
                </c:pt>
                <c:pt idx="55">
                  <c:v>665</c:v>
                </c:pt>
                <c:pt idx="56">
                  <c:v>670</c:v>
                </c:pt>
                <c:pt idx="57">
                  <c:v>675</c:v>
                </c:pt>
                <c:pt idx="58">
                  <c:v>680</c:v>
                </c:pt>
                <c:pt idx="59">
                  <c:v>685</c:v>
                </c:pt>
                <c:pt idx="60">
                  <c:v>690</c:v>
                </c:pt>
                <c:pt idx="61">
                  <c:v>695</c:v>
                </c:pt>
                <c:pt idx="62">
                  <c:v>700</c:v>
                </c:pt>
                <c:pt idx="63">
                  <c:v>705</c:v>
                </c:pt>
                <c:pt idx="64">
                  <c:v>710</c:v>
                </c:pt>
                <c:pt idx="65">
                  <c:v>715</c:v>
                </c:pt>
                <c:pt idx="66">
                  <c:v>720</c:v>
                </c:pt>
                <c:pt idx="67">
                  <c:v>725</c:v>
                </c:pt>
                <c:pt idx="68">
                  <c:v>730</c:v>
                </c:pt>
                <c:pt idx="69">
                  <c:v>735</c:v>
                </c:pt>
                <c:pt idx="70">
                  <c:v>740</c:v>
                </c:pt>
                <c:pt idx="71">
                  <c:v>745</c:v>
                </c:pt>
                <c:pt idx="72">
                  <c:v>750</c:v>
                </c:pt>
                <c:pt idx="73">
                  <c:v>755</c:v>
                </c:pt>
                <c:pt idx="74">
                  <c:v>760</c:v>
                </c:pt>
                <c:pt idx="75">
                  <c:v>765</c:v>
                </c:pt>
                <c:pt idx="76">
                  <c:v>770</c:v>
                </c:pt>
                <c:pt idx="77">
                  <c:v>775</c:v>
                </c:pt>
                <c:pt idx="78">
                  <c:v>780</c:v>
                </c:pt>
                <c:pt idx="79">
                  <c:v>785</c:v>
                </c:pt>
                <c:pt idx="80">
                  <c:v>790</c:v>
                </c:pt>
              </c:numCache>
            </c:numRef>
          </c:xVal>
          <c:yVal>
            <c:numRef>
              <c:f>sheet1!$D$2:$D$82</c:f>
              <c:numCache>
                <c:formatCode>General</c:formatCode>
                <c:ptCount val="81"/>
                <c:pt idx="0">
                  <c:v>9.5472879900000002E-3</c:v>
                </c:pt>
                <c:pt idx="1">
                  <c:v>2.3824975700000001E-2</c:v>
                </c:pt>
                <c:pt idx="2">
                  <c:v>5.6649775100000001E-2</c:v>
                </c:pt>
                <c:pt idx="3">
                  <c:v>0.122450936</c:v>
                </c:pt>
                <c:pt idx="4">
                  <c:v>0.23300831799999999</c:v>
                </c:pt>
                <c:pt idx="5">
                  <c:v>0.38136334999999999</c:v>
                </c:pt>
                <c:pt idx="6">
                  <c:v>0.54361810499999996</c:v>
                </c:pt>
                <c:pt idx="7">
                  <c:v>0.67447407400000003</c:v>
                </c:pt>
                <c:pt idx="8">
                  <c:v>0.80255495499999996</c:v>
                </c:pt>
                <c:pt idx="9">
                  <c:v>0.903572547</c:v>
                </c:pt>
                <c:pt idx="10">
                  <c:v>0.99102029899999999</c:v>
                </c:pt>
                <c:pt idx="11">
                  <c:v>0.99151524999999996</c:v>
                </c:pt>
                <c:pt idx="12">
                  <c:v>0.95539300000000005</c:v>
                </c:pt>
                <c:pt idx="13">
                  <c:v>0.86024045299999996</c:v>
                </c:pt>
                <c:pt idx="14">
                  <c:v>0.78670389299999999</c:v>
                </c:pt>
                <c:pt idx="15">
                  <c:v>0.73826762099999999</c:v>
                </c:pt>
                <c:pt idx="16">
                  <c:v>0.64635921900000004</c:v>
                </c:pt>
                <c:pt idx="17">
                  <c:v>0.516410649</c:v>
                </c:pt>
                <c:pt idx="18">
                  <c:v>0.39033340700000002</c:v>
                </c:pt>
                <c:pt idx="19">
                  <c:v>0.290322411</c:v>
                </c:pt>
                <c:pt idx="20">
                  <c:v>0.211866834</c:v>
                </c:pt>
                <c:pt idx="21">
                  <c:v>0.160525792</c:v>
                </c:pt>
                <c:pt idx="22">
                  <c:v>0.122838921</c:v>
                </c:pt>
                <c:pt idx="23">
                  <c:v>8.8896536100000006E-2</c:v>
                </c:pt>
                <c:pt idx="24">
                  <c:v>6.0820951300000002E-2</c:v>
                </c:pt>
                <c:pt idx="25">
                  <c:v>4.2812275599999998E-2</c:v>
                </c:pt>
                <c:pt idx="26">
                  <c:v>2.9203282899999999E-2</c:v>
                </c:pt>
                <c:pt idx="27">
                  <c:v>1.9391194300000001E-2</c:v>
                </c:pt>
                <c:pt idx="28">
                  <c:v>1.26012838E-2</c:v>
                </c:pt>
                <c:pt idx="29">
                  <c:v>8.09453368E-3</c:v>
                </c:pt>
                <c:pt idx="30">
                  <c:v>5.0890005100000003E-3</c:v>
                </c:pt>
                <c:pt idx="31">
                  <c:v>3.1689332200000001E-3</c:v>
                </c:pt>
                <c:pt idx="32">
                  <c:v>1.9589553300000001E-3</c:v>
                </c:pt>
                <c:pt idx="33">
                  <c:v>1.2027712600000001E-3</c:v>
                </c:pt>
                <c:pt idx="34">
                  <c:v>7.4017391900000002E-4</c:v>
                </c:pt>
                <c:pt idx="35">
                  <c:v>4.5597930799999998E-4</c:v>
                </c:pt>
                <c:pt idx="36">
                  <c:v>2.81799951E-4</c:v>
                </c:pt>
                <c:pt idx="37">
                  <c:v>1.7503854700000001E-4</c:v>
                </c:pt>
                <c:pt idx="38">
                  <c:v>1.09453897E-4</c:v>
                </c:pt>
                <c:pt idx="39">
                  <c:v>6.8999058099999998E-5</c:v>
                </c:pt>
                <c:pt idx="40">
                  <c:v>4.3902384900000002E-5</c:v>
                </c:pt>
                <c:pt idx="41">
                  <c:v>2.82228417E-5</c:v>
                </c:pt>
                <c:pt idx="42">
                  <c:v>1.8345891199999999E-5</c:v>
                </c:pt>
                <c:pt idx="43">
                  <c:v>1.2066744700000001E-5</c:v>
                </c:pt>
                <c:pt idx="44">
                  <c:v>8.0348756600000002E-6</c:v>
                </c:pt>
                <c:pt idx="45">
                  <c:v>5.4184307899999997E-6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0-5643-9E5B-E15CBFA1E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633744"/>
        <c:axId val="644589152"/>
      </c:scatterChart>
      <c:valAx>
        <c:axId val="644633744"/>
        <c:scaling>
          <c:orientation val="minMax"/>
          <c:max val="75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589152"/>
        <c:crosses val="autoZero"/>
        <c:crossBetween val="midCat"/>
      </c:valAx>
      <c:valAx>
        <c:axId val="6445891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tx1"/>
                    </a:solidFill>
                  </a:rPr>
                  <a:t>sensitivity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6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612422</xdr:colOff>
      <xdr:row>23</xdr:row>
      <xdr:rowOff>172720</xdr:rowOff>
    </xdr:from>
    <xdr:to>
      <xdr:col>17</xdr:col>
      <xdr:colOff>693702</xdr:colOff>
      <xdr:row>41</xdr:row>
      <xdr:rowOff>172720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317298-EEDC-7943-9A73-81CAD755C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567" t="7915" r="2969" b="7386"/>
        <a:stretch/>
      </xdr:blipFill>
      <xdr:spPr>
        <a:xfrm>
          <a:off x="11343922" y="4846320"/>
          <a:ext cx="3383280" cy="3657600"/>
        </a:xfrm>
        <a:prstGeom prst="rect">
          <a:avLst/>
        </a:prstGeom>
      </xdr:spPr>
    </xdr:pic>
    <xdr:clientData/>
  </xdr:twoCellAnchor>
  <xdr:twoCellAnchor>
    <xdr:from>
      <xdr:col>12</xdr:col>
      <xdr:colOff>819150</xdr:colOff>
      <xdr:row>2</xdr:row>
      <xdr:rowOff>0</xdr:rowOff>
    </xdr:from>
    <xdr:to>
      <xdr:col>20</xdr:col>
      <xdr:colOff>292100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2DD2CC-AC15-A14F-B6E2-91BF56AA9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20</xdr:row>
      <xdr:rowOff>165100</xdr:rowOff>
    </xdr:from>
    <xdr:to>
      <xdr:col>19</xdr:col>
      <xdr:colOff>76200</xdr:colOff>
      <xdr:row>44</xdr:row>
      <xdr:rowOff>135399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FA7A49-0CFF-094F-A08E-3DE779846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279400</xdr:colOff>
      <xdr:row>12</xdr:row>
      <xdr:rowOff>63500</xdr:rowOff>
    </xdr:from>
    <xdr:to>
      <xdr:col>8</xdr:col>
      <xdr:colOff>577850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7C326F-40E7-F741-8F04-8C014D7E4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workbookViewId="0">
      <selection activeCell="J15" sqref="J15"/>
    </sheetView>
  </sheetViews>
  <sheetFormatPr baseColWidth="10" defaultColWidth="10.83203125" defaultRowHeight="16" x14ac:dyDescent="0.2"/>
  <cols>
    <col min="1" max="9" width="10.83203125" style="1"/>
    <col min="10" max="10" width="10.83203125" style="1" customWidth="1"/>
    <col min="11" max="16384" width="10.83203125" style="1"/>
  </cols>
  <sheetData>
    <row r="1" spans="1:21" x14ac:dyDescent="0.2">
      <c r="A1" s="3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7</v>
      </c>
      <c r="R1" s="2" t="s">
        <v>8</v>
      </c>
      <c r="S1" s="3" t="s">
        <v>16</v>
      </c>
      <c r="T1" s="3" t="s">
        <v>17</v>
      </c>
      <c r="U1" s="3" t="s">
        <v>18</v>
      </c>
    </row>
    <row r="2" spans="1:21" x14ac:dyDescent="0.2">
      <c r="A2" s="3">
        <v>390</v>
      </c>
      <c r="B2" s="2">
        <v>4.1500336000000002E-4</v>
      </c>
      <c r="C2" s="2">
        <v>3.68349248E-4</v>
      </c>
      <c r="D2" s="2">
        <v>9.5472879900000002E-3</v>
      </c>
      <c r="E2" s="3">
        <f>1.94735469*B2-1.41445123*C2+0.36476327*D2</f>
        <v>3.7696466794227101E-3</v>
      </c>
      <c r="F2" s="3">
        <f>0.68990272*B2+0.34832189*C2</f>
        <v>4.1461605311657795E-4</v>
      </c>
      <c r="G2" s="3">
        <f>1.93485343*D2</f>
        <v>1.8472602914649305E-2</v>
      </c>
      <c r="H2" s="2">
        <f t="shared" ref="H2:H33" si="0">E2/($E2+$F2+$G2)</f>
        <v>0.16637988405472456</v>
      </c>
      <c r="I2" s="2">
        <f t="shared" ref="I2:I33" si="1">F2/($E2+$F2+$G2)</f>
        <v>1.829979749065715E-2</v>
      </c>
      <c r="J2" s="3">
        <v>0</v>
      </c>
      <c r="K2" s="2">
        <f t="shared" ref="K2:K33" si="2">E2*$J2</f>
        <v>0</v>
      </c>
      <c r="L2" s="2">
        <f t="shared" ref="L2:L33" si="3">F2*$J2</f>
        <v>0</v>
      </c>
      <c r="M2" s="2">
        <f t="shared" ref="M2:M33" si="4">G2*$J2</f>
        <v>0</v>
      </c>
      <c r="N2" s="3">
        <f>SUM(K2:K82)</f>
        <v>1.3247470900397511</v>
      </c>
      <c r="O2" s="3">
        <f>SUM(L2:L82)</f>
        <v>1.3172775273391291</v>
      </c>
      <c r="P2" s="3">
        <f>SUM(M2:M82)</f>
        <v>1.8583918931400354</v>
      </c>
      <c r="Q2" s="2">
        <f>N2/($N2+$O2+$P2)</f>
        <v>0.2943609967973837</v>
      </c>
      <c r="R2" s="2">
        <f>O2/($N2+$O2+$P2)</f>
        <v>0.29270124759791216</v>
      </c>
      <c r="S2" s="3">
        <v>1</v>
      </c>
      <c r="T2" s="3">
        <v>1</v>
      </c>
      <c r="U2" s="3">
        <v>1</v>
      </c>
    </row>
    <row r="3" spans="1:21" x14ac:dyDescent="0.2">
      <c r="A3" s="3">
        <v>395</v>
      </c>
      <c r="B3" s="2">
        <v>1.0519228100000001E-3</v>
      </c>
      <c r="C3" s="2">
        <v>9.5865828699999997E-4</v>
      </c>
      <c r="D3" s="2">
        <v>2.3824975700000001E-2</v>
      </c>
      <c r="E3" s="3">
        <f t="shared" ref="E3:E66" si="5">1.94735469*B3-1.41445123*C3+0.36476327*D3</f>
        <v>9.3829674683771746E-3</v>
      </c>
      <c r="F3" s="3">
        <f t="shared" ref="F3:F66" si="6">0.68990272*B3+0.34832189*C3</f>
        <v>1.0596460742410456E-3</v>
      </c>
      <c r="G3" s="3">
        <f t="shared" ref="G3:G66" si="7">1.93485343*D3</f>
        <v>4.6097835952811653E-2</v>
      </c>
      <c r="H3" s="2">
        <f t="shared" si="0"/>
        <v>0.16595141269854238</v>
      </c>
      <c r="I3" s="2">
        <f t="shared" si="1"/>
        <v>1.8741380439975034E-2</v>
      </c>
      <c r="J3" s="3">
        <v>0</v>
      </c>
      <c r="K3" s="2">
        <f t="shared" si="2"/>
        <v>0</v>
      </c>
      <c r="L3" s="2">
        <f t="shared" si="3"/>
        <v>0</v>
      </c>
      <c r="M3" s="2">
        <f t="shared" si="4"/>
        <v>0</v>
      </c>
    </row>
    <row r="4" spans="1:21" x14ac:dyDescent="0.2">
      <c r="A4" s="3">
        <v>400</v>
      </c>
      <c r="B4" s="2">
        <v>2.4083627399999999E-3</v>
      </c>
      <c r="C4" s="2">
        <v>2.2699066499999999E-3</v>
      </c>
      <c r="D4" s="2">
        <v>5.6649775100000001E-2</v>
      </c>
      <c r="E4" s="3">
        <f t="shared" si="5"/>
        <v>2.2143021434123146E-2</v>
      </c>
      <c r="F4" s="3">
        <f t="shared" si="6"/>
        <v>2.4521941795242214E-3</v>
      </c>
      <c r="G4" s="3">
        <f t="shared" si="7"/>
        <v>0.1096090116609636</v>
      </c>
      <c r="H4" s="2">
        <f t="shared" si="0"/>
        <v>0.1649949624076574</v>
      </c>
      <c r="I4" s="2">
        <f t="shared" si="1"/>
        <v>1.8272108333119048E-2</v>
      </c>
      <c r="J4" s="3">
        <v>0</v>
      </c>
      <c r="K4" s="2">
        <f t="shared" si="2"/>
        <v>0</v>
      </c>
      <c r="L4" s="2">
        <f t="shared" si="3"/>
        <v>0</v>
      </c>
      <c r="M4" s="2">
        <f t="shared" si="4"/>
        <v>0</v>
      </c>
    </row>
    <row r="5" spans="1:21" x14ac:dyDescent="0.2">
      <c r="A5" s="3">
        <v>405</v>
      </c>
      <c r="B5" s="2">
        <v>4.8333895100000001E-3</v>
      </c>
      <c r="C5" s="2">
        <v>4.7001008299999997E-3</v>
      </c>
      <c r="D5" s="2">
        <v>0.122450936</v>
      </c>
      <c r="E5" s="3">
        <f t="shared" si="5"/>
        <v>4.7429864160698498E-2</v>
      </c>
      <c r="F5" s="3">
        <f t="shared" si="6"/>
        <v>4.9717165740646354E-3</v>
      </c>
      <c r="G5" s="3">
        <f t="shared" si="7"/>
        <v>0.23692461352631047</v>
      </c>
      <c r="H5" s="2">
        <f t="shared" si="0"/>
        <v>0.16393214683458679</v>
      </c>
      <c r="I5" s="2">
        <f t="shared" si="1"/>
        <v>1.7183776210661399E-2</v>
      </c>
      <c r="J5" s="3"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</row>
    <row r="6" spans="1:21" x14ac:dyDescent="0.2">
      <c r="A6" s="3">
        <v>410</v>
      </c>
      <c r="B6" s="2">
        <v>8.7212656199999999E-3</v>
      </c>
      <c r="C6" s="2">
        <v>8.7936899000000002E-3</v>
      </c>
      <c r="D6" s="2">
        <v>0.23300831799999999</v>
      </c>
      <c r="E6" s="3">
        <f t="shared" si="5"/>
        <v>8.9538028023429028E-2</v>
      </c>
      <c r="F6" s="3">
        <f t="shared" si="6"/>
        <v>9.0798595591223968E-3</v>
      </c>
      <c r="G6" s="3">
        <f t="shared" si="7"/>
        <v>0.45083694330083074</v>
      </c>
      <c r="H6" s="2">
        <f t="shared" si="0"/>
        <v>0.16295794120050758</v>
      </c>
      <c r="I6" s="2">
        <f t="shared" si="1"/>
        <v>1.6525215629689369E-2</v>
      </c>
      <c r="J6" s="3"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</row>
    <row r="7" spans="1:21" x14ac:dyDescent="0.2">
      <c r="A7" s="3">
        <v>415</v>
      </c>
      <c r="B7" s="2">
        <v>1.3383693E-2</v>
      </c>
      <c r="C7" s="2">
        <v>1.45277327E-2</v>
      </c>
      <c r="D7" s="2">
        <v>0.38136334999999999</v>
      </c>
      <c r="E7" s="3">
        <f t="shared" si="5"/>
        <v>0.14462137055059845</v>
      </c>
      <c r="F7" s="3">
        <f t="shared" si="6"/>
        <v>1.4293773515823765E-2</v>
      </c>
      <c r="G7" s="3">
        <f t="shared" si="7"/>
        <v>0.7378821858237905</v>
      </c>
      <c r="H7" s="2">
        <f t="shared" si="0"/>
        <v>0.16126427424611448</v>
      </c>
      <c r="I7" s="2">
        <f t="shared" si="1"/>
        <v>1.5938688753203166E-2</v>
      </c>
      <c r="J7" s="3">
        <v>0</v>
      </c>
      <c r="K7" s="2">
        <f t="shared" si="2"/>
        <v>0</v>
      </c>
      <c r="L7" s="2">
        <f t="shared" si="3"/>
        <v>0</v>
      </c>
      <c r="M7" s="2">
        <f t="shared" si="4"/>
        <v>0</v>
      </c>
    </row>
    <row r="8" spans="1:21" x14ac:dyDescent="0.2">
      <c r="A8" s="3">
        <v>420</v>
      </c>
      <c r="B8" s="2">
        <v>1.84480328E-2</v>
      </c>
      <c r="C8" s="2">
        <v>2.1664859299999999E-2</v>
      </c>
      <c r="D8" s="2">
        <v>0.54361810499999996</v>
      </c>
      <c r="E8" s="3">
        <f t="shared" si="5"/>
        <v>0.20357289392069522</v>
      </c>
      <c r="F8" s="3">
        <f t="shared" si="6"/>
        <v>2.0273692745329294E-2</v>
      </c>
      <c r="G8" s="3">
        <f t="shared" si="7"/>
        <v>1.05182135506935</v>
      </c>
      <c r="H8" s="2">
        <f t="shared" si="0"/>
        <v>0.15958141398753167</v>
      </c>
      <c r="I8" s="2">
        <f t="shared" si="1"/>
        <v>1.5892609731768963E-2</v>
      </c>
      <c r="J8" s="3">
        <v>0</v>
      </c>
      <c r="K8" s="2">
        <f t="shared" si="2"/>
        <v>0</v>
      </c>
      <c r="L8" s="2">
        <f t="shared" si="3"/>
        <v>0</v>
      </c>
      <c r="M8" s="2">
        <f t="shared" si="4"/>
        <v>0</v>
      </c>
    </row>
    <row r="9" spans="1:21" x14ac:dyDescent="0.2">
      <c r="A9" s="3">
        <v>425</v>
      </c>
      <c r="B9" s="2">
        <v>2.2931749899999999E-2</v>
      </c>
      <c r="C9" s="2">
        <v>2.9571442E-2</v>
      </c>
      <c r="D9" s="2">
        <v>0.67447407400000003</v>
      </c>
      <c r="E9" s="3">
        <f t="shared" si="5"/>
        <v>0.24885225697036034</v>
      </c>
      <c r="F9" s="3">
        <f t="shared" si="6"/>
        <v>2.6121057197835106E-2</v>
      </c>
      <c r="G9" s="3">
        <f t="shared" si="7"/>
        <v>1.3050084755249738</v>
      </c>
      <c r="H9" s="2">
        <f t="shared" si="0"/>
        <v>0.15750324376756722</v>
      </c>
      <c r="I9" s="2">
        <f t="shared" si="1"/>
        <v>1.653250522773923E-2</v>
      </c>
      <c r="J9" s="3"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</row>
    <row r="10" spans="1:21" x14ac:dyDescent="0.2">
      <c r="A10" s="3">
        <v>430</v>
      </c>
      <c r="B10" s="2">
        <v>2.81877052E-2</v>
      </c>
      <c r="C10" s="2">
        <v>3.9456614700000003E-2</v>
      </c>
      <c r="D10" s="2">
        <v>0.80255495499999996</v>
      </c>
      <c r="E10" s="3">
        <f t="shared" si="5"/>
        <v>0.29182457246800914</v>
      </c>
      <c r="F10" s="3">
        <f t="shared" si="6"/>
        <v>3.3190377093343923E-2</v>
      </c>
      <c r="G10" s="3">
        <f t="shared" si="7"/>
        <v>1.5528262074452455</v>
      </c>
      <c r="H10" s="2">
        <f t="shared" si="0"/>
        <v>0.15540429038907452</v>
      </c>
      <c r="I10" s="2">
        <f t="shared" si="1"/>
        <v>1.7674752185244228E-2</v>
      </c>
      <c r="J10" s="3">
        <v>0</v>
      </c>
      <c r="K10" s="2">
        <f t="shared" si="2"/>
        <v>0</v>
      </c>
      <c r="L10" s="2">
        <f t="shared" si="3"/>
        <v>0</v>
      </c>
      <c r="M10" s="2">
        <f t="shared" si="4"/>
        <v>0</v>
      </c>
    </row>
    <row r="11" spans="1:21" x14ac:dyDescent="0.2">
      <c r="A11" s="3">
        <v>435</v>
      </c>
      <c r="B11" s="2">
        <v>3.4105389299999997E-2</v>
      </c>
      <c r="C11" s="2">
        <v>5.1819882300000002E-2</v>
      </c>
      <c r="D11" s="2">
        <v>0.903572547</v>
      </c>
      <c r="E11" s="3">
        <f t="shared" si="5"/>
        <v>0.32270867047588925</v>
      </c>
      <c r="F11" s="3">
        <f t="shared" si="6"/>
        <v>4.157940018704244E-2</v>
      </c>
      <c r="G11" s="3">
        <f t="shared" si="7"/>
        <v>1.7482804418167861</v>
      </c>
      <c r="H11" s="2">
        <f t="shared" si="0"/>
        <v>0.15275654662536653</v>
      </c>
      <c r="I11" s="2">
        <f t="shared" si="1"/>
        <v>1.9681917978715321E-2</v>
      </c>
      <c r="J11" s="3"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</row>
    <row r="12" spans="1:21" x14ac:dyDescent="0.2">
      <c r="A12" s="3">
        <v>440</v>
      </c>
      <c r="B12" s="2">
        <v>4.0256252399999998E-2</v>
      </c>
      <c r="C12" s="2">
        <v>6.4778218700000001E-2</v>
      </c>
      <c r="D12" s="2">
        <v>0.99102029899999999</v>
      </c>
      <c r="E12" s="3">
        <f t="shared" si="5"/>
        <v>0.34825537569515741</v>
      </c>
      <c r="F12" s="3">
        <f t="shared" si="6"/>
        <v>5.0336569596183871E-2</v>
      </c>
      <c r="G12" s="3">
        <f t="shared" si="7"/>
        <v>1.9174790247197755</v>
      </c>
      <c r="H12" s="2">
        <f t="shared" si="0"/>
        <v>0.15036472552198427</v>
      </c>
      <c r="I12" s="2">
        <f t="shared" si="1"/>
        <v>2.1733604128694843E-2</v>
      </c>
      <c r="J12" s="3">
        <v>0</v>
      </c>
      <c r="K12" s="2">
        <f t="shared" si="2"/>
        <v>0</v>
      </c>
      <c r="L12" s="2">
        <f t="shared" si="3"/>
        <v>0</v>
      </c>
      <c r="M12" s="2">
        <f t="shared" si="4"/>
        <v>0</v>
      </c>
    </row>
    <row r="13" spans="1:21" x14ac:dyDescent="0.2">
      <c r="A13" s="3">
        <v>445</v>
      </c>
      <c r="B13" s="2">
        <v>4.4937992000000003E-2</v>
      </c>
      <c r="C13" s="2">
        <v>7.5881217500000001E-2</v>
      </c>
      <c r="D13" s="2">
        <v>0.99151524999999996</v>
      </c>
      <c r="E13" s="3">
        <f t="shared" si="5"/>
        <v>0.34184827289847741</v>
      </c>
      <c r="F13" s="3">
        <f t="shared" si="6"/>
        <v>5.7433932007239313E-2</v>
      </c>
      <c r="G13" s="3">
        <f t="shared" si="7"/>
        <v>1.9184366823598074</v>
      </c>
      <c r="H13" s="2">
        <f t="shared" si="0"/>
        <v>0.14749341465728597</v>
      </c>
      <c r="I13" s="2">
        <f t="shared" si="1"/>
        <v>2.478037018328855E-2</v>
      </c>
      <c r="J13" s="3">
        <v>0</v>
      </c>
      <c r="K13" s="2">
        <f t="shared" si="2"/>
        <v>0</v>
      </c>
      <c r="L13" s="2">
        <f t="shared" si="3"/>
        <v>0</v>
      </c>
      <c r="M13" s="2">
        <f t="shared" si="4"/>
        <v>0</v>
      </c>
    </row>
    <row r="14" spans="1:21" x14ac:dyDescent="0.2">
      <c r="A14" s="3">
        <v>450</v>
      </c>
      <c r="B14" s="2">
        <v>4.9863940199999998E-2</v>
      </c>
      <c r="C14" s="2">
        <v>8.7052396500000004E-2</v>
      </c>
      <c r="D14" s="2">
        <v>0.95539300000000005</v>
      </c>
      <c r="E14" s="3">
        <f t="shared" si="5"/>
        <v>0.32246368332158681</v>
      </c>
      <c r="F14" s="3">
        <f t="shared" si="6"/>
        <v>6.4723523251806733E-2</v>
      </c>
      <c r="G14" s="3">
        <f t="shared" si="7"/>
        <v>1.8485454230479901</v>
      </c>
      <c r="H14" s="2">
        <f t="shared" si="0"/>
        <v>0.14423177398282877</v>
      </c>
      <c r="I14" s="2">
        <f t="shared" si="1"/>
        <v>2.8949581177230267E-2</v>
      </c>
      <c r="J14" s="3">
        <f>U2</f>
        <v>1</v>
      </c>
      <c r="K14" s="2">
        <f t="shared" si="2"/>
        <v>0.32246368332158681</v>
      </c>
      <c r="L14" s="2">
        <f t="shared" si="3"/>
        <v>6.4723523251806733E-2</v>
      </c>
      <c r="M14" s="2">
        <f t="shared" si="4"/>
        <v>1.8485454230479901</v>
      </c>
    </row>
    <row r="15" spans="1:21" x14ac:dyDescent="0.2">
      <c r="A15" s="3">
        <v>455</v>
      </c>
      <c r="B15" s="2">
        <v>5.5341849800000002E-2</v>
      </c>
      <c r="C15" s="2">
        <v>9.8193359499999994E-2</v>
      </c>
      <c r="D15" s="2">
        <v>0.86024045299999996</v>
      </c>
      <c r="E15" s="3">
        <f t="shared" si="5"/>
        <v>0.28266461326125969</v>
      </c>
      <c r="F15" s="3">
        <f t="shared" si="6"/>
        <v>7.2383389273340912E-2</v>
      </c>
      <c r="G15" s="3">
        <f t="shared" si="7"/>
        <v>1.6644391911118037</v>
      </c>
      <c r="H15" s="2">
        <f t="shared" si="0"/>
        <v>0.13996850990219842</v>
      </c>
      <c r="I15" s="2">
        <f t="shared" si="1"/>
        <v>3.5842460155761029E-2</v>
      </c>
      <c r="J15" s="3">
        <v>0</v>
      </c>
      <c r="K15" s="2">
        <f t="shared" si="2"/>
        <v>0</v>
      </c>
      <c r="L15" s="2">
        <f t="shared" si="3"/>
        <v>0</v>
      </c>
      <c r="M15" s="2">
        <f t="shared" si="4"/>
        <v>0</v>
      </c>
    </row>
    <row r="16" spans="1:21" x14ac:dyDescent="0.2">
      <c r="A16" s="3">
        <v>460</v>
      </c>
      <c r="B16" s="2">
        <v>6.4716436000000002E-2</v>
      </c>
      <c r="C16" s="2">
        <v>0.116272079</v>
      </c>
      <c r="D16" s="2">
        <v>0.78670389299999999</v>
      </c>
      <c r="E16" s="3">
        <f t="shared" si="5"/>
        <v>0.24852535454088776</v>
      </c>
      <c r="F16" s="3">
        <f t="shared" si="6"/>
        <v>8.5148155536615228E-2</v>
      </c>
      <c r="G16" s="3">
        <f t="shared" si="7"/>
        <v>1.522156725765403</v>
      </c>
      <c r="H16" s="2">
        <f t="shared" si="0"/>
        <v>0.13391599605446086</v>
      </c>
      <c r="I16" s="2">
        <f t="shared" si="1"/>
        <v>4.5881435646478459E-2</v>
      </c>
      <c r="J16" s="3"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</row>
    <row r="17" spans="1:13" x14ac:dyDescent="0.2">
      <c r="A17" s="3">
        <v>465</v>
      </c>
      <c r="B17" s="2">
        <v>8.06893625E-2</v>
      </c>
      <c r="C17" s="2">
        <v>0.14454060399999999</v>
      </c>
      <c r="D17" s="2">
        <v>0.73826762099999999</v>
      </c>
      <c r="E17" s="3">
        <f t="shared" si="5"/>
        <v>0.22197808495582286</v>
      </c>
      <c r="F17" s="3">
        <f t="shared" si="6"/>
        <v>0.10601446703083756</v>
      </c>
      <c r="G17" s="3">
        <f t="shared" si="7"/>
        <v>1.42843963874979</v>
      </c>
      <c r="H17" s="2">
        <f t="shared" si="0"/>
        <v>0.12638010515097095</v>
      </c>
      <c r="I17" s="2">
        <f t="shared" si="1"/>
        <v>6.0357847908940339E-2</v>
      </c>
      <c r="J17" s="3">
        <v>0</v>
      </c>
      <c r="K17" s="2">
        <f t="shared" si="2"/>
        <v>0</v>
      </c>
      <c r="L17" s="2">
        <f t="shared" si="3"/>
        <v>0</v>
      </c>
      <c r="M17" s="2">
        <f t="shared" si="4"/>
        <v>0</v>
      </c>
    </row>
    <row r="18" spans="1:13" x14ac:dyDescent="0.2">
      <c r="A18" s="3">
        <v>470</v>
      </c>
      <c r="B18" s="2">
        <v>9.9475526999999994E-2</v>
      </c>
      <c r="C18" s="2">
        <v>0.175892769</v>
      </c>
      <c r="D18" s="2">
        <v>0.64635921900000004</v>
      </c>
      <c r="E18" s="3">
        <f t="shared" si="5"/>
        <v>0.18069049290060185</v>
      </c>
      <c r="F18" s="3">
        <f t="shared" si="6"/>
        <v>0.12989573838614685</v>
      </c>
      <c r="G18" s="3">
        <f t="shared" si="7"/>
        <v>1.2506103518942713</v>
      </c>
      <c r="H18" s="2">
        <f t="shared" si="0"/>
        <v>0.11573846295028105</v>
      </c>
      <c r="I18" s="2">
        <f t="shared" si="1"/>
        <v>8.3202679140814834E-2</v>
      </c>
      <c r="J18" s="3"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</row>
    <row r="19" spans="1:13" x14ac:dyDescent="0.2">
      <c r="A19" s="3">
        <v>475</v>
      </c>
      <c r="B19" s="2">
        <v>0.11880215199999999</v>
      </c>
      <c r="C19" s="2">
        <v>0.20539807299999999</v>
      </c>
      <c r="D19" s="2">
        <v>0.516410649</v>
      </c>
      <c r="E19" s="3">
        <f t="shared" si="5"/>
        <v>0.12919200787687529</v>
      </c>
      <c r="F19" s="3">
        <f t="shared" si="6"/>
        <v>0.15350657279637139</v>
      </c>
      <c r="G19" s="3">
        <f t="shared" si="7"/>
        <v>0.9991789155061761</v>
      </c>
      <c r="H19" s="2">
        <f t="shared" si="0"/>
        <v>0.10078342763791873</v>
      </c>
      <c r="I19" s="2">
        <f t="shared" si="1"/>
        <v>0.11975135943480614</v>
      </c>
      <c r="J19" s="3"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</row>
    <row r="20" spans="1:13" x14ac:dyDescent="0.2">
      <c r="A20" s="3">
        <v>480</v>
      </c>
      <c r="B20" s="2">
        <v>0.14014513100000001</v>
      </c>
      <c r="C20" s="2">
        <v>0.23575405999999999</v>
      </c>
      <c r="D20" s="2">
        <v>0.39033340700000002</v>
      </c>
      <c r="E20" s="3">
        <f t="shared" si="5"/>
        <v>8.1828947916581518E-2</v>
      </c>
      <c r="F20" s="3">
        <f t="shared" si="6"/>
        <v>0.17880480682602973</v>
      </c>
      <c r="G20" s="3">
        <f t="shared" si="7"/>
        <v>0.75523793137753603</v>
      </c>
      <c r="H20" s="2">
        <f t="shared" si="0"/>
        <v>8.055047604398298E-2</v>
      </c>
      <c r="I20" s="2">
        <f t="shared" si="1"/>
        <v>0.17601121211373386</v>
      </c>
      <c r="J20" s="3">
        <v>0</v>
      </c>
      <c r="K20" s="2">
        <f t="shared" si="2"/>
        <v>0</v>
      </c>
      <c r="L20" s="2">
        <f t="shared" si="3"/>
        <v>0</v>
      </c>
      <c r="M20" s="2">
        <f t="shared" si="4"/>
        <v>0</v>
      </c>
    </row>
    <row r="21" spans="1:13" x14ac:dyDescent="0.2">
      <c r="A21" s="3">
        <v>485</v>
      </c>
      <c r="B21" s="2">
        <v>0.16395153700000001</v>
      </c>
      <c r="C21" s="2">
        <v>0.26806303799999998</v>
      </c>
      <c r="D21" s="2">
        <v>0.290322411</v>
      </c>
      <c r="E21" s="3">
        <f t="shared" si="5"/>
        <v>4.600865268366576E-2</v>
      </c>
      <c r="F21" s="3">
        <f t="shared" si="6"/>
        <v>0.20648283535978246</v>
      </c>
      <c r="G21" s="3">
        <f t="shared" si="7"/>
        <v>0.56173131272921972</v>
      </c>
      <c r="H21" s="2">
        <f t="shared" si="0"/>
        <v>5.6506219968300096E-2</v>
      </c>
      <c r="I21" s="2">
        <f t="shared" si="1"/>
        <v>0.25359500515563765</v>
      </c>
      <c r="J21" s="3">
        <v>0</v>
      </c>
      <c r="K21" s="2">
        <f t="shared" si="2"/>
        <v>0</v>
      </c>
      <c r="L21" s="2">
        <f t="shared" si="3"/>
        <v>0</v>
      </c>
      <c r="M21" s="2">
        <f t="shared" si="4"/>
        <v>0</v>
      </c>
    </row>
    <row r="22" spans="1:13" x14ac:dyDescent="0.2">
      <c r="A22" s="3">
        <v>490</v>
      </c>
      <c r="B22" s="2">
        <v>0.191556224</v>
      </c>
      <c r="C22" s="2">
        <v>0.303629653</v>
      </c>
      <c r="D22" s="2">
        <v>0.211866834</v>
      </c>
      <c r="E22" s="3">
        <f t="shared" si="5"/>
        <v>2.0839814229154485E-2</v>
      </c>
      <c r="F22" s="3">
        <f t="shared" si="6"/>
        <v>0.23791601456353345</v>
      </c>
      <c r="G22" s="3">
        <f t="shared" si="7"/>
        <v>0.40993127046814065</v>
      </c>
      <c r="H22" s="2">
        <f t="shared" si="0"/>
        <v>3.1165270351695078E-2</v>
      </c>
      <c r="I22" s="2">
        <f t="shared" si="1"/>
        <v>0.35579572991093666</v>
      </c>
      <c r="J22" s="3">
        <v>0</v>
      </c>
      <c r="K22" s="2">
        <f t="shared" si="2"/>
        <v>0</v>
      </c>
      <c r="L22" s="2">
        <f t="shared" si="3"/>
        <v>0</v>
      </c>
      <c r="M22" s="2">
        <f t="shared" si="4"/>
        <v>0</v>
      </c>
    </row>
    <row r="23" spans="1:13" x14ac:dyDescent="0.2">
      <c r="A23" s="3">
        <v>495</v>
      </c>
      <c r="B23" s="2">
        <v>0.232925516</v>
      </c>
      <c r="C23" s="2">
        <v>0.35706058099999999</v>
      </c>
      <c r="D23" s="2">
        <v>0.160525792</v>
      </c>
      <c r="E23" s="3">
        <f t="shared" si="5"/>
        <v>7.0977308325652841E-3</v>
      </c>
      <c r="F23" s="3">
        <f t="shared" si="6"/>
        <v>0.28506796346422159</v>
      </c>
      <c r="G23" s="3">
        <f t="shared" si="7"/>
        <v>0.31059387925466658</v>
      </c>
      <c r="H23" s="2">
        <f t="shared" si="0"/>
        <v>1.17753929493737E-2</v>
      </c>
      <c r="I23" s="2">
        <f t="shared" si="1"/>
        <v>0.47293809335056092</v>
      </c>
      <c r="J23" s="3">
        <v>0</v>
      </c>
      <c r="K23" s="2">
        <f t="shared" si="2"/>
        <v>0</v>
      </c>
      <c r="L23" s="2">
        <f t="shared" si="3"/>
        <v>0</v>
      </c>
      <c r="M23" s="2">
        <f t="shared" si="4"/>
        <v>0</v>
      </c>
    </row>
    <row r="24" spans="1:13" x14ac:dyDescent="0.2">
      <c r="A24" s="3">
        <v>500</v>
      </c>
      <c r="B24" s="2">
        <v>0.28895941200000003</v>
      </c>
      <c r="C24" s="2">
        <v>0.42776448700000003</v>
      </c>
      <c r="D24" s="2">
        <v>0.122838921</v>
      </c>
      <c r="E24" s="3">
        <f t="shared" si="5"/>
        <v>2.4615878976049152E-3</v>
      </c>
      <c r="F24" s="3">
        <f t="shared" si="6"/>
        <v>0.34835361889512106</v>
      </c>
      <c r="G24" s="3">
        <f t="shared" si="7"/>
        <v>0.23767530763434905</v>
      </c>
      <c r="H24" s="2">
        <f t="shared" si="0"/>
        <v>4.1828845788642729E-3</v>
      </c>
      <c r="I24" s="2">
        <f t="shared" si="1"/>
        <v>0.59194432255932072</v>
      </c>
      <c r="J24" s="3">
        <v>0</v>
      </c>
      <c r="K24" s="2">
        <f t="shared" si="2"/>
        <v>0</v>
      </c>
      <c r="L24" s="2">
        <f t="shared" si="3"/>
        <v>0</v>
      </c>
      <c r="M24" s="2">
        <f t="shared" si="4"/>
        <v>0</v>
      </c>
    </row>
    <row r="25" spans="1:13" x14ac:dyDescent="0.2">
      <c r="A25" s="3">
        <v>505</v>
      </c>
      <c r="B25" s="2">
        <v>0.35971642100000001</v>
      </c>
      <c r="C25" s="2">
        <v>0.51558686300000001</v>
      </c>
      <c r="D25" s="2">
        <v>8.8896536100000006E-2</v>
      </c>
      <c r="E25" s="3">
        <f t="shared" si="5"/>
        <v>3.6491781616820665E-3</v>
      </c>
      <c r="F25" s="3">
        <f t="shared" si="6"/>
        <v>0.42775952785589622</v>
      </c>
      <c r="G25" s="3">
        <f t="shared" si="7"/>
        <v>0.17200176778820384</v>
      </c>
      <c r="H25" s="2">
        <f t="shared" si="0"/>
        <v>6.0475883666159498E-3</v>
      </c>
      <c r="I25" s="2">
        <f t="shared" si="1"/>
        <v>0.7089030542641489</v>
      </c>
      <c r="J25" s="3">
        <v>0</v>
      </c>
      <c r="K25" s="2">
        <f t="shared" si="2"/>
        <v>0</v>
      </c>
      <c r="L25" s="2">
        <f t="shared" si="3"/>
        <v>0</v>
      </c>
      <c r="M25" s="2">
        <f t="shared" si="4"/>
        <v>0</v>
      </c>
    </row>
    <row r="26" spans="1:13" x14ac:dyDescent="0.2">
      <c r="A26" s="3">
        <v>510</v>
      </c>
      <c r="B26" s="2">
        <v>0.44368286299999998</v>
      </c>
      <c r="C26" s="2">
        <v>0.61552017400000003</v>
      </c>
      <c r="D26" s="2">
        <v>6.0820951300000002E-2</v>
      </c>
      <c r="E26" s="3">
        <f t="shared" si="5"/>
        <v>1.5569886012262064E-2</v>
      </c>
      <c r="F26" s="3">
        <f t="shared" si="6"/>
        <v>0.52049716434189619</v>
      </c>
      <c r="G26" s="3">
        <f t="shared" si="7"/>
        <v>0.11767962623866796</v>
      </c>
      <c r="H26" s="2">
        <f t="shared" si="0"/>
        <v>2.3816390307953298E-2</v>
      </c>
      <c r="I26" s="2">
        <f t="shared" si="1"/>
        <v>0.79617561813790771</v>
      </c>
      <c r="J26" s="3">
        <v>0</v>
      </c>
      <c r="K26" s="2">
        <f t="shared" si="2"/>
        <v>0</v>
      </c>
      <c r="L26" s="2">
        <f t="shared" si="3"/>
        <v>0</v>
      </c>
      <c r="M26" s="2">
        <f t="shared" si="4"/>
        <v>0</v>
      </c>
    </row>
    <row r="27" spans="1:13" x14ac:dyDescent="0.2">
      <c r="A27" s="3">
        <v>515</v>
      </c>
      <c r="B27" s="2">
        <v>0.53649378700000006</v>
      </c>
      <c r="C27" s="2">
        <v>0.71915404699999996</v>
      </c>
      <c r="D27" s="2">
        <v>4.2812275599999998E-2</v>
      </c>
      <c r="E27" s="3">
        <f t="shared" si="5"/>
        <v>4.3151711575680693E-2</v>
      </c>
      <c r="F27" s="3">
        <f t="shared" si="6"/>
        <v>0.62062561976658959</v>
      </c>
      <c r="G27" s="3">
        <f t="shared" si="7"/>
        <v>8.2835478290765305E-2</v>
      </c>
      <c r="H27" s="2">
        <f t="shared" si="0"/>
        <v>5.7796639729353165E-2</v>
      </c>
      <c r="I27" s="2">
        <f t="shared" si="1"/>
        <v>0.83125498485839078</v>
      </c>
      <c r="J27" s="3">
        <v>0</v>
      </c>
      <c r="K27" s="2">
        <f t="shared" si="2"/>
        <v>0</v>
      </c>
      <c r="L27" s="2">
        <f t="shared" si="3"/>
        <v>0</v>
      </c>
      <c r="M27" s="2">
        <f t="shared" si="4"/>
        <v>0</v>
      </c>
    </row>
    <row r="28" spans="1:13" x14ac:dyDescent="0.2">
      <c r="A28" s="3">
        <v>520</v>
      </c>
      <c r="B28" s="2">
        <v>0.62856108700000002</v>
      </c>
      <c r="C28" s="2">
        <v>0.81660963200000003</v>
      </c>
      <c r="D28" s="2">
        <v>2.9203282899999999E-2</v>
      </c>
      <c r="E28" s="3">
        <f t="shared" si="5"/>
        <v>7.9629167274039778E-2</v>
      </c>
      <c r="F28" s="3">
        <f t="shared" si="6"/>
        <v>0.71808901401790115</v>
      </c>
      <c r="G28" s="3">
        <f t="shared" si="7"/>
        <v>5.6504072086325345E-2</v>
      </c>
      <c r="H28" s="2">
        <f t="shared" si="0"/>
        <v>9.3218324574340525E-2</v>
      </c>
      <c r="I28" s="2">
        <f t="shared" si="1"/>
        <v>0.84063487128556147</v>
      </c>
      <c r="J28" s="3">
        <v>0</v>
      </c>
      <c r="K28" s="2">
        <f t="shared" si="2"/>
        <v>0</v>
      </c>
      <c r="L28" s="2">
        <f t="shared" si="3"/>
        <v>0</v>
      </c>
      <c r="M28" s="2">
        <f t="shared" si="4"/>
        <v>0</v>
      </c>
    </row>
    <row r="29" spans="1:13" x14ac:dyDescent="0.2">
      <c r="A29" s="3">
        <v>525</v>
      </c>
      <c r="B29" s="2">
        <v>0.70472033199999995</v>
      </c>
      <c r="C29" s="2">
        <v>0.88554971900000001</v>
      </c>
      <c r="D29" s="2">
        <v>1.9391194300000001E-2</v>
      </c>
      <c r="E29" s="3">
        <f t="shared" si="5"/>
        <v>0.126846749834926</v>
      </c>
      <c r="F29" s="3">
        <f t="shared" si="6"/>
        <v>0.79464482569715189</v>
      </c>
      <c r="G29" s="3">
        <f t="shared" si="7"/>
        <v>3.7519118803151452E-2</v>
      </c>
      <c r="H29" s="2">
        <f t="shared" si="0"/>
        <v>0.13226833713554584</v>
      </c>
      <c r="I29" s="2">
        <f t="shared" si="1"/>
        <v>0.82860893042281125</v>
      </c>
      <c r="J29" s="3">
        <v>0</v>
      </c>
      <c r="K29" s="2">
        <f t="shared" si="2"/>
        <v>0</v>
      </c>
      <c r="L29" s="2">
        <f t="shared" si="3"/>
        <v>0</v>
      </c>
      <c r="M29" s="2">
        <f t="shared" si="4"/>
        <v>0</v>
      </c>
    </row>
    <row r="30" spans="1:13" x14ac:dyDescent="0.2">
      <c r="A30" s="3">
        <v>530</v>
      </c>
      <c r="B30" s="2">
        <v>0.77062990600000003</v>
      </c>
      <c r="C30" s="2">
        <v>0.93568702199999998</v>
      </c>
      <c r="D30" s="2">
        <v>1.26012838E-2</v>
      </c>
      <c r="E30" s="3">
        <f t="shared" si="5"/>
        <v>0.18180258802550817</v>
      </c>
      <c r="F30" s="3">
        <f t="shared" si="6"/>
        <v>0.85757994021425588</v>
      </c>
      <c r="G30" s="3">
        <f t="shared" si="7"/>
        <v>2.4381637182833434E-2</v>
      </c>
      <c r="H30" s="2">
        <f t="shared" si="0"/>
        <v>0.17090497493237533</v>
      </c>
      <c r="I30" s="2">
        <f t="shared" si="1"/>
        <v>0.80617487229753459</v>
      </c>
      <c r="J30" s="3">
        <v>0</v>
      </c>
      <c r="K30" s="2">
        <f t="shared" si="2"/>
        <v>0</v>
      </c>
      <c r="L30" s="2">
        <f t="shared" si="3"/>
        <v>0</v>
      </c>
      <c r="M30" s="2">
        <f t="shared" si="4"/>
        <v>0</v>
      </c>
    </row>
    <row r="31" spans="1:13" x14ac:dyDescent="0.2">
      <c r="A31" s="3">
        <v>535</v>
      </c>
      <c r="B31" s="2">
        <v>0.82571077100000001</v>
      </c>
      <c r="C31" s="2">
        <v>0.96885833799999999</v>
      </c>
      <c r="D31" s="2">
        <v>8.09453368E-3</v>
      </c>
      <c r="E31" s="3">
        <f t="shared" si="5"/>
        <v>0.24050146318475205</v>
      </c>
      <c r="F31" s="3">
        <f t="shared" si="6"/>
        <v>0.90713467428061589</v>
      </c>
      <c r="G31" s="3">
        <f t="shared" si="7"/>
        <v>1.5661736254998521E-2</v>
      </c>
      <c r="H31" s="2">
        <f t="shared" si="0"/>
        <v>0.20674108379103237</v>
      </c>
      <c r="I31" s="2">
        <f t="shared" si="1"/>
        <v>0.77979569530157422</v>
      </c>
      <c r="J31" s="3">
        <v>0</v>
      </c>
      <c r="K31" s="2">
        <f t="shared" si="2"/>
        <v>0</v>
      </c>
      <c r="L31" s="2">
        <f t="shared" si="3"/>
        <v>0</v>
      </c>
      <c r="M31" s="2">
        <f t="shared" si="4"/>
        <v>0</v>
      </c>
    </row>
    <row r="32" spans="1:13" x14ac:dyDescent="0.2">
      <c r="A32" s="3">
        <v>540</v>
      </c>
      <c r="B32" s="2">
        <v>0.88101090800000004</v>
      </c>
      <c r="C32" s="2">
        <v>0.99521654999999998</v>
      </c>
      <c r="D32" s="2">
        <v>5.0890005100000003E-3</v>
      </c>
      <c r="E32" s="3">
        <f t="shared" si="5"/>
        <v>0.30981173083816144</v>
      </c>
      <c r="F32" s="3">
        <f t="shared" si="6"/>
        <v>0.95446753143414931</v>
      </c>
      <c r="G32" s="3">
        <f t="shared" si="7"/>
        <v>9.8464700920452494E-3</v>
      </c>
      <c r="H32" s="2">
        <f t="shared" si="0"/>
        <v>0.24315632513225624</v>
      </c>
      <c r="I32" s="2">
        <f t="shared" si="1"/>
        <v>0.74911565412227665</v>
      </c>
      <c r="J32" s="3">
        <f>T2</f>
        <v>1</v>
      </c>
      <c r="K32" s="2">
        <f t="shared" si="2"/>
        <v>0.30981173083816144</v>
      </c>
      <c r="L32" s="2">
        <f t="shared" si="3"/>
        <v>0.95446753143414931</v>
      </c>
      <c r="M32" s="2">
        <f t="shared" si="4"/>
        <v>9.8464700920452494E-3</v>
      </c>
    </row>
    <row r="33" spans="1:13" x14ac:dyDescent="0.2">
      <c r="A33" s="3">
        <v>545</v>
      </c>
      <c r="B33" s="2">
        <v>0.91906665799999998</v>
      </c>
      <c r="C33" s="2">
        <v>0.99719261599999998</v>
      </c>
      <c r="D33" s="2">
        <v>3.1689332200000001E-3</v>
      </c>
      <c r="E33" s="3">
        <f t="shared" si="5"/>
        <v>0.38042435507454714</v>
      </c>
      <c r="F33" s="3">
        <f t="shared" si="6"/>
        <v>0.98141060391467394</v>
      </c>
      <c r="G33" s="3">
        <f t="shared" si="7"/>
        <v>6.1314213101579451E-3</v>
      </c>
      <c r="H33" s="2">
        <f t="shared" si="0"/>
        <v>0.27809481325943941</v>
      </c>
      <c r="I33" s="2">
        <f t="shared" si="1"/>
        <v>0.71742304346682295</v>
      </c>
      <c r="J33" s="3">
        <v>0</v>
      </c>
      <c r="K33" s="2">
        <f t="shared" si="2"/>
        <v>0</v>
      </c>
      <c r="L33" s="2">
        <f t="shared" si="3"/>
        <v>0</v>
      </c>
      <c r="M33" s="2">
        <f t="shared" si="4"/>
        <v>0</v>
      </c>
    </row>
    <row r="34" spans="1:13" x14ac:dyDescent="0.2">
      <c r="A34" s="3">
        <v>550</v>
      </c>
      <c r="B34" s="2">
        <v>0.94019768199999998</v>
      </c>
      <c r="C34" s="2">
        <v>0.97719333500000005</v>
      </c>
      <c r="D34" s="2">
        <v>1.9589553300000001E-3</v>
      </c>
      <c r="E34" s="3">
        <f t="shared" si="5"/>
        <v>0.44942060588323107</v>
      </c>
      <c r="F34" s="3">
        <f t="shared" si="6"/>
        <v>0.98902276749209816</v>
      </c>
      <c r="G34" s="3">
        <f t="shared" si="7"/>
        <v>3.7902914394672819E-3</v>
      </c>
      <c r="H34" s="2">
        <f t="shared" ref="H34:H65" si="8">E34/($E34+$F34+$G34)</f>
        <v>0.31161428057563972</v>
      </c>
      <c r="I34" s="2">
        <f t="shared" ref="I34:I65" si="9">F34/($E34+$F34+$G34)</f>
        <v>0.68575764913870796</v>
      </c>
      <c r="J34" s="3">
        <v>0</v>
      </c>
      <c r="K34" s="2">
        <f t="shared" ref="K34:K65" si="10">E34*$J34</f>
        <v>0</v>
      </c>
      <c r="L34" s="2">
        <f t="shared" ref="L34:L65" si="11">F34*$J34</f>
        <v>0</v>
      </c>
      <c r="M34" s="2">
        <f t="shared" ref="M34:M65" si="12">G34*$J34</f>
        <v>0</v>
      </c>
    </row>
    <row r="35" spans="1:13" x14ac:dyDescent="0.2">
      <c r="A35" s="3">
        <v>555</v>
      </c>
      <c r="B35" s="2">
        <v>0.96573313299999997</v>
      </c>
      <c r="C35" s="2">
        <v>0.95658323700000003</v>
      </c>
      <c r="D35" s="2">
        <v>1.2027712600000001E-3</v>
      </c>
      <c r="E35" s="3">
        <f t="shared" si="5"/>
        <v>0.52802333644177191</v>
      </c>
      <c r="F35" s="3">
        <f t="shared" si="6"/>
        <v>0.99946079630497964</v>
      </c>
      <c r="G35" s="3">
        <f t="shared" si="7"/>
        <v>2.3271860979164221E-3</v>
      </c>
      <c r="H35" s="2">
        <f t="shared" si="8"/>
        <v>0.34515585676313437</v>
      </c>
      <c r="I35" s="2">
        <f t="shared" si="9"/>
        <v>0.65332291897263806</v>
      </c>
      <c r="J35" s="3">
        <v>0</v>
      </c>
      <c r="K35" s="2">
        <f t="shared" si="10"/>
        <v>0</v>
      </c>
      <c r="L35" s="2">
        <f t="shared" si="11"/>
        <v>0</v>
      </c>
      <c r="M35" s="2">
        <f t="shared" si="12"/>
        <v>0</v>
      </c>
    </row>
    <row r="36" spans="1:13" x14ac:dyDescent="0.2">
      <c r="A36" s="3">
        <v>560</v>
      </c>
      <c r="B36" s="2">
        <v>0.98144462099999996</v>
      </c>
      <c r="C36" s="2">
        <v>0.91774983700000001</v>
      </c>
      <c r="D36" s="2">
        <v>7.4017391900000002E-4</v>
      </c>
      <c r="E36" s="3">
        <f t="shared" si="5"/>
        <v>0.61337838816173584</v>
      </c>
      <c r="F36" s="3">
        <f t="shared" si="6"/>
        <v>0.99677367132830108</v>
      </c>
      <c r="G36" s="3">
        <f t="shared" si="7"/>
        <v>1.4321280459736923E-3</v>
      </c>
      <c r="H36" s="2">
        <f t="shared" si="8"/>
        <v>0.38060586155262832</v>
      </c>
      <c r="I36" s="2">
        <f t="shared" si="9"/>
        <v>0.61850549232075303</v>
      </c>
      <c r="J36" s="3">
        <v>0</v>
      </c>
      <c r="K36" s="2">
        <f t="shared" si="10"/>
        <v>0</v>
      </c>
      <c r="L36" s="2">
        <f t="shared" si="11"/>
        <v>0</v>
      </c>
      <c r="M36" s="2">
        <f t="shared" si="12"/>
        <v>0</v>
      </c>
    </row>
    <row r="37" spans="1:13" x14ac:dyDescent="0.2">
      <c r="A37" s="3">
        <v>565</v>
      </c>
      <c r="B37" s="2">
        <v>0.99448591900000005</v>
      </c>
      <c r="C37" s="2">
        <v>0.87320487300000005</v>
      </c>
      <c r="D37" s="2">
        <v>4.5597930799999998E-4</v>
      </c>
      <c r="E37" s="3">
        <f t="shared" si="5"/>
        <v>0.70167743635020496</v>
      </c>
      <c r="F37" s="3">
        <f t="shared" si="6"/>
        <v>0.99025491224036966</v>
      </c>
      <c r="G37" s="3">
        <f t="shared" si="7"/>
        <v>8.8225312809282644E-4</v>
      </c>
      <c r="H37" s="2">
        <f t="shared" si="8"/>
        <v>0.41450341675799079</v>
      </c>
      <c r="I37" s="2">
        <f t="shared" si="9"/>
        <v>0.58497540795961445</v>
      </c>
      <c r="J37" s="3">
        <v>0</v>
      </c>
      <c r="K37" s="2">
        <f t="shared" si="10"/>
        <v>0</v>
      </c>
      <c r="L37" s="2">
        <f t="shared" si="11"/>
        <v>0</v>
      </c>
      <c r="M37" s="2">
        <f t="shared" si="12"/>
        <v>0</v>
      </c>
    </row>
    <row r="38" spans="1:13" x14ac:dyDescent="0.2">
      <c r="A38" s="3">
        <v>570</v>
      </c>
      <c r="B38" s="2">
        <v>0.99999316000000005</v>
      </c>
      <c r="C38" s="2">
        <v>0.81350925500000004</v>
      </c>
      <c r="D38" s="2">
        <v>2.81799951E-4</v>
      </c>
      <c r="E38" s="3">
        <f t="shared" si="5"/>
        <v>0.79677499401439955</v>
      </c>
      <c r="F38" s="3">
        <f t="shared" si="6"/>
        <v>0.97326108229948716</v>
      </c>
      <c r="G38" s="3">
        <f t="shared" si="7"/>
        <v>5.4524160176618193E-4</v>
      </c>
      <c r="H38" s="2">
        <f t="shared" si="8"/>
        <v>0.45000756867375713</v>
      </c>
      <c r="I38" s="2">
        <f t="shared" si="9"/>
        <v>0.54968448636136091</v>
      </c>
      <c r="J38" s="3">
        <v>0</v>
      </c>
      <c r="K38" s="2">
        <f t="shared" si="10"/>
        <v>0</v>
      </c>
      <c r="L38" s="2">
        <f t="shared" si="11"/>
        <v>0</v>
      </c>
      <c r="M38" s="2">
        <f t="shared" si="12"/>
        <v>0</v>
      </c>
    </row>
    <row r="39" spans="1:13" x14ac:dyDescent="0.2">
      <c r="A39" s="3">
        <v>575</v>
      </c>
      <c r="B39" s="2">
        <v>0.99230990900000005</v>
      </c>
      <c r="C39" s="2">
        <v>0.74029103699999999</v>
      </c>
      <c r="D39" s="2">
        <v>1.7503854700000001E-4</v>
      </c>
      <c r="E39" s="3">
        <f t="shared" si="5"/>
        <v>0.88533763501477758</v>
      </c>
      <c r="F39" s="3">
        <f t="shared" si="6"/>
        <v>0.9424568784599523</v>
      </c>
      <c r="G39" s="3">
        <f t="shared" si="7"/>
        <v>3.3867393304516625E-4</v>
      </c>
      <c r="H39" s="2">
        <f t="shared" si="8"/>
        <v>0.48428508443093993</v>
      </c>
      <c r="I39" s="2">
        <f t="shared" si="9"/>
        <v>0.51552965886272284</v>
      </c>
      <c r="J39" s="3">
        <v>0</v>
      </c>
      <c r="K39" s="2">
        <f t="shared" si="10"/>
        <v>0</v>
      </c>
      <c r="L39" s="2">
        <f t="shared" si="11"/>
        <v>0</v>
      </c>
      <c r="M39" s="2">
        <f t="shared" si="12"/>
        <v>0</v>
      </c>
    </row>
    <row r="40" spans="1:13" x14ac:dyDescent="0.2">
      <c r="A40" s="3">
        <v>580</v>
      </c>
      <c r="B40" s="2">
        <v>0.96942917200000001</v>
      </c>
      <c r="C40" s="2">
        <v>0.65327354699999995</v>
      </c>
      <c r="D40" s="2">
        <v>1.09453897E-4</v>
      </c>
      <c r="E40" s="3">
        <f t="shared" si="5"/>
        <v>0.96383879739778777</v>
      </c>
      <c r="F40" s="3">
        <f t="shared" si="6"/>
        <v>0.89636129918819163</v>
      </c>
      <c r="G40" s="3">
        <f t="shared" si="7"/>
        <v>2.1177724803731672E-4</v>
      </c>
      <c r="H40" s="2">
        <f t="shared" si="8"/>
        <v>0.51807817986641169</v>
      </c>
      <c r="I40" s="2">
        <f t="shared" si="9"/>
        <v>0.48180798660510143</v>
      </c>
      <c r="J40" s="3">
        <v>0</v>
      </c>
      <c r="K40" s="2">
        <f t="shared" si="10"/>
        <v>0</v>
      </c>
      <c r="L40" s="2">
        <f t="shared" si="11"/>
        <v>0</v>
      </c>
      <c r="M40" s="2">
        <f t="shared" si="12"/>
        <v>0</v>
      </c>
    </row>
    <row r="41" spans="1:13" x14ac:dyDescent="0.2">
      <c r="A41" s="3">
        <v>585</v>
      </c>
      <c r="B41" s="2">
        <v>0.95560181899999996</v>
      </c>
      <c r="C41" s="2">
        <v>0.57259679200000002</v>
      </c>
      <c r="D41" s="2">
        <v>6.8999058099999998E-5</v>
      </c>
      <c r="E41" s="3">
        <f t="shared" si="5"/>
        <v>1.0510106155857863</v>
      </c>
      <c r="F41" s="3">
        <f t="shared" si="6"/>
        <v>0.85872029096242453</v>
      </c>
      <c r="G41" s="3">
        <f t="shared" si="7"/>
        <v>1.3350306423155428E-4</v>
      </c>
      <c r="H41" s="2">
        <f t="shared" si="8"/>
        <v>0.55030640410701293</v>
      </c>
      <c r="I41" s="2">
        <f t="shared" si="9"/>
        <v>0.44962369403840535</v>
      </c>
      <c r="J41" s="3">
        <v>0</v>
      </c>
      <c r="K41" s="2">
        <f t="shared" si="10"/>
        <v>0</v>
      </c>
      <c r="L41" s="2">
        <f t="shared" si="11"/>
        <v>0</v>
      </c>
      <c r="M41" s="2">
        <f t="shared" si="12"/>
        <v>0</v>
      </c>
    </row>
    <row r="42" spans="1:13" x14ac:dyDescent="0.2">
      <c r="A42" s="3">
        <v>590</v>
      </c>
      <c r="B42" s="2">
        <v>0.92767255900000001</v>
      </c>
      <c r="C42" s="2">
        <v>0.492598798</v>
      </c>
      <c r="D42" s="2">
        <v>4.3902384900000002E-5</v>
      </c>
      <c r="E42" s="3">
        <f t="shared" si="5"/>
        <v>1.1097665468028071</v>
      </c>
      <c r="F42" s="3">
        <f t="shared" si="6"/>
        <v>0.81158676605454871</v>
      </c>
      <c r="G42" s="3">
        <f t="shared" si="7"/>
        <v>8.4944680008945209E-5</v>
      </c>
      <c r="H42" s="2">
        <f t="shared" si="8"/>
        <v>0.57757075589051354</v>
      </c>
      <c r="I42" s="2">
        <f t="shared" si="9"/>
        <v>0.42238503520520559</v>
      </c>
      <c r="J42" s="3">
        <v>0</v>
      </c>
      <c r="K42" s="2">
        <f t="shared" si="10"/>
        <v>0</v>
      </c>
      <c r="L42" s="2">
        <f t="shared" si="11"/>
        <v>0</v>
      </c>
      <c r="M42" s="2">
        <f t="shared" si="12"/>
        <v>0</v>
      </c>
    </row>
    <row r="43" spans="1:13" x14ac:dyDescent="0.2">
      <c r="A43" s="3">
        <v>595</v>
      </c>
      <c r="B43" s="2">
        <v>0.885969334</v>
      </c>
      <c r="C43" s="2">
        <v>0.41124561700000001</v>
      </c>
      <c r="D43" s="2">
        <v>2.82228417E-5</v>
      </c>
      <c r="E43" s="3">
        <f t="shared" si="5"/>
        <v>1.1436199636193447</v>
      </c>
      <c r="F43" s="3">
        <f t="shared" si="6"/>
        <v>0.75447850393084459</v>
      </c>
      <c r="G43" s="3">
        <f t="shared" si="7"/>
        <v>5.4607062067592034E-5</v>
      </c>
      <c r="H43" s="2">
        <f t="shared" si="8"/>
        <v>0.60249090493028679</v>
      </c>
      <c r="I43" s="2">
        <f t="shared" si="9"/>
        <v>0.3974803265458266</v>
      </c>
      <c r="J43" s="3">
        <v>0</v>
      </c>
      <c r="K43" s="2">
        <f t="shared" si="10"/>
        <v>0</v>
      </c>
      <c r="L43" s="2">
        <f t="shared" si="11"/>
        <v>0</v>
      </c>
      <c r="M43" s="2">
        <f t="shared" si="12"/>
        <v>0</v>
      </c>
    </row>
    <row r="44" spans="1:13" x14ac:dyDescent="0.2">
      <c r="A44" s="3">
        <v>600</v>
      </c>
      <c r="B44" s="2">
        <v>0.83398213200000004</v>
      </c>
      <c r="C44" s="2">
        <v>0.33442854999999999</v>
      </c>
      <c r="D44" s="2">
        <v>1.8345891199999999E-5</v>
      </c>
      <c r="E44" s="3">
        <f t="shared" si="5"/>
        <v>1.1510328341390479</v>
      </c>
      <c r="F44" s="3">
        <f t="shared" si="6"/>
        <v>0.69185532590415855</v>
      </c>
      <c r="G44" s="3">
        <f t="shared" si="7"/>
        <v>3.5496610514726813E-5</v>
      </c>
      <c r="H44" s="2">
        <f t="shared" si="8"/>
        <v>0.62456891797082337</v>
      </c>
      <c r="I44" s="2">
        <f t="shared" si="9"/>
        <v>0.37541182099772441</v>
      </c>
      <c r="J44" s="3">
        <v>0</v>
      </c>
      <c r="K44" s="2">
        <f t="shared" si="10"/>
        <v>0</v>
      </c>
      <c r="L44" s="2">
        <f t="shared" si="11"/>
        <v>0</v>
      </c>
      <c r="M44" s="2">
        <f t="shared" si="12"/>
        <v>0</v>
      </c>
    </row>
    <row r="45" spans="1:13" x14ac:dyDescent="0.2">
      <c r="A45" s="3">
        <v>605</v>
      </c>
      <c r="B45" s="2">
        <v>0.77510332400000004</v>
      </c>
      <c r="C45" s="2">
        <v>0.26487200900000002</v>
      </c>
      <c r="D45" s="2">
        <v>1.2066744700000001E-5</v>
      </c>
      <c r="E45" s="3">
        <f t="shared" si="5"/>
        <v>1.1347569558086235</v>
      </c>
      <c r="F45" s="3">
        <f t="shared" si="6"/>
        <v>0.6270066102916183</v>
      </c>
      <c r="G45" s="3">
        <f t="shared" si="7"/>
        <v>2.3347382371729323E-5</v>
      </c>
      <c r="H45" s="2">
        <f t="shared" si="8"/>
        <v>0.64409432668874345</v>
      </c>
      <c r="I45" s="2">
        <f t="shared" si="9"/>
        <v>0.35589242120784209</v>
      </c>
      <c r="J45" s="3">
        <v>0</v>
      </c>
      <c r="K45" s="2">
        <f t="shared" si="10"/>
        <v>0</v>
      </c>
      <c r="L45" s="2">
        <f t="shared" si="11"/>
        <v>0</v>
      </c>
      <c r="M45" s="2">
        <f t="shared" si="12"/>
        <v>0</v>
      </c>
    </row>
    <row r="46" spans="1:13" x14ac:dyDescent="0.2">
      <c r="A46" s="3">
        <v>610</v>
      </c>
      <c r="B46" s="2">
        <v>0.70571310300000001</v>
      </c>
      <c r="C46" s="2">
        <v>0.205273346</v>
      </c>
      <c r="D46" s="2">
        <v>8.0348756600000002E-6</v>
      </c>
      <c r="E46" s="3">
        <f t="shared" si="5"/>
        <v>1.0839275150131074</v>
      </c>
      <c r="F46" s="3">
        <f t="shared" si="6"/>
        <v>0.55837458914468407</v>
      </c>
      <c r="G46" s="3">
        <f t="shared" si="7"/>
        <v>1.5546306730374515E-5</v>
      </c>
      <c r="H46" s="2">
        <f t="shared" si="8"/>
        <v>0.65999870043808129</v>
      </c>
      <c r="I46" s="2">
        <f t="shared" si="9"/>
        <v>0.3399918334840708</v>
      </c>
      <c r="J46" s="3">
        <v>0</v>
      </c>
      <c r="K46" s="2">
        <f t="shared" si="10"/>
        <v>0</v>
      </c>
      <c r="L46" s="2">
        <f t="shared" si="11"/>
        <v>0</v>
      </c>
      <c r="M46" s="2">
        <f t="shared" si="12"/>
        <v>0</v>
      </c>
    </row>
    <row r="47" spans="1:13" x14ac:dyDescent="0.2">
      <c r="A47" s="3">
        <v>615</v>
      </c>
      <c r="B47" s="2">
        <v>0.63077338800000005</v>
      </c>
      <c r="C47" s="2">
        <v>0.15624265400000001</v>
      </c>
      <c r="D47" s="2">
        <v>5.4184307899999997E-6</v>
      </c>
      <c r="E47" s="3">
        <f t="shared" si="5"/>
        <v>1.0073438777647585</v>
      </c>
      <c r="F47" s="3">
        <f t="shared" si="6"/>
        <v>0.48959501262471139</v>
      </c>
      <c r="G47" s="3">
        <f t="shared" si="7"/>
        <v>1.0483869399249108E-5</v>
      </c>
      <c r="H47" s="2">
        <f t="shared" si="8"/>
        <v>0.6729311592541255</v>
      </c>
      <c r="I47" s="2">
        <f t="shared" si="9"/>
        <v>0.32706183725625793</v>
      </c>
      <c r="J47" s="3">
        <v>0</v>
      </c>
      <c r="K47" s="2">
        <f t="shared" si="10"/>
        <v>0</v>
      </c>
      <c r="L47" s="2">
        <f t="shared" si="11"/>
        <v>0</v>
      </c>
      <c r="M47" s="2">
        <f t="shared" si="12"/>
        <v>0</v>
      </c>
    </row>
    <row r="48" spans="1:13" x14ac:dyDescent="0.2">
      <c r="A48" s="3">
        <v>620</v>
      </c>
      <c r="B48" s="2">
        <v>0.55422437199999997</v>
      </c>
      <c r="C48" s="2">
        <v>0.116641491</v>
      </c>
      <c r="D48" s="2"/>
      <c r="E48" s="3">
        <f t="shared" si="5"/>
        <v>0.91428772971252081</v>
      </c>
      <c r="F48" s="3">
        <f t="shared" si="6"/>
        <v>0.42298968633062978</v>
      </c>
      <c r="G48" s="3">
        <f t="shared" si="7"/>
        <v>0</v>
      </c>
      <c r="H48" s="2">
        <f t="shared" si="8"/>
        <v>0.68369338982616823</v>
      </c>
      <c r="I48" s="2">
        <f t="shared" si="9"/>
        <v>0.31630661017383166</v>
      </c>
      <c r="J48" s="3">
        <v>0</v>
      </c>
      <c r="K48" s="2">
        <f t="shared" si="10"/>
        <v>0</v>
      </c>
      <c r="L48" s="2">
        <f t="shared" si="11"/>
        <v>0</v>
      </c>
      <c r="M48" s="2">
        <f t="shared" si="12"/>
        <v>0</v>
      </c>
    </row>
    <row r="49" spans="1:13" x14ac:dyDescent="0.2">
      <c r="A49" s="3">
        <v>625</v>
      </c>
      <c r="B49" s="2">
        <v>0.47994099499999998</v>
      </c>
      <c r="C49" s="2">
        <v>8.5587175200000004E-2</v>
      </c>
      <c r="D49" s="2"/>
      <c r="E49" s="3">
        <f t="shared" si="5"/>
        <v>0.813556462302651</v>
      </c>
      <c r="F49" s="3">
        <f t="shared" si="6"/>
        <v>0.36092448451543147</v>
      </c>
      <c r="G49" s="3">
        <f t="shared" si="7"/>
        <v>0</v>
      </c>
      <c r="H49" s="2">
        <f t="shared" si="8"/>
        <v>0.69269447453085353</v>
      </c>
      <c r="I49" s="2">
        <f t="shared" si="9"/>
        <v>0.30730552546914641</v>
      </c>
      <c r="J49" s="3">
        <v>0</v>
      </c>
      <c r="K49" s="2">
        <f t="shared" si="10"/>
        <v>0</v>
      </c>
      <c r="L49" s="2">
        <f t="shared" si="11"/>
        <v>0</v>
      </c>
      <c r="M49" s="2">
        <f t="shared" si="12"/>
        <v>0</v>
      </c>
    </row>
    <row r="50" spans="1:13" x14ac:dyDescent="0.2">
      <c r="A50" s="3">
        <v>630</v>
      </c>
      <c r="B50" s="2">
        <v>0.40071083099999999</v>
      </c>
      <c r="C50" s="2">
        <v>6.2112032099999999E-2</v>
      </c>
      <c r="D50" s="2"/>
      <c r="E50" s="3">
        <f t="shared" si="5"/>
        <v>0.69247167588000291</v>
      </c>
      <c r="F50" s="3">
        <f t="shared" si="6"/>
        <v>0.29808647265317301</v>
      </c>
      <c r="G50" s="3">
        <f t="shared" si="7"/>
        <v>0</v>
      </c>
      <c r="H50" s="2">
        <f t="shared" si="8"/>
        <v>0.69907221186905466</v>
      </c>
      <c r="I50" s="2">
        <f t="shared" si="9"/>
        <v>0.30092778813094528</v>
      </c>
      <c r="J50" s="3">
        <f>S2</f>
        <v>1</v>
      </c>
      <c r="K50" s="2">
        <f t="shared" si="10"/>
        <v>0.69247167588000291</v>
      </c>
      <c r="L50" s="2">
        <f t="shared" si="11"/>
        <v>0.29808647265317301</v>
      </c>
      <c r="M50" s="2">
        <f t="shared" si="12"/>
        <v>0</v>
      </c>
    </row>
    <row r="51" spans="1:13" x14ac:dyDescent="0.2">
      <c r="A51" s="3">
        <v>635</v>
      </c>
      <c r="B51" s="2">
        <v>0.327863707</v>
      </c>
      <c r="C51" s="2">
        <v>4.44878727E-2</v>
      </c>
      <c r="D51" s="2"/>
      <c r="E51" s="3">
        <f t="shared" si="5"/>
        <v>0.57554100124663743</v>
      </c>
      <c r="F51" s="3">
        <f t="shared" si="6"/>
        <v>0.24169016314952646</v>
      </c>
      <c r="G51" s="3">
        <f t="shared" si="7"/>
        <v>0</v>
      </c>
      <c r="H51" s="2">
        <f t="shared" si="8"/>
        <v>0.70425728523445807</v>
      </c>
      <c r="I51" s="2">
        <f t="shared" si="9"/>
        <v>0.29574271476554204</v>
      </c>
      <c r="J51" s="3">
        <v>0</v>
      </c>
      <c r="K51" s="2">
        <f t="shared" si="10"/>
        <v>0</v>
      </c>
      <c r="L51" s="2">
        <f t="shared" si="11"/>
        <v>0</v>
      </c>
      <c r="M51" s="2">
        <f t="shared" si="12"/>
        <v>0</v>
      </c>
    </row>
    <row r="52" spans="1:13" x14ac:dyDescent="0.2">
      <c r="A52" s="3">
        <v>640</v>
      </c>
      <c r="B52" s="2">
        <v>0.26578418500000001</v>
      </c>
      <c r="C52" s="2">
        <v>3.1428229500000002E-2</v>
      </c>
      <c r="D52" s="2"/>
      <c r="E52" s="3">
        <f t="shared" si="5"/>
        <v>0.47312238131458034</v>
      </c>
      <c r="F52" s="3">
        <f t="shared" si="6"/>
        <v>0.19431237246327696</v>
      </c>
      <c r="G52" s="3">
        <f t="shared" si="7"/>
        <v>0</v>
      </c>
      <c r="H52" s="2">
        <f t="shared" si="8"/>
        <v>0.70886686471836002</v>
      </c>
      <c r="I52" s="2">
        <f t="shared" si="9"/>
        <v>0.29113313528163992</v>
      </c>
      <c r="J52" s="3">
        <v>0</v>
      </c>
      <c r="K52" s="2">
        <f t="shared" si="10"/>
        <v>0</v>
      </c>
      <c r="L52" s="2">
        <f t="shared" si="11"/>
        <v>0</v>
      </c>
      <c r="M52" s="2">
        <f t="shared" si="12"/>
        <v>0</v>
      </c>
    </row>
    <row r="53" spans="1:13" x14ac:dyDescent="0.2">
      <c r="A53" s="3">
        <v>645</v>
      </c>
      <c r="B53" s="2">
        <v>0.21328364299999999</v>
      </c>
      <c r="C53" s="2">
        <v>2.1803746499999999E-2</v>
      </c>
      <c r="D53" s="2"/>
      <c r="E53" s="3">
        <f t="shared" si="5"/>
        <v>0.38449856644080244</v>
      </c>
      <c r="F53" s="3">
        <f t="shared" si="6"/>
        <v>0.15473968762716983</v>
      </c>
      <c r="G53" s="3">
        <f t="shared" si="7"/>
        <v>0</v>
      </c>
      <c r="H53" s="2">
        <f t="shared" si="8"/>
        <v>0.71304022580032955</v>
      </c>
      <c r="I53" s="2">
        <f t="shared" si="9"/>
        <v>0.28695977419967039</v>
      </c>
      <c r="J53" s="3">
        <v>0</v>
      </c>
      <c r="K53" s="2">
        <f t="shared" si="10"/>
        <v>0</v>
      </c>
      <c r="L53" s="2">
        <f t="shared" si="11"/>
        <v>0</v>
      </c>
      <c r="M53" s="2">
        <f t="shared" si="12"/>
        <v>0</v>
      </c>
    </row>
    <row r="54" spans="1:13" x14ac:dyDescent="0.2">
      <c r="A54" s="3">
        <v>650</v>
      </c>
      <c r="B54" s="2">
        <v>0.16514082599999999</v>
      </c>
      <c r="C54" s="2">
        <v>1.54479552E-2</v>
      </c>
      <c r="D54" s="2"/>
      <c r="E54" s="3">
        <f t="shared" si="5"/>
        <v>0.29973738278794904</v>
      </c>
      <c r="F54" s="3">
        <f t="shared" si="6"/>
        <v>0.11931196599234603</v>
      </c>
      <c r="G54" s="3">
        <f t="shared" si="7"/>
        <v>0</v>
      </c>
      <c r="H54" s="2">
        <f t="shared" si="8"/>
        <v>0.71527943823413365</v>
      </c>
      <c r="I54" s="2">
        <f t="shared" si="9"/>
        <v>0.28472056176586624</v>
      </c>
      <c r="J54" s="3">
        <v>0</v>
      </c>
      <c r="K54" s="2">
        <f t="shared" si="10"/>
        <v>0</v>
      </c>
      <c r="L54" s="2">
        <f t="shared" si="11"/>
        <v>0</v>
      </c>
      <c r="M54" s="2">
        <f t="shared" si="12"/>
        <v>0</v>
      </c>
    </row>
    <row r="55" spans="1:13" x14ac:dyDescent="0.2">
      <c r="A55" s="3">
        <v>655</v>
      </c>
      <c r="B55" s="2">
        <v>0.124749078</v>
      </c>
      <c r="C55" s="2">
        <v>1.0711960499999999E-2</v>
      </c>
      <c r="D55" s="2"/>
      <c r="E55" s="3">
        <f t="shared" si="5"/>
        <v>0.22777915641153942</v>
      </c>
      <c r="F55" s="3">
        <f t="shared" si="6"/>
        <v>8.9795938556657504E-2</v>
      </c>
      <c r="G55" s="3">
        <f t="shared" si="7"/>
        <v>0</v>
      </c>
      <c r="H55" s="2">
        <f t="shared" si="8"/>
        <v>0.71724502336793772</v>
      </c>
      <c r="I55" s="2">
        <f t="shared" si="9"/>
        <v>0.28275497663206234</v>
      </c>
      <c r="J55" s="3">
        <v>0</v>
      </c>
      <c r="K55" s="2">
        <f t="shared" si="10"/>
        <v>0</v>
      </c>
      <c r="L55" s="2">
        <f t="shared" si="11"/>
        <v>0</v>
      </c>
      <c r="M55" s="2">
        <f t="shared" si="12"/>
        <v>0</v>
      </c>
    </row>
    <row r="56" spans="1:13" x14ac:dyDescent="0.2">
      <c r="A56" s="3">
        <v>660</v>
      </c>
      <c r="B56" s="2">
        <v>9.3008486299999998E-2</v>
      </c>
      <c r="C56" s="2">
        <v>7.3025514999999997E-3</v>
      </c>
      <c r="D56" s="2"/>
      <c r="E56" s="3">
        <f t="shared" si="5"/>
        <v>0.1707914090547924</v>
      </c>
      <c r="F56" s="3">
        <f t="shared" si="6"/>
        <v>6.6710446221755065E-2</v>
      </c>
      <c r="G56" s="3">
        <f t="shared" si="7"/>
        <v>0</v>
      </c>
      <c r="H56" s="2">
        <f t="shared" si="8"/>
        <v>0.71911610482336086</v>
      </c>
      <c r="I56" s="2">
        <f t="shared" si="9"/>
        <v>0.28088389517663909</v>
      </c>
      <c r="J56" s="3">
        <v>0</v>
      </c>
      <c r="K56" s="2">
        <f t="shared" si="10"/>
        <v>0</v>
      </c>
      <c r="L56" s="2">
        <f t="shared" si="11"/>
        <v>0</v>
      </c>
      <c r="M56" s="2">
        <f t="shared" si="12"/>
        <v>0</v>
      </c>
    </row>
    <row r="57" spans="1:13" x14ac:dyDescent="0.2">
      <c r="A57" s="3">
        <v>665</v>
      </c>
      <c r="B57" s="2">
        <v>6.8509958999999995E-2</v>
      </c>
      <c r="C57" s="2">
        <v>4.9717918999999996E-3</v>
      </c>
      <c r="D57" s="2"/>
      <c r="E57" s="3">
        <f t="shared" si="5"/>
        <v>0.12638083280209866</v>
      </c>
      <c r="F57" s="3">
        <f t="shared" si="6"/>
        <v>4.8996991012483164E-2</v>
      </c>
      <c r="G57" s="3">
        <f t="shared" si="7"/>
        <v>0</v>
      </c>
      <c r="H57" s="2">
        <f t="shared" si="8"/>
        <v>0.72062037293674464</v>
      </c>
      <c r="I57" s="2">
        <f t="shared" si="9"/>
        <v>0.27937962706325531</v>
      </c>
      <c r="J57" s="3">
        <v>0</v>
      </c>
      <c r="K57" s="2">
        <f t="shared" si="10"/>
        <v>0</v>
      </c>
      <c r="L57" s="2">
        <f t="shared" si="11"/>
        <v>0</v>
      </c>
      <c r="M57" s="2">
        <f t="shared" si="12"/>
        <v>0</v>
      </c>
    </row>
    <row r="58" spans="1:13" x14ac:dyDescent="0.2">
      <c r="A58" s="3">
        <v>670</v>
      </c>
      <c r="B58" s="2">
        <v>4.9866093799999997E-2</v>
      </c>
      <c r="C58" s="2">
        <v>3.4366706099999999E-3</v>
      </c>
      <c r="D58" s="2"/>
      <c r="E58" s="3">
        <f t="shared" si="5"/>
        <v>9.2245968661990571E-2</v>
      </c>
      <c r="F58" s="3">
        <f t="shared" si="6"/>
        <v>3.5599821350577786E-2</v>
      </c>
      <c r="G58" s="3">
        <f t="shared" si="7"/>
        <v>0</v>
      </c>
      <c r="H58" s="2">
        <f t="shared" si="8"/>
        <v>0.72154091779574436</v>
      </c>
      <c r="I58" s="2">
        <f t="shared" si="9"/>
        <v>0.27845908220425575</v>
      </c>
      <c r="J58" s="3">
        <v>0</v>
      </c>
      <c r="K58" s="2">
        <f t="shared" si="10"/>
        <v>0</v>
      </c>
      <c r="L58" s="2">
        <f t="shared" si="11"/>
        <v>0</v>
      </c>
      <c r="M58" s="2">
        <f t="shared" si="12"/>
        <v>0</v>
      </c>
    </row>
    <row r="59" spans="1:13" x14ac:dyDescent="0.2">
      <c r="A59" s="3">
        <v>675</v>
      </c>
      <c r="B59" s="2">
        <v>3.5823250899999999E-2</v>
      </c>
      <c r="C59" s="2">
        <v>2.37617227E-3</v>
      </c>
      <c r="D59" s="2"/>
      <c r="E59" s="3">
        <f t="shared" si="5"/>
        <v>6.6399595861168337E-2</v>
      </c>
      <c r="F59" s="3">
        <f t="shared" si="6"/>
        <v>2.5542231051204439E-2</v>
      </c>
      <c r="G59" s="3">
        <f t="shared" si="7"/>
        <v>0</v>
      </c>
      <c r="H59" s="2">
        <f t="shared" si="8"/>
        <v>0.72219139091560536</v>
      </c>
      <c r="I59" s="2">
        <f t="shared" si="9"/>
        <v>0.27780860908439459</v>
      </c>
      <c r="J59" s="3">
        <v>0</v>
      </c>
      <c r="K59" s="2">
        <f t="shared" si="10"/>
        <v>0</v>
      </c>
      <c r="L59" s="2">
        <f t="shared" si="11"/>
        <v>0</v>
      </c>
      <c r="M59" s="2">
        <f t="shared" si="12"/>
        <v>0</v>
      </c>
    </row>
    <row r="60" spans="1:13" x14ac:dyDescent="0.2">
      <c r="A60" s="3">
        <v>680</v>
      </c>
      <c r="B60" s="2">
        <v>2.5379039400000001E-2</v>
      </c>
      <c r="C60" s="2">
        <v>1.6373376900000001E-3</v>
      </c>
      <c r="D60" s="2"/>
      <c r="E60" s="3">
        <f t="shared" si="5"/>
        <v>4.7106057093738926E-2</v>
      </c>
      <c r="F60" s="3">
        <f t="shared" si="6"/>
        <v>1.8079388871796203E-2</v>
      </c>
      <c r="G60" s="3">
        <f t="shared" si="7"/>
        <v>0</v>
      </c>
      <c r="H60" s="2">
        <f t="shared" si="8"/>
        <v>0.72264684847971816</v>
      </c>
      <c r="I60" s="2">
        <f t="shared" si="9"/>
        <v>0.27735315152028173</v>
      </c>
      <c r="J60" s="3">
        <v>0</v>
      </c>
      <c r="K60" s="2">
        <f t="shared" si="10"/>
        <v>0</v>
      </c>
      <c r="L60" s="2">
        <f t="shared" si="11"/>
        <v>0</v>
      </c>
      <c r="M60" s="2">
        <f t="shared" si="12"/>
        <v>0</v>
      </c>
    </row>
    <row r="61" spans="1:13" x14ac:dyDescent="0.2">
      <c r="A61" s="3">
        <v>685</v>
      </c>
      <c r="B61" s="2">
        <v>1.7720127499999998E-2</v>
      </c>
      <c r="C61" s="2">
        <v>1.1212780500000001E-3</v>
      </c>
      <c r="D61" s="2"/>
      <c r="E61" s="3">
        <f t="shared" si="5"/>
        <v>3.2921380277528473E-2</v>
      </c>
      <c r="F61" s="3">
        <f t="shared" si="6"/>
        <v>1.2615729850588312E-2</v>
      </c>
      <c r="G61" s="3">
        <f t="shared" si="7"/>
        <v>0</v>
      </c>
      <c r="H61" s="2">
        <f t="shared" si="8"/>
        <v>0.72295717020481809</v>
      </c>
      <c r="I61" s="2">
        <f t="shared" si="9"/>
        <v>0.27704282979518191</v>
      </c>
      <c r="J61" s="3">
        <v>0</v>
      </c>
      <c r="K61" s="2">
        <f t="shared" si="10"/>
        <v>0</v>
      </c>
      <c r="L61" s="2">
        <f t="shared" si="11"/>
        <v>0</v>
      </c>
      <c r="M61" s="2">
        <f t="shared" si="12"/>
        <v>0</v>
      </c>
    </row>
    <row r="62" spans="1:13" x14ac:dyDescent="0.2">
      <c r="A62" s="3">
        <v>690</v>
      </c>
      <c r="B62" s="2">
        <v>1.2170112300000001E-2</v>
      </c>
      <c r="C62" s="2">
        <v>7.6105080100000004E-4</v>
      </c>
      <c r="D62" s="2"/>
      <c r="E62" s="3">
        <f t="shared" si="5"/>
        <v>2.2623056023664753E-2</v>
      </c>
      <c r="F62" s="3">
        <f t="shared" si="6"/>
        <v>8.6612842318657905E-3</v>
      </c>
      <c r="G62" s="3">
        <f t="shared" si="7"/>
        <v>0</v>
      </c>
      <c r="H62" s="2">
        <f t="shared" si="8"/>
        <v>0.72314313931122076</v>
      </c>
      <c r="I62" s="2">
        <f t="shared" si="9"/>
        <v>0.27685686068877935</v>
      </c>
      <c r="J62" s="3">
        <v>0</v>
      </c>
      <c r="K62" s="2">
        <f t="shared" si="10"/>
        <v>0</v>
      </c>
      <c r="L62" s="2">
        <f t="shared" si="11"/>
        <v>0</v>
      </c>
      <c r="M62" s="2">
        <f t="shared" si="12"/>
        <v>0</v>
      </c>
    </row>
    <row r="63" spans="1:13" x14ac:dyDescent="0.2">
      <c r="A63" s="3">
        <v>695</v>
      </c>
      <c r="B63" s="2">
        <v>8.4717003699999998E-3</v>
      </c>
      <c r="C63" s="2">
        <v>5.2545681599999998E-4</v>
      </c>
      <c r="D63" s="2"/>
      <c r="E63" s="3">
        <f t="shared" si="5"/>
        <v>1.5754172408091151E-2</v>
      </c>
      <c r="F63" s="3">
        <f t="shared" si="6"/>
        <v>6.0276772395505083E-3</v>
      </c>
      <c r="G63" s="3">
        <f t="shared" si="7"/>
        <v>0</v>
      </c>
      <c r="H63" s="2">
        <f t="shared" si="8"/>
        <v>0.72327064335405822</v>
      </c>
      <c r="I63" s="2">
        <f t="shared" si="9"/>
        <v>0.27672935664594167</v>
      </c>
      <c r="J63" s="3">
        <v>0</v>
      </c>
      <c r="K63" s="2">
        <f t="shared" si="10"/>
        <v>0</v>
      </c>
      <c r="L63" s="2">
        <f t="shared" si="11"/>
        <v>0</v>
      </c>
      <c r="M63" s="2">
        <f t="shared" si="12"/>
        <v>0</v>
      </c>
    </row>
    <row r="64" spans="1:13" x14ac:dyDescent="0.2">
      <c r="A64" s="3">
        <v>700</v>
      </c>
      <c r="B64" s="2">
        <v>5.8974880799999999E-3</v>
      </c>
      <c r="C64" s="2">
        <v>3.6531731600000002E-4</v>
      </c>
      <c r="D64" s="2"/>
      <c r="E64" s="3">
        <f t="shared" si="5"/>
        <v>1.0967777544850597E-2</v>
      </c>
      <c r="F64" s="3">
        <f t="shared" si="6"/>
        <v>4.1959410855184247E-3</v>
      </c>
      <c r="G64" s="3">
        <f t="shared" si="7"/>
        <v>0</v>
      </c>
      <c r="H64" s="2">
        <f t="shared" si="8"/>
        <v>0.7232907581709519</v>
      </c>
      <c r="I64" s="2">
        <f t="shared" si="9"/>
        <v>0.27670924182904821</v>
      </c>
      <c r="J64" s="3">
        <v>0</v>
      </c>
      <c r="K64" s="2">
        <f t="shared" si="10"/>
        <v>0</v>
      </c>
      <c r="L64" s="2">
        <f t="shared" si="11"/>
        <v>0</v>
      </c>
      <c r="M64" s="2">
        <f t="shared" si="12"/>
        <v>0</v>
      </c>
    </row>
    <row r="65" spans="1:13" x14ac:dyDescent="0.2">
      <c r="A65" s="3">
        <v>705</v>
      </c>
      <c r="B65" s="2">
        <v>4.09129197E-3</v>
      </c>
      <c r="C65" s="2">
        <v>2.5341729499999999E-4</v>
      </c>
      <c r="D65" s="2"/>
      <c r="E65" s="3">
        <f t="shared" si="5"/>
        <v>7.608750201322817E-3</v>
      </c>
      <c r="F65" s="3">
        <f t="shared" si="6"/>
        <v>2.910864249570246E-3</v>
      </c>
      <c r="G65" s="3">
        <f t="shared" si="7"/>
        <v>0</v>
      </c>
      <c r="H65" s="2">
        <f t="shared" si="8"/>
        <v>0.72329173629332699</v>
      </c>
      <c r="I65" s="2">
        <f t="shared" si="9"/>
        <v>0.27670826370667301</v>
      </c>
      <c r="J65" s="3">
        <v>0</v>
      </c>
      <c r="K65" s="2">
        <f t="shared" si="10"/>
        <v>0</v>
      </c>
      <c r="L65" s="2">
        <f t="shared" si="11"/>
        <v>0</v>
      </c>
      <c r="M65" s="2">
        <f t="shared" si="12"/>
        <v>0</v>
      </c>
    </row>
    <row r="66" spans="1:13" x14ac:dyDescent="0.2">
      <c r="A66" s="3">
        <v>710</v>
      </c>
      <c r="B66" s="2">
        <v>2.8044665900000001E-3</v>
      </c>
      <c r="C66" s="2">
        <v>1.74401753E-4</v>
      </c>
      <c r="D66" s="2"/>
      <c r="E66" s="3">
        <f t="shared" si="5"/>
        <v>5.2146083929398013E-3</v>
      </c>
      <c r="F66" s="3">
        <f t="shared" si="6"/>
        <v>1.995557076814398E-3</v>
      </c>
      <c r="G66" s="3">
        <f t="shared" si="7"/>
        <v>0</v>
      </c>
      <c r="H66" s="2">
        <f t="shared" ref="H66:H82" si="13">E66/($E66+$F66+$G66)</f>
        <v>0.72323005828569031</v>
      </c>
      <c r="I66" s="2">
        <f t="shared" ref="I66:I82" si="14">F66/($E66+$F66+$G66)</f>
        <v>0.27676994171430969</v>
      </c>
      <c r="J66" s="3">
        <v>0</v>
      </c>
      <c r="K66" s="2">
        <f t="shared" ref="K66:K82" si="15">E66*$J66</f>
        <v>0</v>
      </c>
      <c r="L66" s="2">
        <f t="shared" ref="L66:L82" si="16">F66*$J66</f>
        <v>0</v>
      </c>
      <c r="M66" s="2">
        <f t="shared" ref="M66:M82" si="17">G66*$J66</f>
        <v>0</v>
      </c>
    </row>
    <row r="67" spans="1:13" x14ac:dyDescent="0.2">
      <c r="A67" s="3">
        <v>715</v>
      </c>
      <c r="B67" s="2">
        <v>1.9205778300000001E-3</v>
      </c>
      <c r="C67" s="2">
        <v>1.20607982E-4</v>
      </c>
      <c r="D67" s="2"/>
      <c r="E67" s="3">
        <f t="shared" ref="E67:E82" si="18">1.94735469*B67-1.41445123*C67+0.36476327*D67</f>
        <v>3.569452136272805E-3</v>
      </c>
      <c r="F67" s="3">
        <f t="shared" ref="F67:F82" si="19">0.68990272*B67+0.34832189*C67</f>
        <v>1.3670222691280235E-3</v>
      </c>
      <c r="G67" s="3">
        <f t="shared" ref="G67:G82" si="20">1.93485343*D67</f>
        <v>0</v>
      </c>
      <c r="H67" s="2">
        <f t="shared" si="13"/>
        <v>0.72307720918548446</v>
      </c>
      <c r="I67" s="2">
        <f t="shared" si="14"/>
        <v>0.27692279081451548</v>
      </c>
      <c r="J67" s="3">
        <v>0</v>
      </c>
      <c r="K67" s="2">
        <f t="shared" si="15"/>
        <v>0</v>
      </c>
      <c r="L67" s="2">
        <f t="shared" si="16"/>
        <v>0</v>
      </c>
      <c r="M67" s="2">
        <f t="shared" si="17"/>
        <v>0</v>
      </c>
    </row>
    <row r="68" spans="1:13" x14ac:dyDescent="0.2">
      <c r="A68" s="3">
        <v>720</v>
      </c>
      <c r="B68" s="2">
        <v>1.32686544E-3</v>
      </c>
      <c r="C68" s="2">
        <v>8.4171637299999995E-5</v>
      </c>
      <c r="D68" s="2"/>
      <c r="E68" s="3">
        <f t="shared" si="18"/>
        <v>2.4648209616728147E-3</v>
      </c>
      <c r="F68" s="3">
        <f t="shared" si="19"/>
        <v>9.4472689991872722E-4</v>
      </c>
      <c r="G68" s="3">
        <f t="shared" si="20"/>
        <v>0</v>
      </c>
      <c r="H68" s="2">
        <f t="shared" si="13"/>
        <v>0.72291724936287061</v>
      </c>
      <c r="I68" s="2">
        <f t="shared" si="14"/>
        <v>0.27708275063712945</v>
      </c>
      <c r="J68" s="3">
        <v>0</v>
      </c>
      <c r="K68" s="2">
        <f t="shared" si="15"/>
        <v>0</v>
      </c>
      <c r="L68" s="2">
        <f t="shared" si="16"/>
        <v>0</v>
      </c>
      <c r="M68" s="2">
        <f t="shared" si="17"/>
        <v>0</v>
      </c>
    </row>
    <row r="69" spans="1:13" x14ac:dyDescent="0.2">
      <c r="A69" s="3">
        <v>725</v>
      </c>
      <c r="B69" s="2">
        <v>9.1777677299999998E-4</v>
      </c>
      <c r="C69" s="2">
        <v>5.8934931000000002E-5</v>
      </c>
      <c r="D69" s="2"/>
      <c r="E69" s="3">
        <f t="shared" si="18"/>
        <v>1.7038763176317002E-3</v>
      </c>
      <c r="F69" s="3">
        <f t="shared" si="19"/>
        <v>6.5370501859846205E-4</v>
      </c>
      <c r="G69" s="3">
        <f t="shared" si="20"/>
        <v>0</v>
      </c>
      <c r="H69" s="2">
        <f t="shared" si="13"/>
        <v>0.72272217778761583</v>
      </c>
      <c r="I69" s="2">
        <f t="shared" si="14"/>
        <v>0.27727782221238417</v>
      </c>
      <c r="J69" s="3">
        <v>0</v>
      </c>
      <c r="K69" s="2">
        <f t="shared" si="15"/>
        <v>0</v>
      </c>
      <c r="L69" s="2">
        <f t="shared" si="16"/>
        <v>0</v>
      </c>
      <c r="M69" s="2">
        <f t="shared" si="17"/>
        <v>0</v>
      </c>
    </row>
    <row r="70" spans="1:13" x14ac:dyDescent="0.2">
      <c r="A70" s="3">
        <v>730</v>
      </c>
      <c r="B70" s="2">
        <v>6.3937295500000001E-4</v>
      </c>
      <c r="C70" s="2">
        <v>4.16048509E-5</v>
      </c>
      <c r="D70" s="2"/>
      <c r="E70" s="3">
        <f t="shared" si="18"/>
        <v>1.1862378900489375E-3</v>
      </c>
      <c r="F70" s="3">
        <f t="shared" si="19"/>
        <v>4.5559702104759376E-4</v>
      </c>
      <c r="G70" s="3">
        <f t="shared" si="20"/>
        <v>0</v>
      </c>
      <c r="H70" s="2">
        <f t="shared" si="13"/>
        <v>0.72250741047812517</v>
      </c>
      <c r="I70" s="2">
        <f t="shared" si="14"/>
        <v>0.27749258952187494</v>
      </c>
      <c r="J70" s="3">
        <v>0</v>
      </c>
      <c r="K70" s="2">
        <f t="shared" si="15"/>
        <v>0</v>
      </c>
      <c r="L70" s="2">
        <f t="shared" si="16"/>
        <v>0</v>
      </c>
      <c r="M70" s="2">
        <f t="shared" si="17"/>
        <v>0</v>
      </c>
    </row>
    <row r="71" spans="1:13" x14ac:dyDescent="0.2">
      <c r="A71" s="3">
        <v>735</v>
      </c>
      <c r="B71" s="2">
        <v>4.4603506700000001E-4</v>
      </c>
      <c r="C71" s="2">
        <v>2.94354152E-5</v>
      </c>
      <c r="D71" s="2"/>
      <c r="E71" s="3">
        <f t="shared" si="18"/>
        <v>8.2695352039171351E-4</v>
      </c>
      <c r="F71" s="3">
        <f t="shared" si="19"/>
        <v>3.1797380539408095E-4</v>
      </c>
      <c r="G71" s="3">
        <f t="shared" si="20"/>
        <v>0</v>
      </c>
      <c r="H71" s="2">
        <f t="shared" si="13"/>
        <v>0.72227599234226769</v>
      </c>
      <c r="I71" s="2">
        <f t="shared" si="14"/>
        <v>0.27772400765773231</v>
      </c>
      <c r="J71" s="3">
        <v>0</v>
      </c>
      <c r="K71" s="2">
        <f t="shared" si="15"/>
        <v>0</v>
      </c>
      <c r="L71" s="2">
        <f t="shared" si="16"/>
        <v>0</v>
      </c>
      <c r="M71" s="2">
        <f t="shared" si="17"/>
        <v>0</v>
      </c>
    </row>
    <row r="72" spans="1:13" x14ac:dyDescent="0.2">
      <c r="A72" s="3">
        <v>740</v>
      </c>
      <c r="B72" s="2">
        <v>3.1086914599999998E-4</v>
      </c>
      <c r="C72" s="2">
        <v>2.0885956999999999E-5</v>
      </c>
      <c r="D72" s="2"/>
      <c r="E72" s="3">
        <f t="shared" si="18"/>
        <v>5.7583032187101763E-4</v>
      </c>
      <c r="F72" s="3">
        <f t="shared" si="19"/>
        <v>2.2174450540617582E-4</v>
      </c>
      <c r="G72" s="3">
        <f t="shared" si="20"/>
        <v>0</v>
      </c>
      <c r="H72" s="2">
        <f t="shared" si="13"/>
        <v>0.72197654963211422</v>
      </c>
      <c r="I72" s="2">
        <f t="shared" si="14"/>
        <v>0.27802345036788573</v>
      </c>
      <c r="J72" s="3">
        <v>0</v>
      </c>
      <c r="K72" s="2">
        <f t="shared" si="15"/>
        <v>0</v>
      </c>
      <c r="L72" s="2">
        <f t="shared" si="16"/>
        <v>0</v>
      </c>
      <c r="M72" s="2">
        <f t="shared" si="17"/>
        <v>0</v>
      </c>
    </row>
    <row r="73" spans="1:13" x14ac:dyDescent="0.2">
      <c r="A73" s="3">
        <v>745</v>
      </c>
      <c r="B73" s="2">
        <v>2.1932924E-4</v>
      </c>
      <c r="C73" s="2">
        <v>1.5045755800000001E-5</v>
      </c>
      <c r="D73" s="2"/>
      <c r="E73" s="3">
        <f t="shared" si="18"/>
        <v>4.0583033637054598E-4</v>
      </c>
      <c r="F73" s="3">
        <f t="shared" si="19"/>
        <v>1.5655660534826728E-4</v>
      </c>
      <c r="G73" s="3">
        <f t="shared" si="20"/>
        <v>0</v>
      </c>
      <c r="H73" s="2">
        <f t="shared" si="13"/>
        <v>0.72162119399539026</v>
      </c>
      <c r="I73" s="2">
        <f t="shared" si="14"/>
        <v>0.27837880600460974</v>
      </c>
      <c r="J73" s="3">
        <v>0</v>
      </c>
      <c r="K73" s="2">
        <f t="shared" si="15"/>
        <v>0</v>
      </c>
      <c r="L73" s="2">
        <f t="shared" si="16"/>
        <v>0</v>
      </c>
      <c r="M73" s="2">
        <f t="shared" si="17"/>
        <v>0</v>
      </c>
    </row>
    <row r="74" spans="1:13" x14ac:dyDescent="0.2">
      <c r="A74" s="3">
        <v>750</v>
      </c>
      <c r="B74" s="2">
        <v>1.5454919500000001E-4</v>
      </c>
      <c r="C74" s="2">
        <v>1.0820017700000001E-5</v>
      </c>
      <c r="D74" s="2"/>
      <c r="E74" s="3">
        <f t="shared" si="18"/>
        <v>2.8565771237458779E-4</v>
      </c>
      <c r="F74" s="3">
        <f t="shared" si="19"/>
        <v>1.1039275901940785E-4</v>
      </c>
      <c r="G74" s="3">
        <f t="shared" si="20"/>
        <v>0</v>
      </c>
      <c r="H74" s="2">
        <f t="shared" si="13"/>
        <v>0.72126593201403399</v>
      </c>
      <c r="I74" s="2">
        <f t="shared" si="14"/>
        <v>0.27873406798596595</v>
      </c>
      <c r="J74" s="3">
        <v>0</v>
      </c>
      <c r="K74" s="2">
        <f t="shared" si="15"/>
        <v>0</v>
      </c>
      <c r="L74" s="2">
        <f t="shared" si="16"/>
        <v>0</v>
      </c>
      <c r="M74" s="2">
        <f t="shared" si="17"/>
        <v>0</v>
      </c>
    </row>
    <row r="75" spans="1:13" x14ac:dyDescent="0.2">
      <c r="A75" s="3">
        <v>755</v>
      </c>
      <c r="B75" s="2">
        <v>1.0950760400000001E-4</v>
      </c>
      <c r="C75" s="2">
        <v>7.8227148900000001E-6</v>
      </c>
      <c r="D75" s="2"/>
      <c r="E75" s="3">
        <f t="shared" si="18"/>
        <v>2.0218529754196298E-4</v>
      </c>
      <c r="F75" s="3">
        <f t="shared" si="19"/>
        <v>7.8274416695698823E-5</v>
      </c>
      <c r="G75" s="3">
        <f t="shared" si="20"/>
        <v>0</v>
      </c>
      <c r="H75" s="2">
        <f t="shared" si="13"/>
        <v>0.72090673732424537</v>
      </c>
      <c r="I75" s="2">
        <f t="shared" si="14"/>
        <v>0.27909326267575463</v>
      </c>
      <c r="J75" s="3">
        <v>0</v>
      </c>
      <c r="K75" s="2">
        <f t="shared" si="15"/>
        <v>0</v>
      </c>
      <c r="L75" s="2">
        <f t="shared" si="16"/>
        <v>0</v>
      </c>
      <c r="M75" s="2">
        <f t="shared" si="17"/>
        <v>0</v>
      </c>
    </row>
    <row r="76" spans="1:13" x14ac:dyDescent="0.2">
      <c r="A76" s="3">
        <v>760</v>
      </c>
      <c r="B76" s="2">
        <v>7.7991202799999998E-5</v>
      </c>
      <c r="C76" s="2">
        <v>5.6909261000000002E-6</v>
      </c>
      <c r="D76" s="2"/>
      <c r="E76" s="3">
        <f t="shared" si="18"/>
        <v>1.4382699712933703E-4</v>
      </c>
      <c r="F76" s="3">
        <f t="shared" si="19"/>
        <v>5.5788617082793943E-5</v>
      </c>
      <c r="G76" s="3">
        <f t="shared" si="20"/>
        <v>0</v>
      </c>
      <c r="H76" s="2">
        <f t="shared" si="13"/>
        <v>0.72051977345065032</v>
      </c>
      <c r="I76" s="2">
        <f t="shared" si="14"/>
        <v>0.27948022654934968</v>
      </c>
      <c r="J76" s="3">
        <v>0</v>
      </c>
      <c r="K76" s="2">
        <f t="shared" si="15"/>
        <v>0</v>
      </c>
      <c r="L76" s="2">
        <f t="shared" si="16"/>
        <v>0</v>
      </c>
      <c r="M76" s="2">
        <f t="shared" si="17"/>
        <v>0</v>
      </c>
    </row>
    <row r="77" spans="1:13" x14ac:dyDescent="0.2">
      <c r="A77" s="3">
        <v>765</v>
      </c>
      <c r="B77" s="2">
        <v>5.5626383899999998E-5</v>
      </c>
      <c r="C77" s="2">
        <v>4.1399811499999998E-6</v>
      </c>
      <c r="D77" s="2"/>
      <c r="E77" s="3">
        <f t="shared" si="18"/>
        <v>1.0246849814561117E-4</v>
      </c>
      <c r="F77" s="3">
        <f t="shared" si="19"/>
        <v>3.9818839615106577E-5</v>
      </c>
      <c r="G77" s="3">
        <f t="shared" si="20"/>
        <v>0</v>
      </c>
      <c r="H77" s="2">
        <f t="shared" si="13"/>
        <v>0.72015191062138462</v>
      </c>
      <c r="I77" s="2">
        <f t="shared" si="14"/>
        <v>0.27984808937861538</v>
      </c>
      <c r="J77" s="3">
        <v>0</v>
      </c>
      <c r="K77" s="2">
        <f t="shared" si="15"/>
        <v>0</v>
      </c>
      <c r="L77" s="2">
        <f t="shared" si="16"/>
        <v>0</v>
      </c>
      <c r="M77" s="2">
        <f t="shared" si="17"/>
        <v>0</v>
      </c>
    </row>
    <row r="78" spans="1:13" x14ac:dyDescent="0.2">
      <c r="A78" s="3">
        <v>770</v>
      </c>
      <c r="B78" s="2">
        <v>3.9929455999999997E-5</v>
      </c>
      <c r="C78" s="2">
        <v>3.0268274499999998E-6</v>
      </c>
      <c r="D78" s="2"/>
      <c r="E78" s="3">
        <f t="shared" si="18"/>
        <v>7.3475513601098375E-5</v>
      </c>
      <c r="F78" s="3">
        <f t="shared" si="19"/>
        <v>2.8601750560608198E-5</v>
      </c>
      <c r="G78" s="3">
        <f t="shared" si="20"/>
        <v>0</v>
      </c>
      <c r="H78" s="2">
        <f t="shared" si="13"/>
        <v>0.71980292775775723</v>
      </c>
      <c r="I78" s="2">
        <f t="shared" si="14"/>
        <v>0.28019707224224283</v>
      </c>
      <c r="J78" s="3">
        <v>0</v>
      </c>
      <c r="K78" s="2">
        <f t="shared" si="15"/>
        <v>0</v>
      </c>
      <c r="L78" s="2">
        <f t="shared" si="16"/>
        <v>0</v>
      </c>
      <c r="M78" s="2">
        <f t="shared" si="17"/>
        <v>0</v>
      </c>
    </row>
    <row r="79" spans="1:13" x14ac:dyDescent="0.2">
      <c r="A79" s="3">
        <v>775</v>
      </c>
      <c r="B79" s="2">
        <v>2.8616286299999999E-5</v>
      </c>
      <c r="C79" s="2">
        <v>2.2110036299999999E-6</v>
      </c>
      <c r="D79" s="2"/>
      <c r="E79" s="3">
        <f t="shared" si="18"/>
        <v>5.259870253269978E-5</v>
      </c>
      <c r="F79" s="3">
        <f t="shared" si="19"/>
        <v>2.0512594717867197E-5</v>
      </c>
      <c r="G79" s="3">
        <f t="shared" si="20"/>
        <v>0</v>
      </c>
      <c r="H79" s="2">
        <f t="shared" si="13"/>
        <v>0.71943330936166472</v>
      </c>
      <c r="I79" s="2">
        <f t="shared" si="14"/>
        <v>0.28056669063833528</v>
      </c>
      <c r="J79" s="3">
        <v>0</v>
      </c>
      <c r="K79" s="2">
        <f t="shared" si="15"/>
        <v>0</v>
      </c>
      <c r="L79" s="2">
        <f t="shared" si="16"/>
        <v>0</v>
      </c>
      <c r="M79" s="2">
        <f t="shared" si="17"/>
        <v>0</v>
      </c>
    </row>
    <row r="80" spans="1:13" x14ac:dyDescent="0.2">
      <c r="A80" s="3">
        <v>780</v>
      </c>
      <c r="B80" s="2">
        <v>2.07321327E-5</v>
      </c>
      <c r="C80" s="2">
        <v>1.63432668E-6</v>
      </c>
      <c r="D80" s="2"/>
      <c r="E80" s="3">
        <f t="shared" si="18"/>
        <v>3.8061140464299548E-5</v>
      </c>
      <c r="F80" s="3">
        <f t="shared" si="19"/>
        <v>1.4872426499185968E-5</v>
      </c>
      <c r="G80" s="3">
        <f t="shared" si="20"/>
        <v>0</v>
      </c>
      <c r="H80" s="2">
        <f t="shared" si="13"/>
        <v>0.71903600395104261</v>
      </c>
      <c r="I80" s="2">
        <f t="shared" si="14"/>
        <v>0.28096399604895744</v>
      </c>
      <c r="J80" s="3">
        <v>0</v>
      </c>
      <c r="K80" s="2">
        <f t="shared" si="15"/>
        <v>0</v>
      </c>
      <c r="L80" s="2">
        <f t="shared" si="16"/>
        <v>0</v>
      </c>
      <c r="M80" s="2">
        <f t="shared" si="17"/>
        <v>0</v>
      </c>
    </row>
    <row r="81" spans="1:13" x14ac:dyDescent="0.2">
      <c r="A81" s="3">
        <v>785</v>
      </c>
      <c r="B81" s="2">
        <v>1.50432118E-5</v>
      </c>
      <c r="C81" s="2">
        <v>1.21053851E-6</v>
      </c>
      <c r="D81" s="2"/>
      <c r="E81" s="3">
        <f t="shared" si="18"/>
        <v>2.7582221366961475E-5</v>
      </c>
      <c r="F81" s="3">
        <f t="shared" si="19"/>
        <v>1.0800009800077079E-5</v>
      </c>
      <c r="G81" s="3">
        <f t="shared" si="20"/>
        <v>0</v>
      </c>
      <c r="H81" s="2">
        <f t="shared" si="13"/>
        <v>0.71861954160310026</v>
      </c>
      <c r="I81" s="2">
        <f t="shared" si="14"/>
        <v>0.28138045839689968</v>
      </c>
      <c r="J81" s="3">
        <v>0</v>
      </c>
      <c r="K81" s="2">
        <f t="shared" si="15"/>
        <v>0</v>
      </c>
      <c r="L81" s="2">
        <f t="shared" si="16"/>
        <v>0</v>
      </c>
      <c r="M81" s="2">
        <f t="shared" si="17"/>
        <v>0</v>
      </c>
    </row>
    <row r="82" spans="1:13" x14ac:dyDescent="0.2">
      <c r="A82" s="3">
        <v>790</v>
      </c>
      <c r="B82" s="2">
        <v>1.09446148E-5</v>
      </c>
      <c r="C82" s="2">
        <v>8.9916986999999998E-7</v>
      </c>
      <c r="D82" s="2"/>
      <c r="E82" s="3">
        <f t="shared" si="18"/>
        <v>2.0041215032422973E-5</v>
      </c>
      <c r="F82" s="3">
        <f t="shared" si="19"/>
        <v>7.8639200684217095E-6</v>
      </c>
      <c r="G82" s="3">
        <f t="shared" si="20"/>
        <v>0</v>
      </c>
      <c r="H82" s="2">
        <f t="shared" si="13"/>
        <v>0.71819093367572806</v>
      </c>
      <c r="I82" s="2">
        <f t="shared" si="14"/>
        <v>0.281809066324272</v>
      </c>
      <c r="J82" s="3">
        <v>0</v>
      </c>
      <c r="K82" s="2">
        <f t="shared" si="15"/>
        <v>0</v>
      </c>
      <c r="L82" s="2">
        <f t="shared" si="16"/>
        <v>0</v>
      </c>
      <c r="M82" s="2">
        <f t="shared" si="17"/>
        <v>0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7DEA83947B4F4CB78D150462E472A9" ma:contentTypeVersion="2" ma:contentTypeDescription="Create a new document." ma:contentTypeScope="" ma:versionID="1d3213e7bdadf9e8c1e1fe6e27d93327">
  <xsd:schema xmlns:xsd="http://www.w3.org/2001/XMLSchema" xmlns:xs="http://www.w3.org/2001/XMLSchema" xmlns:p="http://schemas.microsoft.com/office/2006/metadata/properties" xmlns:ns2="b3c84966-7fa4-4288-aab4-3dbaec3ee2c2" targetNamespace="http://schemas.microsoft.com/office/2006/metadata/properties" ma:root="true" ma:fieldsID="f5266df51e68c4e7725ee0f9fab50cd5" ns2:_="">
    <xsd:import namespace="b3c84966-7fa4-4288-aab4-3dbaec3ee2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c84966-7fa4-4288-aab4-3dbaec3ee2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6206B7-87E1-42F2-8351-42CC3D7D9F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450DC3-2A56-449A-BF1E-FD13B82A0C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35E0A5-F53B-44BE-8467-3890ECF6B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c84966-7fa4-4288-aab4-3dbaec3ee2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Bergmann Tiest, W.M. (Wouter)</dc:creator>
  <cp:keywords/>
  <dc:description/>
  <cp:lastModifiedBy>Bergmann Tiest, W.M. (Wouter)</cp:lastModifiedBy>
  <cp:revision/>
  <dcterms:created xsi:type="dcterms:W3CDTF">2020-12-01T18:40:13Z</dcterms:created>
  <dcterms:modified xsi:type="dcterms:W3CDTF">2020-12-09T10:30:41Z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0x010100B37DEA83947B4F4CB78D150462E472A9</vt:lpwstr>
  </property>
</Properties>
</file>