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wm/Desktop/"/>
    </mc:Choice>
  </mc:AlternateContent>
  <xr:revisionPtr revIDLastSave="0" documentId="13_ncr:1_{7D326B18-FFB1-0E4D-97DF-7232E4299178}" xr6:coauthVersionLast="45" xr6:coauthVersionMax="45" xr10:uidLastSave="{00000000-0000-0000-0000-000000000000}"/>
  <bookViews>
    <workbookView xWindow="5580" yWindow="460" windowWidth="25240" windowHeight="18540" xr2:uid="{CAE5E1F0-03FE-DF49-AA9B-E46487163C92}"/>
  </bookViews>
  <sheets>
    <sheet name="uitgebreid" sheetId="1" r:id="rId1"/>
    <sheet name="simpel" sheetId="2" r:id="rId2"/>
    <sheet name="edge detec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3" l="1"/>
  <c r="AA3" i="3"/>
  <c r="AB3" i="3"/>
  <c r="AC3" i="3"/>
  <c r="AD3" i="3"/>
  <c r="AE3" i="3"/>
  <c r="AF3" i="3"/>
  <c r="AG3" i="3"/>
  <c r="AG27" i="3" s="1"/>
  <c r="AH3" i="3"/>
  <c r="AI3" i="3"/>
  <c r="AJ3" i="3"/>
  <c r="AK3" i="3"/>
  <c r="AL3" i="3"/>
  <c r="AM3" i="3"/>
  <c r="AN3" i="3"/>
  <c r="AO3" i="3"/>
  <c r="AO27" i="3" s="1"/>
  <c r="AP3" i="3"/>
  <c r="AQ3" i="3"/>
  <c r="AR3" i="3"/>
  <c r="Z4" i="3"/>
  <c r="AA4" i="3"/>
  <c r="AB4" i="3"/>
  <c r="AC4" i="3"/>
  <c r="AD4" i="3"/>
  <c r="AD28" i="3" s="1"/>
  <c r="AE4" i="3"/>
  <c r="AF4" i="3"/>
  <c r="AG4" i="3"/>
  <c r="AH4" i="3"/>
  <c r="AI4" i="3"/>
  <c r="AJ4" i="3"/>
  <c r="AK4" i="3"/>
  <c r="AL4" i="3"/>
  <c r="AL28" i="3" s="1"/>
  <c r="AM4" i="3"/>
  <c r="AN4" i="3"/>
  <c r="AO4" i="3"/>
  <c r="AP4" i="3"/>
  <c r="AQ4" i="3"/>
  <c r="AR4" i="3"/>
  <c r="Z5" i="3"/>
  <c r="AA5" i="3"/>
  <c r="AA29" i="3" s="1"/>
  <c r="AB5" i="3"/>
  <c r="AC5" i="3"/>
  <c r="AD5" i="3"/>
  <c r="AE5" i="3"/>
  <c r="AF5" i="3"/>
  <c r="AG5" i="3"/>
  <c r="AH5" i="3"/>
  <c r="AI5" i="3"/>
  <c r="AI29" i="3" s="1"/>
  <c r="AJ5" i="3"/>
  <c r="AK5" i="3"/>
  <c r="AL5" i="3"/>
  <c r="AM5" i="3"/>
  <c r="AN5" i="3"/>
  <c r="AO5" i="3"/>
  <c r="AP5" i="3"/>
  <c r="AQ5" i="3"/>
  <c r="AQ29" i="3" s="1"/>
  <c r="AR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Z7" i="3"/>
  <c r="AA7" i="3"/>
  <c r="AB7" i="3"/>
  <c r="AC7" i="3"/>
  <c r="AC31" i="3" s="1"/>
  <c r="AD7" i="3"/>
  <c r="AE7" i="3"/>
  <c r="AF7" i="3"/>
  <c r="AG7" i="3"/>
  <c r="AH7" i="3"/>
  <c r="AI7" i="3"/>
  <c r="AJ7" i="3"/>
  <c r="AK7" i="3"/>
  <c r="AK31" i="3" s="1"/>
  <c r="AL7" i="3"/>
  <c r="AM7" i="3"/>
  <c r="AN7" i="3"/>
  <c r="AO7" i="3"/>
  <c r="AP7" i="3"/>
  <c r="AQ7" i="3"/>
  <c r="AR7" i="3"/>
  <c r="Z8" i="3"/>
  <c r="Z32" i="3" s="1"/>
  <c r="AA8" i="3"/>
  <c r="AB8" i="3"/>
  <c r="AC8" i="3"/>
  <c r="AD8" i="3"/>
  <c r="AE8" i="3"/>
  <c r="AF8" i="3"/>
  <c r="AG8" i="3"/>
  <c r="AH8" i="3"/>
  <c r="AH32" i="3" s="1"/>
  <c r="AI8" i="3"/>
  <c r="AJ8" i="3"/>
  <c r="AK8" i="3"/>
  <c r="AL8" i="3"/>
  <c r="AM8" i="3"/>
  <c r="AN8" i="3"/>
  <c r="AO8" i="3"/>
  <c r="AP8" i="3"/>
  <c r="AP32" i="3" s="1"/>
  <c r="AQ8" i="3"/>
  <c r="AR8" i="3"/>
  <c r="Z9" i="3"/>
  <c r="AA9" i="3"/>
  <c r="AB9" i="3"/>
  <c r="AC9" i="3"/>
  <c r="AD9" i="3"/>
  <c r="AE9" i="3"/>
  <c r="AE33" i="3" s="1"/>
  <c r="AF9" i="3"/>
  <c r="AG9" i="3"/>
  <c r="AH9" i="3"/>
  <c r="AI9" i="3"/>
  <c r="AJ9" i="3"/>
  <c r="AK9" i="3"/>
  <c r="AL9" i="3"/>
  <c r="AM9" i="3"/>
  <c r="AM33" i="3" s="1"/>
  <c r="AN9" i="3"/>
  <c r="AO9" i="3"/>
  <c r="AP9" i="3"/>
  <c r="AQ9" i="3"/>
  <c r="AR9" i="3"/>
  <c r="Z10" i="3"/>
  <c r="AA10" i="3"/>
  <c r="AB10" i="3"/>
  <c r="AB34" i="3" s="1"/>
  <c r="AC10" i="3"/>
  <c r="AD10" i="3"/>
  <c r="AE10" i="3"/>
  <c r="AF10" i="3"/>
  <c r="AG10" i="3"/>
  <c r="AH10" i="3"/>
  <c r="AI10" i="3"/>
  <c r="AJ10" i="3"/>
  <c r="AJ34" i="3" s="1"/>
  <c r="AK10" i="3"/>
  <c r="AL10" i="3"/>
  <c r="AM10" i="3"/>
  <c r="AN10" i="3"/>
  <c r="AO10" i="3"/>
  <c r="AP10" i="3"/>
  <c r="AQ10" i="3"/>
  <c r="AR10" i="3"/>
  <c r="AR34" i="3" s="1"/>
  <c r="Z11" i="3"/>
  <c r="AA11" i="3"/>
  <c r="AB11" i="3"/>
  <c r="AC11" i="3"/>
  <c r="AD11" i="3"/>
  <c r="AE11" i="3"/>
  <c r="AF11" i="3"/>
  <c r="AG11" i="3"/>
  <c r="AG35" i="3" s="1"/>
  <c r="AH11" i="3"/>
  <c r="AI11" i="3"/>
  <c r="AJ11" i="3"/>
  <c r="AK11" i="3"/>
  <c r="AL11" i="3"/>
  <c r="AM11" i="3"/>
  <c r="AN11" i="3"/>
  <c r="AO11" i="3"/>
  <c r="AO35" i="3" s="1"/>
  <c r="AP11" i="3"/>
  <c r="AQ11" i="3"/>
  <c r="AR11" i="3"/>
  <c r="Z12" i="3"/>
  <c r="AA12" i="3"/>
  <c r="AB12" i="3"/>
  <c r="AC12" i="3"/>
  <c r="AD12" i="3"/>
  <c r="AD36" i="3" s="1"/>
  <c r="AE12" i="3"/>
  <c r="AF12" i="3"/>
  <c r="AG12" i="3"/>
  <c r="AH12" i="3"/>
  <c r="AI12" i="3"/>
  <c r="AJ12" i="3"/>
  <c r="AK12" i="3"/>
  <c r="AL12" i="3"/>
  <c r="AL36" i="3" s="1"/>
  <c r="AM12" i="3"/>
  <c r="AN12" i="3"/>
  <c r="AO12" i="3"/>
  <c r="AP12" i="3"/>
  <c r="AQ12" i="3"/>
  <c r="AR12" i="3"/>
  <c r="Y4" i="3"/>
  <c r="Y5" i="3"/>
  <c r="Y6" i="3"/>
  <c r="Y7" i="3"/>
  <c r="Y8" i="3"/>
  <c r="Y9" i="3"/>
  <c r="Y10" i="3"/>
  <c r="Y11" i="3"/>
  <c r="Y12" i="3"/>
  <c r="Y3" i="3"/>
  <c r="Y27" i="3" s="1"/>
  <c r="Y24" i="3"/>
  <c r="Z27" i="3"/>
  <c r="AQ12" i="1"/>
  <c r="AR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A12" i="1"/>
  <c r="Z12" i="1"/>
  <c r="AR11" i="1"/>
  <c r="AQ11" i="1"/>
  <c r="AQ6" i="1"/>
  <c r="AR6" i="1"/>
  <c r="AQ7" i="1"/>
  <c r="AR7" i="1"/>
  <c r="AQ8" i="1"/>
  <c r="AR8" i="1"/>
  <c r="AQ9" i="1"/>
  <c r="AR9" i="1"/>
  <c r="AQ10" i="1"/>
  <c r="AR10" i="1"/>
  <c r="AR5" i="1"/>
  <c r="AQ5" i="1"/>
  <c r="AR4" i="1"/>
  <c r="AQ3" i="1"/>
  <c r="AA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Z6" i="1"/>
  <c r="Z7" i="1"/>
  <c r="Z8" i="1"/>
  <c r="Z9" i="1"/>
  <c r="Z10" i="1"/>
  <c r="Z5" i="1"/>
  <c r="Y6" i="1"/>
  <c r="Y7" i="1"/>
  <c r="Y8" i="1"/>
  <c r="Y9" i="1"/>
  <c r="Y10" i="1"/>
  <c r="Y5" i="1"/>
  <c r="AA5" i="1"/>
  <c r="AA4" i="1"/>
  <c r="Z4" i="1"/>
  <c r="AR12" i="2"/>
  <c r="AQ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A12" i="2"/>
  <c r="Z12" i="2"/>
  <c r="AR11" i="2"/>
  <c r="AQ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A11" i="2"/>
  <c r="Z11" i="2"/>
  <c r="Y12" i="2"/>
  <c r="Y11" i="2"/>
  <c r="AQ6" i="2"/>
  <c r="AR6" i="2"/>
  <c r="AQ7" i="2"/>
  <c r="AR7" i="2"/>
  <c r="AQ8" i="2"/>
  <c r="AR8" i="2"/>
  <c r="AQ9" i="2"/>
  <c r="AR9" i="2"/>
  <c r="AQ10" i="2"/>
  <c r="AR10" i="2"/>
  <c r="AR5" i="2"/>
  <c r="AQ5" i="2"/>
  <c r="Y6" i="2"/>
  <c r="Z6" i="2"/>
  <c r="Y7" i="2"/>
  <c r="Z7" i="2"/>
  <c r="Y8" i="2"/>
  <c r="Z8" i="2"/>
  <c r="Y9" i="2"/>
  <c r="Z9" i="2"/>
  <c r="Y10" i="2"/>
  <c r="Z10" i="2"/>
  <c r="Z5" i="2"/>
  <c r="Y5" i="2"/>
  <c r="AR4" i="2"/>
  <c r="AQ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A4" i="2"/>
  <c r="Z4" i="2"/>
  <c r="Y4" i="2"/>
  <c r="AR3" i="2"/>
  <c r="AQ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A3" i="2"/>
  <c r="Z3" i="2"/>
  <c r="Y3" i="2"/>
  <c r="AR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A3" i="1"/>
  <c r="Z3" i="1"/>
  <c r="Y12" i="1"/>
  <c r="Y11" i="1"/>
  <c r="Y3" i="1"/>
  <c r="Y4" i="1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P27" i="3"/>
  <c r="AQ27" i="3"/>
  <c r="AR27" i="3"/>
  <c r="AA28" i="3"/>
  <c r="AB28" i="3"/>
  <c r="AC28" i="3"/>
  <c r="AE28" i="3"/>
  <c r="AF28" i="3"/>
  <c r="AG28" i="3"/>
  <c r="AH28" i="3"/>
  <c r="AI28" i="3"/>
  <c r="AJ28" i="3"/>
  <c r="AK28" i="3"/>
  <c r="AM28" i="3"/>
  <c r="AN28" i="3"/>
  <c r="AO28" i="3"/>
  <c r="AP28" i="3"/>
  <c r="AQ28" i="3"/>
  <c r="AR28" i="3"/>
  <c r="Z29" i="3"/>
  <c r="AB29" i="3"/>
  <c r="AC29" i="3"/>
  <c r="AD29" i="3"/>
  <c r="AE29" i="3"/>
  <c r="AF29" i="3"/>
  <c r="AG29" i="3"/>
  <c r="AH29" i="3"/>
  <c r="AJ29" i="3"/>
  <c r="AK29" i="3"/>
  <c r="AL29" i="3"/>
  <c r="AM29" i="3"/>
  <c r="AN29" i="3"/>
  <c r="AO29" i="3"/>
  <c r="AP29" i="3"/>
  <c r="AR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A31" i="3"/>
  <c r="AB31" i="3"/>
  <c r="AD31" i="3"/>
  <c r="AE31" i="3"/>
  <c r="AF31" i="3"/>
  <c r="AG31" i="3"/>
  <c r="AH31" i="3"/>
  <c r="AI31" i="3"/>
  <c r="AJ31" i="3"/>
  <c r="AL31" i="3"/>
  <c r="AM31" i="3"/>
  <c r="AN31" i="3"/>
  <c r="AO31" i="3"/>
  <c r="AP31" i="3"/>
  <c r="AQ31" i="3"/>
  <c r="AR31" i="3"/>
  <c r="AA32" i="3"/>
  <c r="AB32" i="3"/>
  <c r="AC32" i="3"/>
  <c r="AD32" i="3"/>
  <c r="AE32" i="3"/>
  <c r="AF32" i="3"/>
  <c r="AG32" i="3"/>
  <c r="AI32" i="3"/>
  <c r="AJ32" i="3"/>
  <c r="AK32" i="3"/>
  <c r="AL32" i="3"/>
  <c r="AM32" i="3"/>
  <c r="AN32" i="3"/>
  <c r="AO32" i="3"/>
  <c r="AQ32" i="3"/>
  <c r="AR32" i="3"/>
  <c r="AA33" i="3"/>
  <c r="AB33" i="3"/>
  <c r="AC33" i="3"/>
  <c r="AD33" i="3"/>
  <c r="AF33" i="3"/>
  <c r="AG33" i="3"/>
  <c r="AH33" i="3"/>
  <c r="AI33" i="3"/>
  <c r="AJ33" i="3"/>
  <c r="AK33" i="3"/>
  <c r="AL33" i="3"/>
  <c r="AN33" i="3"/>
  <c r="AO33" i="3"/>
  <c r="AP33" i="3"/>
  <c r="AQ33" i="3"/>
  <c r="AR33" i="3"/>
  <c r="AA34" i="3"/>
  <c r="AC34" i="3"/>
  <c r="AD34" i="3"/>
  <c r="AE34" i="3"/>
  <c r="AF34" i="3"/>
  <c r="AG34" i="3"/>
  <c r="AH34" i="3"/>
  <c r="AI34" i="3"/>
  <c r="AK34" i="3"/>
  <c r="AL34" i="3"/>
  <c r="AM34" i="3"/>
  <c r="AN34" i="3"/>
  <c r="AO34" i="3"/>
  <c r="AP34" i="3"/>
  <c r="AQ34" i="3"/>
  <c r="AA35" i="3"/>
  <c r="AB35" i="3"/>
  <c r="AC35" i="3"/>
  <c r="AD35" i="3"/>
  <c r="AE35" i="3"/>
  <c r="AF35" i="3"/>
  <c r="AH35" i="3"/>
  <c r="AI35" i="3"/>
  <c r="AJ35" i="3"/>
  <c r="AK35" i="3"/>
  <c r="AL35" i="3"/>
  <c r="AM35" i="3"/>
  <c r="AN35" i="3"/>
  <c r="AP35" i="3"/>
  <c r="AQ35" i="3"/>
  <c r="AR35" i="3"/>
  <c r="AA36" i="3"/>
  <c r="AB36" i="3"/>
  <c r="AC36" i="3"/>
  <c r="AE36" i="3"/>
  <c r="AF36" i="3"/>
  <c r="AG36" i="3"/>
  <c r="AH36" i="3"/>
  <c r="AI36" i="3"/>
  <c r="AJ36" i="3"/>
  <c r="AK36" i="3"/>
  <c r="AM36" i="3"/>
  <c r="AN36" i="3"/>
  <c r="AO36" i="3"/>
  <c r="AP36" i="3"/>
  <c r="AQ36" i="3"/>
  <c r="AR36" i="3"/>
  <c r="Y31" i="3"/>
  <c r="Y32" i="3"/>
  <c r="Y3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Y16" i="3"/>
  <c r="Y28" i="3" s="1"/>
  <c r="Y17" i="3"/>
  <c r="Y18" i="3"/>
  <c r="Y19" i="3"/>
  <c r="Y20" i="3"/>
  <c r="Y21" i="3"/>
  <c r="Y22" i="3"/>
  <c r="Y23" i="3"/>
  <c r="Y15" i="3"/>
  <c r="Z28" i="3"/>
  <c r="Z30" i="3"/>
  <c r="Z31" i="3"/>
  <c r="Z33" i="3"/>
  <c r="Z34" i="3"/>
  <c r="Z35" i="3"/>
  <c r="Z36" i="3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Y30" i="3" l="1"/>
  <c r="Y36" i="3"/>
  <c r="Y35" i="3"/>
  <c r="Y34" i="3"/>
  <c r="Y29" i="3"/>
</calcChain>
</file>

<file path=xl/sharedStrings.xml><?xml version="1.0" encoding="utf-8"?>
<sst xmlns="http://schemas.openxmlformats.org/spreadsheetml/2006/main" count="11" uniqueCount="8">
  <si>
    <t>kernel</t>
  </si>
  <si>
    <t>plaatje</t>
  </si>
  <si>
    <t>resultaat</t>
  </si>
  <si>
    <t>kernel x</t>
  </si>
  <si>
    <t>kernel y</t>
  </si>
  <si>
    <t>resultaat x</t>
  </si>
  <si>
    <t>resultaat y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</si>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</sst>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8</xdr:row>
      <xdr:rowOff>25400</xdr:rowOff>
    </xdr:from>
    <xdr:to>
      <xdr:col>3</xdr:col>
      <xdr:colOff>304800</xdr:colOff>
      <xdr:row>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FC90D-C6FC-854C-ABE3-A13B8624E55E}"/>
            </a:ext>
          </a:extLst>
        </xdr:cNvPr>
        <xdr:cNvSpPr txBox="1"/>
      </xdr:nvSpPr>
      <xdr:spPr>
        <a:xfrm>
          <a:off x="660400" y="2565400"/>
          <a:ext cx="5969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b"/>
        <a:lstStyle/>
        <a:p>
          <a:pPr algn="l"/>
          <a:r>
            <a:rPr lang="en-GB" sz="1200"/>
            <a:t>plaatje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94CA-60BE-9B49-9803-8D277F15516B}">
  <dimension ref="B2:AR19"/>
  <sheetViews>
    <sheetView tabSelected="1" workbookViewId="0"/>
  </sheetViews>
  <sheetFormatPr baseColWidth="10" defaultColWidth="4.1640625" defaultRowHeight="25" customHeight="1" x14ac:dyDescent="0.2"/>
  <sheetData>
    <row r="2" spans="2:44" ht="25" customHeight="1" x14ac:dyDescent="0.2">
      <c r="C2" t="s">
        <v>0</v>
      </c>
      <c r="H2" s="1"/>
      <c r="I2" s="1"/>
      <c r="Y2" t="s">
        <v>2</v>
      </c>
    </row>
    <row r="3" spans="2:44" ht="25" customHeight="1" x14ac:dyDescent="0.2">
      <c r="C3" s="2">
        <v>0</v>
      </c>
      <c r="D3" s="3">
        <v>0.1</v>
      </c>
      <c r="E3" s="3">
        <v>0.25</v>
      </c>
      <c r="F3" s="4">
        <v>0.1</v>
      </c>
      <c r="G3" s="5">
        <v>0</v>
      </c>
      <c r="H3" s="1"/>
      <c r="I3" s="1"/>
      <c r="Y3" s="2">
        <f>($E$5*C10+$F$5*D10+$G$5*E10+$E$6*C11+$F$6*D11+$G$6*E11+$E$7*C12+$F$7*D12+$G$7*E12)/SUM($E$5:$G$7)</f>
        <v>0.11864406779661016</v>
      </c>
      <c r="Z3" s="3">
        <f>($D$5*C10+$E$5*D10+$F$5*E10+$G$5*F10+$D$6*C11+$E$6*D11+$F$6*E11+$G$6*F11+$D$7*C12+$E$7*D12+$F$7*E12+$G$7*F12)/SUM($D$5:$G$7)</f>
        <v>0.19736842105263155</v>
      </c>
      <c r="AA3" s="3">
        <f>($C$5*C10+$D$5*D10+$E$5*E10+$F$5*F10+$G$5*G10+$C$6*C11+$D$6*D11+$E$6*E11+$F$6*F11+$G$6*G11+$C$7*C12+$D$7*D12+$E$7*E12+$F$7*F12+$G$7*G12)/SUM($C$5:$G$7)</f>
        <v>0.2048192771084337</v>
      </c>
      <c r="AB3" s="3">
        <f t="shared" ref="AB3:AP3" si="0">($C$5*D10+$D$5*E10+$E$5*F10+$F$5*G10+$G$5*H10+$C$6*D11+$D$6*E11+$E$6*F11+$F$6*G11+$G$6*H11+$C$7*D12+$D$7*E12+$E$7*F12+$F$7*G12+$G$7*H12)/SUM($C$5:$G$7)</f>
        <v>0.16867469879518071</v>
      </c>
      <c r="AC3" s="3">
        <f t="shared" si="0"/>
        <v>0.13253012048192772</v>
      </c>
      <c r="AD3" s="3">
        <f t="shared" si="0"/>
        <v>8.4337349397590355E-2</v>
      </c>
      <c r="AE3" s="3">
        <f t="shared" si="0"/>
        <v>2.4096385542168672E-2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  <c r="AL3" s="3">
        <f t="shared" si="0"/>
        <v>0</v>
      </c>
      <c r="AM3" s="3">
        <f t="shared" si="0"/>
        <v>0</v>
      </c>
      <c r="AN3" s="3">
        <f t="shared" si="0"/>
        <v>0</v>
      </c>
      <c r="AO3" s="3">
        <f t="shared" si="0"/>
        <v>0</v>
      </c>
      <c r="AP3" s="3">
        <f t="shared" si="0"/>
        <v>0</v>
      </c>
      <c r="AQ3" s="3">
        <f>($C$5*S10+$D$5*T10+$E$5*U10+$F$5*V10+$C$6*S11+$D$6*T11+$E$6*U11+$F$6*V11+$C$7*S12+$D$7*T12+$E$7*U12+$F$7*V12)/SUM($C$5:$F$7)</f>
        <v>0</v>
      </c>
      <c r="AR3" s="13">
        <f>($C$5*T10+$D$5*U10+$E$5*V10+$C$6*T11+$D$6*U11+$E$6*V11+$C$7*T12+$D$7*U12+$E$7*V12)/SUM($C$5:$E$7)</f>
        <v>0</v>
      </c>
    </row>
    <row r="4" spans="2:44" ht="25" customHeight="1" x14ac:dyDescent="0.2">
      <c r="C4" s="6">
        <v>0.1</v>
      </c>
      <c r="D4" s="7">
        <v>0.25</v>
      </c>
      <c r="E4" s="7">
        <v>0.5</v>
      </c>
      <c r="F4" s="7">
        <v>0.25</v>
      </c>
      <c r="G4" s="8">
        <v>0.1</v>
      </c>
      <c r="I4" s="1"/>
      <c r="Y4" s="6">
        <f>($E$4*C10+$F$4*D10+$G$4*E10+$E$5*C11+$F$5*D11+$G$5*E11+$E$6*C12+$F$6*D12+$G$6*E12+$E$7*C13+$F$7*D13+$G$7*E13)/SUM($E$4:$G$7)</f>
        <v>0.19736842105263155</v>
      </c>
      <c r="Z4" s="7">
        <f>($D$4*C10+$E$4*D10+$F$4*E10+$G$4*F10+$D$5*C11+$E$5*D11+$F$5*E11+$G$5*F11+$D$6*C12+$E$6*D12+$F$6*E12+$G$6*F12+$D$7*C13+$E$7*D13+$F$7*E13+$G$7*F13)/SUM($D$4:$G$7)</f>
        <v>0.3265306122448981</v>
      </c>
      <c r="AA4" s="7">
        <f>($C$4*C10+$D$4*D10+$E$4*E10+$F$4*F10+$G$4*G10+$C$5*C11+$D$5*D11+$E$5*E11+$F$5*F11+$G$5*G11+$C$6*C12+$D$6*D12+$E$6*E12+$F$6*F12+$G$6*G12+$C$7*C13+$D$7*D13+$E$7*E13+$F$7*F13+$G$7*G13)/SUM($C$4:$G$7)</f>
        <v>0.34579439252336452</v>
      </c>
      <c r="AB4" s="7">
        <f t="shared" ref="AB4:AB12" si="1">($C$3*D9+$D$3*E9+$E$3*F9+$F$3*G9+$G$3*H9+$C$4*D10+$D$4*E10+$E$4*F10+$F$4*G10+$G$4*H10+$C$5*D11+$D$5*E11+$E$5*F11+$F$5*G11+$G$5*H11+$C$6*D12+$D$6*E12+$E$6*F12+$F$6*G12+$G$6*H12+$C$7*D13+$D$7*E13+$E$7*F13+$F$7*G13+$G$7*H13)/SUM($C$3:$G$7)</f>
        <v>0.27586206896551729</v>
      </c>
      <c r="AC4" s="7">
        <f t="shared" ref="AC4:AC12" si="2">($C$3*E9+$D$3*F9+$E$3*G9+$F$3*H9+$G$3*I9+$C$4*E10+$D$4*F10+$E$4*G10+$F$4*H10+$G$4*I10+$C$5*E11+$D$5*F11+$E$5*G11+$F$5*H11+$G$5*I11+$C$6*E12+$D$6*F12+$E$6*G12+$F$6*H12+$G$6*I12+$C$7*E13+$D$7*F13+$E$7*G13+$F$7*H13+$G$7*I13)/SUM($C$3:$G$7)</f>
        <v>0.21551724137931039</v>
      </c>
      <c r="AD4" s="7">
        <f t="shared" ref="AD4:AD12" si="3">($C$3*F9+$D$3*G9+$E$3*H9+$F$3*I9+$G$3*J9+$C$4*F10+$D$4*G10+$E$4*H10+$F$4*I10+$G$4*J10+$C$5*F11+$D$5*G11+$E$5*H11+$F$5*I11+$G$5*J11+$C$6*F12+$D$6*G12+$E$6*H12+$F$6*I12+$G$6*J12+$C$7*F13+$D$7*G13+$E$7*H13+$F$7*I13+$G$7*J13)/SUM($C$3:$G$7)</f>
        <v>0.16379310344827588</v>
      </c>
      <c r="AE4" s="7">
        <f t="shared" ref="AE4:AE12" si="4">($C$3*G9+$D$3*H9+$E$3*I9+$F$3*J9+$G$3*K9+$C$4*G10+$D$4*H10+$E$4*I10+$F$4*J10+$G$4*K10+$C$5*G11+$D$5*H11+$E$5*I11+$F$5*J11+$G$5*K11+$C$6*G12+$D$6*H12+$E$6*I12+$F$6*J12+$G$6*K12+$C$7*G13+$D$7*H13+$E$7*I13+$F$7*J13+$G$7*K13)/SUM($C$3:$G$7)</f>
        <v>0.12068965517241381</v>
      </c>
      <c r="AF4" s="7">
        <f t="shared" ref="AF4:AF12" si="5">($C$3*H9+$D$3*I9+$E$3*J9+$F$3*K9+$G$3*L9+$C$4*H10+$D$4*I10+$E$4*J10+$F$4*K10+$G$4*L10+$C$5*H11+$D$5*I11+$E$5*J11+$F$5*K11+$G$5*L11+$C$6*H12+$D$6*I12+$E$6*J12+$F$6*K12+$G$6*L12+$C$7*H13+$D$7*I13+$E$7*J13+$F$7*K13+$G$7*L13)/SUM($C$3:$G$7)</f>
        <v>7.758620689655174E-2</v>
      </c>
      <c r="AG4" s="7">
        <f t="shared" ref="AG4:AG12" si="6">($C$3*I9+$D$3*J9+$E$3*K9+$F$3*L9+$G$3*M9+$C$4*I10+$D$4*J10+$E$4*K10+$F$4*L10+$G$4*M10+$C$5*I11+$D$5*J11+$E$5*K11+$F$5*L11+$G$5*M11+$C$6*I12+$D$6*J12+$E$6*K12+$F$6*L12+$G$6*M12+$C$7*I13+$D$7*J13+$E$7*K13+$F$7*L13+$G$7*M13)/SUM($C$3:$G$7)</f>
        <v>1.7241379310344831E-2</v>
      </c>
      <c r="AH4" s="7">
        <f t="shared" ref="AH4:AH12" si="7">($C$3*J9+$D$3*K9+$E$3*L9+$F$3*M9+$G$3*N9+$C$4*J10+$D$4*K10+$E$4*L10+$F$4*M10+$G$4*N10+$C$5*J11+$D$5*K11+$E$5*L11+$F$5*M11+$G$5*N11+$C$6*J12+$D$6*K12+$E$6*L12+$F$6*M12+$G$6*N12+$C$7*J13+$D$7*K13+$E$7*L13+$F$7*M13+$G$7*N13)/SUM($C$3:$G$7)</f>
        <v>0</v>
      </c>
      <c r="AI4" s="7">
        <f t="shared" ref="AI4:AI12" si="8">($C$3*K9+$D$3*L9+$E$3*M9+$F$3*N9+$G$3*O9+$C$4*K10+$D$4*L10+$E$4*M10+$F$4*N10+$G$4*O10+$C$5*K11+$D$5*L11+$E$5*M11+$F$5*N11+$G$5*O11+$C$6*K12+$D$6*L12+$E$6*M12+$F$6*N12+$G$6*O12+$C$7*K13+$D$7*L13+$E$7*M13+$F$7*N13+$G$7*O13)/SUM($C$3:$G$7)</f>
        <v>0</v>
      </c>
      <c r="AJ4" s="7">
        <f t="shared" ref="AJ4:AJ12" si="9">($C$3*L9+$D$3*M9+$E$3*N9+$F$3*O9+$G$3*P9+$C$4*L10+$D$4*M10+$E$4*N10+$F$4*O10+$G$4*P10+$C$5*L11+$D$5*M11+$E$5*N11+$F$5*O11+$G$5*P11+$C$6*L12+$D$6*M12+$E$6*N12+$F$6*O12+$G$6*P12+$C$7*L13+$D$7*M13+$E$7*N13+$F$7*O13+$G$7*P13)/SUM($C$3:$G$7)</f>
        <v>0</v>
      </c>
      <c r="AK4" s="7">
        <f t="shared" ref="AK4:AK12" si="10">($C$3*M9+$D$3*N9+$E$3*O9+$F$3*P9+$G$3*Q9+$C$4*M10+$D$4*N10+$E$4*O10+$F$4*P10+$G$4*Q10+$C$5*M11+$D$5*N11+$E$5*O11+$F$5*P11+$G$5*Q11+$C$6*M12+$D$6*N12+$E$6*O12+$F$6*P12+$G$6*Q12+$C$7*M13+$D$7*N13+$E$7*O13+$F$7*P13+$G$7*Q13)/SUM($C$3:$G$7)</f>
        <v>0</v>
      </c>
      <c r="AL4" s="7">
        <f t="shared" ref="AL4:AL12" si="11">($C$3*N9+$D$3*O9+$E$3*P9+$F$3*Q9+$G$3*R9+$C$4*N10+$D$4*O10+$E$4*P10+$F$4*Q10+$G$4*R10+$C$5*N11+$D$5*O11+$E$5*P11+$F$5*Q11+$G$5*R11+$C$6*N12+$D$6*O12+$E$6*P12+$F$6*Q12+$G$6*R12+$C$7*N13+$D$7*O13+$E$7*P13+$F$7*Q13+$G$7*R13)/SUM($C$3:$G$7)</f>
        <v>0</v>
      </c>
      <c r="AM4" s="7">
        <f t="shared" ref="AM4:AM12" si="12">($C$3*O9+$D$3*P9+$E$3*Q9+$F$3*R9+$G$3*S9+$C$4*O10+$D$4*P10+$E$4*Q10+$F$4*R10+$G$4*S10+$C$5*O11+$D$5*P11+$E$5*Q11+$F$5*R11+$G$5*S11+$C$6*O12+$D$6*P12+$E$6*Q12+$F$6*R12+$G$6*S12+$C$7*O13+$D$7*P13+$E$7*Q13+$F$7*R13+$G$7*S13)/SUM($C$3:$G$7)</f>
        <v>0</v>
      </c>
      <c r="AN4" s="7">
        <f t="shared" ref="AN4:AN12" si="13">($C$3*P9+$D$3*Q9+$E$3*R9+$F$3*S9+$G$3*T9+$C$4*P10+$D$4*Q10+$E$4*R10+$F$4*S10+$G$4*T10+$C$5*P11+$D$5*Q11+$E$5*R11+$F$5*S11+$G$5*T11+$C$6*P12+$D$6*Q12+$E$6*R12+$F$6*S12+$G$6*T12+$C$7*P13+$D$7*Q13+$E$7*R13+$F$7*S13+$G$7*T13)/SUM($C$3:$G$7)</f>
        <v>0</v>
      </c>
      <c r="AO4" s="7">
        <f t="shared" ref="AO4:AO12" si="14">($C$3*Q9+$D$3*R9+$E$3*S9+$F$3*T9+$G$3*U9+$C$4*Q10+$D$4*R10+$E$4*S10+$F$4*T10+$G$4*U10+$C$5*Q11+$D$5*R11+$E$5*S11+$F$5*T11+$G$5*U11+$C$6*Q12+$D$6*R12+$E$6*S12+$F$6*T12+$G$6*U12+$C$7*Q13+$D$7*R13+$E$7*S13+$F$7*T13+$G$7*U13)/SUM($C$3:$G$7)</f>
        <v>0</v>
      </c>
      <c r="AP4" s="7">
        <f t="shared" ref="AP4:AP12" si="15">($C$3*R9+$D$3*S9+$E$3*T9+$F$3*U9+$G$3*V9+$C$4*R10+$D$4*S10+$E$4*T10+$F$4*U10+$G$4*V10+$C$5*R11+$D$5*S11+$E$5*T11+$F$5*U11+$G$5*V11+$C$6*R12+$D$6*S12+$E$6*T12+$F$6*U12+$G$6*V12+$C$7*R13+$D$7*S13+$E$7*T13+$F$7*U13+$G$7*V13)/SUM($C$3:$G$7)</f>
        <v>0</v>
      </c>
      <c r="AQ4" s="7">
        <f t="shared" ref="AQ4:AQ12" si="16">($C$3*S9+$D$3*T9+$E$3*U9+$F$3*V9+$G$3*W9+$C$4*S10+$D$4*T10+$E$4*U10+$F$4*V10+$G$4*W10+$C$5*S11+$D$5*T11+$E$5*U11+$F$5*V11+$G$5*W11+$C$6*S12+$D$6*T12+$E$6*U12+$F$6*V12+$G$6*W12+$C$7*S13+$D$7*T13+$E$7*U13+$F$7*V13+$G$7*W13)/SUM($C$3:$G$7)</f>
        <v>0</v>
      </c>
      <c r="AR4" s="15">
        <f>($C$4*T10+$D$4*U10+$E$4*V10+$C$5*T11+$D$5*U11+$E$5*V11+$C$6*T12+$D$6*U12+$E$6*V12+$C$7*T13+$D$7*U13+$E$7*V13)/SUM($C$4:$E$7)</f>
        <v>0</v>
      </c>
    </row>
    <row r="5" spans="2:44" ht="25" customHeight="1" x14ac:dyDescent="0.2">
      <c r="C5" s="6">
        <v>0.25</v>
      </c>
      <c r="D5" s="7">
        <v>0.5</v>
      </c>
      <c r="E5" s="7">
        <v>1</v>
      </c>
      <c r="F5" s="7">
        <v>0.5</v>
      </c>
      <c r="G5" s="8">
        <v>0.25</v>
      </c>
      <c r="I5" s="1"/>
      <c r="Y5" s="6">
        <f>($E$3*C10+$F$3*D10+$G$3*E10+$E$4*C11+$F$4*D11+$G$4*E11+$E$5*C12+$F$5*D12+$G$5*E12+$E$6*C13+$F$6*D13+$G$6*E13+$E$7*C14+$F$7*D14+$G$7*E14)/SUM($E$3:$G$7)</f>
        <v>8.4337349397590355E-2</v>
      </c>
      <c r="Z5" s="7">
        <f>($D$3*C10+$E$3*D10+$F$3*E10+$G$3*F10+$D$4*C11+$E$4*D11+$F$4*E11+$G$4*F11+$D$5*C12+$E$5*D12+$F$5*E12+$G$5*F12+$D$6*C13+$E$6*D13+$F$6*E13+$G$6*F13+$D$7*C14+$E$7*D14+$F$7*E14+$G$7*F14)/SUM($D$3:$G$7)</f>
        <v>0.18691588785046734</v>
      </c>
      <c r="AA5" s="7">
        <f>($C$3*C10+$D$3*D10+$E$3*E10+$F$3*F10+$G$3*G10+$C$4*C11+$D$4*D11+$E$4*E11+$F$4*F11+$G$4*G11+$C$5*C12+$D$5*D12+$E$5*E12+$F$5*F12+$G$5*G12+$C$6*C13+$D$6*D13+$E$6*E13+$F$6*F13+$G$6*G13+$C$7*C14+$D$7*D14+$E$7*E14+$F$7*F14+$G$7*G14)/SUM($C$3:$G$7)</f>
        <v>0.25862068965517249</v>
      </c>
      <c r="AB5" s="7">
        <f t="shared" si="1"/>
        <v>0.36206896551724144</v>
      </c>
      <c r="AC5" s="7">
        <f t="shared" si="2"/>
        <v>0.3793103448275863</v>
      </c>
      <c r="AD5" s="7">
        <f t="shared" si="3"/>
        <v>0.36206896551724144</v>
      </c>
      <c r="AE5" s="7">
        <f t="shared" si="4"/>
        <v>0.25862068965517249</v>
      </c>
      <c r="AF5" s="7">
        <f t="shared" si="5"/>
        <v>0.18965517241379315</v>
      </c>
      <c r="AG5" s="7">
        <f t="shared" si="6"/>
        <v>0.12068965517241381</v>
      </c>
      <c r="AH5" s="7">
        <f t="shared" si="7"/>
        <v>9.4827586206896575E-2</v>
      </c>
      <c r="AI5" s="7">
        <f t="shared" si="8"/>
        <v>6.0344827586206906E-2</v>
      </c>
      <c r="AJ5" s="7">
        <f t="shared" si="9"/>
        <v>1.7241379310344831E-2</v>
      </c>
      <c r="AK5" s="7">
        <f t="shared" si="10"/>
        <v>0</v>
      </c>
      <c r="AL5" s="7">
        <f t="shared" si="11"/>
        <v>0</v>
      </c>
      <c r="AM5" s="7">
        <f t="shared" si="12"/>
        <v>0</v>
      </c>
      <c r="AN5" s="7">
        <f t="shared" si="13"/>
        <v>0</v>
      </c>
      <c r="AO5" s="7">
        <f t="shared" si="14"/>
        <v>0</v>
      </c>
      <c r="AP5" s="7">
        <f t="shared" si="15"/>
        <v>0</v>
      </c>
      <c r="AQ5" s="7">
        <f>($C$3*S10+$D$3*T10+$E$3*U10+$F$3*V10+$C$4*S11+$D$4*T11+$E$4*U11+$F$4*V11+$C$5*S12+$D$5*T12+$E$5*U12+$F$5*V12+$C$6*S13+$D$6*T13+$E$6*U13+$F$6*V13+$C$7*S14+$D$7*T14+$E$7*U14+$F$7*V14)/SUM($C$3:$F$7)</f>
        <v>0</v>
      </c>
      <c r="AR5" s="15">
        <f>($C$3*T10+$D$3*U10+$E$3*V10+$C$4*T11+$D$4*U11+$E$4*V11+$C$5*T12+$D$5*U12+$E$5*V12+$C$6*T13+$D$6*U13+$E$6*V13+$C$7*T14+$D$7*U14+$E$7*V14)/SUM($C$3:$E$7)</f>
        <v>0</v>
      </c>
    </row>
    <row r="6" spans="2:44" ht="25" customHeight="1" x14ac:dyDescent="0.2">
      <c r="C6" s="9">
        <v>0.1</v>
      </c>
      <c r="D6" s="7">
        <v>0.25</v>
      </c>
      <c r="E6" s="7">
        <v>0.5</v>
      </c>
      <c r="F6" s="7">
        <v>0.25</v>
      </c>
      <c r="G6" s="8">
        <v>0.1</v>
      </c>
      <c r="I6" s="1"/>
      <c r="Y6" s="6">
        <f t="shared" ref="Y6:Y10" si="17">($E$3*C11+$F$3*D11+$G$3*E11+$E$4*C12+$F$4*D12+$G$4*E12+$E$5*C13+$F$5*D13+$G$5*E13+$E$6*C14+$F$6*D14+$G$6*E14+$E$7*C15+$F$7*D15+$G$7*E15)/SUM($E$3:$G$7)</f>
        <v>2.4096385542168672E-2</v>
      </c>
      <c r="Z6" s="7">
        <f t="shared" ref="Z6:Z10" si="18">($D$3*C11+$E$3*D11+$F$3*E11+$G$3*F11+$D$4*C12+$E$4*D12+$F$4*E12+$G$4*F12+$D$5*C13+$E$5*D13+$F$5*E13+$G$5*F13+$D$6*C14+$E$6*D14+$F$6*E14+$G$6*F14+$D$7*C15+$E$7*D15+$F$7*E15+$G$7*F15)/SUM($D$3:$G$7)</f>
        <v>8.411214953271029E-2</v>
      </c>
      <c r="AA6" s="7">
        <f t="shared" ref="AA4:AA12" si="19">($C$3*C11+$D$3*D11+$E$3*E11+$F$3*F11+$G$3*G11+$C$4*C12+$D$4*D12+$E$4*E12+$F$4*F12+$G$4*G12+$C$5*C13+$D$5*D13+$E$5*E13+$F$5*F13+$G$5*G13+$C$6*C14+$D$6*D14+$E$6*E14+$F$6*F14+$G$6*G14+$C$7*C15+$D$7*D15+$E$7*E15+$F$7*F15+$G$7*G15)/SUM($C$3:$G$7)</f>
        <v>0.12068965517241381</v>
      </c>
      <c r="AB6" s="7">
        <f t="shared" si="1"/>
        <v>0.16379310344827588</v>
      </c>
      <c r="AC6" s="7">
        <f t="shared" si="2"/>
        <v>0.21551724137931039</v>
      </c>
      <c r="AD6" s="7">
        <f t="shared" si="3"/>
        <v>0.27586206896551729</v>
      </c>
      <c r="AE6" s="7">
        <f t="shared" si="4"/>
        <v>0.33620689655172425</v>
      </c>
      <c r="AF6" s="7">
        <f t="shared" si="5"/>
        <v>0.33620689655172425</v>
      </c>
      <c r="AG6" s="7">
        <f t="shared" si="6"/>
        <v>0.27586206896551729</v>
      </c>
      <c r="AH6" s="7">
        <f t="shared" si="7"/>
        <v>0.21551724137931039</v>
      </c>
      <c r="AI6" s="7">
        <f t="shared" si="8"/>
        <v>0.16379310344827588</v>
      </c>
      <c r="AJ6" s="7">
        <f t="shared" si="9"/>
        <v>0.12068965517241381</v>
      </c>
      <c r="AK6" s="7">
        <f t="shared" si="10"/>
        <v>7.758620689655174E-2</v>
      </c>
      <c r="AL6" s="7">
        <f t="shared" si="11"/>
        <v>1.7241379310344831E-2</v>
      </c>
      <c r="AM6" s="7">
        <f t="shared" si="12"/>
        <v>0</v>
      </c>
      <c r="AN6" s="7">
        <f t="shared" si="13"/>
        <v>0</v>
      </c>
      <c r="AO6" s="7">
        <f t="shared" si="14"/>
        <v>0</v>
      </c>
      <c r="AP6" s="7">
        <f t="shared" si="15"/>
        <v>0</v>
      </c>
      <c r="AQ6" s="7">
        <f t="shared" ref="AQ6:AQ10" si="20">($C$3*S11+$D$3*T11+$E$3*U11+$F$3*V11+$C$4*S12+$D$4*T12+$E$4*U12+$F$4*V12+$C$5*S13+$D$5*T13+$E$5*U13+$F$5*V13+$C$6*S14+$D$6*T14+$E$6*U14+$F$6*V14+$C$7*S15+$D$7*T15+$E$7*U15+$F$7*V15)/SUM($C$3:$F$7)</f>
        <v>0</v>
      </c>
      <c r="AR6" s="15">
        <f t="shared" ref="AR6:AR10" si="21">($C$3*T11+$D$3*U11+$E$3*V11+$C$4*T12+$D$4*U12+$E$4*V12+$C$5*T13+$D$5*U13+$E$5*V13+$C$6*T14+$D$6*U14+$E$6*V14+$C$7*T15+$D$7*U15+$E$7*V15)/SUM($C$3:$E$7)</f>
        <v>0</v>
      </c>
    </row>
    <row r="7" spans="2:44" ht="25" customHeight="1" x14ac:dyDescent="0.2">
      <c r="C7" s="10">
        <v>0</v>
      </c>
      <c r="D7" s="11">
        <v>0.1</v>
      </c>
      <c r="E7" s="11">
        <v>0.25</v>
      </c>
      <c r="F7" s="11">
        <v>0.1</v>
      </c>
      <c r="G7" s="12">
        <v>0</v>
      </c>
      <c r="I7" s="1"/>
      <c r="Y7" s="6">
        <f t="shared" si="17"/>
        <v>0</v>
      </c>
      <c r="Z7" s="7">
        <f t="shared" si="18"/>
        <v>0</v>
      </c>
      <c r="AA7" s="7">
        <f t="shared" si="19"/>
        <v>1.7241379310344831E-2</v>
      </c>
      <c r="AB7" s="7">
        <f t="shared" si="1"/>
        <v>6.0344827586206906E-2</v>
      </c>
      <c r="AC7" s="7">
        <f t="shared" si="2"/>
        <v>9.4827586206896561E-2</v>
      </c>
      <c r="AD7" s="7">
        <f t="shared" si="3"/>
        <v>0.12068965517241381</v>
      </c>
      <c r="AE7" s="7">
        <f t="shared" si="4"/>
        <v>0.18965517241379315</v>
      </c>
      <c r="AF7" s="7">
        <f t="shared" si="5"/>
        <v>0.25862068965517249</v>
      </c>
      <c r="AG7" s="7">
        <f t="shared" si="6"/>
        <v>0.36206896551724144</v>
      </c>
      <c r="AH7" s="7">
        <f t="shared" si="7"/>
        <v>0.3793103448275863</v>
      </c>
      <c r="AI7" s="7">
        <f t="shared" si="8"/>
        <v>0.36206896551724144</v>
      </c>
      <c r="AJ7" s="7">
        <f t="shared" si="9"/>
        <v>0.25862068965517249</v>
      </c>
      <c r="AK7" s="7">
        <f t="shared" si="10"/>
        <v>0.18965517241379315</v>
      </c>
      <c r="AL7" s="7">
        <f t="shared" si="11"/>
        <v>0.12068965517241381</v>
      </c>
      <c r="AM7" s="7">
        <f t="shared" si="12"/>
        <v>9.4827586206896575E-2</v>
      </c>
      <c r="AN7" s="7">
        <f t="shared" si="13"/>
        <v>6.0344827586206906E-2</v>
      </c>
      <c r="AO7" s="7">
        <f t="shared" si="14"/>
        <v>1.7241379310344831E-2</v>
      </c>
      <c r="AP7" s="7">
        <f t="shared" si="15"/>
        <v>0</v>
      </c>
      <c r="AQ7" s="7">
        <f t="shared" si="20"/>
        <v>0</v>
      </c>
      <c r="AR7" s="15">
        <f t="shared" si="21"/>
        <v>0</v>
      </c>
    </row>
    <row r="8" spans="2:44" ht="25" customHeight="1" x14ac:dyDescent="0.2">
      <c r="B8" s="1"/>
      <c r="C8" s="1"/>
      <c r="I8" s="1"/>
      <c r="Y8" s="6">
        <f t="shared" si="17"/>
        <v>0</v>
      </c>
      <c r="Z8" s="7">
        <f t="shared" si="18"/>
        <v>0</v>
      </c>
      <c r="AA8" s="7">
        <f t="shared" si="19"/>
        <v>0</v>
      </c>
      <c r="AB8" s="7">
        <f t="shared" si="1"/>
        <v>0</v>
      </c>
      <c r="AC8" s="7">
        <f t="shared" si="2"/>
        <v>0</v>
      </c>
      <c r="AD8" s="7">
        <f t="shared" si="3"/>
        <v>1.7241379310344831E-2</v>
      </c>
      <c r="AE8" s="7">
        <f t="shared" si="4"/>
        <v>7.7586206896551727E-2</v>
      </c>
      <c r="AF8" s="7">
        <f t="shared" si="5"/>
        <v>0.12068965517241381</v>
      </c>
      <c r="AG8" s="7">
        <f t="shared" si="6"/>
        <v>0.16379310344827588</v>
      </c>
      <c r="AH8" s="7">
        <f t="shared" si="7"/>
        <v>0.21551724137931039</v>
      </c>
      <c r="AI8" s="7">
        <f t="shared" si="8"/>
        <v>0.27586206896551729</v>
      </c>
      <c r="AJ8" s="7">
        <f t="shared" si="9"/>
        <v>0.33620689655172425</v>
      </c>
      <c r="AK8" s="7">
        <f t="shared" si="10"/>
        <v>0.33620689655172425</v>
      </c>
      <c r="AL8" s="7">
        <f t="shared" si="11"/>
        <v>0.27586206896551729</v>
      </c>
      <c r="AM8" s="7">
        <f t="shared" si="12"/>
        <v>0.21551724137931039</v>
      </c>
      <c r="AN8" s="7">
        <f t="shared" si="13"/>
        <v>0.16379310344827588</v>
      </c>
      <c r="AO8" s="7">
        <f t="shared" si="14"/>
        <v>0.12068965517241381</v>
      </c>
      <c r="AP8" s="7">
        <f t="shared" si="15"/>
        <v>7.758620689655174E-2</v>
      </c>
      <c r="AQ8" s="7">
        <f t="shared" si="20"/>
        <v>1.8691588785046731E-2</v>
      </c>
      <c r="AR8" s="15">
        <f t="shared" si="21"/>
        <v>0</v>
      </c>
    </row>
    <row r="9" spans="2:44" ht="25" customHeight="1" x14ac:dyDescent="0.2">
      <c r="B9" s="1"/>
      <c r="C9" t="s">
        <v>1</v>
      </c>
      <c r="Y9" s="6">
        <f t="shared" si="17"/>
        <v>0</v>
      </c>
      <c r="Z9" s="7">
        <f t="shared" si="18"/>
        <v>0</v>
      </c>
      <c r="AA9" s="7">
        <f t="shared" si="19"/>
        <v>0</v>
      </c>
      <c r="AB9" s="7">
        <f t="shared" si="1"/>
        <v>0</v>
      </c>
      <c r="AC9" s="7">
        <f t="shared" si="2"/>
        <v>0</v>
      </c>
      <c r="AD9" s="7">
        <f t="shared" si="3"/>
        <v>0</v>
      </c>
      <c r="AE9" s="7">
        <f t="shared" si="4"/>
        <v>0</v>
      </c>
      <c r="AF9" s="7">
        <f t="shared" si="5"/>
        <v>1.7241379310344831E-2</v>
      </c>
      <c r="AG9" s="7">
        <f t="shared" si="6"/>
        <v>6.0344827586206906E-2</v>
      </c>
      <c r="AH9" s="7">
        <f t="shared" si="7"/>
        <v>9.4827586206896561E-2</v>
      </c>
      <c r="AI9" s="7">
        <f t="shared" si="8"/>
        <v>0.12068965517241381</v>
      </c>
      <c r="AJ9" s="7">
        <f t="shared" si="9"/>
        <v>0.18965517241379315</v>
      </c>
      <c r="AK9" s="7">
        <f t="shared" si="10"/>
        <v>0.25862068965517249</v>
      </c>
      <c r="AL9" s="7">
        <f t="shared" si="11"/>
        <v>0.36206896551724144</v>
      </c>
      <c r="AM9" s="7">
        <f t="shared" si="12"/>
        <v>0.3793103448275863</v>
      </c>
      <c r="AN9" s="7">
        <f t="shared" si="13"/>
        <v>0.36206896551724144</v>
      </c>
      <c r="AO9" s="7">
        <f t="shared" si="14"/>
        <v>0.25862068965517249</v>
      </c>
      <c r="AP9" s="7">
        <f t="shared" si="15"/>
        <v>0.18965517241379315</v>
      </c>
      <c r="AQ9" s="7">
        <f t="shared" si="20"/>
        <v>0.11214953271028037</v>
      </c>
      <c r="AR9" s="15">
        <f t="shared" si="21"/>
        <v>4.8192771084337345E-2</v>
      </c>
    </row>
    <row r="10" spans="2:44" ht="25" customHeight="1" x14ac:dyDescent="0.2"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13">
        <v>0</v>
      </c>
      <c r="Y10" s="6">
        <f t="shared" si="17"/>
        <v>0</v>
      </c>
      <c r="Z10" s="7">
        <f t="shared" si="18"/>
        <v>0</v>
      </c>
      <c r="AA10" s="7">
        <f t="shared" si="19"/>
        <v>0</v>
      </c>
      <c r="AB10" s="7">
        <f t="shared" si="1"/>
        <v>0</v>
      </c>
      <c r="AC10" s="7">
        <f t="shared" si="2"/>
        <v>0</v>
      </c>
      <c r="AD10" s="7">
        <f t="shared" si="3"/>
        <v>0</v>
      </c>
      <c r="AE10" s="7">
        <f t="shared" si="4"/>
        <v>0</v>
      </c>
      <c r="AF10" s="7">
        <f t="shared" si="5"/>
        <v>0</v>
      </c>
      <c r="AG10" s="7">
        <f t="shared" si="6"/>
        <v>0</v>
      </c>
      <c r="AH10" s="7">
        <f t="shared" si="7"/>
        <v>0</v>
      </c>
      <c r="AI10" s="7">
        <f t="shared" si="8"/>
        <v>1.7241379310344831E-2</v>
      </c>
      <c r="AJ10" s="7">
        <f t="shared" si="9"/>
        <v>7.7586206896551727E-2</v>
      </c>
      <c r="AK10" s="7">
        <f t="shared" si="10"/>
        <v>0.12068965517241381</v>
      </c>
      <c r="AL10" s="7">
        <f t="shared" si="11"/>
        <v>0.16379310344827588</v>
      </c>
      <c r="AM10" s="7">
        <f t="shared" si="12"/>
        <v>0.21551724137931039</v>
      </c>
      <c r="AN10" s="7">
        <f t="shared" si="13"/>
        <v>0.27586206896551729</v>
      </c>
      <c r="AO10" s="7">
        <f t="shared" si="14"/>
        <v>0.33620689655172425</v>
      </c>
      <c r="AP10" s="7">
        <f t="shared" si="15"/>
        <v>0.31896551724137939</v>
      </c>
      <c r="AQ10" s="7">
        <f t="shared" si="20"/>
        <v>0.23364485981308414</v>
      </c>
      <c r="AR10" s="15">
        <f t="shared" si="21"/>
        <v>0.12048192771084336</v>
      </c>
    </row>
    <row r="11" spans="2:44" ht="25" customHeight="1" x14ac:dyDescent="0.2">
      <c r="C11" s="6">
        <v>0</v>
      </c>
      <c r="D11" s="14">
        <v>1</v>
      </c>
      <c r="E11" s="14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5">
        <v>0</v>
      </c>
      <c r="Y11" s="6">
        <f>($E$3*C16+$F$3*D16+$G$3*E16+$E$4*C17+$F$4*D17+$G$4*E17+$E$5*C18+$F$5*D18+$G$5*E18+$E$6*C19+$F$6*D19+$G$6*E19)/SUM($E$3:$G$6)</f>
        <v>0</v>
      </c>
      <c r="Z11" s="7">
        <f>($D$3*C16+$E$3*D16+$F$3*E16+$G$3*F16+$D$4*C17+$E$4*D17+$F$4*E17+$G$4*F17+$D$5*C18+$E$5*D18+$F$5*E18+$G$5*F18+$D$6*C19+$E$6*D19+$F$6*E19+$G$6*F19)/SUM($D$3:$G$6)</f>
        <v>0</v>
      </c>
      <c r="AA11" s="7">
        <f>($C$3*C16+$D$3*D16+$E$3*E16+$F$3*F16+$G$3*G16+$C$4*C17+$D$4*D17+$E$4*E17+$F$4*F17+$G$4*G17+$C$5*C18+$D$5*D18+$E$5*E18+$F$5*F18+$G$5*G18+$C$6*C19+$D$6*D19+$E$6*E19+$F$6*F19+$G$6*G19)/SUM($C$3:$G$6)</f>
        <v>0</v>
      </c>
      <c r="AB11" s="7">
        <f t="shared" ref="AB11:AP11" si="22">($C$3*D16+$D$3*E16+$E$3*F16+$F$3*G16+$G$3*H16+$C$4*D17+$D$4*E17+$E$4*F17+$F$4*G17+$G$4*H17+$C$5*D18+$D$5*E18+$E$5*F18+$F$5*G18+$G$5*H18+$C$6*D19+$D$6*E19+$E$6*F19+$F$6*G19+$G$6*H19)/SUM($C$3:$G$6)</f>
        <v>0</v>
      </c>
      <c r="AC11" s="7">
        <f t="shared" si="22"/>
        <v>0</v>
      </c>
      <c r="AD11" s="7">
        <f t="shared" si="22"/>
        <v>0</v>
      </c>
      <c r="AE11" s="7">
        <f t="shared" si="22"/>
        <v>0</v>
      </c>
      <c r="AF11" s="7">
        <f t="shared" si="22"/>
        <v>0</v>
      </c>
      <c r="AG11" s="7">
        <f t="shared" si="22"/>
        <v>0</v>
      </c>
      <c r="AH11" s="7">
        <f t="shared" si="22"/>
        <v>0</v>
      </c>
      <c r="AI11" s="7">
        <f t="shared" si="22"/>
        <v>0</v>
      </c>
      <c r="AJ11" s="7">
        <f t="shared" si="22"/>
        <v>0</v>
      </c>
      <c r="AK11" s="7">
        <f t="shared" si="22"/>
        <v>1.8691588785046731E-2</v>
      </c>
      <c r="AL11" s="7">
        <f t="shared" si="22"/>
        <v>6.5420560747663545E-2</v>
      </c>
      <c r="AM11" s="7">
        <f t="shared" si="22"/>
        <v>0.10280373831775701</v>
      </c>
      <c r="AN11" s="7">
        <f t="shared" si="22"/>
        <v>0.13084112149532709</v>
      </c>
      <c r="AO11" s="7">
        <f t="shared" si="22"/>
        <v>0.20560747663551404</v>
      </c>
      <c r="AP11" s="7">
        <f t="shared" si="22"/>
        <v>0.23364485981308414</v>
      </c>
      <c r="AQ11" s="7">
        <f>($C$3*S16+$D$3*T16+$E$3*U16+$F$3*V16+$C$4*S17+$D$4*T17+$E$4*U17+$F$4*V17+$C$5*S18+$D$5*T18+$E$5*U18+$F$5*V18+$C$6*S19+$D$6*T19+$E$6*U19+$F$6*V19)/SUM($C$3:$F$6)</f>
        <v>0.27551020408163263</v>
      </c>
      <c r="AR11" s="15">
        <f>($C$3*T16+$D$3*U16+$E$3*V16+$C$4*T17+$D$4*U17+$E$4*V17+$C$5*T18+$D$5*U18+$E$5*V18+$C$6*T19+$D$6*U19+$E$6*V19)/SUM($C$3:$E$6)</f>
        <v>0.15789473684210525</v>
      </c>
    </row>
    <row r="12" spans="2:44" ht="25" customHeight="1" x14ac:dyDescent="0.2">
      <c r="C12" s="6">
        <v>0</v>
      </c>
      <c r="D12" s="14">
        <v>0</v>
      </c>
      <c r="E12" s="14">
        <v>0</v>
      </c>
      <c r="F12" s="14">
        <v>1</v>
      </c>
      <c r="G12" s="14">
        <v>1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5">
        <v>0</v>
      </c>
      <c r="Y12" s="16">
        <f>($E$3*C17+$F$3*D17+$G$3*E17+$E$4*C18+$F$4*D18+$G$4*E18+$E$5*C19+$F$5*D19+$G$5*E19)/SUM($E$3:$G$5)</f>
        <v>0</v>
      </c>
      <c r="Z12" s="17">
        <f>($D$3*C17+$E$3*D17+$F$3*E17+$G$3*F17+$D$4*C18+$E$4*D18+$F$4*E18+$G$4*F18+$D$5*C19+$E$5*D19+$F$5*E19+$G$5*F19)/SUM($D$3:$G$5)</f>
        <v>0</v>
      </c>
      <c r="AA12" s="17">
        <f>($C$3*C17+$D$3*D17+$E$3*E17+$F$3*F17+$G$3*G17+$C$4*C18+$D$4*D18+$E$4*E18+$F$4*F18+$G$4*G18+$C$5*C19+$D$5*D19+$E$5*E19+$F$5*F19+$G$5*G19)/SUM($C$3:$G$5)</f>
        <v>0</v>
      </c>
      <c r="AB12" s="17">
        <f t="shared" ref="AB12:AP12" si="23">($C$3*D17+$D$3*E17+$E$3*F17+$F$3*G17+$G$3*H17+$C$4*D18+$D$4*E18+$E$4*F18+$F$4*G18+$G$4*H18+$C$5*D19+$D$5*E19+$E$5*F19+$F$5*G19+$G$5*H19)/SUM($C$3:$G$5)</f>
        <v>0</v>
      </c>
      <c r="AC12" s="17">
        <f t="shared" si="23"/>
        <v>0</v>
      </c>
      <c r="AD12" s="17">
        <f t="shared" si="23"/>
        <v>0</v>
      </c>
      <c r="AE12" s="17">
        <f t="shared" si="23"/>
        <v>0</v>
      </c>
      <c r="AF12" s="17">
        <f t="shared" si="23"/>
        <v>0</v>
      </c>
      <c r="AG12" s="17">
        <f t="shared" si="23"/>
        <v>0</v>
      </c>
      <c r="AH12" s="17">
        <f t="shared" si="23"/>
        <v>0</v>
      </c>
      <c r="AI12" s="17">
        <f t="shared" si="23"/>
        <v>0</v>
      </c>
      <c r="AJ12" s="17">
        <f t="shared" si="23"/>
        <v>0</v>
      </c>
      <c r="AK12" s="17">
        <f t="shared" si="23"/>
        <v>0</v>
      </c>
      <c r="AL12" s="17">
        <f t="shared" si="23"/>
        <v>0</v>
      </c>
      <c r="AM12" s="17">
        <f t="shared" si="23"/>
        <v>0</v>
      </c>
      <c r="AN12" s="17">
        <f t="shared" si="23"/>
        <v>2.4096385542168672E-2</v>
      </c>
      <c r="AO12" s="17">
        <f t="shared" si="23"/>
        <v>0.10843373493975901</v>
      </c>
      <c r="AP12" s="17">
        <f t="shared" si="23"/>
        <v>0.14457831325301204</v>
      </c>
      <c r="AQ12" s="17">
        <f>($C$3*S17+$D$3*T17+$E$3*U17+$F$3*V17+$C$4*S18+$D$4*T18+$E$4*U18+$F$4*V18+$C$5*S19+$D$5*T19+$E$5*U19+$F$5*V19)/SUM($C$3:$F$5)</f>
        <v>0.15789473684210525</v>
      </c>
      <c r="AR12" s="18">
        <f>($C$3*T17+$D$3*U17+$E$3*V17+$C$4*T18+$D$4*U18+$E$4*V18+$C$5*T19+$D$5*U19+$E$5*V19)/SUM($C$3:$E$5)</f>
        <v>8.4745762711864403E-2</v>
      </c>
    </row>
    <row r="13" spans="2:44" ht="25" customHeight="1" x14ac:dyDescent="0.2">
      <c r="C13" s="6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1</v>
      </c>
      <c r="J13" s="14">
        <v>1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5">
        <v>0</v>
      </c>
    </row>
    <row r="14" spans="2:44" ht="25" customHeight="1" x14ac:dyDescent="0.2">
      <c r="C14" s="6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14">
        <v>1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5">
        <v>0</v>
      </c>
    </row>
    <row r="15" spans="2:44" ht="25" customHeight="1" x14ac:dyDescent="0.2">
      <c r="C15" s="6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5">
        <v>0</v>
      </c>
    </row>
    <row r="16" spans="2:44" ht="25" customHeight="1" x14ac:dyDescent="0.2">
      <c r="C16" s="6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1</v>
      </c>
      <c r="Q16" s="14">
        <v>1</v>
      </c>
      <c r="R16" s="14">
        <v>1</v>
      </c>
      <c r="S16" s="14">
        <v>0</v>
      </c>
      <c r="T16" s="14">
        <v>0</v>
      </c>
      <c r="U16" s="14">
        <v>0</v>
      </c>
      <c r="V16" s="15">
        <v>0</v>
      </c>
    </row>
    <row r="17" spans="3:22" ht="25" customHeight="1" x14ac:dyDescent="0.2">
      <c r="C17" s="6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1</v>
      </c>
      <c r="T17" s="14">
        <v>1</v>
      </c>
      <c r="U17" s="14">
        <v>0</v>
      </c>
      <c r="V17" s="15">
        <v>0</v>
      </c>
    </row>
    <row r="18" spans="3:22" ht="25" customHeight="1" x14ac:dyDescent="0.2">
      <c r="C18" s="6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1</v>
      </c>
      <c r="V18" s="15">
        <v>0</v>
      </c>
    </row>
    <row r="19" spans="3:22" ht="25" customHeight="1" x14ac:dyDescent="0.2">
      <c r="C19" s="16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8">
        <v>0</v>
      </c>
    </row>
  </sheetData>
  <conditionalFormatting sqref="C10:V19">
    <cfRule type="colorScale" priority="2">
      <colorScale>
        <cfvo type="min"/>
        <cfvo type="max"/>
        <color theme="0"/>
        <color theme="1"/>
      </colorScale>
    </cfRule>
  </conditionalFormatting>
  <conditionalFormatting sqref="Y3:AR12">
    <cfRule type="colorScale" priority="1">
      <colorScale>
        <cfvo type="min"/>
        <cfvo type="max"/>
        <color theme="0"/>
        <color theme="1"/>
      </colorScale>
    </cfRule>
  </conditionalFormatting>
  <conditionalFormatting sqref="H3:I3 C8 I4:I8 C3:G7">
    <cfRule type="colorScale" priority="4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D45-EFB8-8E46-9DA0-8B54E43ABF73}">
  <dimension ref="B2:AR19"/>
  <sheetViews>
    <sheetView workbookViewId="0">
      <selection activeCell="AJ10" sqref="AJ10"/>
    </sheetView>
  </sheetViews>
  <sheetFormatPr baseColWidth="10" defaultColWidth="4.1640625" defaultRowHeight="25" customHeight="1" x14ac:dyDescent="0.2"/>
  <cols>
    <col min="25" max="25" width="4.1640625" customWidth="1"/>
  </cols>
  <sheetData>
    <row r="2" spans="2:44" ht="25" customHeight="1" x14ac:dyDescent="0.2">
      <c r="C2" t="s">
        <v>0</v>
      </c>
      <c r="H2" s="1"/>
      <c r="I2" s="1"/>
      <c r="Y2" t="s">
        <v>2</v>
      </c>
    </row>
    <row r="3" spans="2:44" ht="25" customHeight="1" x14ac:dyDescent="0.2">
      <c r="C3" s="2">
        <v>0</v>
      </c>
      <c r="D3" s="3">
        <v>0.1</v>
      </c>
      <c r="E3" s="3">
        <v>0.25</v>
      </c>
      <c r="F3" s="4">
        <v>0.1</v>
      </c>
      <c r="G3" s="5">
        <v>0</v>
      </c>
      <c r="H3" s="1"/>
      <c r="I3" s="1"/>
      <c r="Y3" s="2">
        <f>SUMPRODUCT($E$5:$G$7,C10:E12)/SUM($E$5:$G$7)</f>
        <v>0.11864406779661016</v>
      </c>
      <c r="Z3" s="3">
        <f>SUMPRODUCT($D$5:$G$7,C10:F12)/SUM($D$5:$G$7)</f>
        <v>0.19736842105263155</v>
      </c>
      <c r="AA3" s="3">
        <f>SUMPRODUCT($C$5:$G$7,C10:G12)/SUM($C$5:$G$7)</f>
        <v>0.2048192771084337</v>
      </c>
      <c r="AB3" s="3">
        <f t="shared" ref="AB3:AP3" si="0">SUMPRODUCT($C$5:$G$7,D10:H12)/SUM($C$5:$G$7)</f>
        <v>0.16867469879518071</v>
      </c>
      <c r="AC3" s="3">
        <f t="shared" si="0"/>
        <v>0.13253012048192772</v>
      </c>
      <c r="AD3" s="3">
        <f t="shared" si="0"/>
        <v>8.4337349397590355E-2</v>
      </c>
      <c r="AE3" s="3">
        <f t="shared" si="0"/>
        <v>2.4096385542168672E-2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  <c r="AL3" s="3">
        <f t="shared" si="0"/>
        <v>0</v>
      </c>
      <c r="AM3" s="3">
        <f t="shared" si="0"/>
        <v>0</v>
      </c>
      <c r="AN3" s="3">
        <f t="shared" si="0"/>
        <v>0</v>
      </c>
      <c r="AO3" s="3">
        <f t="shared" si="0"/>
        <v>0</v>
      </c>
      <c r="AP3" s="3">
        <f t="shared" si="0"/>
        <v>0</v>
      </c>
      <c r="AQ3" s="3">
        <f>SUMPRODUCT($C$5:$F$7,S10:V12)/SUM($C$5:$F$7)</f>
        <v>0</v>
      </c>
      <c r="AR3" s="13">
        <f>SUMPRODUCT($C$5:$E$7,T10:V12)/SUM($C$5:$E$7)</f>
        <v>0</v>
      </c>
    </row>
    <row r="4" spans="2:44" ht="25" customHeight="1" x14ac:dyDescent="0.2">
      <c r="C4" s="6">
        <v>0.1</v>
      </c>
      <c r="D4" s="7">
        <v>0.25</v>
      </c>
      <c r="E4" s="7">
        <v>0.5</v>
      </c>
      <c r="F4" s="7">
        <v>0.25</v>
      </c>
      <c r="G4" s="8">
        <v>0.1</v>
      </c>
      <c r="I4" s="1"/>
      <c r="Y4" s="6">
        <f>SUMPRODUCT($E$4:$G$7,C10:E13)/SUM($E$4:$G$7)</f>
        <v>0.19736842105263155</v>
      </c>
      <c r="Z4" s="7">
        <f>SUMPRODUCT($D$4:$G$7,C10:F13)/SUM($D$4:$G$7)</f>
        <v>0.3265306122448981</v>
      </c>
      <c r="AA4" s="7">
        <f>SUMPRODUCT($C$4:$G$7,C10:G13)/SUM($C$4:$G$7)</f>
        <v>0.34579439252336452</v>
      </c>
      <c r="AB4" s="7">
        <f t="shared" ref="AB4:AP4" si="1">SUMPRODUCT($C$4:$G$7,D10:H13)/SUM($C$4:$G$7)</f>
        <v>0.2990654205607477</v>
      </c>
      <c r="AC4" s="7">
        <f t="shared" si="1"/>
        <v>0.23364485981308414</v>
      </c>
      <c r="AD4" s="7">
        <f t="shared" si="1"/>
        <v>0.17757009345794392</v>
      </c>
      <c r="AE4" s="7">
        <f t="shared" si="1"/>
        <v>0.13084112149532709</v>
      </c>
      <c r="AF4" s="7">
        <f t="shared" si="1"/>
        <v>8.411214953271029E-2</v>
      </c>
      <c r="AG4" s="7">
        <f t="shared" si="1"/>
        <v>1.8691588785046731E-2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>
        <f t="shared" si="1"/>
        <v>0</v>
      </c>
      <c r="AL4" s="7">
        <f t="shared" si="1"/>
        <v>0</v>
      </c>
      <c r="AM4" s="7">
        <f t="shared" si="1"/>
        <v>0</v>
      </c>
      <c r="AN4" s="7">
        <f t="shared" si="1"/>
        <v>0</v>
      </c>
      <c r="AO4" s="7">
        <f t="shared" si="1"/>
        <v>0</v>
      </c>
      <c r="AP4" s="7">
        <f t="shared" si="1"/>
        <v>0</v>
      </c>
      <c r="AQ4" s="7">
        <f>SUMPRODUCT($C$4:$F$7,S10:V13)/SUM($C$4:$F$7)</f>
        <v>0</v>
      </c>
      <c r="AR4" s="15">
        <f>SUMPRODUCT($C$4:$E$7,T10:V13)/SUM($C$4:$E$7)</f>
        <v>0</v>
      </c>
    </row>
    <row r="5" spans="2:44" ht="25" customHeight="1" x14ac:dyDescent="0.2">
      <c r="C5" s="6">
        <v>0.25</v>
      </c>
      <c r="D5" s="7">
        <v>0.5</v>
      </c>
      <c r="E5" s="7">
        <v>1</v>
      </c>
      <c r="F5" s="7">
        <v>0.5</v>
      </c>
      <c r="G5" s="8">
        <v>0.25</v>
      </c>
      <c r="I5" s="1"/>
      <c r="Y5" s="6">
        <f>SUMPRODUCT($E$3:$G$7,C10:E14)/SUM($E$3:$G$7)</f>
        <v>8.4337349397590355E-2</v>
      </c>
      <c r="Z5" s="7">
        <f>SUMPRODUCT($D$3:$G$7,C10:F14)/SUM($D$3:$G$7)</f>
        <v>0.18691588785046734</v>
      </c>
      <c r="AA5" s="7">
        <f t="shared" ref="AA4:AA12" si="2">SUMPRODUCT($C$3:$G$7,C10:G14)/SUM($C$3:$G$7)</f>
        <v>0.25862068965517249</v>
      </c>
      <c r="AB5" s="7">
        <f t="shared" ref="AB4:AB12" si="3">SUMPRODUCT($C$3:$G$7,D10:H14)/SUM($C$3:$G$7)</f>
        <v>0.36206896551724144</v>
      </c>
      <c r="AC5" s="7">
        <f t="shared" ref="AC4:AC12" si="4">SUMPRODUCT($C$3:$G$7,E10:I14)/SUM($C$3:$G$7)</f>
        <v>0.3793103448275863</v>
      </c>
      <c r="AD5" s="7">
        <f t="shared" ref="AD4:AD12" si="5">SUMPRODUCT($C$3:$G$7,F10:J14)/SUM($C$3:$G$7)</f>
        <v>0.36206896551724144</v>
      </c>
      <c r="AE5" s="7">
        <f t="shared" ref="AE4:AE12" si="6">SUMPRODUCT($C$3:$G$7,G10:K14)/SUM($C$3:$G$7)</f>
        <v>0.25862068965517249</v>
      </c>
      <c r="AF5" s="7">
        <f t="shared" ref="AF4:AF12" si="7">SUMPRODUCT($C$3:$G$7,H10:L14)/SUM($C$3:$G$7)</f>
        <v>0.18965517241379315</v>
      </c>
      <c r="AG5" s="7">
        <f t="shared" ref="AG4:AG12" si="8">SUMPRODUCT($C$3:$G$7,I10:M14)/SUM($C$3:$G$7)</f>
        <v>0.12068965517241381</v>
      </c>
      <c r="AH5" s="7">
        <f t="shared" ref="AH4:AH12" si="9">SUMPRODUCT($C$3:$G$7,J10:N14)/SUM($C$3:$G$7)</f>
        <v>9.4827586206896575E-2</v>
      </c>
      <c r="AI5" s="7">
        <f t="shared" ref="AI4:AI12" si="10">SUMPRODUCT($C$3:$G$7,K10:O14)/SUM($C$3:$G$7)</f>
        <v>6.0344827586206906E-2</v>
      </c>
      <c r="AJ5" s="7">
        <f t="shared" ref="AJ4:AJ12" si="11">SUMPRODUCT($C$3:$G$7,L10:P14)/SUM($C$3:$G$7)</f>
        <v>1.7241379310344831E-2</v>
      </c>
      <c r="AK5" s="7">
        <f t="shared" ref="AK4:AK12" si="12">SUMPRODUCT($C$3:$G$7,M10:Q14)/SUM($C$3:$G$7)</f>
        <v>0</v>
      </c>
      <c r="AL5" s="7">
        <f t="shared" ref="AL4:AL12" si="13">SUMPRODUCT($C$3:$G$7,N10:R14)/SUM($C$3:$G$7)</f>
        <v>0</v>
      </c>
      <c r="AM5" s="7">
        <f t="shared" ref="AM4:AM12" si="14">SUMPRODUCT($C$3:$G$7,O10:S14)/SUM($C$3:$G$7)</f>
        <v>0</v>
      </c>
      <c r="AN5" s="7">
        <f t="shared" ref="AN4:AN12" si="15">SUMPRODUCT($C$3:$G$7,P10:T14)/SUM($C$3:$G$7)</f>
        <v>0</v>
      </c>
      <c r="AO5" s="7">
        <f t="shared" ref="AO4:AO12" si="16">SUMPRODUCT($C$3:$G$7,Q10:U14)/SUM($C$3:$G$7)</f>
        <v>0</v>
      </c>
      <c r="AP5" s="7">
        <f t="shared" ref="AP4:AP12" si="17">SUMPRODUCT($C$3:$G$7,R10:V14)/SUM($C$3:$G$7)</f>
        <v>0</v>
      </c>
      <c r="AQ5" s="7">
        <f>SUMPRODUCT($C$3:$F$7,S10:V14)/SUM($C$3:$F$7)</f>
        <v>0</v>
      </c>
      <c r="AR5" s="15">
        <f>SUMPRODUCT($C$3:$E$7,T10:V14)/SUM($C$3:$E$7)</f>
        <v>0</v>
      </c>
    </row>
    <row r="6" spans="2:44" ht="25" customHeight="1" x14ac:dyDescent="0.2">
      <c r="C6" s="9">
        <v>0.1</v>
      </c>
      <c r="D6" s="7">
        <v>0.25</v>
      </c>
      <c r="E6" s="7">
        <v>0.5</v>
      </c>
      <c r="F6" s="7">
        <v>0.25</v>
      </c>
      <c r="G6" s="8">
        <v>0.1</v>
      </c>
      <c r="I6" s="1"/>
      <c r="Y6" s="6">
        <f t="shared" ref="Y6:Y10" si="18">SUMPRODUCT($E$3:$G$7,C11:E15)/SUM($E$3:$G$7)</f>
        <v>2.4096385542168672E-2</v>
      </c>
      <c r="Z6" s="7">
        <f t="shared" ref="Z6:Z10" si="19">SUMPRODUCT($D$3:$G$7,C11:F15)/SUM($D$3:$G$7)</f>
        <v>8.411214953271029E-2</v>
      </c>
      <c r="AA6" s="7">
        <f t="shared" si="2"/>
        <v>0.12068965517241381</v>
      </c>
      <c r="AB6" s="7">
        <f t="shared" si="3"/>
        <v>0.16379310344827588</v>
      </c>
      <c r="AC6" s="7">
        <f t="shared" si="4"/>
        <v>0.21551724137931039</v>
      </c>
      <c r="AD6" s="7">
        <f t="shared" si="5"/>
        <v>0.27586206896551729</v>
      </c>
      <c r="AE6" s="7">
        <f t="shared" si="6"/>
        <v>0.33620689655172425</v>
      </c>
      <c r="AF6" s="7">
        <f t="shared" si="7"/>
        <v>0.33620689655172425</v>
      </c>
      <c r="AG6" s="7">
        <f t="shared" si="8"/>
        <v>0.27586206896551729</v>
      </c>
      <c r="AH6" s="7">
        <f t="shared" si="9"/>
        <v>0.21551724137931039</v>
      </c>
      <c r="AI6" s="7">
        <f t="shared" si="10"/>
        <v>0.16379310344827588</v>
      </c>
      <c r="AJ6" s="7">
        <f t="shared" si="11"/>
        <v>0.12068965517241381</v>
      </c>
      <c r="AK6" s="7">
        <f t="shared" si="12"/>
        <v>7.758620689655174E-2</v>
      </c>
      <c r="AL6" s="7">
        <f t="shared" si="13"/>
        <v>1.7241379310344831E-2</v>
      </c>
      <c r="AM6" s="7">
        <f t="shared" si="14"/>
        <v>0</v>
      </c>
      <c r="AN6" s="7">
        <f t="shared" si="15"/>
        <v>0</v>
      </c>
      <c r="AO6" s="7">
        <f t="shared" si="16"/>
        <v>0</v>
      </c>
      <c r="AP6" s="7">
        <f t="shared" si="17"/>
        <v>0</v>
      </c>
      <c r="AQ6" s="7">
        <f t="shared" ref="AQ6:AQ10" si="20">SUMPRODUCT($C$3:$F$7,S11:V15)/SUM($C$3:$F$7)</f>
        <v>0</v>
      </c>
      <c r="AR6" s="15">
        <f t="shared" ref="AR6:AR10" si="21">SUMPRODUCT($C$3:$E$7,T11:V15)/SUM($C$3:$E$7)</f>
        <v>0</v>
      </c>
    </row>
    <row r="7" spans="2:44" ht="25" customHeight="1" x14ac:dyDescent="0.2">
      <c r="C7" s="10">
        <v>0</v>
      </c>
      <c r="D7" s="11">
        <v>0.1</v>
      </c>
      <c r="E7" s="11">
        <v>0.25</v>
      </c>
      <c r="F7" s="11">
        <v>0.1</v>
      </c>
      <c r="G7" s="12">
        <v>0</v>
      </c>
      <c r="I7" s="1"/>
      <c r="Y7" s="6">
        <f t="shared" si="18"/>
        <v>0</v>
      </c>
      <c r="Z7" s="7">
        <f t="shared" si="19"/>
        <v>0</v>
      </c>
      <c r="AA7" s="7">
        <f t="shared" si="2"/>
        <v>1.7241379310344831E-2</v>
      </c>
      <c r="AB7" s="7">
        <f t="shared" si="3"/>
        <v>6.0344827586206906E-2</v>
      </c>
      <c r="AC7" s="7">
        <f t="shared" si="4"/>
        <v>9.4827586206896561E-2</v>
      </c>
      <c r="AD7" s="7">
        <f t="shared" si="5"/>
        <v>0.12068965517241381</v>
      </c>
      <c r="AE7" s="7">
        <f t="shared" si="6"/>
        <v>0.18965517241379315</v>
      </c>
      <c r="AF7" s="7">
        <f t="shared" si="7"/>
        <v>0.25862068965517249</v>
      </c>
      <c r="AG7" s="7">
        <f t="shared" si="8"/>
        <v>0.36206896551724144</v>
      </c>
      <c r="AH7" s="7">
        <f t="shared" si="9"/>
        <v>0.3793103448275863</v>
      </c>
      <c r="AI7" s="7">
        <f t="shared" si="10"/>
        <v>0.36206896551724144</v>
      </c>
      <c r="AJ7" s="7">
        <f t="shared" si="11"/>
        <v>0.25862068965517249</v>
      </c>
      <c r="AK7" s="7">
        <f t="shared" si="12"/>
        <v>0.18965517241379315</v>
      </c>
      <c r="AL7" s="7">
        <f t="shared" si="13"/>
        <v>0.12068965517241381</v>
      </c>
      <c r="AM7" s="7">
        <f t="shared" si="14"/>
        <v>9.4827586206896575E-2</v>
      </c>
      <c r="AN7" s="7">
        <f t="shared" si="15"/>
        <v>6.0344827586206906E-2</v>
      </c>
      <c r="AO7" s="7">
        <f t="shared" si="16"/>
        <v>1.7241379310344831E-2</v>
      </c>
      <c r="AP7" s="7">
        <f t="shared" si="17"/>
        <v>0</v>
      </c>
      <c r="AQ7" s="7">
        <f t="shared" si="20"/>
        <v>0</v>
      </c>
      <c r="AR7" s="15">
        <f t="shared" si="21"/>
        <v>0</v>
      </c>
    </row>
    <row r="8" spans="2:44" ht="25" customHeight="1" x14ac:dyDescent="0.2">
      <c r="B8" s="1"/>
      <c r="C8" s="1"/>
      <c r="I8" s="1"/>
      <c r="Y8" s="6">
        <f t="shared" si="18"/>
        <v>0</v>
      </c>
      <c r="Z8" s="7">
        <f t="shared" si="19"/>
        <v>0</v>
      </c>
      <c r="AA8" s="7">
        <f t="shared" si="2"/>
        <v>0</v>
      </c>
      <c r="AB8" s="7">
        <f t="shared" si="3"/>
        <v>0</v>
      </c>
      <c r="AC8" s="7">
        <f t="shared" si="4"/>
        <v>0</v>
      </c>
      <c r="AD8" s="7">
        <f t="shared" si="5"/>
        <v>1.7241379310344831E-2</v>
      </c>
      <c r="AE8" s="7">
        <f t="shared" si="6"/>
        <v>7.7586206896551727E-2</v>
      </c>
      <c r="AF8" s="7">
        <f t="shared" si="7"/>
        <v>0.12068965517241381</v>
      </c>
      <c r="AG8" s="7">
        <f t="shared" si="8"/>
        <v>0.16379310344827588</v>
      </c>
      <c r="AH8" s="7">
        <f t="shared" si="9"/>
        <v>0.21551724137931039</v>
      </c>
      <c r="AI8" s="7">
        <f t="shared" si="10"/>
        <v>0.27586206896551729</v>
      </c>
      <c r="AJ8" s="7">
        <f t="shared" si="11"/>
        <v>0.33620689655172425</v>
      </c>
      <c r="AK8" s="7">
        <f t="shared" si="12"/>
        <v>0.33620689655172425</v>
      </c>
      <c r="AL8" s="7">
        <f t="shared" si="13"/>
        <v>0.27586206896551729</v>
      </c>
      <c r="AM8" s="7">
        <f t="shared" si="14"/>
        <v>0.21551724137931039</v>
      </c>
      <c r="AN8" s="7">
        <f t="shared" si="15"/>
        <v>0.16379310344827588</v>
      </c>
      <c r="AO8" s="7">
        <f t="shared" si="16"/>
        <v>0.12068965517241381</v>
      </c>
      <c r="AP8" s="7">
        <f t="shared" si="17"/>
        <v>7.758620689655174E-2</v>
      </c>
      <c r="AQ8" s="7">
        <f t="shared" si="20"/>
        <v>1.8691588785046731E-2</v>
      </c>
      <c r="AR8" s="15">
        <f t="shared" si="21"/>
        <v>0</v>
      </c>
    </row>
    <row r="9" spans="2:44" ht="25" customHeight="1" x14ac:dyDescent="0.2">
      <c r="B9" s="1"/>
      <c r="C9" t="s">
        <v>1</v>
      </c>
      <c r="Y9" s="6">
        <f t="shared" si="18"/>
        <v>0</v>
      </c>
      <c r="Z9" s="7">
        <f t="shared" si="19"/>
        <v>0</v>
      </c>
      <c r="AA9" s="7">
        <f t="shared" si="2"/>
        <v>0</v>
      </c>
      <c r="AB9" s="7">
        <f t="shared" si="3"/>
        <v>0</v>
      </c>
      <c r="AC9" s="7">
        <f t="shared" si="4"/>
        <v>0</v>
      </c>
      <c r="AD9" s="7">
        <f t="shared" si="5"/>
        <v>0</v>
      </c>
      <c r="AE9" s="7">
        <f t="shared" si="6"/>
        <v>0</v>
      </c>
      <c r="AF9" s="7">
        <f t="shared" si="7"/>
        <v>1.7241379310344831E-2</v>
      </c>
      <c r="AG9" s="7">
        <f t="shared" si="8"/>
        <v>6.0344827586206906E-2</v>
      </c>
      <c r="AH9" s="7">
        <f t="shared" si="9"/>
        <v>9.4827586206896561E-2</v>
      </c>
      <c r="AI9" s="7">
        <f t="shared" si="10"/>
        <v>0.12068965517241381</v>
      </c>
      <c r="AJ9" s="7">
        <f t="shared" si="11"/>
        <v>0.18965517241379315</v>
      </c>
      <c r="AK9" s="7">
        <f t="shared" si="12"/>
        <v>0.25862068965517249</v>
      </c>
      <c r="AL9" s="7">
        <f t="shared" si="13"/>
        <v>0.36206896551724144</v>
      </c>
      <c r="AM9" s="7">
        <f t="shared" si="14"/>
        <v>0.3793103448275863</v>
      </c>
      <c r="AN9" s="7">
        <f t="shared" si="15"/>
        <v>0.36206896551724144</v>
      </c>
      <c r="AO9" s="7">
        <f t="shared" si="16"/>
        <v>0.25862068965517249</v>
      </c>
      <c r="AP9" s="7">
        <f t="shared" si="17"/>
        <v>0.18965517241379315</v>
      </c>
      <c r="AQ9" s="7">
        <f t="shared" si="20"/>
        <v>0.11214953271028037</v>
      </c>
      <c r="AR9" s="15">
        <f t="shared" si="21"/>
        <v>4.8192771084337345E-2</v>
      </c>
    </row>
    <row r="10" spans="2:44" ht="25" customHeight="1" x14ac:dyDescent="0.2"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13">
        <v>0</v>
      </c>
      <c r="Y10" s="6">
        <f t="shared" si="18"/>
        <v>0</v>
      </c>
      <c r="Z10" s="7">
        <f t="shared" si="19"/>
        <v>0</v>
      </c>
      <c r="AA10" s="7">
        <f t="shared" si="2"/>
        <v>0</v>
      </c>
      <c r="AB10" s="7">
        <f t="shared" si="3"/>
        <v>0</v>
      </c>
      <c r="AC10" s="7">
        <f t="shared" si="4"/>
        <v>0</v>
      </c>
      <c r="AD10" s="7">
        <f t="shared" si="5"/>
        <v>0</v>
      </c>
      <c r="AE10" s="7">
        <f t="shared" si="6"/>
        <v>0</v>
      </c>
      <c r="AF10" s="7">
        <f t="shared" si="7"/>
        <v>0</v>
      </c>
      <c r="AG10" s="7">
        <f t="shared" si="8"/>
        <v>0</v>
      </c>
      <c r="AH10" s="7">
        <f t="shared" si="9"/>
        <v>0</v>
      </c>
      <c r="AI10" s="7">
        <f t="shared" si="10"/>
        <v>1.7241379310344831E-2</v>
      </c>
      <c r="AJ10" s="7">
        <f t="shared" si="11"/>
        <v>7.7586206896551727E-2</v>
      </c>
      <c r="AK10" s="7">
        <f t="shared" si="12"/>
        <v>0.12068965517241381</v>
      </c>
      <c r="AL10" s="7">
        <f t="shared" si="13"/>
        <v>0.16379310344827588</v>
      </c>
      <c r="AM10" s="7">
        <f t="shared" si="14"/>
        <v>0.21551724137931039</v>
      </c>
      <c r="AN10" s="7">
        <f t="shared" si="15"/>
        <v>0.27586206896551729</v>
      </c>
      <c r="AO10" s="7">
        <f t="shared" si="16"/>
        <v>0.33620689655172425</v>
      </c>
      <c r="AP10" s="7">
        <f t="shared" si="17"/>
        <v>0.31896551724137939</v>
      </c>
      <c r="AQ10" s="7">
        <f t="shared" si="20"/>
        <v>0.23364485981308414</v>
      </c>
      <c r="AR10" s="15">
        <f t="shared" si="21"/>
        <v>0.12048192771084336</v>
      </c>
    </row>
    <row r="11" spans="2:44" ht="25" customHeight="1" x14ac:dyDescent="0.2">
      <c r="C11" s="6">
        <v>0</v>
      </c>
      <c r="D11" s="14">
        <v>1</v>
      </c>
      <c r="E11" s="14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5">
        <v>0</v>
      </c>
      <c r="Y11" s="6">
        <f>SUMPRODUCT($E$3:$G$6,C16:E19)/SUM($E$3:$G$6)</f>
        <v>0</v>
      </c>
      <c r="Z11" s="7">
        <f>SUMPRODUCT($D$3:$G$6,C16:F19)/SUM($D$3:$G$6)</f>
        <v>0</v>
      </c>
      <c r="AA11" s="7">
        <f>SUMPRODUCT($C$3:$G$6,C16:G19)/SUM($C$3:$G$6)</f>
        <v>0</v>
      </c>
      <c r="AB11" s="7">
        <f t="shared" ref="AB11:AP11" si="22">SUMPRODUCT($C$3:$G$6,D16:H19)/SUM($C$3:$G$6)</f>
        <v>0</v>
      </c>
      <c r="AC11" s="7">
        <f t="shared" si="22"/>
        <v>0</v>
      </c>
      <c r="AD11" s="7">
        <f t="shared" si="22"/>
        <v>0</v>
      </c>
      <c r="AE11" s="7">
        <f t="shared" si="22"/>
        <v>0</v>
      </c>
      <c r="AF11" s="7">
        <f t="shared" si="22"/>
        <v>0</v>
      </c>
      <c r="AG11" s="7">
        <f t="shared" si="22"/>
        <v>0</v>
      </c>
      <c r="AH11" s="7">
        <f t="shared" si="22"/>
        <v>0</v>
      </c>
      <c r="AI11" s="7">
        <f t="shared" si="22"/>
        <v>0</v>
      </c>
      <c r="AJ11" s="7">
        <f t="shared" si="22"/>
        <v>0</v>
      </c>
      <c r="AK11" s="7">
        <f t="shared" si="22"/>
        <v>1.8691588785046731E-2</v>
      </c>
      <c r="AL11" s="7">
        <f t="shared" si="22"/>
        <v>6.5420560747663545E-2</v>
      </c>
      <c r="AM11" s="7">
        <f t="shared" si="22"/>
        <v>0.10280373831775701</v>
      </c>
      <c r="AN11" s="7">
        <f t="shared" si="22"/>
        <v>0.13084112149532709</v>
      </c>
      <c r="AO11" s="7">
        <f t="shared" si="22"/>
        <v>0.20560747663551404</v>
      </c>
      <c r="AP11" s="7">
        <f t="shared" si="22"/>
        <v>0.23364485981308414</v>
      </c>
      <c r="AQ11" s="7">
        <f>SUMPRODUCT($C$3:$F$6,S16:V19)/SUM($C$3:$F$6)</f>
        <v>0.27551020408163263</v>
      </c>
      <c r="AR11" s="15">
        <f>SUMPRODUCT($C$3:$E$6,T16:V19)/SUM($C$3:$E$6)</f>
        <v>0.15789473684210525</v>
      </c>
    </row>
    <row r="12" spans="2:44" ht="25" customHeight="1" x14ac:dyDescent="0.2">
      <c r="C12" s="6">
        <v>0</v>
      </c>
      <c r="D12" s="14">
        <v>0</v>
      </c>
      <c r="E12" s="14">
        <v>0</v>
      </c>
      <c r="F12" s="14">
        <v>1</v>
      </c>
      <c r="G12" s="14">
        <v>1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5">
        <v>0</v>
      </c>
      <c r="Y12" s="16">
        <f>SUMPRODUCT($E$3:$G$5,C17:E19)/SUM($E$3:$G$5)</f>
        <v>0</v>
      </c>
      <c r="Z12" s="17">
        <f>SUMPRODUCT($D$3:$G$5,C17:F19)/SUM($D$3:$G$5)</f>
        <v>0</v>
      </c>
      <c r="AA12" s="17">
        <f>SUMPRODUCT($C$3:$G$5,C17:G19)/SUM($C$3:$G$5)</f>
        <v>0</v>
      </c>
      <c r="AB12" s="17">
        <f t="shared" ref="AB12:AP12" si="23">SUMPRODUCT($C$3:$G$5,D17:H19)/SUM($C$3:$G$5)</f>
        <v>0</v>
      </c>
      <c r="AC12" s="17">
        <f t="shared" si="23"/>
        <v>0</v>
      </c>
      <c r="AD12" s="17">
        <f t="shared" si="23"/>
        <v>0</v>
      </c>
      <c r="AE12" s="17">
        <f t="shared" si="23"/>
        <v>0</v>
      </c>
      <c r="AF12" s="17">
        <f t="shared" si="23"/>
        <v>0</v>
      </c>
      <c r="AG12" s="17">
        <f t="shared" si="23"/>
        <v>0</v>
      </c>
      <c r="AH12" s="17">
        <f t="shared" si="23"/>
        <v>0</v>
      </c>
      <c r="AI12" s="17">
        <f t="shared" si="23"/>
        <v>0</v>
      </c>
      <c r="AJ12" s="17">
        <f t="shared" si="23"/>
        <v>0</v>
      </c>
      <c r="AK12" s="17">
        <f t="shared" si="23"/>
        <v>0</v>
      </c>
      <c r="AL12" s="17">
        <f t="shared" si="23"/>
        <v>0</v>
      </c>
      <c r="AM12" s="17">
        <f t="shared" si="23"/>
        <v>0</v>
      </c>
      <c r="AN12" s="17">
        <f t="shared" si="23"/>
        <v>2.4096385542168672E-2</v>
      </c>
      <c r="AO12" s="17">
        <f t="shared" si="23"/>
        <v>0.10843373493975901</v>
      </c>
      <c r="AP12" s="17">
        <f t="shared" si="23"/>
        <v>0.14457831325301204</v>
      </c>
      <c r="AQ12" s="17">
        <f>SUMPRODUCT($C$3:$F$5,S17:V19)/SUM($C$3:$F$5)</f>
        <v>0.15789473684210525</v>
      </c>
      <c r="AR12" s="18">
        <f>SUMPRODUCT($C$3:$E$5,T17:V19)/SUM($C$3:$E$5)</f>
        <v>8.4745762711864403E-2</v>
      </c>
    </row>
    <row r="13" spans="2:44" ht="25" customHeight="1" x14ac:dyDescent="0.2">
      <c r="C13" s="6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1</v>
      </c>
      <c r="J13" s="14">
        <v>1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5">
        <v>0</v>
      </c>
    </row>
    <row r="14" spans="2:44" ht="25" customHeight="1" x14ac:dyDescent="0.2">
      <c r="C14" s="6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14">
        <v>1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5">
        <v>0</v>
      </c>
    </row>
    <row r="15" spans="2:44" ht="25" customHeight="1" x14ac:dyDescent="0.2">
      <c r="C15" s="6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5">
        <v>0</v>
      </c>
    </row>
    <row r="16" spans="2:44" ht="25" customHeight="1" x14ac:dyDescent="0.2">
      <c r="C16" s="6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1</v>
      </c>
      <c r="Q16" s="14">
        <v>1</v>
      </c>
      <c r="R16" s="14">
        <v>1</v>
      </c>
      <c r="S16" s="14">
        <v>0</v>
      </c>
      <c r="T16" s="14">
        <v>0</v>
      </c>
      <c r="U16" s="14">
        <v>0</v>
      </c>
      <c r="V16" s="15">
        <v>0</v>
      </c>
    </row>
    <row r="17" spans="3:22" ht="25" customHeight="1" x14ac:dyDescent="0.2">
      <c r="C17" s="6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1</v>
      </c>
      <c r="T17" s="14">
        <v>1</v>
      </c>
      <c r="U17" s="14">
        <v>0</v>
      </c>
      <c r="V17" s="15">
        <v>0</v>
      </c>
    </row>
    <row r="18" spans="3:22" ht="25" customHeight="1" x14ac:dyDescent="0.2">
      <c r="C18" s="6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1</v>
      </c>
      <c r="V18" s="15">
        <v>0</v>
      </c>
    </row>
    <row r="19" spans="3:22" ht="25" customHeight="1" x14ac:dyDescent="0.2">
      <c r="C19" s="16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8">
        <v>0</v>
      </c>
    </row>
  </sheetData>
  <conditionalFormatting sqref="C10:V19">
    <cfRule type="colorScale" priority="2">
      <colorScale>
        <cfvo type="min"/>
        <cfvo type="max"/>
        <color theme="0"/>
        <color theme="1"/>
      </colorScale>
    </cfRule>
  </conditionalFormatting>
  <conditionalFormatting sqref="Y3:AR12">
    <cfRule type="colorScale" priority="1">
      <colorScale>
        <cfvo type="min"/>
        <cfvo type="max"/>
        <color theme="0"/>
        <color theme="1"/>
      </colorScale>
    </cfRule>
  </conditionalFormatting>
  <conditionalFormatting sqref="H3:I3 C8 I4:I8 C3:G7">
    <cfRule type="colorScale" priority="3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6615-42E8-AC4C-AA75-D928A92D32C8}">
  <dimension ref="B2:AR36"/>
  <sheetViews>
    <sheetView workbookViewId="0">
      <selection activeCell="P3" sqref="P3"/>
    </sheetView>
  </sheetViews>
  <sheetFormatPr baseColWidth="10" defaultColWidth="4.1640625" defaultRowHeight="25" customHeight="1" x14ac:dyDescent="0.2"/>
  <cols>
    <col min="25" max="25" width="4.1640625" customWidth="1"/>
  </cols>
  <sheetData>
    <row r="2" spans="2:44" ht="25" customHeight="1" x14ac:dyDescent="0.2">
      <c r="C2" t="s">
        <v>3</v>
      </c>
      <c r="H2" s="1"/>
      <c r="I2" s="1"/>
      <c r="Y2" t="s">
        <v>5</v>
      </c>
    </row>
    <row r="3" spans="2:44" ht="25" customHeight="1" x14ac:dyDescent="0.2">
      <c r="C3" s="19">
        <v>-1</v>
      </c>
      <c r="D3" s="20">
        <v>1</v>
      </c>
      <c r="E3" s="7"/>
      <c r="F3" s="14"/>
      <c r="G3" s="14"/>
      <c r="H3" s="1"/>
      <c r="I3" s="1"/>
      <c r="Y3" s="2">
        <f>ABS(SUMPRODUCT($C$3:$D$3,C10:D10)/2)</f>
        <v>0</v>
      </c>
      <c r="Z3" s="3">
        <f t="shared" ref="Z3:AR12" si="0">ABS(SUMPRODUCT($C$3:$D$3,D10:E10)/2)</f>
        <v>0</v>
      </c>
      <c r="AA3" s="3">
        <f t="shared" si="0"/>
        <v>0</v>
      </c>
      <c r="AB3" s="3">
        <f t="shared" si="0"/>
        <v>0</v>
      </c>
      <c r="AC3" s="3">
        <f t="shared" si="0"/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  <c r="AL3" s="3">
        <f t="shared" si="0"/>
        <v>0</v>
      </c>
      <c r="AM3" s="3">
        <f t="shared" si="0"/>
        <v>0</v>
      </c>
      <c r="AN3" s="3">
        <f t="shared" si="0"/>
        <v>0</v>
      </c>
      <c r="AO3" s="3">
        <f t="shared" si="0"/>
        <v>0</v>
      </c>
      <c r="AP3" s="3">
        <f t="shared" si="0"/>
        <v>0</v>
      </c>
      <c r="AQ3" s="3">
        <f t="shared" si="0"/>
        <v>0</v>
      </c>
      <c r="AR3" s="13">
        <f t="shared" si="0"/>
        <v>0</v>
      </c>
    </row>
    <row r="4" spans="2:44" ht="25" customHeight="1" x14ac:dyDescent="0.2">
      <c r="C4" s="7"/>
      <c r="D4" s="7"/>
      <c r="E4" s="7"/>
      <c r="F4" s="7"/>
      <c r="G4" s="14"/>
      <c r="I4" s="1"/>
      <c r="Y4" s="6">
        <f t="shared" ref="Y4:Y12" si="1">ABS(SUMPRODUCT($C$3:$D$3,C11:D11)/2)</f>
        <v>0</v>
      </c>
      <c r="Z4" s="7">
        <f t="shared" si="0"/>
        <v>0</v>
      </c>
      <c r="AA4" s="7">
        <f t="shared" si="0"/>
        <v>0.5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 t="shared" si="0"/>
        <v>0</v>
      </c>
      <c r="AQ4" s="7">
        <f t="shared" si="0"/>
        <v>0</v>
      </c>
      <c r="AR4" s="15">
        <f t="shared" si="0"/>
        <v>0</v>
      </c>
    </row>
    <row r="5" spans="2:44" ht="25" customHeight="1" x14ac:dyDescent="0.2">
      <c r="C5" t="s">
        <v>4</v>
      </c>
      <c r="D5" s="7"/>
      <c r="E5" s="7"/>
      <c r="F5" s="7"/>
      <c r="G5" s="14"/>
      <c r="I5" s="1"/>
      <c r="Y5" s="6">
        <f t="shared" si="1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0.5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 t="shared" si="0"/>
        <v>0</v>
      </c>
      <c r="AN5" s="7">
        <f t="shared" si="0"/>
        <v>0</v>
      </c>
      <c r="AO5" s="7">
        <f t="shared" si="0"/>
        <v>0</v>
      </c>
      <c r="AP5" s="7">
        <f t="shared" si="0"/>
        <v>0</v>
      </c>
      <c r="AQ5" s="7">
        <f t="shared" si="0"/>
        <v>0</v>
      </c>
      <c r="AR5" s="15">
        <f t="shared" si="0"/>
        <v>0</v>
      </c>
    </row>
    <row r="6" spans="2:44" ht="25" customHeight="1" x14ac:dyDescent="0.2">
      <c r="C6" s="21">
        <v>-1</v>
      </c>
      <c r="D6" s="7"/>
      <c r="E6" s="7"/>
      <c r="F6" s="7"/>
      <c r="G6" s="14"/>
      <c r="I6" s="1"/>
      <c r="Y6" s="6">
        <f t="shared" si="1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0.5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  <c r="AK6" s="7">
        <f t="shared" si="0"/>
        <v>0</v>
      </c>
      <c r="AL6" s="7">
        <f t="shared" si="0"/>
        <v>0</v>
      </c>
      <c r="AM6" s="7">
        <f t="shared" si="0"/>
        <v>0</v>
      </c>
      <c r="AN6" s="7">
        <f t="shared" si="0"/>
        <v>0</v>
      </c>
      <c r="AO6" s="7">
        <f t="shared" si="0"/>
        <v>0</v>
      </c>
      <c r="AP6" s="7">
        <f t="shared" si="0"/>
        <v>0</v>
      </c>
      <c r="AQ6" s="7">
        <f t="shared" si="0"/>
        <v>0</v>
      </c>
      <c r="AR6" s="15">
        <f t="shared" si="0"/>
        <v>0</v>
      </c>
    </row>
    <row r="7" spans="2:44" ht="25" customHeight="1" x14ac:dyDescent="0.2">
      <c r="C7" s="22">
        <v>1</v>
      </c>
      <c r="D7" s="14"/>
      <c r="E7" s="14"/>
      <c r="F7" s="14"/>
      <c r="G7" s="14"/>
      <c r="I7" s="1"/>
      <c r="Y7" s="6">
        <f t="shared" si="1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0.5</v>
      </c>
      <c r="AJ7" s="7">
        <f t="shared" si="0"/>
        <v>0</v>
      </c>
      <c r="AK7" s="7">
        <f t="shared" si="0"/>
        <v>0</v>
      </c>
      <c r="AL7" s="7">
        <f t="shared" si="0"/>
        <v>0</v>
      </c>
      <c r="AM7" s="7">
        <f t="shared" si="0"/>
        <v>0</v>
      </c>
      <c r="AN7" s="7">
        <f t="shared" si="0"/>
        <v>0</v>
      </c>
      <c r="AO7" s="7">
        <f t="shared" si="0"/>
        <v>0</v>
      </c>
      <c r="AP7" s="7">
        <f t="shared" si="0"/>
        <v>0</v>
      </c>
      <c r="AQ7" s="7">
        <f t="shared" si="0"/>
        <v>0</v>
      </c>
      <c r="AR7" s="15">
        <f t="shared" si="0"/>
        <v>0</v>
      </c>
    </row>
    <row r="8" spans="2:44" ht="25" customHeight="1" x14ac:dyDescent="0.2">
      <c r="B8" s="1"/>
      <c r="C8" s="1"/>
      <c r="I8" s="1"/>
      <c r="Y8" s="6">
        <f t="shared" si="1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  <c r="AK8" s="7">
        <f t="shared" si="0"/>
        <v>0.5</v>
      </c>
      <c r="AL8" s="7">
        <f t="shared" si="0"/>
        <v>0</v>
      </c>
      <c r="AM8" s="7">
        <f t="shared" si="0"/>
        <v>0</v>
      </c>
      <c r="AN8" s="7">
        <f t="shared" si="0"/>
        <v>0</v>
      </c>
      <c r="AO8" s="7">
        <f t="shared" si="0"/>
        <v>0</v>
      </c>
      <c r="AP8" s="7">
        <f t="shared" si="0"/>
        <v>0</v>
      </c>
      <c r="AQ8" s="7">
        <f t="shared" si="0"/>
        <v>0</v>
      </c>
      <c r="AR8" s="15">
        <f t="shared" si="0"/>
        <v>0</v>
      </c>
    </row>
    <row r="9" spans="2:44" ht="25" customHeight="1" x14ac:dyDescent="0.2">
      <c r="B9" s="1"/>
      <c r="Y9" s="6">
        <f t="shared" si="1"/>
        <v>0</v>
      </c>
      <c r="Z9" s="7">
        <f t="shared" si="0"/>
        <v>0</v>
      </c>
      <c r="AA9" s="7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  <c r="AK9" s="7">
        <f t="shared" si="0"/>
        <v>0</v>
      </c>
      <c r="AL9" s="7">
        <f t="shared" si="0"/>
        <v>0.5</v>
      </c>
      <c r="AM9" s="7">
        <f t="shared" si="0"/>
        <v>0</v>
      </c>
      <c r="AN9" s="7">
        <f t="shared" si="0"/>
        <v>0</v>
      </c>
      <c r="AO9" s="7">
        <f t="shared" si="0"/>
        <v>0</v>
      </c>
      <c r="AP9" s="7">
        <f t="shared" si="0"/>
        <v>0</v>
      </c>
      <c r="AQ9" s="7">
        <f t="shared" si="0"/>
        <v>0</v>
      </c>
      <c r="AR9" s="15">
        <f t="shared" si="0"/>
        <v>0</v>
      </c>
    </row>
    <row r="10" spans="2:44" ht="25" customHeight="1" x14ac:dyDescent="0.2"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13">
        <v>0</v>
      </c>
      <c r="Y10" s="6">
        <f t="shared" si="1"/>
        <v>0</v>
      </c>
      <c r="Z10" s="7">
        <f t="shared" si="0"/>
        <v>0</v>
      </c>
      <c r="AA10" s="7">
        <f t="shared" si="0"/>
        <v>0</v>
      </c>
      <c r="AB10" s="7">
        <f t="shared" si="0"/>
        <v>0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  <c r="AK10" s="7">
        <f t="shared" si="0"/>
        <v>0</v>
      </c>
      <c r="AL10" s="7">
        <f t="shared" si="0"/>
        <v>0</v>
      </c>
      <c r="AM10" s="7">
        <f t="shared" si="0"/>
        <v>0.5</v>
      </c>
      <c r="AN10" s="7">
        <f t="shared" si="0"/>
        <v>0</v>
      </c>
      <c r="AO10" s="7">
        <f t="shared" si="0"/>
        <v>0</v>
      </c>
      <c r="AP10" s="7">
        <f t="shared" si="0"/>
        <v>0</v>
      </c>
      <c r="AQ10" s="7">
        <f t="shared" si="0"/>
        <v>0</v>
      </c>
      <c r="AR10" s="15">
        <f t="shared" si="0"/>
        <v>0</v>
      </c>
    </row>
    <row r="11" spans="2:44" ht="25" customHeight="1" x14ac:dyDescent="0.2">
      <c r="C11" s="6">
        <v>1</v>
      </c>
      <c r="D11" s="14">
        <v>1</v>
      </c>
      <c r="E11" s="14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5">
        <v>0</v>
      </c>
      <c r="Y11" s="6">
        <f t="shared" si="1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>
        <f t="shared" si="0"/>
        <v>0</v>
      </c>
      <c r="AD11" s="7">
        <f t="shared" si="0"/>
        <v>0</v>
      </c>
      <c r="AE11" s="7">
        <f t="shared" si="0"/>
        <v>0</v>
      </c>
      <c r="AF11" s="7">
        <f t="shared" si="0"/>
        <v>0</v>
      </c>
      <c r="AG11" s="7">
        <f t="shared" si="0"/>
        <v>0</v>
      </c>
      <c r="AH11" s="7">
        <f t="shared" si="0"/>
        <v>0</v>
      </c>
      <c r="AI11" s="7">
        <f t="shared" si="0"/>
        <v>0</v>
      </c>
      <c r="AJ11" s="7">
        <f t="shared" si="0"/>
        <v>0</v>
      </c>
      <c r="AK11" s="7">
        <f t="shared" si="0"/>
        <v>0</v>
      </c>
      <c r="AL11" s="7">
        <f t="shared" si="0"/>
        <v>0</v>
      </c>
      <c r="AM11" s="7">
        <f t="shared" si="0"/>
        <v>0</v>
      </c>
      <c r="AN11" s="7">
        <f t="shared" si="0"/>
        <v>0.5</v>
      </c>
      <c r="AO11" s="7">
        <f t="shared" si="0"/>
        <v>0</v>
      </c>
      <c r="AP11" s="7">
        <f t="shared" si="0"/>
        <v>0</v>
      </c>
      <c r="AQ11" s="7">
        <f t="shared" si="0"/>
        <v>0</v>
      </c>
      <c r="AR11" s="15">
        <f t="shared" si="0"/>
        <v>0</v>
      </c>
    </row>
    <row r="12" spans="2:44" ht="25" customHeight="1" x14ac:dyDescent="0.2">
      <c r="C12" s="6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5">
        <v>0</v>
      </c>
      <c r="Y12" s="16">
        <f t="shared" si="1"/>
        <v>0</v>
      </c>
      <c r="Z12" s="17">
        <f t="shared" si="0"/>
        <v>0</v>
      </c>
      <c r="AA12" s="17">
        <f t="shared" si="0"/>
        <v>0</v>
      </c>
      <c r="AB12" s="17">
        <f t="shared" si="0"/>
        <v>0</v>
      </c>
      <c r="AC12" s="17">
        <f t="shared" si="0"/>
        <v>0</v>
      </c>
      <c r="AD12" s="17">
        <f t="shared" si="0"/>
        <v>0</v>
      </c>
      <c r="AE12" s="17">
        <f t="shared" si="0"/>
        <v>0</v>
      </c>
      <c r="AF12" s="17">
        <f t="shared" si="0"/>
        <v>0</v>
      </c>
      <c r="AG12" s="17">
        <f t="shared" si="0"/>
        <v>0</v>
      </c>
      <c r="AH12" s="17">
        <f t="shared" si="0"/>
        <v>0</v>
      </c>
      <c r="AI12" s="17">
        <f t="shared" si="0"/>
        <v>0</v>
      </c>
      <c r="AJ12" s="17">
        <f t="shared" si="0"/>
        <v>0</v>
      </c>
      <c r="AK12" s="17">
        <f t="shared" si="0"/>
        <v>0</v>
      </c>
      <c r="AL12" s="17">
        <f t="shared" si="0"/>
        <v>0</v>
      </c>
      <c r="AM12" s="17">
        <f t="shared" si="0"/>
        <v>0</v>
      </c>
      <c r="AN12" s="17">
        <f t="shared" si="0"/>
        <v>0.5</v>
      </c>
      <c r="AO12" s="17">
        <f t="shared" si="0"/>
        <v>0</v>
      </c>
      <c r="AP12" s="17">
        <f t="shared" si="0"/>
        <v>0</v>
      </c>
      <c r="AQ12" s="17">
        <f t="shared" si="0"/>
        <v>0</v>
      </c>
      <c r="AR12" s="18">
        <f t="shared" si="0"/>
        <v>0</v>
      </c>
    </row>
    <row r="13" spans="2:44" ht="25" customHeight="1" x14ac:dyDescent="0.2">
      <c r="C13" s="6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5">
        <v>0</v>
      </c>
    </row>
    <row r="14" spans="2:44" ht="25" customHeight="1" x14ac:dyDescent="0.2">
      <c r="C14" s="6">
        <v>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5">
        <v>0</v>
      </c>
      <c r="Y14" t="s">
        <v>6</v>
      </c>
    </row>
    <row r="15" spans="2:44" ht="25" customHeight="1" x14ac:dyDescent="0.2">
      <c r="C15" s="6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5">
        <v>0</v>
      </c>
      <c r="Y15" s="2">
        <f>ABS(SUMPRODUCT($C$6:$C$7,C9:C10)/2)</f>
        <v>0</v>
      </c>
      <c r="Z15" s="3">
        <f t="shared" ref="Z15:AR24" si="2">ABS(SUMPRODUCT($C$6:$C$7,D9:D10)/2)</f>
        <v>0</v>
      </c>
      <c r="AA15" s="3">
        <f t="shared" si="2"/>
        <v>0</v>
      </c>
      <c r="AB15" s="3">
        <f t="shared" si="2"/>
        <v>0</v>
      </c>
      <c r="AC15" s="3">
        <f t="shared" si="2"/>
        <v>0</v>
      </c>
      <c r="AD15" s="3">
        <f t="shared" si="2"/>
        <v>0</v>
      </c>
      <c r="AE15" s="3">
        <f t="shared" si="2"/>
        <v>0</v>
      </c>
      <c r="AF15" s="3">
        <f t="shared" si="2"/>
        <v>0</v>
      </c>
      <c r="AG15" s="3">
        <f t="shared" si="2"/>
        <v>0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3">
        <f t="shared" si="2"/>
        <v>0</v>
      </c>
      <c r="AL15" s="3">
        <f t="shared" si="2"/>
        <v>0</v>
      </c>
      <c r="AM15" s="3">
        <f t="shared" si="2"/>
        <v>0</v>
      </c>
      <c r="AN15" s="3">
        <f t="shared" si="2"/>
        <v>0</v>
      </c>
      <c r="AO15" s="3">
        <f t="shared" si="2"/>
        <v>0</v>
      </c>
      <c r="AP15" s="3">
        <f t="shared" si="2"/>
        <v>0</v>
      </c>
      <c r="AQ15" s="3">
        <f t="shared" si="2"/>
        <v>0</v>
      </c>
      <c r="AR15" s="13">
        <f t="shared" si="2"/>
        <v>0</v>
      </c>
    </row>
    <row r="16" spans="2:44" ht="25" customHeight="1" x14ac:dyDescent="0.2">
      <c r="C16" s="6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5">
        <v>0</v>
      </c>
      <c r="Y16" s="6">
        <f t="shared" ref="Y16:Y24" si="3">ABS(SUMPRODUCT($C$6:$C$7,C10:C11)/2)</f>
        <v>0.5</v>
      </c>
      <c r="Z16" s="7">
        <f t="shared" si="2"/>
        <v>0.5</v>
      </c>
      <c r="AA16" s="7">
        <f t="shared" si="2"/>
        <v>0.5</v>
      </c>
      <c r="AB16" s="7">
        <f t="shared" si="2"/>
        <v>0</v>
      </c>
      <c r="AC16" s="7">
        <f t="shared" si="2"/>
        <v>0</v>
      </c>
      <c r="AD16" s="7">
        <f t="shared" si="2"/>
        <v>0</v>
      </c>
      <c r="AE16" s="7">
        <f t="shared" si="2"/>
        <v>0</v>
      </c>
      <c r="AF16" s="7">
        <f t="shared" si="2"/>
        <v>0</v>
      </c>
      <c r="AG16" s="7">
        <f t="shared" si="2"/>
        <v>0</v>
      </c>
      <c r="AH16" s="7">
        <f t="shared" si="2"/>
        <v>0</v>
      </c>
      <c r="AI16" s="7">
        <f t="shared" si="2"/>
        <v>0</v>
      </c>
      <c r="AJ16" s="7">
        <f t="shared" si="2"/>
        <v>0</v>
      </c>
      <c r="AK16" s="7">
        <f t="shared" si="2"/>
        <v>0</v>
      </c>
      <c r="AL16" s="7">
        <f t="shared" si="2"/>
        <v>0</v>
      </c>
      <c r="AM16" s="7">
        <f t="shared" si="2"/>
        <v>0</v>
      </c>
      <c r="AN16" s="7">
        <f t="shared" si="2"/>
        <v>0</v>
      </c>
      <c r="AO16" s="7">
        <f t="shared" si="2"/>
        <v>0</v>
      </c>
      <c r="AP16" s="7">
        <f t="shared" si="2"/>
        <v>0</v>
      </c>
      <c r="AQ16" s="7">
        <f t="shared" si="2"/>
        <v>0</v>
      </c>
      <c r="AR16" s="15">
        <f t="shared" si="2"/>
        <v>0</v>
      </c>
    </row>
    <row r="17" spans="3:44" ht="25" customHeight="1" x14ac:dyDescent="0.2">
      <c r="C17" s="6">
        <v>1</v>
      </c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0</v>
      </c>
      <c r="S17" s="14">
        <v>0</v>
      </c>
      <c r="T17" s="14">
        <v>0</v>
      </c>
      <c r="U17" s="14">
        <v>0</v>
      </c>
      <c r="V17" s="15">
        <v>0</v>
      </c>
      <c r="Y17" s="6">
        <f t="shared" si="3"/>
        <v>0</v>
      </c>
      <c r="Z17" s="7">
        <f t="shared" si="2"/>
        <v>0</v>
      </c>
      <c r="AA17" s="7">
        <f t="shared" si="2"/>
        <v>0</v>
      </c>
      <c r="AB17" s="7">
        <f t="shared" si="2"/>
        <v>0.5</v>
      </c>
      <c r="AC17" s="7">
        <f t="shared" si="2"/>
        <v>0.5</v>
      </c>
      <c r="AD17" s="7">
        <f t="shared" si="2"/>
        <v>0.5</v>
      </c>
      <c r="AE17" s="7">
        <f t="shared" si="2"/>
        <v>0</v>
      </c>
      <c r="AF17" s="7">
        <f t="shared" si="2"/>
        <v>0</v>
      </c>
      <c r="AG17" s="7">
        <f t="shared" si="2"/>
        <v>0</v>
      </c>
      <c r="AH17" s="7">
        <f t="shared" si="2"/>
        <v>0</v>
      </c>
      <c r="AI17" s="7">
        <f t="shared" si="2"/>
        <v>0</v>
      </c>
      <c r="AJ17" s="7">
        <f t="shared" si="2"/>
        <v>0</v>
      </c>
      <c r="AK17" s="7">
        <f t="shared" si="2"/>
        <v>0</v>
      </c>
      <c r="AL17" s="7">
        <f t="shared" si="2"/>
        <v>0</v>
      </c>
      <c r="AM17" s="7">
        <f t="shared" si="2"/>
        <v>0</v>
      </c>
      <c r="AN17" s="7">
        <f t="shared" si="2"/>
        <v>0</v>
      </c>
      <c r="AO17" s="7">
        <f t="shared" si="2"/>
        <v>0</v>
      </c>
      <c r="AP17" s="7">
        <f t="shared" si="2"/>
        <v>0</v>
      </c>
      <c r="AQ17" s="7">
        <f t="shared" si="2"/>
        <v>0</v>
      </c>
      <c r="AR17" s="15">
        <f t="shared" si="2"/>
        <v>0</v>
      </c>
    </row>
    <row r="18" spans="3:44" ht="25" customHeight="1" x14ac:dyDescent="0.2">
      <c r="C18" s="6">
        <v>1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0</v>
      </c>
      <c r="T18" s="14">
        <v>0</v>
      </c>
      <c r="U18" s="14">
        <v>0</v>
      </c>
      <c r="V18" s="15">
        <v>0</v>
      </c>
      <c r="Y18" s="6">
        <f t="shared" si="3"/>
        <v>0</v>
      </c>
      <c r="Z18" s="7">
        <f t="shared" si="2"/>
        <v>0</v>
      </c>
      <c r="AA18" s="7">
        <f t="shared" si="2"/>
        <v>0</v>
      </c>
      <c r="AB18" s="7">
        <f t="shared" si="2"/>
        <v>0</v>
      </c>
      <c r="AC18" s="7">
        <f t="shared" si="2"/>
        <v>0</v>
      </c>
      <c r="AD18" s="7">
        <f t="shared" si="2"/>
        <v>0</v>
      </c>
      <c r="AE18" s="7">
        <f t="shared" si="2"/>
        <v>0.5</v>
      </c>
      <c r="AF18" s="7">
        <f t="shared" si="2"/>
        <v>0.5</v>
      </c>
      <c r="AG18" s="7">
        <f t="shared" si="2"/>
        <v>0</v>
      </c>
      <c r="AH18" s="7">
        <f t="shared" si="2"/>
        <v>0</v>
      </c>
      <c r="AI18" s="7">
        <f t="shared" si="2"/>
        <v>0</v>
      </c>
      <c r="AJ18" s="7">
        <f t="shared" si="2"/>
        <v>0</v>
      </c>
      <c r="AK18" s="7">
        <f t="shared" si="2"/>
        <v>0</v>
      </c>
      <c r="AL18" s="7">
        <f t="shared" si="2"/>
        <v>0</v>
      </c>
      <c r="AM18" s="7">
        <f t="shared" si="2"/>
        <v>0</v>
      </c>
      <c r="AN18" s="7">
        <f t="shared" si="2"/>
        <v>0</v>
      </c>
      <c r="AO18" s="7">
        <f t="shared" si="2"/>
        <v>0</v>
      </c>
      <c r="AP18" s="7">
        <f t="shared" si="2"/>
        <v>0</v>
      </c>
      <c r="AQ18" s="7">
        <f t="shared" si="2"/>
        <v>0</v>
      </c>
      <c r="AR18" s="15">
        <f t="shared" si="2"/>
        <v>0</v>
      </c>
    </row>
    <row r="19" spans="3:44" ht="25" customHeight="1" x14ac:dyDescent="0.2">
      <c r="C19" s="16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0</v>
      </c>
      <c r="T19" s="11">
        <v>0</v>
      </c>
      <c r="U19" s="11">
        <v>0</v>
      </c>
      <c r="V19" s="18">
        <v>0</v>
      </c>
      <c r="Y19" s="6">
        <f t="shared" si="3"/>
        <v>0</v>
      </c>
      <c r="Z19" s="7">
        <f t="shared" si="2"/>
        <v>0</v>
      </c>
      <c r="AA19" s="7">
        <f t="shared" si="2"/>
        <v>0</v>
      </c>
      <c r="AB19" s="7">
        <f t="shared" si="2"/>
        <v>0</v>
      </c>
      <c r="AC19" s="7">
        <f t="shared" si="2"/>
        <v>0</v>
      </c>
      <c r="AD19" s="7">
        <f t="shared" si="2"/>
        <v>0</v>
      </c>
      <c r="AE19" s="7">
        <f t="shared" si="2"/>
        <v>0</v>
      </c>
      <c r="AF19" s="7">
        <f t="shared" si="2"/>
        <v>0</v>
      </c>
      <c r="AG19" s="7">
        <f t="shared" si="2"/>
        <v>0.5</v>
      </c>
      <c r="AH19" s="7">
        <f t="shared" si="2"/>
        <v>0.5</v>
      </c>
      <c r="AI19" s="7">
        <f t="shared" si="2"/>
        <v>0.5</v>
      </c>
      <c r="AJ19" s="7">
        <f t="shared" si="2"/>
        <v>0</v>
      </c>
      <c r="AK19" s="7">
        <f t="shared" si="2"/>
        <v>0</v>
      </c>
      <c r="AL19" s="7">
        <f t="shared" si="2"/>
        <v>0</v>
      </c>
      <c r="AM19" s="7">
        <f t="shared" si="2"/>
        <v>0</v>
      </c>
      <c r="AN19" s="7">
        <f t="shared" si="2"/>
        <v>0</v>
      </c>
      <c r="AO19" s="7">
        <f t="shared" si="2"/>
        <v>0</v>
      </c>
      <c r="AP19" s="7">
        <f t="shared" si="2"/>
        <v>0</v>
      </c>
      <c r="AQ19" s="7">
        <f t="shared" si="2"/>
        <v>0</v>
      </c>
      <c r="AR19" s="15">
        <f t="shared" si="2"/>
        <v>0</v>
      </c>
    </row>
    <row r="20" spans="3:44" ht="25" customHeight="1" x14ac:dyDescent="0.2">
      <c r="Y20" s="6">
        <f t="shared" si="3"/>
        <v>0</v>
      </c>
      <c r="Z20" s="7">
        <f t="shared" si="2"/>
        <v>0</v>
      </c>
      <c r="AA20" s="7">
        <f t="shared" si="2"/>
        <v>0</v>
      </c>
      <c r="AB20" s="7">
        <f t="shared" si="2"/>
        <v>0</v>
      </c>
      <c r="AC20" s="7">
        <f t="shared" si="2"/>
        <v>0</v>
      </c>
      <c r="AD20" s="7">
        <f t="shared" si="2"/>
        <v>0</v>
      </c>
      <c r="AE20" s="7">
        <f t="shared" si="2"/>
        <v>0</v>
      </c>
      <c r="AF20" s="7">
        <f t="shared" si="2"/>
        <v>0</v>
      </c>
      <c r="AG20" s="7">
        <f t="shared" si="2"/>
        <v>0</v>
      </c>
      <c r="AH20" s="7">
        <f t="shared" si="2"/>
        <v>0</v>
      </c>
      <c r="AI20" s="7">
        <f t="shared" si="2"/>
        <v>0</v>
      </c>
      <c r="AJ20" s="7">
        <f t="shared" si="2"/>
        <v>0.5</v>
      </c>
      <c r="AK20" s="7">
        <f t="shared" si="2"/>
        <v>0.5</v>
      </c>
      <c r="AL20" s="7">
        <f t="shared" si="2"/>
        <v>0</v>
      </c>
      <c r="AM20" s="7">
        <f t="shared" si="2"/>
        <v>0</v>
      </c>
      <c r="AN20" s="7">
        <f t="shared" si="2"/>
        <v>0</v>
      </c>
      <c r="AO20" s="7">
        <f t="shared" si="2"/>
        <v>0</v>
      </c>
      <c r="AP20" s="7">
        <f t="shared" si="2"/>
        <v>0</v>
      </c>
      <c r="AQ20" s="7">
        <f t="shared" si="2"/>
        <v>0</v>
      </c>
      <c r="AR20" s="15">
        <f t="shared" si="2"/>
        <v>0</v>
      </c>
    </row>
    <row r="21" spans="3:44" ht="25" customHeight="1" x14ac:dyDescent="0.2">
      <c r="Y21" s="6">
        <f t="shared" si="3"/>
        <v>0</v>
      </c>
      <c r="Z21" s="7">
        <f t="shared" si="2"/>
        <v>0</v>
      </c>
      <c r="AA21" s="7">
        <f t="shared" si="2"/>
        <v>0</v>
      </c>
      <c r="AB21" s="7">
        <f t="shared" si="2"/>
        <v>0</v>
      </c>
      <c r="AC21" s="7">
        <f t="shared" si="2"/>
        <v>0</v>
      </c>
      <c r="AD21" s="7">
        <f t="shared" si="2"/>
        <v>0</v>
      </c>
      <c r="AE21" s="7">
        <f t="shared" si="2"/>
        <v>0</v>
      </c>
      <c r="AF21" s="7">
        <f t="shared" si="2"/>
        <v>0</v>
      </c>
      <c r="AG21" s="7">
        <f t="shared" si="2"/>
        <v>0</v>
      </c>
      <c r="AH21" s="7">
        <f t="shared" si="2"/>
        <v>0</v>
      </c>
      <c r="AI21" s="7">
        <f t="shared" si="2"/>
        <v>0</v>
      </c>
      <c r="AJ21" s="7">
        <f t="shared" si="2"/>
        <v>0</v>
      </c>
      <c r="AK21" s="7">
        <f t="shared" si="2"/>
        <v>0</v>
      </c>
      <c r="AL21" s="7">
        <f t="shared" si="2"/>
        <v>0.5</v>
      </c>
      <c r="AM21" s="7">
        <f t="shared" si="2"/>
        <v>0</v>
      </c>
      <c r="AN21" s="7">
        <f t="shared" si="2"/>
        <v>0</v>
      </c>
      <c r="AO21" s="7">
        <f t="shared" si="2"/>
        <v>0</v>
      </c>
      <c r="AP21" s="7">
        <f t="shared" si="2"/>
        <v>0</v>
      </c>
      <c r="AQ21" s="7">
        <f t="shared" si="2"/>
        <v>0</v>
      </c>
      <c r="AR21" s="15">
        <f t="shared" si="2"/>
        <v>0</v>
      </c>
    </row>
    <row r="22" spans="3:44" ht="25" customHeight="1" x14ac:dyDescent="0.2">
      <c r="Y22" s="6">
        <f t="shared" si="3"/>
        <v>0</v>
      </c>
      <c r="Z22" s="7">
        <f t="shared" si="2"/>
        <v>0</v>
      </c>
      <c r="AA22" s="7">
        <f t="shared" si="2"/>
        <v>0</v>
      </c>
      <c r="AB22" s="7">
        <f t="shared" si="2"/>
        <v>0</v>
      </c>
      <c r="AC22" s="7">
        <f t="shared" si="2"/>
        <v>0</v>
      </c>
      <c r="AD22" s="7">
        <f t="shared" si="2"/>
        <v>0</v>
      </c>
      <c r="AE22" s="7">
        <f t="shared" si="2"/>
        <v>0</v>
      </c>
      <c r="AF22" s="7">
        <f t="shared" si="2"/>
        <v>0</v>
      </c>
      <c r="AG22" s="7">
        <f t="shared" si="2"/>
        <v>0</v>
      </c>
      <c r="AH22" s="7">
        <f t="shared" si="2"/>
        <v>0</v>
      </c>
      <c r="AI22" s="7">
        <f t="shared" si="2"/>
        <v>0</v>
      </c>
      <c r="AJ22" s="7">
        <f t="shared" si="2"/>
        <v>0</v>
      </c>
      <c r="AK22" s="7">
        <f t="shared" si="2"/>
        <v>0</v>
      </c>
      <c r="AL22" s="7">
        <f t="shared" si="2"/>
        <v>0</v>
      </c>
      <c r="AM22" s="7">
        <f t="shared" si="2"/>
        <v>0.5</v>
      </c>
      <c r="AN22" s="7">
        <f t="shared" si="2"/>
        <v>0</v>
      </c>
      <c r="AO22" s="7">
        <f t="shared" si="2"/>
        <v>0</v>
      </c>
      <c r="AP22" s="7">
        <f t="shared" si="2"/>
        <v>0</v>
      </c>
      <c r="AQ22" s="7">
        <f t="shared" si="2"/>
        <v>0</v>
      </c>
      <c r="AR22" s="15">
        <f t="shared" si="2"/>
        <v>0</v>
      </c>
    </row>
    <row r="23" spans="3:44" ht="25" customHeight="1" x14ac:dyDescent="0.2">
      <c r="Y23" s="6">
        <f t="shared" si="3"/>
        <v>0</v>
      </c>
      <c r="Z23" s="7">
        <f t="shared" si="2"/>
        <v>0</v>
      </c>
      <c r="AA23" s="7">
        <f t="shared" si="2"/>
        <v>0</v>
      </c>
      <c r="AB23" s="7">
        <f t="shared" si="2"/>
        <v>0</v>
      </c>
      <c r="AC23" s="7">
        <f t="shared" si="2"/>
        <v>0</v>
      </c>
      <c r="AD23" s="7">
        <f t="shared" si="2"/>
        <v>0</v>
      </c>
      <c r="AE23" s="7">
        <f t="shared" si="2"/>
        <v>0</v>
      </c>
      <c r="AF23" s="7">
        <f t="shared" si="2"/>
        <v>0</v>
      </c>
      <c r="AG23" s="7">
        <f t="shared" si="2"/>
        <v>0</v>
      </c>
      <c r="AH23" s="7">
        <f t="shared" si="2"/>
        <v>0</v>
      </c>
      <c r="AI23" s="7">
        <f t="shared" si="2"/>
        <v>0</v>
      </c>
      <c r="AJ23" s="7">
        <f t="shared" si="2"/>
        <v>0</v>
      </c>
      <c r="AK23" s="7">
        <f t="shared" si="2"/>
        <v>0</v>
      </c>
      <c r="AL23" s="7">
        <f t="shared" si="2"/>
        <v>0</v>
      </c>
      <c r="AM23" s="7">
        <f t="shared" si="2"/>
        <v>0</v>
      </c>
      <c r="AN23" s="7">
        <f t="shared" si="2"/>
        <v>0.5</v>
      </c>
      <c r="AO23" s="7">
        <f t="shared" si="2"/>
        <v>0</v>
      </c>
      <c r="AP23" s="7">
        <f t="shared" si="2"/>
        <v>0</v>
      </c>
      <c r="AQ23" s="7">
        <f t="shared" si="2"/>
        <v>0</v>
      </c>
      <c r="AR23" s="15">
        <f t="shared" si="2"/>
        <v>0</v>
      </c>
    </row>
    <row r="24" spans="3:44" ht="25" customHeight="1" x14ac:dyDescent="0.2">
      <c r="Y24" s="16">
        <f>ABS(SUMPRODUCT($C$6:$C$7,C18:C19)/2)</f>
        <v>0</v>
      </c>
      <c r="Z24" s="17">
        <f t="shared" si="2"/>
        <v>0</v>
      </c>
      <c r="AA24" s="17">
        <f t="shared" si="2"/>
        <v>0</v>
      </c>
      <c r="AB24" s="17">
        <f t="shared" si="2"/>
        <v>0</v>
      </c>
      <c r="AC24" s="17">
        <f t="shared" si="2"/>
        <v>0</v>
      </c>
      <c r="AD24" s="17">
        <f t="shared" si="2"/>
        <v>0</v>
      </c>
      <c r="AE24" s="17">
        <f t="shared" si="2"/>
        <v>0</v>
      </c>
      <c r="AF24" s="17">
        <f t="shared" si="2"/>
        <v>0</v>
      </c>
      <c r="AG24" s="17">
        <f t="shared" si="2"/>
        <v>0</v>
      </c>
      <c r="AH24" s="17">
        <f t="shared" si="2"/>
        <v>0</v>
      </c>
      <c r="AI24" s="17">
        <f t="shared" si="2"/>
        <v>0</v>
      </c>
      <c r="AJ24" s="17">
        <f t="shared" si="2"/>
        <v>0</v>
      </c>
      <c r="AK24" s="17">
        <f t="shared" si="2"/>
        <v>0</v>
      </c>
      <c r="AL24" s="17">
        <f t="shared" si="2"/>
        <v>0</v>
      </c>
      <c r="AM24" s="17">
        <f t="shared" si="2"/>
        <v>0</v>
      </c>
      <c r="AN24" s="17">
        <f t="shared" si="2"/>
        <v>0</v>
      </c>
      <c r="AO24" s="17">
        <f t="shared" si="2"/>
        <v>0</v>
      </c>
      <c r="AP24" s="17">
        <f t="shared" si="2"/>
        <v>0</v>
      </c>
      <c r="AQ24" s="17">
        <f t="shared" si="2"/>
        <v>0</v>
      </c>
      <c r="AR24" s="18">
        <f t="shared" si="2"/>
        <v>0</v>
      </c>
    </row>
    <row r="26" spans="3:44" ht="25" customHeight="1" x14ac:dyDescent="0.2">
      <c r="Y26" t="s">
        <v>7</v>
      </c>
    </row>
    <row r="27" spans="3:44" ht="25" customHeight="1" x14ac:dyDescent="0.2">
      <c r="Y27" s="2">
        <f>IF(Y3+Y15&gt;=0.5,1,0)</f>
        <v>0</v>
      </c>
      <c r="Z27" s="3">
        <f t="shared" ref="Z27:AR36" si="4">IF(Z3+Z15&gt;=0.5,1,0)</f>
        <v>0</v>
      </c>
      <c r="AA27" s="3">
        <f t="shared" si="4"/>
        <v>0</v>
      </c>
      <c r="AB27" s="3">
        <f t="shared" si="4"/>
        <v>0</v>
      </c>
      <c r="AC27" s="3">
        <f t="shared" si="4"/>
        <v>0</v>
      </c>
      <c r="AD27" s="3">
        <f t="shared" si="4"/>
        <v>0</v>
      </c>
      <c r="AE27" s="3">
        <f t="shared" si="4"/>
        <v>0</v>
      </c>
      <c r="AF27" s="3">
        <f t="shared" si="4"/>
        <v>0</v>
      </c>
      <c r="AG27" s="3">
        <f t="shared" si="4"/>
        <v>0</v>
      </c>
      <c r="AH27" s="3">
        <f t="shared" si="4"/>
        <v>0</v>
      </c>
      <c r="AI27" s="3">
        <f t="shared" si="4"/>
        <v>0</v>
      </c>
      <c r="AJ27" s="3">
        <f t="shared" si="4"/>
        <v>0</v>
      </c>
      <c r="AK27" s="3">
        <f t="shared" si="4"/>
        <v>0</v>
      </c>
      <c r="AL27" s="3">
        <f t="shared" si="4"/>
        <v>0</v>
      </c>
      <c r="AM27" s="3">
        <f t="shared" si="4"/>
        <v>0</v>
      </c>
      <c r="AN27" s="3">
        <f t="shared" si="4"/>
        <v>0</v>
      </c>
      <c r="AO27" s="3">
        <f t="shared" si="4"/>
        <v>0</v>
      </c>
      <c r="AP27" s="3">
        <f t="shared" si="4"/>
        <v>0</v>
      </c>
      <c r="AQ27" s="3">
        <f t="shared" si="4"/>
        <v>0</v>
      </c>
      <c r="AR27" s="13">
        <f t="shared" si="4"/>
        <v>0</v>
      </c>
    </row>
    <row r="28" spans="3:44" ht="25" customHeight="1" x14ac:dyDescent="0.2">
      <c r="Y28" s="6">
        <f t="shared" ref="Y28:AN36" si="5">IF(Y4+Y16&gt;=0.5,1,0)</f>
        <v>1</v>
      </c>
      <c r="Z28" s="7">
        <f t="shared" si="5"/>
        <v>1</v>
      </c>
      <c r="AA28" s="7">
        <f t="shared" si="5"/>
        <v>1</v>
      </c>
      <c r="AB28" s="7">
        <f t="shared" si="5"/>
        <v>0</v>
      </c>
      <c r="AC28" s="7">
        <f t="shared" si="5"/>
        <v>0</v>
      </c>
      <c r="AD28" s="7">
        <f t="shared" si="5"/>
        <v>0</v>
      </c>
      <c r="AE28" s="7">
        <f t="shared" si="5"/>
        <v>0</v>
      </c>
      <c r="AF28" s="7">
        <f t="shared" si="5"/>
        <v>0</v>
      </c>
      <c r="AG28" s="7">
        <f t="shared" si="5"/>
        <v>0</v>
      </c>
      <c r="AH28" s="7">
        <f t="shared" si="5"/>
        <v>0</v>
      </c>
      <c r="AI28" s="7">
        <f t="shared" si="5"/>
        <v>0</v>
      </c>
      <c r="AJ28" s="7">
        <f t="shared" si="5"/>
        <v>0</v>
      </c>
      <c r="AK28" s="7">
        <f t="shared" si="5"/>
        <v>0</v>
      </c>
      <c r="AL28" s="7">
        <f t="shared" si="5"/>
        <v>0</v>
      </c>
      <c r="AM28" s="7">
        <f t="shared" si="5"/>
        <v>0</v>
      </c>
      <c r="AN28" s="7">
        <f t="shared" si="5"/>
        <v>0</v>
      </c>
      <c r="AO28" s="7">
        <f t="shared" si="4"/>
        <v>0</v>
      </c>
      <c r="AP28" s="7">
        <f t="shared" si="4"/>
        <v>0</v>
      </c>
      <c r="AQ28" s="7">
        <f t="shared" si="4"/>
        <v>0</v>
      </c>
      <c r="AR28" s="15">
        <f t="shared" si="4"/>
        <v>0</v>
      </c>
    </row>
    <row r="29" spans="3:44" ht="25" customHeight="1" x14ac:dyDescent="0.2">
      <c r="Y29" s="6">
        <f t="shared" si="5"/>
        <v>0</v>
      </c>
      <c r="Z29" s="7">
        <f t="shared" si="4"/>
        <v>0</v>
      </c>
      <c r="AA29" s="7">
        <f t="shared" si="4"/>
        <v>0</v>
      </c>
      <c r="AB29" s="7">
        <f t="shared" si="4"/>
        <v>1</v>
      </c>
      <c r="AC29" s="7">
        <f t="shared" si="4"/>
        <v>1</v>
      </c>
      <c r="AD29" s="7">
        <f t="shared" si="4"/>
        <v>1</v>
      </c>
      <c r="AE29" s="7">
        <f t="shared" si="4"/>
        <v>0</v>
      </c>
      <c r="AF29" s="7">
        <f t="shared" si="4"/>
        <v>0</v>
      </c>
      <c r="AG29" s="7">
        <f t="shared" si="4"/>
        <v>0</v>
      </c>
      <c r="AH29" s="7">
        <f t="shared" si="4"/>
        <v>0</v>
      </c>
      <c r="AI29" s="7">
        <f t="shared" si="4"/>
        <v>0</v>
      </c>
      <c r="AJ29" s="7">
        <f t="shared" si="4"/>
        <v>0</v>
      </c>
      <c r="AK29" s="7">
        <f t="shared" si="4"/>
        <v>0</v>
      </c>
      <c r="AL29" s="7">
        <f t="shared" si="4"/>
        <v>0</v>
      </c>
      <c r="AM29" s="7">
        <f t="shared" si="4"/>
        <v>0</v>
      </c>
      <c r="AN29" s="7">
        <f t="shared" si="4"/>
        <v>0</v>
      </c>
      <c r="AO29" s="7">
        <f t="shared" si="4"/>
        <v>0</v>
      </c>
      <c r="AP29" s="7">
        <f t="shared" si="4"/>
        <v>0</v>
      </c>
      <c r="AQ29" s="7">
        <f t="shared" si="4"/>
        <v>0</v>
      </c>
      <c r="AR29" s="15">
        <f t="shared" si="4"/>
        <v>0</v>
      </c>
    </row>
    <row r="30" spans="3:44" ht="25" customHeight="1" x14ac:dyDescent="0.2">
      <c r="Y30" s="6">
        <f t="shared" si="5"/>
        <v>0</v>
      </c>
      <c r="Z30" s="7">
        <f t="shared" si="4"/>
        <v>0</v>
      </c>
      <c r="AA30" s="7">
        <f t="shared" si="4"/>
        <v>0</v>
      </c>
      <c r="AB30" s="7">
        <f t="shared" si="4"/>
        <v>0</v>
      </c>
      <c r="AC30" s="7">
        <f t="shared" si="4"/>
        <v>0</v>
      </c>
      <c r="AD30" s="7">
        <f t="shared" si="4"/>
        <v>0</v>
      </c>
      <c r="AE30" s="7">
        <f t="shared" si="4"/>
        <v>1</v>
      </c>
      <c r="AF30" s="7">
        <f t="shared" si="4"/>
        <v>1</v>
      </c>
      <c r="AG30" s="7">
        <f t="shared" si="4"/>
        <v>0</v>
      </c>
      <c r="AH30" s="7">
        <f t="shared" si="4"/>
        <v>0</v>
      </c>
      <c r="AI30" s="7">
        <f t="shared" si="4"/>
        <v>0</v>
      </c>
      <c r="AJ30" s="7">
        <f t="shared" si="4"/>
        <v>0</v>
      </c>
      <c r="AK30" s="7">
        <f t="shared" si="4"/>
        <v>0</v>
      </c>
      <c r="AL30" s="7">
        <f t="shared" si="4"/>
        <v>0</v>
      </c>
      <c r="AM30" s="7">
        <f t="shared" si="4"/>
        <v>0</v>
      </c>
      <c r="AN30" s="7">
        <f t="shared" si="4"/>
        <v>0</v>
      </c>
      <c r="AO30" s="7">
        <f t="shared" si="4"/>
        <v>0</v>
      </c>
      <c r="AP30" s="7">
        <f t="shared" si="4"/>
        <v>0</v>
      </c>
      <c r="AQ30" s="7">
        <f t="shared" si="4"/>
        <v>0</v>
      </c>
      <c r="AR30" s="15">
        <f t="shared" si="4"/>
        <v>0</v>
      </c>
    </row>
    <row r="31" spans="3:44" ht="25" customHeight="1" x14ac:dyDescent="0.2">
      <c r="Y31" s="6">
        <f t="shared" si="5"/>
        <v>0</v>
      </c>
      <c r="Z31" s="7">
        <f t="shared" si="4"/>
        <v>0</v>
      </c>
      <c r="AA31" s="7">
        <f t="shared" si="4"/>
        <v>0</v>
      </c>
      <c r="AB31" s="7">
        <f t="shared" si="4"/>
        <v>0</v>
      </c>
      <c r="AC31" s="7">
        <f t="shared" si="4"/>
        <v>0</v>
      </c>
      <c r="AD31" s="7">
        <f t="shared" si="4"/>
        <v>0</v>
      </c>
      <c r="AE31" s="7">
        <f t="shared" si="4"/>
        <v>0</v>
      </c>
      <c r="AF31" s="7">
        <f t="shared" si="4"/>
        <v>0</v>
      </c>
      <c r="AG31" s="7">
        <f t="shared" si="4"/>
        <v>1</v>
      </c>
      <c r="AH31" s="7">
        <f t="shared" si="4"/>
        <v>1</v>
      </c>
      <c r="AI31" s="7">
        <f t="shared" si="4"/>
        <v>1</v>
      </c>
      <c r="AJ31" s="7">
        <f t="shared" si="4"/>
        <v>0</v>
      </c>
      <c r="AK31" s="7">
        <f t="shared" si="4"/>
        <v>0</v>
      </c>
      <c r="AL31" s="7">
        <f t="shared" si="4"/>
        <v>0</v>
      </c>
      <c r="AM31" s="7">
        <f t="shared" si="4"/>
        <v>0</v>
      </c>
      <c r="AN31" s="7">
        <f t="shared" si="4"/>
        <v>0</v>
      </c>
      <c r="AO31" s="7">
        <f t="shared" si="4"/>
        <v>0</v>
      </c>
      <c r="AP31" s="7">
        <f t="shared" si="4"/>
        <v>0</v>
      </c>
      <c r="AQ31" s="7">
        <f t="shared" si="4"/>
        <v>0</v>
      </c>
      <c r="AR31" s="15">
        <f t="shared" si="4"/>
        <v>0</v>
      </c>
    </row>
    <row r="32" spans="3:44" ht="25" customHeight="1" x14ac:dyDescent="0.2">
      <c r="Y32" s="6">
        <f t="shared" si="5"/>
        <v>0</v>
      </c>
      <c r="Z32" s="7">
        <f t="shared" si="4"/>
        <v>0</v>
      </c>
      <c r="AA32" s="7">
        <f t="shared" si="4"/>
        <v>0</v>
      </c>
      <c r="AB32" s="7">
        <f t="shared" si="4"/>
        <v>0</v>
      </c>
      <c r="AC32" s="7">
        <f t="shared" si="4"/>
        <v>0</v>
      </c>
      <c r="AD32" s="7">
        <f t="shared" si="4"/>
        <v>0</v>
      </c>
      <c r="AE32" s="7">
        <f t="shared" si="4"/>
        <v>0</v>
      </c>
      <c r="AF32" s="7">
        <f t="shared" si="4"/>
        <v>0</v>
      </c>
      <c r="AG32" s="7">
        <f t="shared" si="4"/>
        <v>0</v>
      </c>
      <c r="AH32" s="7">
        <f t="shared" si="4"/>
        <v>0</v>
      </c>
      <c r="AI32" s="7">
        <f t="shared" si="4"/>
        <v>0</v>
      </c>
      <c r="AJ32" s="7">
        <f t="shared" si="4"/>
        <v>1</v>
      </c>
      <c r="AK32" s="7">
        <f t="shared" si="4"/>
        <v>1</v>
      </c>
      <c r="AL32" s="7">
        <f t="shared" si="4"/>
        <v>0</v>
      </c>
      <c r="AM32" s="7">
        <f t="shared" si="4"/>
        <v>0</v>
      </c>
      <c r="AN32" s="7">
        <f t="shared" si="4"/>
        <v>0</v>
      </c>
      <c r="AO32" s="7">
        <f t="shared" si="4"/>
        <v>0</v>
      </c>
      <c r="AP32" s="7">
        <f t="shared" si="4"/>
        <v>0</v>
      </c>
      <c r="AQ32" s="7">
        <f t="shared" si="4"/>
        <v>0</v>
      </c>
      <c r="AR32" s="15">
        <f t="shared" si="4"/>
        <v>0</v>
      </c>
    </row>
    <row r="33" spans="25:44" ht="25" customHeight="1" x14ac:dyDescent="0.2">
      <c r="Y33" s="6">
        <f t="shared" si="5"/>
        <v>0</v>
      </c>
      <c r="Z33" s="7">
        <f t="shared" si="4"/>
        <v>0</v>
      </c>
      <c r="AA33" s="7">
        <f t="shared" si="4"/>
        <v>0</v>
      </c>
      <c r="AB33" s="7">
        <f t="shared" si="4"/>
        <v>0</v>
      </c>
      <c r="AC33" s="7">
        <f t="shared" si="4"/>
        <v>0</v>
      </c>
      <c r="AD33" s="7">
        <f t="shared" si="4"/>
        <v>0</v>
      </c>
      <c r="AE33" s="7">
        <f t="shared" si="4"/>
        <v>0</v>
      </c>
      <c r="AF33" s="7">
        <f t="shared" si="4"/>
        <v>0</v>
      </c>
      <c r="AG33" s="7">
        <f t="shared" si="4"/>
        <v>0</v>
      </c>
      <c r="AH33" s="7">
        <f t="shared" si="4"/>
        <v>0</v>
      </c>
      <c r="AI33" s="7">
        <f t="shared" si="4"/>
        <v>0</v>
      </c>
      <c r="AJ33" s="7">
        <f t="shared" si="4"/>
        <v>0</v>
      </c>
      <c r="AK33" s="7">
        <f t="shared" si="4"/>
        <v>0</v>
      </c>
      <c r="AL33" s="7">
        <f t="shared" si="4"/>
        <v>1</v>
      </c>
      <c r="AM33" s="7">
        <f t="shared" si="4"/>
        <v>0</v>
      </c>
      <c r="AN33" s="7">
        <f t="shared" si="4"/>
        <v>0</v>
      </c>
      <c r="AO33" s="7">
        <f t="shared" si="4"/>
        <v>0</v>
      </c>
      <c r="AP33" s="7">
        <f t="shared" si="4"/>
        <v>0</v>
      </c>
      <c r="AQ33" s="7">
        <f t="shared" si="4"/>
        <v>0</v>
      </c>
      <c r="AR33" s="15">
        <f t="shared" si="4"/>
        <v>0</v>
      </c>
    </row>
    <row r="34" spans="25:44" ht="25" customHeight="1" x14ac:dyDescent="0.2">
      <c r="Y34" s="6">
        <f t="shared" si="5"/>
        <v>0</v>
      </c>
      <c r="Z34" s="7">
        <f t="shared" si="4"/>
        <v>0</v>
      </c>
      <c r="AA34" s="7">
        <f t="shared" si="4"/>
        <v>0</v>
      </c>
      <c r="AB34" s="7">
        <f t="shared" si="4"/>
        <v>0</v>
      </c>
      <c r="AC34" s="7">
        <f t="shared" si="4"/>
        <v>0</v>
      </c>
      <c r="AD34" s="7">
        <f t="shared" si="4"/>
        <v>0</v>
      </c>
      <c r="AE34" s="7">
        <f t="shared" si="4"/>
        <v>0</v>
      </c>
      <c r="AF34" s="7">
        <f t="shared" si="4"/>
        <v>0</v>
      </c>
      <c r="AG34" s="7">
        <f t="shared" si="4"/>
        <v>0</v>
      </c>
      <c r="AH34" s="7">
        <f t="shared" si="4"/>
        <v>0</v>
      </c>
      <c r="AI34" s="7">
        <f t="shared" si="4"/>
        <v>0</v>
      </c>
      <c r="AJ34" s="7">
        <f t="shared" si="4"/>
        <v>0</v>
      </c>
      <c r="AK34" s="7">
        <f t="shared" si="4"/>
        <v>0</v>
      </c>
      <c r="AL34" s="7">
        <f t="shared" si="4"/>
        <v>0</v>
      </c>
      <c r="AM34" s="7">
        <f t="shared" si="4"/>
        <v>1</v>
      </c>
      <c r="AN34" s="7">
        <f t="shared" si="4"/>
        <v>0</v>
      </c>
      <c r="AO34" s="7">
        <f t="shared" si="4"/>
        <v>0</v>
      </c>
      <c r="AP34" s="7">
        <f t="shared" si="4"/>
        <v>0</v>
      </c>
      <c r="AQ34" s="7">
        <f t="shared" si="4"/>
        <v>0</v>
      </c>
      <c r="AR34" s="15">
        <f t="shared" si="4"/>
        <v>0</v>
      </c>
    </row>
    <row r="35" spans="25:44" ht="25" customHeight="1" x14ac:dyDescent="0.2">
      <c r="Y35" s="6">
        <f t="shared" si="5"/>
        <v>0</v>
      </c>
      <c r="Z35" s="7">
        <f t="shared" si="4"/>
        <v>0</v>
      </c>
      <c r="AA35" s="7">
        <f t="shared" si="4"/>
        <v>0</v>
      </c>
      <c r="AB35" s="7">
        <f t="shared" si="4"/>
        <v>0</v>
      </c>
      <c r="AC35" s="7">
        <f t="shared" si="4"/>
        <v>0</v>
      </c>
      <c r="AD35" s="7">
        <f t="shared" si="4"/>
        <v>0</v>
      </c>
      <c r="AE35" s="7">
        <f t="shared" si="4"/>
        <v>0</v>
      </c>
      <c r="AF35" s="7">
        <f t="shared" si="4"/>
        <v>0</v>
      </c>
      <c r="AG35" s="7">
        <f t="shared" si="4"/>
        <v>0</v>
      </c>
      <c r="AH35" s="7">
        <f t="shared" si="4"/>
        <v>0</v>
      </c>
      <c r="AI35" s="7">
        <f t="shared" si="4"/>
        <v>0</v>
      </c>
      <c r="AJ35" s="7">
        <f t="shared" si="4"/>
        <v>0</v>
      </c>
      <c r="AK35" s="7">
        <f t="shared" si="4"/>
        <v>0</v>
      </c>
      <c r="AL35" s="7">
        <f t="shared" si="4"/>
        <v>0</v>
      </c>
      <c r="AM35" s="7">
        <f t="shared" si="4"/>
        <v>0</v>
      </c>
      <c r="AN35" s="7">
        <f t="shared" si="4"/>
        <v>1</v>
      </c>
      <c r="AO35" s="7">
        <f t="shared" si="4"/>
        <v>0</v>
      </c>
      <c r="AP35" s="7">
        <f t="shared" si="4"/>
        <v>0</v>
      </c>
      <c r="AQ35" s="7">
        <f t="shared" si="4"/>
        <v>0</v>
      </c>
      <c r="AR35" s="15">
        <f t="shared" si="4"/>
        <v>0</v>
      </c>
    </row>
    <row r="36" spans="25:44" ht="25" customHeight="1" x14ac:dyDescent="0.2">
      <c r="Y36" s="16">
        <f t="shared" si="5"/>
        <v>0</v>
      </c>
      <c r="Z36" s="17">
        <f t="shared" si="4"/>
        <v>0</v>
      </c>
      <c r="AA36" s="17">
        <f t="shared" si="4"/>
        <v>0</v>
      </c>
      <c r="AB36" s="17">
        <f t="shared" si="4"/>
        <v>0</v>
      </c>
      <c r="AC36" s="17">
        <f t="shared" si="4"/>
        <v>0</v>
      </c>
      <c r="AD36" s="17">
        <f t="shared" si="4"/>
        <v>0</v>
      </c>
      <c r="AE36" s="17">
        <f t="shared" si="4"/>
        <v>0</v>
      </c>
      <c r="AF36" s="17">
        <f t="shared" si="4"/>
        <v>0</v>
      </c>
      <c r="AG36" s="17">
        <f t="shared" si="4"/>
        <v>0</v>
      </c>
      <c r="AH36" s="17">
        <f t="shared" si="4"/>
        <v>0</v>
      </c>
      <c r="AI36" s="17">
        <f t="shared" si="4"/>
        <v>0</v>
      </c>
      <c r="AJ36" s="17">
        <f t="shared" si="4"/>
        <v>0</v>
      </c>
      <c r="AK36" s="17">
        <f t="shared" si="4"/>
        <v>0</v>
      </c>
      <c r="AL36" s="17">
        <f t="shared" si="4"/>
        <v>0</v>
      </c>
      <c r="AM36" s="17">
        <f t="shared" si="4"/>
        <v>0</v>
      </c>
      <c r="AN36" s="17">
        <f t="shared" si="4"/>
        <v>1</v>
      </c>
      <c r="AO36" s="17">
        <f t="shared" si="4"/>
        <v>0</v>
      </c>
      <c r="AP36" s="17">
        <f t="shared" si="4"/>
        <v>0</v>
      </c>
      <c r="AQ36" s="17">
        <f t="shared" si="4"/>
        <v>0</v>
      </c>
      <c r="AR36" s="18">
        <f t="shared" si="4"/>
        <v>0</v>
      </c>
    </row>
  </sheetData>
  <conditionalFormatting sqref="C10:V19">
    <cfRule type="colorScale" priority="4">
      <colorScale>
        <cfvo type="min"/>
        <cfvo type="max"/>
        <color theme="0"/>
        <color theme="1"/>
      </colorScale>
    </cfRule>
  </conditionalFormatting>
  <conditionalFormatting sqref="Y3:AR12">
    <cfRule type="colorScale" priority="3">
      <colorScale>
        <cfvo type="min"/>
        <cfvo type="max"/>
        <color theme="0"/>
        <color theme="1"/>
      </colorScale>
    </cfRule>
  </conditionalFormatting>
  <conditionalFormatting sqref="H3:I3 C8 I4:I8 C3:G4 C6:G7 D5:G5">
    <cfRule type="colorScale" priority="5">
      <colorScale>
        <cfvo type="min"/>
        <cfvo type="max"/>
        <color theme="0"/>
        <color theme="1"/>
      </colorScale>
    </cfRule>
  </conditionalFormatting>
  <conditionalFormatting sqref="Y15:AR24">
    <cfRule type="colorScale" priority="2">
      <colorScale>
        <cfvo type="min"/>
        <cfvo type="max"/>
        <color theme="0"/>
        <color theme="1"/>
      </colorScale>
    </cfRule>
  </conditionalFormatting>
  <conditionalFormatting sqref="Y27:AR36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DEA83947B4F4CB78D150462E472A9" ma:contentTypeVersion="2" ma:contentTypeDescription="Create a new document." ma:contentTypeScope="" ma:versionID="1d3213e7bdadf9e8c1e1fe6e27d93327">
  <xsd:schema xmlns:xsd="http://www.w3.org/2001/XMLSchema" xmlns:xs="http://www.w3.org/2001/XMLSchema" xmlns:p="http://schemas.microsoft.com/office/2006/metadata/properties" xmlns:ns2="b3c84966-7fa4-4288-aab4-3dbaec3ee2c2" targetNamespace="http://schemas.microsoft.com/office/2006/metadata/properties" ma:root="true" ma:fieldsID="f5266df51e68c4e7725ee0f9fab50cd5" ns2:_="">
    <xsd:import namespace="b3c84966-7fa4-4288-aab4-3dbaec3ee2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4966-7fa4-4288-aab4-3dbaec3ee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47D91E-8638-4E60-8D3B-2B36E8ED2F91}"/>
</file>

<file path=customXml/itemProps2.xml><?xml version="1.0" encoding="utf-8"?>
<ds:datastoreItem xmlns:ds="http://schemas.openxmlformats.org/officeDocument/2006/customXml" ds:itemID="{075CF607-6E41-45D0-B896-364FB6590364}"/>
</file>

<file path=customXml/itemProps3.xml><?xml version="1.0" encoding="utf-8"?>
<ds:datastoreItem xmlns:ds="http://schemas.openxmlformats.org/officeDocument/2006/customXml" ds:itemID="{FC6ABDFE-1B8A-4BC8-A526-BD9AF840A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uitgebreid</vt:lpstr>
      <vt:lpstr>simpel</vt:lpstr>
      <vt:lpstr>edge 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Bergmann Tiest, W.M. (Wouter)</dc:creator>
  <cp:lastModifiedBy>Bergmann Tiest, W.M. (Wouter)</cp:lastModifiedBy>
  <dcterms:created xsi:type="dcterms:W3CDTF">2020-12-07T11:44:12Z</dcterms:created>
  <dcterms:modified xsi:type="dcterms:W3CDTF">2020-12-07T12:57:35Z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0x010100B37DEA83947B4F4CB78D150462E472A9</vt:lpwstr>
  </property>
</Properties>
</file>