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berkowitz/Desktop/Rutgers/SanFranCrime/MachineLearning/"/>
    </mc:Choice>
  </mc:AlternateContent>
  <xr:revisionPtr revIDLastSave="0" documentId="13_ncr:1_{9CA0485D-CADD-6D4D-9212-09585C9E197F}" xr6:coauthVersionLast="43" xr6:coauthVersionMax="43" xr10:uidLastSave="{00000000-0000-0000-0000-000000000000}"/>
  <bookViews>
    <workbookView xWindow="200" yWindow="940" windowWidth="14620" windowHeight="14220" xr2:uid="{F5193C93-4D68-4D43-A0D2-DAB423AD05B2}"/>
  </bookViews>
  <sheets>
    <sheet name="Tables" sheetId="1" r:id="rId1"/>
    <sheet name="Predicto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6" i="2"/>
  <c r="E2" i="2" s="1"/>
</calcChain>
</file>

<file path=xl/sharedStrings.xml><?xml version="1.0" encoding="utf-8"?>
<sst xmlns="http://schemas.openxmlformats.org/spreadsheetml/2006/main" count="29" uniqueCount="24">
  <si>
    <t>PDDistrict</t>
  </si>
  <si>
    <t>RICHMOND</t>
  </si>
  <si>
    <t>BAYVIEW</t>
  </si>
  <si>
    <t>CENTRAL</t>
  </si>
  <si>
    <t>INGLESIDE</t>
  </si>
  <si>
    <t>MISSION</t>
  </si>
  <si>
    <t>NORTHERN</t>
  </si>
  <si>
    <t>PARK</t>
  </si>
  <si>
    <t>SOUTHERN</t>
  </si>
  <si>
    <t>TARAVAL</t>
  </si>
  <si>
    <t>TENDERLOIN</t>
  </si>
  <si>
    <t>DayOfWeek</t>
  </si>
  <si>
    <t>Time_Frame:</t>
  </si>
  <si>
    <t>Friday</t>
  </si>
  <si>
    <t>Monday</t>
  </si>
  <si>
    <t>Saturday</t>
  </si>
  <si>
    <t>Sunday</t>
  </si>
  <si>
    <t>Thursday</t>
  </si>
  <si>
    <t>Tuesday</t>
  </si>
  <si>
    <t>Wednesday</t>
  </si>
  <si>
    <t>Month:</t>
  </si>
  <si>
    <t>Intercept</t>
  </si>
  <si>
    <t>Day:</t>
  </si>
  <si>
    <t>Prediction: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</si>
</sst>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2" formatCode="ddd\,\ m/d/yy"/>
    <numFmt numFmtId="174" formatCode="_(* #,##0_);_(* \(#,##0\);_(* &quot;-&quot;??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quotePrefix="1" applyFont="1" applyAlignment="1">
      <alignment wrapText="1"/>
    </xf>
    <xf numFmtId="0" fontId="2" fillId="0" borderId="0" xfId="0" applyFont="1"/>
    <xf numFmtId="11" fontId="0" fillId="0" borderId="0" xfId="0" applyNumberFormat="1"/>
    <xf numFmtId="11" fontId="3" fillId="0" borderId="0" xfId="0" applyNumberFormat="1" applyFont="1"/>
    <xf numFmtId="0" fontId="0" fillId="2" borderId="1" xfId="0" applyFill="1" applyBorder="1"/>
    <xf numFmtId="172" fontId="0" fillId="2" borderId="1" xfId="0" applyNumberFormat="1" applyFill="1" applyBorder="1"/>
    <xf numFmtId="17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358A-C6CE-5745-8A92-09CDAC255B9E}">
  <dimension ref="A1:L30"/>
  <sheetViews>
    <sheetView tabSelected="1" workbookViewId="0">
      <selection activeCell="A2" sqref="A2"/>
    </sheetView>
  </sheetViews>
  <sheetFormatPr baseColWidth="10" defaultRowHeight="16"/>
  <cols>
    <col min="1" max="1" width="15.83203125" bestFit="1" customWidth="1"/>
    <col min="2" max="2" width="12.1640625" bestFit="1" customWidth="1"/>
    <col min="7" max="7" width="2.1640625" bestFit="1" customWidth="1"/>
  </cols>
  <sheetData>
    <row r="1" spans="1:12" ht="17">
      <c r="A1" s="2" t="s">
        <v>21</v>
      </c>
      <c r="B1" s="1" t="s">
        <v>12</v>
      </c>
      <c r="D1" s="2" t="s">
        <v>0</v>
      </c>
      <c r="E1" s="2"/>
      <c r="F1" s="2" t="s">
        <v>11</v>
      </c>
      <c r="G1" s="2"/>
      <c r="H1" s="2"/>
      <c r="I1" s="2" t="s">
        <v>20</v>
      </c>
    </row>
    <row r="2" spans="1:12" ht="19">
      <c r="A2" s="4">
        <v>-287006696000000</v>
      </c>
      <c r="B2">
        <v>1</v>
      </c>
      <c r="C2" s="3">
        <v>162569839000000</v>
      </c>
      <c r="D2" t="s">
        <v>2</v>
      </c>
      <c r="E2" s="4">
        <v>102891367000000</v>
      </c>
      <c r="F2" t="s">
        <v>13</v>
      </c>
      <c r="G2">
        <v>6</v>
      </c>
      <c r="H2" s="4">
        <v>30162319800000</v>
      </c>
      <c r="I2">
        <v>1</v>
      </c>
      <c r="J2" s="4">
        <v>-8616829630000</v>
      </c>
    </row>
    <row r="3" spans="1:12" ht="19">
      <c r="B3">
        <v>2</v>
      </c>
      <c r="C3" s="3">
        <v>162569839000000</v>
      </c>
      <c r="D3" t="s">
        <v>3</v>
      </c>
      <c r="E3" s="4">
        <v>102891367000000</v>
      </c>
      <c r="F3" t="s">
        <v>14</v>
      </c>
      <c r="G3">
        <v>2</v>
      </c>
      <c r="H3" s="4">
        <v>30162319800000</v>
      </c>
      <c r="I3">
        <v>10</v>
      </c>
      <c r="J3" s="4">
        <v>-8616829630000</v>
      </c>
    </row>
    <row r="4" spans="1:12" ht="19">
      <c r="B4">
        <v>3</v>
      </c>
      <c r="C4" s="3">
        <v>162569839000000</v>
      </c>
      <c r="D4" t="s">
        <v>4</v>
      </c>
      <c r="E4" s="4">
        <v>102891367000000</v>
      </c>
      <c r="F4" t="s">
        <v>15</v>
      </c>
      <c r="G4">
        <v>7</v>
      </c>
      <c r="H4" s="4">
        <v>30162319800000</v>
      </c>
      <c r="I4">
        <v>11</v>
      </c>
      <c r="J4" s="4">
        <v>-8616829630000</v>
      </c>
    </row>
    <row r="5" spans="1:12" ht="19">
      <c r="B5">
        <v>4</v>
      </c>
      <c r="C5" s="3">
        <v>162569839000000</v>
      </c>
      <c r="D5" t="s">
        <v>5</v>
      </c>
      <c r="E5" s="4">
        <v>102891367000000</v>
      </c>
      <c r="F5" t="s">
        <v>16</v>
      </c>
      <c r="G5">
        <v>1</v>
      </c>
      <c r="H5" s="4">
        <v>30162319800000</v>
      </c>
      <c r="I5">
        <v>12</v>
      </c>
      <c r="J5" s="4">
        <v>-8616829630000</v>
      </c>
      <c r="K5" s="4"/>
      <c r="L5" s="4"/>
    </row>
    <row r="6" spans="1:12" ht="19">
      <c r="D6" t="s">
        <v>6</v>
      </c>
      <c r="E6" s="4">
        <v>102891367000000</v>
      </c>
      <c r="F6" t="s">
        <v>17</v>
      </c>
      <c r="G6">
        <v>5</v>
      </c>
      <c r="H6" s="4">
        <v>30162319800000</v>
      </c>
      <c r="I6">
        <v>2</v>
      </c>
      <c r="J6" s="4">
        <v>-8616829630000</v>
      </c>
      <c r="K6" s="3"/>
    </row>
    <row r="7" spans="1:12" ht="19">
      <c r="D7" t="s">
        <v>7</v>
      </c>
      <c r="E7" s="4">
        <v>102891367000000</v>
      </c>
      <c r="F7" t="s">
        <v>18</v>
      </c>
      <c r="G7">
        <v>3</v>
      </c>
      <c r="H7" s="4">
        <v>30162319800000</v>
      </c>
      <c r="I7">
        <v>3</v>
      </c>
      <c r="J7" s="4">
        <v>-8616829630000</v>
      </c>
      <c r="K7" s="3"/>
    </row>
    <row r="8" spans="1:12" ht="19">
      <c r="D8" t="s">
        <v>1</v>
      </c>
      <c r="E8" s="4">
        <v>102891367000000</v>
      </c>
      <c r="F8" t="s">
        <v>19</v>
      </c>
      <c r="G8">
        <v>4</v>
      </c>
      <c r="H8" s="4">
        <v>30162319800000</v>
      </c>
      <c r="I8">
        <v>4</v>
      </c>
      <c r="J8" s="4">
        <v>-8616829630000</v>
      </c>
      <c r="K8" s="3"/>
    </row>
    <row r="9" spans="1:12" ht="19">
      <c r="D9" t="s">
        <v>8</v>
      </c>
      <c r="E9" s="4">
        <v>102891367000000</v>
      </c>
      <c r="I9">
        <v>5</v>
      </c>
      <c r="J9" s="4">
        <v>-8616829630000</v>
      </c>
    </row>
    <row r="10" spans="1:12" ht="19">
      <c r="D10" t="s">
        <v>9</v>
      </c>
      <c r="E10" s="4">
        <v>102891367000000</v>
      </c>
      <c r="I10">
        <v>6</v>
      </c>
      <c r="J10" s="4">
        <v>-8616829630000</v>
      </c>
    </row>
    <row r="11" spans="1:12" ht="19">
      <c r="D11" t="s">
        <v>10</v>
      </c>
      <c r="E11" s="4">
        <v>102891367000000</v>
      </c>
      <c r="I11">
        <v>7</v>
      </c>
      <c r="J11" s="4">
        <v>-8616829630000</v>
      </c>
    </row>
    <row r="12" spans="1:12" ht="19">
      <c r="E12" s="3"/>
      <c r="I12">
        <v>8</v>
      </c>
      <c r="J12" s="4">
        <v>-8616829630000</v>
      </c>
    </row>
    <row r="13" spans="1:12" ht="19">
      <c r="E13" s="3"/>
      <c r="I13">
        <v>9</v>
      </c>
      <c r="J13" s="4">
        <v>-8616829630000</v>
      </c>
    </row>
    <row r="19" spans="1:4" ht="19">
      <c r="A19" s="4">
        <v>8961300280</v>
      </c>
      <c r="B19" s="3">
        <v>8942000640</v>
      </c>
      <c r="C19" s="3">
        <v>9046155250</v>
      </c>
    </row>
    <row r="20" spans="1:4" ht="19">
      <c r="A20" s="4">
        <v>8989945790</v>
      </c>
      <c r="B20" s="3">
        <v>186386867000</v>
      </c>
      <c r="C20" s="3">
        <v>187016788000</v>
      </c>
    </row>
    <row r="21" spans="1:4" ht="19">
      <c r="A21" s="4">
        <v>185116776000</v>
      </c>
      <c r="B21" s="3">
        <v>180891426000</v>
      </c>
      <c r="C21" s="3">
        <v>183185481000</v>
      </c>
    </row>
    <row r="22" spans="1:4" ht="19">
      <c r="A22" s="4">
        <v>183185481000</v>
      </c>
      <c r="B22" s="3">
        <v>180560019000</v>
      </c>
      <c r="C22" s="3">
        <v>181880079000</v>
      </c>
      <c r="D22" s="3"/>
    </row>
    <row r="23" spans="1:4" ht="19">
      <c r="A23" s="4">
        <v>182860487000</v>
      </c>
      <c r="B23" s="3">
        <v>183832782000</v>
      </c>
      <c r="C23" s="3">
        <v>42507623600</v>
      </c>
      <c r="D23" s="3"/>
    </row>
    <row r="24" spans="1:4" ht="19">
      <c r="A24" s="4">
        <v>42944445200</v>
      </c>
      <c r="B24" s="3">
        <v>42310608600</v>
      </c>
      <c r="C24" s="3">
        <v>41961479600</v>
      </c>
      <c r="D24" s="3"/>
    </row>
    <row r="25" spans="1:4" ht="19">
      <c r="A25" s="4">
        <v>41657727100</v>
      </c>
      <c r="B25" s="3">
        <v>42799820800</v>
      </c>
      <c r="C25" s="3">
        <v>42992437300</v>
      </c>
      <c r="D25" s="3"/>
    </row>
    <row r="26" spans="1:4" ht="19">
      <c r="A26" s="4">
        <v>-92438947400</v>
      </c>
      <c r="B26" s="3">
        <v>-90678376900</v>
      </c>
      <c r="C26" s="3">
        <v>-90080457600</v>
      </c>
      <c r="D26" s="3"/>
    </row>
    <row r="27" spans="1:4" ht="19">
      <c r="A27" s="4">
        <v>-90876432800</v>
      </c>
      <c r="B27" s="3">
        <v>-90876432800</v>
      </c>
      <c r="C27" s="3">
        <v>-88867357000</v>
      </c>
      <c r="D27" s="3"/>
    </row>
    <row r="28" spans="1:4" ht="19">
      <c r="A28" s="4">
        <v>-89071167700</v>
      </c>
      <c r="B28" s="3">
        <v>-92631577900</v>
      </c>
      <c r="C28" s="3">
        <v>-89274321600</v>
      </c>
      <c r="D28" s="3"/>
    </row>
    <row r="29" spans="1:4" ht="19">
      <c r="A29" s="4">
        <v>-92823624500</v>
      </c>
      <c r="B29" s="3">
        <v>-92438947400</v>
      </c>
      <c r="C29" s="3">
        <v>-92631577900</v>
      </c>
      <c r="D29" s="3"/>
    </row>
    <row r="30" spans="1:4" ht="19">
      <c r="A30" s="4"/>
    </row>
  </sheetData>
  <sortState xmlns:xlrd2="http://schemas.microsoft.com/office/spreadsheetml/2017/richdata2" ref="F2:H11">
    <sortCondition ref="F2:F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738E-949A-1D43-AF16-8DDDDC9F464B}">
  <dimension ref="A1:E7"/>
  <sheetViews>
    <sheetView workbookViewId="0">
      <selection activeCell="B5" sqref="B5"/>
    </sheetView>
  </sheetViews>
  <sheetFormatPr baseColWidth="10" defaultRowHeight="16"/>
  <cols>
    <col min="1" max="1" width="16.6640625" customWidth="1"/>
    <col min="2" max="2" width="12.6640625" bestFit="1" customWidth="1"/>
    <col min="5" max="5" width="21.1640625" bestFit="1" customWidth="1"/>
  </cols>
  <sheetData>
    <row r="1" spans="1:5" ht="17" thickBot="1"/>
    <row r="2" spans="1:5" ht="18" thickBot="1">
      <c r="A2" s="1" t="s">
        <v>12</v>
      </c>
      <c r="B2" s="5">
        <v>1</v>
      </c>
      <c r="D2" s="2" t="s">
        <v>23</v>
      </c>
      <c r="E2" s="7">
        <f>Tables!A2+VLOOKUP(Predictor!B2,Tables!$B$2:$C$5,2,FALSE)+VLOOKUP(Predictor!B3,Tables!$D$2:$E$11,2,FALSE)+VLOOKUP(Predictor!B6,Tables!$I$2:$J$13,2,FALSE)+VLOOKUP(Predictor!B7,Tables!$G$2:$H$8,2,FALSE)</f>
        <v>170000</v>
      </c>
    </row>
    <row r="3" spans="1:5" ht="17" thickBot="1">
      <c r="A3" s="2" t="s">
        <v>0</v>
      </c>
      <c r="B3" s="5" t="s">
        <v>2</v>
      </c>
    </row>
    <row r="4" spans="1:5" ht="17" thickBot="1">
      <c r="A4" s="2" t="s">
        <v>22</v>
      </c>
      <c r="B4" s="6">
        <v>42861</v>
      </c>
    </row>
    <row r="5" spans="1:5">
      <c r="A5" s="2"/>
    </row>
    <row r="6" spans="1:5">
      <c r="A6" s="2" t="s">
        <v>20</v>
      </c>
      <c r="B6">
        <f>MONTH(B4)</f>
        <v>5</v>
      </c>
    </row>
    <row r="7" spans="1:5">
      <c r="A7" s="2" t="s">
        <v>11</v>
      </c>
      <c r="B7">
        <f>WEEKDAY(B4)</f>
        <v>7</v>
      </c>
    </row>
  </sheetData>
  <dataValidations count="1">
    <dataValidation type="date" allowBlank="1" showInputMessage="1" showErrorMessage="1" sqref="B4" xr:uid="{1795659E-756B-C74E-A2C9-946C10DA6A40}">
      <formula1>37622</formula1>
      <formula2>73050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B48CBD-9797-B54E-B015-9AC277F47C1B}">
          <x14:formula1>
            <xm:f>Tables!$B$2:$B$5</xm:f>
          </x14:formula1>
          <xm:sqref>B2</xm:sqref>
        </x14:dataValidation>
        <x14:dataValidation type="list" allowBlank="1" showInputMessage="1" showErrorMessage="1" xr:uid="{C6EA9621-B4D5-5B41-BF04-2F031753377E}">
          <x14:formula1>
            <xm:f>Tables!$D$2:$D$11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Predictor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rabest265@gmail.com</dc:creator>
  <cp:lastModifiedBy>rabest265@gmail.com</cp:lastModifiedBy>
  <dcterms:created xsi:type="dcterms:W3CDTF">2019-07-19T20:53:09Z</dcterms:created>
  <dcterms:modified xsi:type="dcterms:W3CDTF">2019-07-19T22:11:54Z</dcterms:modified>
</cp:coreProperties>
</file>