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P-PC\Desktop\"/>
    </mc:Choice>
  </mc:AlternateContent>
  <xr:revisionPtr revIDLastSave="0" documentId="13_ncr:1_{0BE1B7F7-CAF8-4CC1-B8EE-2DCDA3ED81E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GanttChart" sheetId="9" r:id="rId1"/>
  </sheets>
  <externalReferences>
    <externalReference r:id="rId2"/>
  </externalReferences>
  <definedNames>
    <definedName name="prevWBS" localSheetId="0">GanttChart!$A1048576</definedName>
    <definedName name="_xlnm.Print_Area" localSheetId="0">GanttChart!$A$1:$BN$37</definedName>
    <definedName name="_xlnm.Print_Titles" localSheetId="0">GanttChart!$4:$8</definedName>
    <definedName name="valuevx">42.314159</definedName>
    <definedName name="vertex42_copyright" hidden="1">"© 2006-2018 Vertex42 LLC"</definedName>
    <definedName name="vertex42_id" hidden="1">"gantt-chart_L.xlsx"</definedName>
    <definedName name="vertex42_title" hidden="1">"Gantt Chart Template"</definedName>
  </definedNames>
  <calcPr calcId="181029"/>
</workbook>
</file>

<file path=xl/calcChain.xml><?xml version="1.0" encoding="utf-8"?>
<calcChain xmlns="http://schemas.openxmlformats.org/spreadsheetml/2006/main">
  <c r="F9" i="9" l="1"/>
  <c r="I9" i="9" s="1"/>
  <c r="F10" i="9"/>
  <c r="F12" i="9" l="1"/>
  <c r="K7" i="9"/>
  <c r="I12" i="9" l="1"/>
  <c r="I10" i="9"/>
  <c r="K8" i="9"/>
  <c r="K4" i="9"/>
  <c r="F13" i="9" l="1"/>
  <c r="I13" i="9" s="1"/>
  <c r="F14" i="9" l="1"/>
  <c r="I14" i="9" s="1"/>
  <c r="L7" i="9" l="1"/>
  <c r="M7" i="9" l="1"/>
  <c r="N7" i="9" l="1"/>
  <c r="O7" i="9" l="1"/>
  <c r="K6" i="9"/>
  <c r="F11" i="9" l="1"/>
  <c r="I11" i="9" s="1"/>
  <c r="P7" i="9"/>
  <c r="L8" i="9"/>
  <c r="Q7" i="9" l="1"/>
  <c r="M8" i="9"/>
  <c r="R7" i="9" l="1"/>
  <c r="N8" i="9"/>
  <c r="S7" i="9" l="1"/>
  <c r="O8" i="9"/>
  <c r="T7" i="9" l="1"/>
  <c r="P8" i="9"/>
  <c r="U7" i="9" l="1"/>
  <c r="Q8" i="9"/>
  <c r="V7" i="9" l="1"/>
  <c r="R8" i="9"/>
  <c r="R6" i="9"/>
  <c r="R4" i="9"/>
  <c r="W7" i="9" l="1"/>
  <c r="S8" i="9"/>
  <c r="X7" i="9" l="1"/>
  <c r="T8" i="9"/>
  <c r="Y7" i="9" l="1"/>
  <c r="U8" i="9"/>
  <c r="Z7" i="9" l="1"/>
  <c r="V8" i="9"/>
  <c r="AA7" i="9" l="1"/>
  <c r="X8" i="9"/>
  <c r="W8" i="9"/>
  <c r="AB7" i="9" l="1"/>
  <c r="Y6" i="9"/>
  <c r="Y4" i="9"/>
  <c r="Y8" i="9"/>
  <c r="AC7" i="9" l="1"/>
  <c r="Z8" i="9"/>
  <c r="AD7" i="9" l="1"/>
  <c r="AA8" i="9"/>
  <c r="AE7" i="9" l="1"/>
  <c r="AB8" i="9"/>
  <c r="AF7" i="9" l="1"/>
  <c r="AC8" i="9"/>
  <c r="AG7" i="9" l="1"/>
  <c r="AD8" i="9"/>
  <c r="AH7" i="9" l="1"/>
  <c r="AE8" i="9"/>
  <c r="AI7" i="9" l="1"/>
  <c r="AF4" i="9"/>
  <c r="AF8" i="9"/>
  <c r="AF6" i="9"/>
  <c r="AJ7" i="9" l="1"/>
  <c r="AG8" i="9"/>
  <c r="AK7" i="9" l="1"/>
  <c r="AH8" i="9"/>
  <c r="AL7" i="9" l="1"/>
  <c r="AI8" i="9"/>
  <c r="AM7" i="9" l="1"/>
  <c r="AJ8" i="9"/>
  <c r="AN7" i="9" l="1"/>
  <c r="AK8" i="9"/>
  <c r="AO7" i="9" l="1"/>
  <c r="AL8" i="9"/>
  <c r="AP7" i="9" l="1"/>
  <c r="AM8" i="9"/>
  <c r="AM6" i="9"/>
  <c r="AM4" i="9"/>
  <c r="AQ7" i="9" l="1"/>
  <c r="AN8" i="9"/>
  <c r="AR7" i="9" l="1"/>
  <c r="AO8" i="9"/>
  <c r="AS7" i="9" l="1"/>
  <c r="AP8" i="9"/>
  <c r="AT7" i="9" l="1"/>
  <c r="AQ8" i="9"/>
  <c r="AU7" i="9" l="1"/>
  <c r="AR8" i="9"/>
  <c r="AV7" i="9" l="1"/>
  <c r="AS8" i="9"/>
  <c r="AW7" i="9" l="1"/>
  <c r="AT8" i="9"/>
  <c r="AT6" i="9"/>
  <c r="AT4" i="9"/>
  <c r="AX7" i="9" l="1"/>
  <c r="AU8" i="9"/>
  <c r="AY7" i="9" l="1"/>
  <c r="AV8" i="9"/>
  <c r="AZ7" i="9" l="1"/>
  <c r="AW8" i="9"/>
  <c r="BA7" i="9" l="1"/>
  <c r="AX8" i="9"/>
  <c r="BB7" i="9" l="1"/>
  <c r="AY8" i="9"/>
  <c r="BC7" i="9" l="1"/>
  <c r="AZ8" i="9"/>
  <c r="BD7" i="9" l="1"/>
  <c r="BA6" i="9"/>
  <c r="BA4" i="9"/>
  <c r="BA8" i="9"/>
  <c r="BE7" i="9" l="1"/>
  <c r="BB8" i="9"/>
  <c r="BF7" i="9" l="1"/>
  <c r="BC8" i="9"/>
  <c r="BG7" i="9" l="1"/>
  <c r="BD8" i="9"/>
  <c r="BH7" i="9" l="1"/>
  <c r="BE8" i="9"/>
  <c r="BI7" i="9" l="1"/>
  <c r="BF8" i="9"/>
  <c r="BJ7" i="9" l="1"/>
  <c r="BG8" i="9"/>
  <c r="BK7" i="9" l="1"/>
  <c r="BH4" i="9"/>
  <c r="BH8" i="9"/>
  <c r="BH6" i="9"/>
  <c r="BL7" i="9" l="1"/>
  <c r="BI8" i="9"/>
  <c r="BM7" i="9" l="1"/>
  <c r="BJ8" i="9"/>
  <c r="BN7" i="9" l="1"/>
  <c r="BK8" i="9"/>
  <c r="BL8" i="9" l="1"/>
  <c r="BM8" i="9" l="1"/>
  <c r="BN8" i="9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Vertex42</author>
    <author>Vertex42.com Templates</author>
  </authors>
  <commentList>
    <comment ref="B8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Task Description</t>
        </r>
        <r>
          <rPr>
            <sz val="9"/>
            <color indexed="81"/>
            <rFont val="Tahoma"/>
            <family val="2"/>
          </rPr>
          <t xml:space="preserve">
Enter the name of each task and sub-task. Use indents for sub-tasks.</t>
        </r>
      </text>
    </comment>
    <comment ref="C8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Task Lead</t>
        </r>
        <r>
          <rPr>
            <sz val="9"/>
            <color indexed="81"/>
            <rFont val="Tahoma"/>
            <family val="2"/>
          </rPr>
          <t xml:space="preserve">
Enter the name of the Task Lead in this column.</t>
        </r>
      </text>
    </comment>
    <comment ref="D8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 xml:space="preserve">Predecessor Tasks:
</t>
        </r>
        <r>
          <rPr>
            <sz val="9"/>
            <color indexed="81"/>
            <rFont val="Tahoma"/>
            <family val="2"/>
          </rPr>
          <t>You can use this column to enter the WBS of a predecessor for reference. The PRO version uses formulas to automatically calculate the Start Date based on the Predecessor.</t>
        </r>
      </text>
    </comment>
    <comment ref="E8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Task Start Date</t>
        </r>
        <r>
          <rPr>
            <sz val="9"/>
            <color indexed="81"/>
            <rFont val="Tahoma"/>
            <family val="2"/>
          </rPr>
          <t xml:space="preserve">
You can manually enter the Start Date for each task or use a formula to create a dependency on a Predecessor. For example, you could enter </t>
        </r>
        <r>
          <rPr>
            <b/>
            <sz val="9"/>
            <color indexed="81"/>
            <rFont val="Tahoma"/>
            <family val="2"/>
          </rPr>
          <t>=</t>
        </r>
        <r>
          <rPr>
            <b/>
            <i/>
            <sz val="9"/>
            <color indexed="81"/>
            <rFont val="Tahoma"/>
            <family val="2"/>
          </rPr>
          <t>enddate</t>
        </r>
        <r>
          <rPr>
            <b/>
            <sz val="9"/>
            <color indexed="81"/>
            <rFont val="Tahoma"/>
            <family val="2"/>
          </rPr>
          <t>+1</t>
        </r>
        <r>
          <rPr>
            <sz val="9"/>
            <color indexed="81"/>
            <rFont val="Tahoma"/>
            <family val="2"/>
          </rPr>
          <t xml:space="preserve"> to set the Start date to the next calendar day, or </t>
        </r>
        <r>
          <rPr>
            <b/>
            <sz val="9"/>
            <color indexed="81"/>
            <rFont val="Tahoma"/>
            <family val="2"/>
          </rPr>
          <t>=WORKDAY(</t>
        </r>
        <r>
          <rPr>
            <b/>
            <i/>
            <sz val="9"/>
            <color indexed="81"/>
            <rFont val="Tahoma"/>
            <family val="2"/>
          </rPr>
          <t>enddate</t>
        </r>
        <r>
          <rPr>
            <b/>
            <sz val="9"/>
            <color indexed="81"/>
            <rFont val="Tahoma"/>
            <family val="2"/>
          </rPr>
          <t>,1)</t>
        </r>
        <r>
          <rPr>
            <sz val="9"/>
            <color indexed="81"/>
            <rFont val="Tahoma"/>
            <family val="2"/>
          </rPr>
          <t xml:space="preserve"> to set the Start date to the next work day (excluding weekends), where </t>
        </r>
        <r>
          <rPr>
            <i/>
            <sz val="9"/>
            <color indexed="81"/>
            <rFont val="Tahoma"/>
            <family val="2"/>
          </rPr>
          <t>enddate</t>
        </r>
        <r>
          <rPr>
            <sz val="9"/>
            <color indexed="81"/>
            <rFont val="Tahoma"/>
            <family val="2"/>
          </rPr>
          <t xml:space="preserve"> is the cell reference for the End date of the Predecessor task.</t>
        </r>
      </text>
    </comment>
    <comment ref="F8" authorId="1" shapeId="0" xr:uid="{00000000-0006-0000-0000-000006000000}">
      <text>
        <r>
          <rPr>
            <b/>
            <sz val="9"/>
            <color indexed="81"/>
            <rFont val="Tahoma"/>
            <family val="2"/>
          </rPr>
          <t>End Date:</t>
        </r>
        <r>
          <rPr>
            <sz val="9"/>
            <color indexed="81"/>
            <rFont val="Tahoma"/>
            <family val="2"/>
          </rPr>
          <t xml:space="preserve">
The End Date is calculated based on the Start Date and the Calendar Days columns.</t>
        </r>
      </text>
    </comment>
    <comment ref="G8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Duration (Calendar Days)</t>
        </r>
        <r>
          <rPr>
            <sz val="9"/>
            <color indexed="81"/>
            <rFont val="Tahoma"/>
            <family val="2"/>
          </rPr>
          <t xml:space="preserve">
The duration is the number of calendar days for the given task. The duration is calculated as the </t>
        </r>
        <r>
          <rPr>
            <b/>
            <sz val="9"/>
            <color indexed="81"/>
            <rFont val="Tahoma"/>
            <family val="2"/>
          </rPr>
          <t>End</t>
        </r>
        <r>
          <rPr>
            <sz val="9"/>
            <color indexed="81"/>
            <rFont val="Tahoma"/>
            <family val="2"/>
          </rPr>
          <t xml:space="preserve"> Date minus the </t>
        </r>
        <r>
          <rPr>
            <b/>
            <sz val="9"/>
            <color indexed="81"/>
            <rFont val="Tahoma"/>
            <family val="2"/>
          </rPr>
          <t>Start</t>
        </r>
        <r>
          <rPr>
            <sz val="9"/>
            <color indexed="81"/>
            <rFont val="Tahoma"/>
            <family val="2"/>
          </rPr>
          <t xml:space="preserve"> Date plus 1 day, so that a task starting and ending on the same day has a duration of 1 day.
</t>
        </r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 The conditional formatting used to create the gantt chart references this column.</t>
        </r>
      </text>
    </comment>
    <comment ref="H8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>Percent Complete</t>
        </r>
        <r>
          <rPr>
            <sz val="9"/>
            <color indexed="81"/>
            <rFont val="Tahoma"/>
            <family val="2"/>
          </rPr>
          <t xml:space="preserve">
Update the status of this task by entering the percent complete (between 0% and 100%).</t>
        </r>
      </text>
    </comment>
    <comment ref="I8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Work Days</t>
        </r>
        <r>
          <rPr>
            <sz val="9"/>
            <color indexed="81"/>
            <rFont val="Tahoma"/>
            <family val="2"/>
          </rPr>
          <t xml:space="preserve">
Counts the number of work days, excluding the weekends (Saturday and Sunday). In the PRO version, you can customize the work week and list specific non-working days like holidays. In the PRO version, the default input is the Work Days instead of the Calendar Days.</t>
        </r>
      </text>
    </comment>
  </commentList>
</comments>
</file>

<file path=xl/sharedStrings.xml><?xml version="1.0" encoding="utf-8"?>
<sst xmlns="http://schemas.openxmlformats.org/spreadsheetml/2006/main" count="27" uniqueCount="27">
  <si>
    <t>TASK</t>
  </si>
  <si>
    <t>LEAD</t>
  </si>
  <si>
    <t>START</t>
  </si>
  <si>
    <t>END</t>
  </si>
  <si>
    <t>DAYS</t>
  </si>
  <si>
    <t>% DONE</t>
  </si>
  <si>
    <t>WORK DAYS</t>
  </si>
  <si>
    <t>PREDECESSOR</t>
  </si>
  <si>
    <t xml:space="preserve">Display Week </t>
  </si>
  <si>
    <t xml:space="preserve">Project Start Date </t>
  </si>
  <si>
    <t xml:space="preserve">Project Lead </t>
  </si>
  <si>
    <t>MAINTENANCE</t>
  </si>
  <si>
    <t>TESTING</t>
  </si>
  <si>
    <t>FRONT-END</t>
  </si>
  <si>
    <t>BACK-END</t>
  </si>
  <si>
    <t>Rabia Makkani</t>
  </si>
  <si>
    <t>Travel Diary</t>
  </si>
  <si>
    <t>Maryam Batool</t>
  </si>
  <si>
    <t>Bushra Ahmed</t>
  </si>
  <si>
    <t>All</t>
  </si>
  <si>
    <t>Business Analyst</t>
  </si>
  <si>
    <t>Samra Wasim</t>
  </si>
  <si>
    <t>PLANNING AND REQUIREMENTS</t>
  </si>
  <si>
    <t>Safeer Ahmed / Muhammad Ammar</t>
  </si>
  <si>
    <t>Haris Younus/ Aun Muhammad/</t>
  </si>
  <si>
    <t>Rabia  Makkani/ Samra Wasim</t>
  </si>
  <si>
    <r>
      <rPr>
        <b/>
        <sz val="8"/>
        <rFont val="Times New Roman"/>
        <family val="1"/>
      </rPr>
      <t xml:space="preserve">
UI / UX DESIGN</t>
    </r>
    <r>
      <rPr>
        <b/>
        <sz val="9"/>
        <rFont val="Times New Roman"/>
        <family val="1"/>
      </rPr>
      <t xml:space="preserve">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</si>
</sst>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/d/yyyy\ \(dddd\)"/>
    <numFmt numFmtId="165" formatCode="ddd\ m/dd/yy"/>
    <numFmt numFmtId="166" formatCode="d"/>
    <numFmt numFmtId="167" formatCode="d\ mmm\ yyyy"/>
  </numFmts>
  <fonts count="40" x14ac:knownFonts="1">
    <font>
      <sz val="10"/>
      <name val="Arial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36"/>
      <name val="Calibri"/>
      <family val="2"/>
    </font>
    <font>
      <b/>
      <sz val="11"/>
      <color indexed="5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18"/>
      <name val="Calibri"/>
      <family val="2"/>
    </font>
    <font>
      <b/>
      <sz val="13"/>
      <color indexed="18"/>
      <name val="Calibri"/>
      <family val="2"/>
    </font>
    <font>
      <b/>
      <sz val="11"/>
      <color indexed="18"/>
      <name val="Calibri"/>
      <family val="2"/>
    </font>
    <font>
      <sz val="11"/>
      <color indexed="53"/>
      <name val="Calibri"/>
      <family val="2"/>
    </font>
    <font>
      <sz val="11"/>
      <color indexed="50"/>
      <name val="Calibri"/>
      <family val="2"/>
    </font>
    <font>
      <sz val="11"/>
      <color indexed="59"/>
      <name val="Calibri"/>
      <family val="2"/>
    </font>
    <font>
      <b/>
      <sz val="11"/>
      <color indexed="63"/>
      <name val="Calibri"/>
      <family val="2"/>
    </font>
    <font>
      <b/>
      <sz val="18"/>
      <color indexed="18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i/>
      <sz val="9"/>
      <color indexed="81"/>
      <name val="Tahoma"/>
      <family val="2"/>
    </font>
    <font>
      <i/>
      <sz val="9"/>
      <color indexed="81"/>
      <name val="Tahoma"/>
      <family val="2"/>
    </font>
    <font>
      <sz val="16"/>
      <color theme="4" tint="-0.249977111117893"/>
      <name val="Times New Roman"/>
      <family val="1"/>
    </font>
    <font>
      <sz val="14"/>
      <color indexed="56"/>
      <name val="Times New Roman"/>
      <family val="1"/>
    </font>
    <font>
      <sz val="10"/>
      <name val="Times New Roman"/>
      <family val="1"/>
    </font>
    <font>
      <i/>
      <sz val="8"/>
      <color theme="1" tint="0.34998626667073579"/>
      <name val="Times New Roman"/>
      <family val="1"/>
    </font>
    <font>
      <sz val="11"/>
      <name val="Times New Roman"/>
      <family val="1"/>
    </font>
    <font>
      <sz val="9"/>
      <name val="Times New Roman"/>
      <family val="1"/>
    </font>
    <font>
      <u/>
      <sz val="8"/>
      <color indexed="12"/>
      <name val="Times New Roman"/>
      <family val="1"/>
    </font>
    <font>
      <sz val="7"/>
      <color indexed="55"/>
      <name val="Times New Roman"/>
      <family val="1"/>
    </font>
    <font>
      <u/>
      <sz val="10"/>
      <color indexed="12"/>
      <name val="Times New Roman"/>
      <family val="1"/>
    </font>
    <font>
      <sz val="8"/>
      <name val="Times New Roman"/>
      <family val="1"/>
    </font>
    <font>
      <b/>
      <sz val="9"/>
      <name val="Times New Roman"/>
      <family val="1"/>
    </font>
    <font>
      <b/>
      <sz val="8"/>
      <name val="Times New Roman"/>
      <family val="1"/>
    </font>
    <font>
      <sz val="9"/>
      <color rgb="FF000000"/>
      <name val="Times New Roman"/>
      <family val="1"/>
    </font>
    <font>
      <sz val="14"/>
      <color rgb="FF000000"/>
      <name val="Times New Roman"/>
      <family val="1"/>
    </font>
  </fonts>
  <fills count="25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46"/>
      </patternFill>
    </fill>
    <fill>
      <patternFill patternType="solid">
        <fgColor indexed="41"/>
      </patternFill>
    </fill>
    <fill>
      <patternFill patternType="solid">
        <fgColor indexed="26"/>
      </patternFill>
    </fill>
    <fill>
      <patternFill patternType="solid">
        <fgColor indexed="51"/>
      </patternFill>
    </fill>
    <fill>
      <patternFill patternType="solid">
        <fgColor indexed="61"/>
      </patternFill>
    </fill>
    <fill>
      <patternFill patternType="solid">
        <fgColor indexed="52"/>
      </patternFill>
    </fill>
    <fill>
      <patternFill patternType="solid">
        <fgColor indexed="20"/>
      </patternFill>
    </fill>
    <fill>
      <patternFill patternType="solid">
        <fgColor indexed="40"/>
      </patternFill>
    </fill>
    <fill>
      <patternFill patternType="solid">
        <fgColor indexed="29"/>
      </patternFill>
    </fill>
    <fill>
      <patternFill patternType="solid">
        <fgColor indexed="14"/>
      </patternFill>
    </fill>
    <fill>
      <patternFill patternType="solid">
        <fgColor indexed="23"/>
      </patternFill>
    </fill>
    <fill>
      <patternFill patternType="solid">
        <fgColor indexed="15"/>
      </patternFill>
    </fill>
    <fill>
      <patternFill patternType="solid">
        <fgColor indexed="10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rgb="FFD6F4D9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0"/>
      </bottom>
      <diagonal/>
    </border>
    <border>
      <left/>
      <right/>
      <top/>
      <bottom style="thick">
        <color indexed="51"/>
      </bottom>
      <diagonal/>
    </border>
    <border>
      <left/>
      <right/>
      <top/>
      <bottom style="medium">
        <color indexed="52"/>
      </bottom>
      <diagonal/>
    </border>
    <border>
      <left/>
      <right/>
      <top/>
      <bottom style="double">
        <color indexed="50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0"/>
      </top>
      <bottom style="double">
        <color indexed="40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/>
      <top style="thin">
        <color rgb="FFEFEFEF"/>
      </top>
      <bottom style="thin">
        <color rgb="FFEFEFEF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/>
      <right/>
      <top/>
      <bottom style="thin">
        <color indexed="22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medium">
        <color theme="0" tint="-0.24994659260841701"/>
      </right>
      <top/>
      <bottom/>
      <diagonal/>
    </border>
    <border>
      <left/>
      <right/>
      <top/>
      <bottom style="medium">
        <color theme="0" tint="-0.34998626667073579"/>
      </bottom>
      <diagonal/>
    </border>
    <border>
      <left style="medium">
        <color theme="0" tint="-0.24994659260841701"/>
      </left>
      <right style="thin">
        <color theme="0" tint="-0.24994659260841701"/>
      </right>
      <top/>
      <bottom style="medium">
        <color theme="0" tint="-0.34998626667073579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medium">
        <color theme="0" tint="-0.34998626667073579"/>
      </bottom>
      <diagonal/>
    </border>
    <border>
      <left style="thin">
        <color theme="0" tint="-0.24994659260841701"/>
      </left>
      <right style="medium">
        <color theme="0" tint="-0.24994659260841701"/>
      </right>
      <top/>
      <bottom style="medium">
        <color theme="0" tint="-0.34998626667073579"/>
      </bottom>
      <diagonal/>
    </border>
    <border>
      <left/>
      <right/>
      <top/>
      <bottom style="thin">
        <color theme="0" tint="-0.24994659260841701"/>
      </bottom>
      <diagonal/>
    </border>
  </borders>
  <cellStyleXfs count="44">
    <xf numFmtId="0" fontId="0" fillId="0" borderId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2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6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8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0" borderId="0" applyNumberFormat="0" applyBorder="0" applyAlignment="0" applyProtection="0"/>
    <xf numFmtId="0" fontId="6" fillId="12" borderId="0" applyNumberFormat="0" applyBorder="0" applyAlignment="0" applyProtection="0"/>
    <xf numFmtId="0" fontId="6" fillId="9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7" fillId="16" borderId="0" applyNumberFormat="0" applyBorder="0" applyAlignment="0" applyProtection="0"/>
    <xf numFmtId="0" fontId="8" fillId="17" borderId="1" applyNumberFormat="0" applyAlignment="0" applyProtection="0"/>
    <xf numFmtId="0" fontId="9" fillId="18" borderId="2" applyNumberFormat="0" applyAlignment="0" applyProtection="0"/>
    <xf numFmtId="0" fontId="10" fillId="0" borderId="0" applyNumberFormat="0" applyFill="0" applyBorder="0" applyAlignment="0" applyProtection="0"/>
    <xf numFmtId="0" fontId="11" fillId="19" borderId="0" applyNumberFormat="0" applyBorder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0" applyNumberForma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15" fillId="11" borderId="1" applyNumberFormat="0" applyAlignment="0" applyProtection="0"/>
    <xf numFmtId="0" fontId="16" fillId="0" borderId="6" applyNumberFormat="0" applyFill="0" applyAlignment="0" applyProtection="0"/>
    <xf numFmtId="0" fontId="17" fillId="5" borderId="0" applyNumberFormat="0" applyBorder="0" applyAlignment="0" applyProtection="0"/>
    <xf numFmtId="0" fontId="4" fillId="5" borderId="7" applyNumberFormat="0" applyFont="0" applyAlignment="0" applyProtection="0"/>
    <xf numFmtId="0" fontId="18" fillId="17" borderId="8" applyNumberFormat="0" applyAlignment="0" applyProtection="0"/>
    <xf numFmtId="9" fontId="1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9" applyNumberFormat="0" applyFill="0" applyAlignment="0" applyProtection="0"/>
    <xf numFmtId="0" fontId="21" fillId="0" borderId="0" applyNumberFormat="0" applyFill="0" applyBorder="0" applyAlignment="0" applyProtection="0"/>
  </cellStyleXfs>
  <cellXfs count="57">
    <xf numFmtId="0" fontId="0" fillId="0" borderId="0" xfId="0"/>
    <xf numFmtId="0" fontId="27" fillId="0" borderId="0" xfId="0" applyFont="1" applyAlignment="1" applyProtection="1">
      <alignment vertical="center"/>
      <protection locked="0"/>
    </xf>
    <xf numFmtId="0" fontId="28" fillId="0" borderId="0" xfId="0" applyFont="1"/>
    <xf numFmtId="0" fontId="28" fillId="0" borderId="0" xfId="0" applyFont="1" applyAlignment="1">
      <alignment horizontal="right" vertical="center"/>
    </xf>
    <xf numFmtId="0" fontId="30" fillId="0" borderId="0" xfId="0" applyFont="1" applyAlignment="1" applyProtection="1">
      <alignment vertical="center"/>
      <protection locked="0"/>
    </xf>
    <xf numFmtId="0" fontId="31" fillId="0" borderId="0" xfId="0" applyFont="1" applyProtection="1">
      <protection locked="0"/>
    </xf>
    <xf numFmtId="0" fontId="32" fillId="20" borderId="0" xfId="34" applyNumberFormat="1" applyFont="1" applyFill="1" applyAlignment="1" applyProtection="1">
      <alignment horizontal="right"/>
      <protection locked="0"/>
    </xf>
    <xf numFmtId="0" fontId="33" fillId="0" borderId="0" xfId="0" applyFont="1" applyProtection="1">
      <protection locked="0"/>
    </xf>
    <xf numFmtId="0" fontId="28" fillId="20" borderId="0" xfId="0" applyFont="1" applyFill="1"/>
    <xf numFmtId="0" fontId="34" fillId="0" borderId="0" xfId="34" applyFont="1" applyAlignment="1" applyProtection="1">
      <alignment horizontal="left"/>
    </xf>
    <xf numFmtId="0" fontId="28" fillId="0" borderId="21" xfId="0" applyFont="1" applyBorder="1" applyAlignment="1" applyProtection="1">
      <alignment horizontal="center" vertical="center"/>
      <protection locked="0"/>
    </xf>
    <xf numFmtId="0" fontId="30" fillId="0" borderId="15" xfId="0" applyFont="1" applyBorder="1" applyAlignment="1">
      <alignment horizontal="center" vertical="center"/>
    </xf>
    <xf numFmtId="0" fontId="30" fillId="0" borderId="12" xfId="0" applyFont="1" applyBorder="1" applyAlignment="1">
      <alignment horizontal="center" vertical="center"/>
    </xf>
    <xf numFmtId="0" fontId="30" fillId="0" borderId="16" xfId="0" applyFont="1" applyBorder="1" applyAlignment="1">
      <alignment horizontal="center" vertical="center"/>
    </xf>
    <xf numFmtId="166" fontId="35" fillId="0" borderId="15" xfId="0" applyNumberFormat="1" applyFont="1" applyBorder="1" applyAlignment="1">
      <alignment horizontal="center" vertical="center" shrinkToFit="1"/>
    </xf>
    <xf numFmtId="166" fontId="35" fillId="0" borderId="12" xfId="0" applyNumberFormat="1" applyFont="1" applyBorder="1" applyAlignment="1">
      <alignment horizontal="center" vertical="center" shrinkToFit="1"/>
    </xf>
    <xf numFmtId="166" fontId="35" fillId="0" borderId="16" xfId="0" applyNumberFormat="1" applyFont="1" applyBorder="1" applyAlignment="1">
      <alignment horizontal="center" vertical="center" shrinkToFit="1"/>
    </xf>
    <xf numFmtId="0" fontId="36" fillId="0" borderId="17" xfId="0" applyFont="1" applyBorder="1" applyAlignment="1">
      <alignment horizontal="center" vertical="center" wrapText="1"/>
    </xf>
    <xf numFmtId="0" fontId="37" fillId="0" borderId="17" xfId="0" applyFont="1" applyBorder="1" applyAlignment="1">
      <alignment horizontal="center" vertical="center" wrapText="1"/>
    </xf>
    <xf numFmtId="0" fontId="36" fillId="0" borderId="17" xfId="0" applyFont="1" applyBorder="1" applyAlignment="1">
      <alignment horizontal="center" vertical="center"/>
    </xf>
    <xf numFmtId="0" fontId="31" fillId="0" borderId="18" xfId="0" applyFont="1" applyBorder="1" applyAlignment="1">
      <alignment horizontal="center" vertical="center" shrinkToFit="1"/>
    </xf>
    <xf numFmtId="0" fontId="31" fillId="0" borderId="19" xfId="0" applyFont="1" applyBorder="1" applyAlignment="1">
      <alignment horizontal="center" vertical="center" shrinkToFit="1"/>
    </xf>
    <xf numFmtId="0" fontId="31" fillId="0" borderId="20" xfId="0" applyFont="1" applyBorder="1" applyAlignment="1">
      <alignment horizontal="center" vertical="center" shrinkToFit="1"/>
    </xf>
    <xf numFmtId="0" fontId="31" fillId="21" borderId="10" xfId="0" applyFont="1" applyFill="1" applyBorder="1" applyAlignment="1">
      <alignment vertical="center"/>
    </xf>
    <xf numFmtId="0" fontId="31" fillId="0" borderId="10" xfId="0" applyFont="1" applyBorder="1" applyAlignment="1">
      <alignment vertical="center"/>
    </xf>
    <xf numFmtId="0" fontId="36" fillId="0" borderId="10" xfId="0" applyFont="1" applyBorder="1" applyAlignment="1">
      <alignment vertical="center" wrapText="1"/>
    </xf>
    <xf numFmtId="0" fontId="38" fillId="0" borderId="11" xfId="0" applyFont="1" applyBorder="1" applyAlignment="1">
      <alignment horizontal="center" vertical="center"/>
    </xf>
    <xf numFmtId="165" fontId="38" fillId="22" borderId="11" xfId="0" applyNumberFormat="1" applyFont="1" applyFill="1" applyBorder="1" applyAlignment="1">
      <alignment horizontal="center" vertical="center"/>
    </xf>
    <xf numFmtId="165" fontId="38" fillId="0" borderId="11" xfId="0" applyNumberFormat="1" applyFont="1" applyBorder="1" applyAlignment="1">
      <alignment horizontal="center" vertical="center"/>
    </xf>
    <xf numFmtId="1" fontId="38" fillId="23" borderId="11" xfId="0" applyNumberFormat="1" applyFont="1" applyFill="1" applyBorder="1" applyAlignment="1">
      <alignment horizontal="center" vertical="center"/>
    </xf>
    <xf numFmtId="9" fontId="38" fillId="23" borderId="11" xfId="40" applyFont="1" applyFill="1" applyBorder="1" applyAlignment="1" applyProtection="1">
      <alignment horizontal="center" vertical="center"/>
    </xf>
    <xf numFmtId="1" fontId="38" fillId="0" borderId="11" xfId="0" applyNumberFormat="1" applyFont="1" applyBorder="1" applyAlignment="1">
      <alignment horizontal="center" vertical="center"/>
    </xf>
    <xf numFmtId="1" fontId="39" fillId="0" borderId="11" xfId="0" applyNumberFormat="1" applyFont="1" applyBorder="1" applyAlignment="1">
      <alignment horizontal="center" vertical="center"/>
    </xf>
    <xf numFmtId="0" fontId="31" fillId="0" borderId="10" xfId="0" applyFont="1" applyBorder="1" applyAlignment="1">
      <alignment horizontal="left" vertical="center"/>
    </xf>
    <xf numFmtId="9" fontId="31" fillId="0" borderId="10" xfId="0" applyNumberFormat="1" applyFont="1" applyBorder="1" applyAlignment="1">
      <alignment horizontal="left" vertical="center"/>
    </xf>
    <xf numFmtId="0" fontId="31" fillId="0" borderId="10" xfId="0" applyFont="1" applyBorder="1" applyAlignment="1">
      <alignment vertical="center" wrapText="1"/>
    </xf>
    <xf numFmtId="0" fontId="31" fillId="21" borderId="10" xfId="0" applyFont="1" applyFill="1" applyBorder="1" applyAlignment="1">
      <alignment horizontal="left" vertical="center"/>
    </xf>
    <xf numFmtId="0" fontId="31" fillId="0" borderId="0" xfId="0" applyFont="1" applyAlignment="1">
      <alignment vertical="center"/>
    </xf>
    <xf numFmtId="0" fontId="35" fillId="0" borderId="0" xfId="0" applyFont="1" applyAlignment="1">
      <alignment vertical="center"/>
    </xf>
    <xf numFmtId="0" fontId="28" fillId="0" borderId="0" xfId="0" applyFont="1" applyProtection="1">
      <protection locked="0"/>
    </xf>
    <xf numFmtId="0" fontId="28" fillId="0" borderId="0" xfId="0" applyFont="1" applyAlignment="1" applyProtection="1">
      <alignment horizontal="center" vertical="center"/>
      <protection locked="0"/>
    </xf>
    <xf numFmtId="0" fontId="28" fillId="0" borderId="0" xfId="0" applyFont="1" applyAlignment="1">
      <alignment horizontal="left"/>
    </xf>
    <xf numFmtId="0" fontId="28" fillId="0" borderId="0" xfId="0" applyFont="1" applyAlignment="1">
      <alignment horizontal="left" vertical="center"/>
    </xf>
    <xf numFmtId="164" fontId="28" fillId="0" borderId="21" xfId="0" applyNumberFormat="1" applyFont="1" applyBorder="1" applyAlignment="1" applyProtection="1">
      <alignment horizontal="left" vertical="center" shrinkToFit="1"/>
      <protection locked="0"/>
    </xf>
    <xf numFmtId="0" fontId="36" fillId="0" borderId="10" xfId="0" applyFont="1" applyBorder="1" applyAlignment="1">
      <alignment vertical="center"/>
    </xf>
    <xf numFmtId="0" fontId="36" fillId="24" borderId="17" xfId="0" applyFont="1" applyFill="1" applyBorder="1" applyAlignment="1">
      <alignment horizontal="left" vertical="center"/>
    </xf>
    <xf numFmtId="0" fontId="37" fillId="24" borderId="13" xfId="0" applyFont="1" applyFill="1" applyBorder="1" applyAlignment="1">
      <alignment vertical="center"/>
    </xf>
    <xf numFmtId="0" fontId="29" fillId="0" borderId="0" xfId="34" applyFont="1" applyBorder="1" applyAlignment="1" applyProtection="1">
      <alignment horizontal="left" vertical="center"/>
    </xf>
    <xf numFmtId="164" fontId="28" fillId="0" borderId="14" xfId="0" applyNumberFormat="1" applyFont="1" applyBorder="1" applyAlignment="1" applyProtection="1">
      <alignment horizontal="left" vertical="center" shrinkToFit="1"/>
      <protection locked="0"/>
    </xf>
    <xf numFmtId="0" fontId="30" fillId="0" borderId="15" xfId="0" applyFont="1" applyBorder="1" applyAlignment="1">
      <alignment horizontal="center" vertical="center"/>
    </xf>
    <xf numFmtId="0" fontId="30" fillId="0" borderId="12" xfId="0" applyFont="1" applyBorder="1" applyAlignment="1">
      <alignment horizontal="center" vertical="center"/>
    </xf>
    <xf numFmtId="0" fontId="30" fillId="0" borderId="16" xfId="0" applyFont="1" applyBorder="1" applyAlignment="1">
      <alignment horizontal="center" vertical="center"/>
    </xf>
    <xf numFmtId="164" fontId="28" fillId="0" borderId="21" xfId="0" applyNumberFormat="1" applyFont="1" applyBorder="1" applyAlignment="1" applyProtection="1">
      <alignment horizontal="left" vertical="center" shrinkToFit="1"/>
      <protection locked="0"/>
    </xf>
    <xf numFmtId="167" fontId="28" fillId="0" borderId="15" xfId="0" applyNumberFormat="1" applyFont="1" applyBorder="1" applyAlignment="1">
      <alignment horizontal="center" vertical="center"/>
    </xf>
    <xf numFmtId="167" fontId="28" fillId="0" borderId="12" xfId="0" applyNumberFormat="1" applyFont="1" applyBorder="1" applyAlignment="1">
      <alignment horizontal="center" vertical="center"/>
    </xf>
    <xf numFmtId="167" fontId="28" fillId="0" borderId="16" xfId="0" applyNumberFormat="1" applyFont="1" applyBorder="1" applyAlignment="1">
      <alignment horizontal="center" vertical="center"/>
    </xf>
    <xf numFmtId="0" fontId="26" fillId="0" borderId="0" xfId="0" applyFont="1" applyAlignment="1" applyProtection="1">
      <alignment horizontal="center" vertical="center"/>
      <protection locked="0"/>
    </xf>
  </cellXfs>
  <cellStyles count="4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te" xfId="38" builtinId="10" customBuiltin="1"/>
    <cellStyle name="Output" xfId="39" builtinId="21" customBuiltin="1"/>
    <cellStyle name="Percent" xfId="40" builtinId="5"/>
    <cellStyle name="Title" xfId="41" builtinId="15" customBuiltin="1"/>
    <cellStyle name="Total" xfId="42" builtinId="25" customBuiltin="1"/>
    <cellStyle name="Warning Text" xfId="43" builtinId="11" customBuiltin="1"/>
  </cellStyles>
  <dxfs count="7">
    <dxf>
      <fill>
        <patternFill>
          <bgColor rgb="FF0070C0"/>
        </patternFill>
      </fill>
    </dxf>
    <dxf>
      <fill>
        <patternFill>
          <bgColor theme="0" tint="-0.499984740745262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rgb="FF0070C0"/>
        </patternFill>
      </fill>
    </dxf>
    <dxf>
      <fill>
        <patternFill>
          <bgColor theme="0" tint="-0.499984740745262"/>
        </patternFill>
      </fill>
    </dxf>
    <dxf>
      <font>
        <color theme="0"/>
      </font>
      <fill>
        <patternFill>
          <bgColor theme="5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99FF99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EAEAE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6699FF"/>
      <rgbColor rgb="00CCECFF"/>
      <rgbColor rgb="00D6F4D9"/>
      <rgbColor rgb="00FFFFCC"/>
      <rgbColor rgb="0099CCFF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  <mruColors>
      <color rgb="FFFFCCCC"/>
      <color rgb="FFFF9900"/>
      <color rgb="FF91D0FF"/>
      <color rgb="FFCC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Scroll" dx="22" fmlaLink="$H$4" horiz="1" max="100" min="1" page="0"/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2467303</xdr:colOff>
      <xdr:row>5</xdr:row>
      <xdr:rowOff>133350</xdr:rowOff>
    </xdr:from>
    <xdr:to>
      <xdr:col>7</xdr:col>
      <xdr:colOff>276116</xdr:colOff>
      <xdr:row>9</xdr:row>
      <xdr:rowOff>207105</xdr:rowOff>
    </xdr:to>
    <xdr:sp macro="" textlink="">
      <xdr:nvSpPr>
        <xdr:cNvPr id="8236" name="Text Box 44" hidden="1">
          <a:extLst>
            <a:ext uri="{FF2B5EF4-FFF2-40B4-BE49-F238E27FC236}">
              <a16:creationId xmlns:a16="http://schemas.microsoft.com/office/drawing/2014/main" id="{00000000-0008-0000-0000-00002C200000}"/>
            </a:ext>
          </a:extLst>
        </xdr:cNvPr>
        <xdr:cNvSpPr txBox="1">
          <a:spLocks noChangeArrowheads="1"/>
        </xdr:cNvSpPr>
      </xdr:nvSpPr>
      <xdr:spPr bwMode="auto">
        <a:xfrm>
          <a:off x="4953000" y="1371600"/>
          <a:ext cx="3419475" cy="11049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95250</xdr:colOff>
          <xdr:row>1</xdr:row>
          <xdr:rowOff>123825</xdr:rowOff>
        </xdr:from>
        <xdr:to>
          <xdr:col>27</xdr:col>
          <xdr:colOff>104776</xdr:colOff>
          <xdr:row>2</xdr:row>
          <xdr:rowOff>104775</xdr:rowOff>
        </xdr:to>
        <xdr:sp macro="" textlink="">
          <xdr:nvSpPr>
            <xdr:cNvPr id="8238" name="Scroll Bar 46" hidden="1">
              <a:extLst>
                <a:ext uri="{63B3BB69-23CF-44E3-9099-C40C66FF867C}">
                  <a14:compatExt spid="_x0000_s8238"/>
                </a:ext>
                <a:ext uri="{FF2B5EF4-FFF2-40B4-BE49-F238E27FC236}">
                  <a16:creationId xmlns:a16="http://schemas.microsoft.com/office/drawing/2014/main" id="{00000000-0008-0000-0000-00002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Book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v42-Gantt">
      <a:dk1>
        <a:sysClr val="windowText" lastClr="000000"/>
      </a:dk1>
      <a:lt1>
        <a:sysClr val="window" lastClr="FFFFFF"/>
      </a:lt1>
      <a:dk2>
        <a:srgbClr val="3B8741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>
    <pageSetUpPr fitToPage="1"/>
  </sheetPr>
  <dimension ref="A1:BN44"/>
  <sheetViews>
    <sheetView showGridLines="0" tabSelected="1" zoomScale="87" zoomScaleNormal="87" workbookViewId="0">
      <pane ySplit="8" topLeftCell="A9" activePane="bottomLeft" state="frozen"/>
      <selection pane="bottomLeft" activeCell="B10" sqref="B10"/>
    </sheetView>
  </sheetViews>
  <sheetFormatPr defaultColWidth="9.140625" defaultRowHeight="12.75" x14ac:dyDescent="0.2"/>
  <cols>
    <col min="1" max="1" width="6.85546875" style="2" customWidth="1"/>
    <col min="2" max="2" width="30.5703125" style="2" customWidth="1"/>
    <col min="3" max="3" width="47.85546875" style="2" customWidth="1"/>
    <col min="4" max="4" width="6.85546875" style="2" hidden="1" customWidth="1"/>
    <col min="5" max="6" width="12" style="2" customWidth="1"/>
    <col min="7" max="7" width="13" style="2" bestFit="1" customWidth="1"/>
    <col min="8" max="8" width="6.7109375" style="2" customWidth="1"/>
    <col min="9" max="9" width="7.140625" style="2" bestFit="1" customWidth="1"/>
    <col min="10" max="10" width="1.85546875" style="2" customWidth="1"/>
    <col min="11" max="66" width="2.42578125" style="2" customWidth="1"/>
    <col min="67" max="16384" width="9.140625" style="2"/>
  </cols>
  <sheetData>
    <row r="1" spans="1:66" ht="30" customHeight="1" x14ac:dyDescent="0.2">
      <c r="A1" s="56" t="s">
        <v>16</v>
      </c>
      <c r="B1" s="56"/>
      <c r="C1" s="56"/>
      <c r="D1" s="1"/>
      <c r="E1" s="1"/>
      <c r="F1" s="1"/>
      <c r="I1" s="3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47"/>
    </row>
    <row r="2" spans="1:66" ht="18" customHeight="1" x14ac:dyDescent="0.2">
      <c r="A2" s="4"/>
      <c r="B2" s="5"/>
      <c r="C2" s="5"/>
      <c r="D2" s="6"/>
      <c r="E2" s="7"/>
      <c r="F2" s="7"/>
      <c r="H2" s="8"/>
    </row>
    <row r="3" spans="1:66" ht="15" x14ac:dyDescent="0.2">
      <c r="A3" s="4"/>
      <c r="B3" s="41"/>
      <c r="C3" s="41"/>
      <c r="D3" s="41"/>
      <c r="E3" s="41"/>
      <c r="H3" s="8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</row>
    <row r="4" spans="1:66" ht="17.25" customHeight="1" x14ac:dyDescent="0.2">
      <c r="B4" s="42" t="s">
        <v>9</v>
      </c>
      <c r="C4" s="52">
        <v>45290</v>
      </c>
      <c r="D4" s="52"/>
      <c r="E4" s="52"/>
      <c r="G4" s="3" t="s">
        <v>8</v>
      </c>
      <c r="H4" s="10">
        <v>1</v>
      </c>
      <c r="K4" s="49" t="str">
        <f>"Week "&amp;(K7-($C$4-WEEKDAY($C$4,1)+2))/7+1</f>
        <v>Week 1</v>
      </c>
      <c r="L4" s="50"/>
      <c r="M4" s="50"/>
      <c r="N4" s="50"/>
      <c r="O4" s="50"/>
      <c r="P4" s="50"/>
      <c r="Q4" s="51"/>
      <c r="R4" s="49" t="str">
        <f>"Week "&amp;(R7-($C$4-WEEKDAY($C$4,1)+2))/7+1</f>
        <v>Week 2</v>
      </c>
      <c r="S4" s="50"/>
      <c r="T4" s="50"/>
      <c r="U4" s="50"/>
      <c r="V4" s="50"/>
      <c r="W4" s="50"/>
      <c r="X4" s="51"/>
      <c r="Y4" s="49" t="str">
        <f>"Week "&amp;(Y7-($C$4-WEEKDAY($C$4,1)+2))/7+1</f>
        <v>Week 3</v>
      </c>
      <c r="Z4" s="50"/>
      <c r="AA4" s="50"/>
      <c r="AB4" s="50"/>
      <c r="AC4" s="50"/>
      <c r="AD4" s="50"/>
      <c r="AE4" s="51"/>
      <c r="AF4" s="49" t="str">
        <f>"Week "&amp;(AF7-($C$4-WEEKDAY($C$4,1)+2))/7+1</f>
        <v>Week 4</v>
      </c>
      <c r="AG4" s="50"/>
      <c r="AH4" s="50"/>
      <c r="AI4" s="50"/>
      <c r="AJ4" s="50"/>
      <c r="AK4" s="50"/>
      <c r="AL4" s="51"/>
      <c r="AM4" s="49" t="str">
        <f>"Week "&amp;(AM7-($C$4-WEEKDAY($C$4,1)+2))/7+1</f>
        <v>Week 5</v>
      </c>
      <c r="AN4" s="50"/>
      <c r="AO4" s="50"/>
      <c r="AP4" s="50"/>
      <c r="AQ4" s="50"/>
      <c r="AR4" s="50"/>
      <c r="AS4" s="51"/>
      <c r="AT4" s="49" t="str">
        <f>"Week "&amp;(AT7-($C$4-WEEKDAY($C$4,1)+2))/7+1</f>
        <v>Week 6</v>
      </c>
      <c r="AU4" s="50"/>
      <c r="AV4" s="50"/>
      <c r="AW4" s="50"/>
      <c r="AX4" s="50"/>
      <c r="AY4" s="50"/>
      <c r="AZ4" s="51"/>
      <c r="BA4" s="49" t="str">
        <f>"Week "&amp;(BA7-($C$4-WEEKDAY($C$4,1)+2))/7+1</f>
        <v>Week 7</v>
      </c>
      <c r="BB4" s="50"/>
      <c r="BC4" s="50"/>
      <c r="BD4" s="50"/>
      <c r="BE4" s="50"/>
      <c r="BF4" s="50"/>
      <c r="BG4" s="51"/>
      <c r="BH4" s="49" t="str">
        <f>"Week "&amp;(BH7-($C$4-WEEKDAY($C$4,1)+2))/7+1</f>
        <v>Week 8</v>
      </c>
      <c r="BI4" s="50"/>
      <c r="BJ4" s="50"/>
      <c r="BK4" s="50"/>
      <c r="BL4" s="50"/>
      <c r="BM4" s="50"/>
      <c r="BN4" s="51"/>
    </row>
    <row r="5" spans="1:66" ht="17.25" customHeight="1" x14ac:dyDescent="0.2">
      <c r="B5" s="42" t="s">
        <v>20</v>
      </c>
      <c r="C5" s="43" t="s">
        <v>21</v>
      </c>
      <c r="D5" s="43"/>
      <c r="E5" s="43"/>
      <c r="G5" s="3"/>
      <c r="H5" s="40"/>
      <c r="K5" s="11"/>
      <c r="L5" s="12"/>
      <c r="M5" s="12"/>
      <c r="N5" s="12"/>
      <c r="O5" s="12"/>
      <c r="P5" s="12"/>
      <c r="Q5" s="13"/>
      <c r="R5" s="11"/>
      <c r="S5" s="12"/>
      <c r="T5" s="12"/>
      <c r="U5" s="12"/>
      <c r="V5" s="12"/>
      <c r="W5" s="12"/>
      <c r="X5" s="13"/>
      <c r="Y5" s="11"/>
      <c r="Z5" s="12"/>
      <c r="AA5" s="12"/>
      <c r="AB5" s="12"/>
      <c r="AC5" s="12"/>
      <c r="AD5" s="12"/>
      <c r="AE5" s="13"/>
      <c r="AF5" s="11"/>
      <c r="AG5" s="12"/>
      <c r="AH5" s="12"/>
      <c r="AI5" s="12"/>
      <c r="AJ5" s="12"/>
      <c r="AK5" s="12"/>
      <c r="AL5" s="13"/>
      <c r="AM5" s="11"/>
      <c r="AN5" s="12"/>
      <c r="AO5" s="12"/>
      <c r="AP5" s="12"/>
      <c r="AQ5" s="12"/>
      <c r="AR5" s="12"/>
      <c r="AS5" s="13"/>
      <c r="AT5" s="11"/>
      <c r="AU5" s="12"/>
      <c r="AV5" s="12"/>
      <c r="AW5" s="12"/>
      <c r="AX5" s="12"/>
      <c r="AY5" s="12"/>
      <c r="AZ5" s="13"/>
      <c r="BA5" s="11"/>
      <c r="BB5" s="12"/>
      <c r="BC5" s="12"/>
      <c r="BD5" s="12"/>
      <c r="BE5" s="12"/>
      <c r="BF5" s="12"/>
      <c r="BG5" s="13"/>
      <c r="BH5" s="11"/>
      <c r="BI5" s="12"/>
      <c r="BJ5" s="12"/>
      <c r="BK5" s="12"/>
      <c r="BL5" s="12"/>
      <c r="BM5" s="12"/>
      <c r="BN5" s="13"/>
    </row>
    <row r="6" spans="1:66" ht="17.25" customHeight="1" x14ac:dyDescent="0.2">
      <c r="B6" s="42" t="s">
        <v>10</v>
      </c>
      <c r="C6" s="48" t="s">
        <v>15</v>
      </c>
      <c r="D6" s="48"/>
      <c r="E6" s="48"/>
      <c r="K6" s="53">
        <f>K7</f>
        <v>45285</v>
      </c>
      <c r="L6" s="54"/>
      <c r="M6" s="54"/>
      <c r="N6" s="54"/>
      <c r="O6" s="54"/>
      <c r="P6" s="54"/>
      <c r="Q6" s="55"/>
      <c r="R6" s="53">
        <f>R7</f>
        <v>45292</v>
      </c>
      <c r="S6" s="54"/>
      <c r="T6" s="54"/>
      <c r="U6" s="54"/>
      <c r="V6" s="54"/>
      <c r="W6" s="54"/>
      <c r="X6" s="55"/>
      <c r="Y6" s="53">
        <f>Y7</f>
        <v>45299</v>
      </c>
      <c r="Z6" s="54"/>
      <c r="AA6" s="54"/>
      <c r="AB6" s="54"/>
      <c r="AC6" s="54"/>
      <c r="AD6" s="54"/>
      <c r="AE6" s="55"/>
      <c r="AF6" s="53">
        <f>AF7</f>
        <v>45306</v>
      </c>
      <c r="AG6" s="54"/>
      <c r="AH6" s="54"/>
      <c r="AI6" s="54"/>
      <c r="AJ6" s="54"/>
      <c r="AK6" s="54"/>
      <c r="AL6" s="55"/>
      <c r="AM6" s="53">
        <f>AM7</f>
        <v>45313</v>
      </c>
      <c r="AN6" s="54"/>
      <c r="AO6" s="54"/>
      <c r="AP6" s="54"/>
      <c r="AQ6" s="54"/>
      <c r="AR6" s="54"/>
      <c r="AS6" s="55"/>
      <c r="AT6" s="53">
        <f>AT7</f>
        <v>45320</v>
      </c>
      <c r="AU6" s="54"/>
      <c r="AV6" s="54"/>
      <c r="AW6" s="54"/>
      <c r="AX6" s="54"/>
      <c r="AY6" s="54"/>
      <c r="AZ6" s="55"/>
      <c r="BA6" s="53">
        <f>BA7</f>
        <v>45327</v>
      </c>
      <c r="BB6" s="54"/>
      <c r="BC6" s="54"/>
      <c r="BD6" s="54"/>
      <c r="BE6" s="54"/>
      <c r="BF6" s="54"/>
      <c r="BG6" s="55"/>
      <c r="BH6" s="53">
        <f>BH7</f>
        <v>45334</v>
      </c>
      <c r="BI6" s="54"/>
      <c r="BJ6" s="54"/>
      <c r="BK6" s="54"/>
      <c r="BL6" s="54"/>
      <c r="BM6" s="54"/>
      <c r="BN6" s="55"/>
    </row>
    <row r="7" spans="1:66" x14ac:dyDescent="0.2">
      <c r="B7" s="42"/>
      <c r="C7" s="41"/>
      <c r="D7" s="41"/>
      <c r="E7" s="41"/>
      <c r="K7" s="14">
        <f>C4-WEEKDAY(C4,1)+2+7*(H4-1)</f>
        <v>45285</v>
      </c>
      <c r="L7" s="15">
        <f t="shared" ref="L7:AQ7" si="0">K7+1</f>
        <v>45286</v>
      </c>
      <c r="M7" s="15">
        <f t="shared" si="0"/>
        <v>45287</v>
      </c>
      <c r="N7" s="15">
        <f t="shared" si="0"/>
        <v>45288</v>
      </c>
      <c r="O7" s="15">
        <f t="shared" si="0"/>
        <v>45289</v>
      </c>
      <c r="P7" s="15">
        <f t="shared" si="0"/>
        <v>45290</v>
      </c>
      <c r="Q7" s="16">
        <f t="shared" si="0"/>
        <v>45291</v>
      </c>
      <c r="R7" s="14">
        <f t="shared" si="0"/>
        <v>45292</v>
      </c>
      <c r="S7" s="15">
        <f t="shared" si="0"/>
        <v>45293</v>
      </c>
      <c r="T7" s="15">
        <f t="shared" si="0"/>
        <v>45294</v>
      </c>
      <c r="U7" s="15">
        <f t="shared" si="0"/>
        <v>45295</v>
      </c>
      <c r="V7" s="15">
        <f t="shared" si="0"/>
        <v>45296</v>
      </c>
      <c r="W7" s="15">
        <f t="shared" si="0"/>
        <v>45297</v>
      </c>
      <c r="X7" s="16">
        <f t="shared" si="0"/>
        <v>45298</v>
      </c>
      <c r="Y7" s="14">
        <f t="shared" si="0"/>
        <v>45299</v>
      </c>
      <c r="Z7" s="15">
        <f t="shared" si="0"/>
        <v>45300</v>
      </c>
      <c r="AA7" s="15">
        <f t="shared" si="0"/>
        <v>45301</v>
      </c>
      <c r="AB7" s="15">
        <f t="shared" si="0"/>
        <v>45302</v>
      </c>
      <c r="AC7" s="15">
        <f t="shared" si="0"/>
        <v>45303</v>
      </c>
      <c r="AD7" s="15">
        <f t="shared" si="0"/>
        <v>45304</v>
      </c>
      <c r="AE7" s="16">
        <f t="shared" si="0"/>
        <v>45305</v>
      </c>
      <c r="AF7" s="14">
        <f t="shared" si="0"/>
        <v>45306</v>
      </c>
      <c r="AG7" s="15">
        <f t="shared" si="0"/>
        <v>45307</v>
      </c>
      <c r="AH7" s="15">
        <f t="shared" si="0"/>
        <v>45308</v>
      </c>
      <c r="AI7" s="15">
        <f t="shared" si="0"/>
        <v>45309</v>
      </c>
      <c r="AJ7" s="15">
        <f t="shared" si="0"/>
        <v>45310</v>
      </c>
      <c r="AK7" s="15">
        <f t="shared" si="0"/>
        <v>45311</v>
      </c>
      <c r="AL7" s="16">
        <f t="shared" si="0"/>
        <v>45312</v>
      </c>
      <c r="AM7" s="14">
        <f t="shared" si="0"/>
        <v>45313</v>
      </c>
      <c r="AN7" s="15">
        <f t="shared" si="0"/>
        <v>45314</v>
      </c>
      <c r="AO7" s="15">
        <f t="shared" si="0"/>
        <v>45315</v>
      </c>
      <c r="AP7" s="15">
        <f t="shared" si="0"/>
        <v>45316</v>
      </c>
      <c r="AQ7" s="15">
        <f t="shared" si="0"/>
        <v>45317</v>
      </c>
      <c r="AR7" s="15">
        <f t="shared" ref="AR7:BN7" si="1">AQ7+1</f>
        <v>45318</v>
      </c>
      <c r="AS7" s="16">
        <f t="shared" si="1"/>
        <v>45319</v>
      </c>
      <c r="AT7" s="14">
        <f t="shared" si="1"/>
        <v>45320</v>
      </c>
      <c r="AU7" s="15">
        <f t="shared" si="1"/>
        <v>45321</v>
      </c>
      <c r="AV7" s="15">
        <f t="shared" si="1"/>
        <v>45322</v>
      </c>
      <c r="AW7" s="15">
        <f t="shared" si="1"/>
        <v>45323</v>
      </c>
      <c r="AX7" s="15">
        <f t="shared" si="1"/>
        <v>45324</v>
      </c>
      <c r="AY7" s="15">
        <f t="shared" si="1"/>
        <v>45325</v>
      </c>
      <c r="AZ7" s="16">
        <f t="shared" si="1"/>
        <v>45326</v>
      </c>
      <c r="BA7" s="14">
        <f t="shared" si="1"/>
        <v>45327</v>
      </c>
      <c r="BB7" s="15">
        <f t="shared" si="1"/>
        <v>45328</v>
      </c>
      <c r="BC7" s="15">
        <f t="shared" si="1"/>
        <v>45329</v>
      </c>
      <c r="BD7" s="15">
        <f t="shared" si="1"/>
        <v>45330</v>
      </c>
      <c r="BE7" s="15">
        <f t="shared" si="1"/>
        <v>45331</v>
      </c>
      <c r="BF7" s="15">
        <f t="shared" si="1"/>
        <v>45332</v>
      </c>
      <c r="BG7" s="16">
        <f t="shared" si="1"/>
        <v>45333</v>
      </c>
      <c r="BH7" s="14">
        <f t="shared" si="1"/>
        <v>45334</v>
      </c>
      <c r="BI7" s="15">
        <f t="shared" si="1"/>
        <v>45335</v>
      </c>
      <c r="BJ7" s="15">
        <f t="shared" si="1"/>
        <v>45336</v>
      </c>
      <c r="BK7" s="15">
        <f t="shared" si="1"/>
        <v>45337</v>
      </c>
      <c r="BL7" s="15">
        <f t="shared" si="1"/>
        <v>45338</v>
      </c>
      <c r="BM7" s="15">
        <f t="shared" si="1"/>
        <v>45339</v>
      </c>
      <c r="BN7" s="16">
        <f t="shared" si="1"/>
        <v>45340</v>
      </c>
    </row>
    <row r="8" spans="1:66" ht="32.25" thickBot="1" x14ac:dyDescent="0.25">
      <c r="B8" s="45" t="s">
        <v>0</v>
      </c>
      <c r="C8" s="17" t="s">
        <v>1</v>
      </c>
      <c r="D8" s="18" t="s">
        <v>7</v>
      </c>
      <c r="E8" s="19" t="s">
        <v>2</v>
      </c>
      <c r="F8" s="19" t="s">
        <v>3</v>
      </c>
      <c r="G8" s="17" t="s">
        <v>4</v>
      </c>
      <c r="H8" s="17" t="s">
        <v>5</v>
      </c>
      <c r="I8" s="17" t="s">
        <v>6</v>
      </c>
      <c r="J8" s="17"/>
      <c r="K8" s="20" t="str">
        <f t="shared" ref="K8:AP8" si="2">CHOOSE(WEEKDAY(K7,1),"S","M","T","W","T","F","S")</f>
        <v>M</v>
      </c>
      <c r="L8" s="21" t="str">
        <f t="shared" si="2"/>
        <v>T</v>
      </c>
      <c r="M8" s="21" t="str">
        <f t="shared" si="2"/>
        <v>W</v>
      </c>
      <c r="N8" s="21" t="str">
        <f t="shared" si="2"/>
        <v>T</v>
      </c>
      <c r="O8" s="21" t="str">
        <f t="shared" si="2"/>
        <v>F</v>
      </c>
      <c r="P8" s="21" t="str">
        <f t="shared" si="2"/>
        <v>S</v>
      </c>
      <c r="Q8" s="22" t="str">
        <f t="shared" si="2"/>
        <v>S</v>
      </c>
      <c r="R8" s="20" t="str">
        <f t="shared" si="2"/>
        <v>M</v>
      </c>
      <c r="S8" s="21" t="str">
        <f t="shared" si="2"/>
        <v>T</v>
      </c>
      <c r="T8" s="21" t="str">
        <f t="shared" si="2"/>
        <v>W</v>
      </c>
      <c r="U8" s="21" t="str">
        <f t="shared" si="2"/>
        <v>T</v>
      </c>
      <c r="V8" s="21" t="str">
        <f t="shared" si="2"/>
        <v>F</v>
      </c>
      <c r="W8" s="21" t="str">
        <f t="shared" si="2"/>
        <v>S</v>
      </c>
      <c r="X8" s="22" t="str">
        <f t="shared" si="2"/>
        <v>S</v>
      </c>
      <c r="Y8" s="20" t="str">
        <f t="shared" si="2"/>
        <v>M</v>
      </c>
      <c r="Z8" s="21" t="str">
        <f t="shared" si="2"/>
        <v>T</v>
      </c>
      <c r="AA8" s="21" t="str">
        <f t="shared" si="2"/>
        <v>W</v>
      </c>
      <c r="AB8" s="21" t="str">
        <f t="shared" si="2"/>
        <v>T</v>
      </c>
      <c r="AC8" s="21" t="str">
        <f t="shared" si="2"/>
        <v>F</v>
      </c>
      <c r="AD8" s="21" t="str">
        <f t="shared" si="2"/>
        <v>S</v>
      </c>
      <c r="AE8" s="22" t="str">
        <f t="shared" si="2"/>
        <v>S</v>
      </c>
      <c r="AF8" s="20" t="str">
        <f t="shared" si="2"/>
        <v>M</v>
      </c>
      <c r="AG8" s="21" t="str">
        <f t="shared" si="2"/>
        <v>T</v>
      </c>
      <c r="AH8" s="21" t="str">
        <f t="shared" si="2"/>
        <v>W</v>
      </c>
      <c r="AI8" s="21" t="str">
        <f t="shared" si="2"/>
        <v>T</v>
      </c>
      <c r="AJ8" s="21" t="str">
        <f t="shared" si="2"/>
        <v>F</v>
      </c>
      <c r="AK8" s="21" t="str">
        <f t="shared" si="2"/>
        <v>S</v>
      </c>
      <c r="AL8" s="22" t="str">
        <f t="shared" si="2"/>
        <v>S</v>
      </c>
      <c r="AM8" s="20" t="str">
        <f t="shared" si="2"/>
        <v>M</v>
      </c>
      <c r="AN8" s="21" t="str">
        <f t="shared" si="2"/>
        <v>T</v>
      </c>
      <c r="AO8" s="21" t="str">
        <f t="shared" si="2"/>
        <v>W</v>
      </c>
      <c r="AP8" s="21" t="str">
        <f t="shared" si="2"/>
        <v>T</v>
      </c>
      <c r="AQ8" s="21" t="str">
        <f t="shared" ref="AQ8:BN8" si="3">CHOOSE(WEEKDAY(AQ7,1),"S","M","T","W","T","F","S")</f>
        <v>F</v>
      </c>
      <c r="AR8" s="21" t="str">
        <f t="shared" si="3"/>
        <v>S</v>
      </c>
      <c r="AS8" s="22" t="str">
        <f t="shared" si="3"/>
        <v>S</v>
      </c>
      <c r="AT8" s="20" t="str">
        <f t="shared" si="3"/>
        <v>M</v>
      </c>
      <c r="AU8" s="21" t="str">
        <f t="shared" si="3"/>
        <v>T</v>
      </c>
      <c r="AV8" s="21" t="str">
        <f t="shared" si="3"/>
        <v>W</v>
      </c>
      <c r="AW8" s="21" t="str">
        <f t="shared" si="3"/>
        <v>T</v>
      </c>
      <c r="AX8" s="21" t="str">
        <f t="shared" si="3"/>
        <v>F</v>
      </c>
      <c r="AY8" s="21" t="str">
        <f t="shared" si="3"/>
        <v>S</v>
      </c>
      <c r="AZ8" s="22" t="str">
        <f t="shared" si="3"/>
        <v>S</v>
      </c>
      <c r="BA8" s="20" t="str">
        <f t="shared" si="3"/>
        <v>M</v>
      </c>
      <c r="BB8" s="21" t="str">
        <f t="shared" si="3"/>
        <v>T</v>
      </c>
      <c r="BC8" s="21" t="str">
        <f t="shared" si="3"/>
        <v>W</v>
      </c>
      <c r="BD8" s="21" t="str">
        <f t="shared" si="3"/>
        <v>T</v>
      </c>
      <c r="BE8" s="21" t="str">
        <f t="shared" si="3"/>
        <v>F</v>
      </c>
      <c r="BF8" s="21" t="str">
        <f t="shared" si="3"/>
        <v>S</v>
      </c>
      <c r="BG8" s="22" t="str">
        <f t="shared" si="3"/>
        <v>S</v>
      </c>
      <c r="BH8" s="20" t="str">
        <f t="shared" si="3"/>
        <v>M</v>
      </c>
      <c r="BI8" s="21" t="str">
        <f t="shared" si="3"/>
        <v>T</v>
      </c>
      <c r="BJ8" s="21" t="str">
        <f t="shared" si="3"/>
        <v>W</v>
      </c>
      <c r="BK8" s="21" t="str">
        <f t="shared" si="3"/>
        <v>T</v>
      </c>
      <c r="BL8" s="21" t="str">
        <f t="shared" si="3"/>
        <v>F</v>
      </c>
      <c r="BM8" s="21" t="str">
        <f t="shared" si="3"/>
        <v>S</v>
      </c>
      <c r="BN8" s="22" t="str">
        <f t="shared" si="3"/>
        <v>S</v>
      </c>
    </row>
    <row r="9" spans="1:66" s="24" customFormat="1" ht="18.75" customHeight="1" x14ac:dyDescent="0.2">
      <c r="A9" s="24">
        <v>1</v>
      </c>
      <c r="B9" s="46" t="s">
        <v>22</v>
      </c>
      <c r="C9" s="44" t="s">
        <v>25</v>
      </c>
      <c r="D9" s="26"/>
      <c r="E9" s="27">
        <v>45290</v>
      </c>
      <c r="F9" s="28">
        <f>IF(ISBLANK(E9)," - ",IF(G9=0,E9,E9+G9-1))</f>
        <v>45291</v>
      </c>
      <c r="G9" s="29">
        <v>2</v>
      </c>
      <c r="H9" s="30">
        <v>1</v>
      </c>
      <c r="I9" s="31">
        <f t="shared" ref="I9:I14" si="4">IF(OR(F9=0,E9=0)," - ",NETWORKDAYS(E9,F9))</f>
        <v>0</v>
      </c>
      <c r="J9" s="32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33"/>
      <c r="AH9" s="33"/>
      <c r="AI9" s="33"/>
      <c r="AJ9" s="33"/>
      <c r="AK9" s="33"/>
      <c r="AL9" s="33"/>
      <c r="AM9" s="33"/>
      <c r="AN9" s="33"/>
      <c r="AO9" s="33"/>
      <c r="AP9" s="33"/>
      <c r="AQ9" s="33"/>
      <c r="AR9" s="33"/>
      <c r="AS9" s="33"/>
      <c r="AT9" s="33"/>
      <c r="AU9" s="33"/>
      <c r="AV9" s="33"/>
      <c r="AW9" s="33"/>
      <c r="AX9" s="33"/>
      <c r="AY9" s="33"/>
      <c r="AZ9" s="33"/>
      <c r="BA9" s="33"/>
      <c r="BB9" s="33"/>
      <c r="BC9" s="33"/>
      <c r="BD9" s="33"/>
      <c r="BE9" s="33"/>
      <c r="BF9" s="33"/>
      <c r="BG9" s="33"/>
      <c r="BH9" s="33"/>
      <c r="BI9" s="33"/>
      <c r="BJ9" s="33"/>
      <c r="BK9" s="33"/>
      <c r="BL9" s="33"/>
      <c r="BM9" s="33"/>
      <c r="BN9" s="33"/>
    </row>
    <row r="10" spans="1:66" s="24" customFormat="1" ht="34.5" x14ac:dyDescent="0.2">
      <c r="A10" s="24">
        <v>2</v>
      </c>
      <c r="B10" s="25" t="s">
        <v>26</v>
      </c>
      <c r="C10" s="44" t="s">
        <v>17</v>
      </c>
      <c r="D10" s="26"/>
      <c r="E10" s="27">
        <v>45292</v>
      </c>
      <c r="F10" s="28">
        <f t="shared" ref="F10:F14" si="5">IF(ISBLANK(E10)," - ",IF(G10=0,E10,E10+G10-1))</f>
        <v>45294</v>
      </c>
      <c r="G10" s="29">
        <v>3</v>
      </c>
      <c r="H10" s="30">
        <v>0.3</v>
      </c>
      <c r="I10" s="31">
        <f t="shared" si="4"/>
        <v>3</v>
      </c>
      <c r="J10" s="32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33"/>
      <c r="AP10" s="33"/>
      <c r="AQ10" s="33"/>
      <c r="AR10" s="33"/>
      <c r="AS10" s="33"/>
      <c r="AT10" s="33"/>
      <c r="AU10" s="33"/>
      <c r="AV10" s="33"/>
      <c r="AW10" s="33"/>
      <c r="AX10" s="33"/>
      <c r="AY10" s="33"/>
      <c r="AZ10" s="33"/>
      <c r="BA10" s="33"/>
      <c r="BB10" s="33"/>
      <c r="BC10" s="33"/>
      <c r="BD10" s="33"/>
      <c r="BE10" s="33"/>
      <c r="BF10" s="33"/>
      <c r="BG10" s="33"/>
      <c r="BH10" s="33"/>
      <c r="BI10" s="33"/>
      <c r="BJ10" s="33"/>
      <c r="BK10" s="33"/>
      <c r="BL10" s="33"/>
      <c r="BM10" s="33"/>
      <c r="BN10" s="33"/>
    </row>
    <row r="11" spans="1:66" s="24" customFormat="1" ht="18.75" x14ac:dyDescent="0.2">
      <c r="A11" s="24">
        <v>3</v>
      </c>
      <c r="B11" s="25" t="s">
        <v>13</v>
      </c>
      <c r="C11" s="44" t="s">
        <v>23</v>
      </c>
      <c r="D11" s="26"/>
      <c r="E11" s="27">
        <v>45295</v>
      </c>
      <c r="F11" s="28">
        <f t="shared" si="5"/>
        <v>45300</v>
      </c>
      <c r="G11" s="29">
        <v>6</v>
      </c>
      <c r="H11" s="30">
        <v>0</v>
      </c>
      <c r="I11" s="31">
        <f t="shared" si="4"/>
        <v>4</v>
      </c>
      <c r="J11" s="32"/>
      <c r="K11" s="33"/>
      <c r="L11" s="33"/>
      <c r="M11" s="34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  <c r="AM11" s="33"/>
      <c r="AN11" s="33"/>
      <c r="AO11" s="33"/>
      <c r="AP11" s="33"/>
      <c r="AQ11" s="33"/>
      <c r="AR11" s="33"/>
      <c r="AS11" s="33"/>
      <c r="AT11" s="33"/>
      <c r="AU11" s="33"/>
      <c r="AV11" s="33"/>
      <c r="AW11" s="33"/>
      <c r="AX11" s="33"/>
      <c r="AY11" s="33"/>
      <c r="AZ11" s="33"/>
      <c r="BA11" s="33"/>
      <c r="BB11" s="33"/>
      <c r="BC11" s="33"/>
      <c r="BD11" s="33"/>
      <c r="BE11" s="33"/>
      <c r="BF11" s="33"/>
      <c r="BG11" s="33"/>
      <c r="BH11" s="33"/>
      <c r="BI11" s="33"/>
      <c r="BJ11" s="33"/>
      <c r="BK11" s="33"/>
      <c r="BL11" s="33"/>
      <c r="BM11" s="33"/>
      <c r="BN11" s="33"/>
    </row>
    <row r="12" spans="1:66" s="24" customFormat="1" ht="18.75" x14ac:dyDescent="0.2">
      <c r="A12" s="24">
        <v>4</v>
      </c>
      <c r="B12" s="25" t="s">
        <v>14</v>
      </c>
      <c r="C12" s="44" t="s">
        <v>24</v>
      </c>
      <c r="D12" s="26"/>
      <c r="E12" s="27">
        <v>45301</v>
      </c>
      <c r="F12" s="28">
        <f t="shared" si="5"/>
        <v>45310</v>
      </c>
      <c r="G12" s="29">
        <v>10</v>
      </c>
      <c r="H12" s="30">
        <v>0</v>
      </c>
      <c r="I12" s="31">
        <f t="shared" si="4"/>
        <v>8</v>
      </c>
      <c r="J12" s="32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  <c r="AM12" s="33"/>
      <c r="AN12" s="33"/>
      <c r="AO12" s="33"/>
      <c r="AP12" s="33"/>
      <c r="AQ12" s="33"/>
      <c r="AR12" s="33"/>
      <c r="AS12" s="33"/>
      <c r="AT12" s="33"/>
      <c r="AU12" s="33"/>
      <c r="AV12" s="33"/>
      <c r="AW12" s="33"/>
      <c r="AX12" s="33"/>
      <c r="AY12" s="33"/>
      <c r="AZ12" s="33"/>
      <c r="BA12" s="33"/>
      <c r="BB12" s="33"/>
      <c r="BC12" s="33"/>
      <c r="BD12" s="33"/>
      <c r="BE12" s="33"/>
      <c r="BF12" s="33"/>
      <c r="BG12" s="33"/>
      <c r="BH12" s="33"/>
      <c r="BI12" s="33"/>
      <c r="BJ12" s="33"/>
      <c r="BK12" s="33"/>
      <c r="BL12" s="33"/>
      <c r="BM12" s="33"/>
      <c r="BN12" s="33"/>
    </row>
    <row r="13" spans="1:66" s="24" customFormat="1" ht="18.75" x14ac:dyDescent="0.2">
      <c r="A13" s="24">
        <v>5</v>
      </c>
      <c r="B13" s="25" t="s">
        <v>12</v>
      </c>
      <c r="C13" s="44" t="s">
        <v>18</v>
      </c>
      <c r="D13" s="26"/>
      <c r="E13" s="27">
        <v>45311</v>
      </c>
      <c r="F13" s="28">
        <f t="shared" si="5"/>
        <v>45313</v>
      </c>
      <c r="G13" s="29">
        <v>3</v>
      </c>
      <c r="H13" s="30">
        <v>0</v>
      </c>
      <c r="I13" s="31">
        <f t="shared" si="4"/>
        <v>1</v>
      </c>
      <c r="J13" s="32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  <c r="AG13" s="33"/>
      <c r="AH13" s="33"/>
      <c r="AI13" s="33"/>
      <c r="AJ13" s="33"/>
      <c r="AK13" s="33"/>
      <c r="AL13" s="33"/>
      <c r="AM13" s="33"/>
      <c r="AN13" s="33"/>
      <c r="AO13" s="33"/>
      <c r="AP13" s="33"/>
      <c r="AQ13" s="33"/>
      <c r="AR13" s="33"/>
      <c r="AS13" s="33"/>
      <c r="AT13" s="33"/>
      <c r="AU13" s="33"/>
      <c r="AV13" s="33"/>
      <c r="AW13" s="33"/>
      <c r="AX13" s="33"/>
      <c r="AY13" s="33"/>
      <c r="AZ13" s="33"/>
      <c r="BA13" s="33"/>
      <c r="BB13" s="33"/>
      <c r="BC13" s="33"/>
      <c r="BD13" s="33"/>
      <c r="BE13" s="33"/>
      <c r="BF13" s="33"/>
      <c r="BG13" s="33"/>
      <c r="BH13" s="33"/>
      <c r="BI13" s="33"/>
      <c r="BJ13" s="33"/>
      <c r="BK13" s="33"/>
      <c r="BL13" s="33"/>
      <c r="BM13" s="33"/>
      <c r="BN13" s="33"/>
    </row>
    <row r="14" spans="1:66" s="24" customFormat="1" ht="18.75" x14ac:dyDescent="0.2">
      <c r="A14" s="24">
        <v>6</v>
      </c>
      <c r="B14" s="25" t="s">
        <v>11</v>
      </c>
      <c r="C14" s="44" t="s">
        <v>19</v>
      </c>
      <c r="D14" s="26"/>
      <c r="E14" s="27">
        <v>45314</v>
      </c>
      <c r="F14" s="28">
        <f t="shared" si="5"/>
        <v>45315</v>
      </c>
      <c r="G14" s="29">
        <v>2</v>
      </c>
      <c r="H14" s="30">
        <v>0</v>
      </c>
      <c r="I14" s="31">
        <f t="shared" si="4"/>
        <v>2</v>
      </c>
      <c r="J14" s="32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33"/>
      <c r="BJ14" s="33"/>
      <c r="BK14" s="33"/>
      <c r="BL14" s="33"/>
      <c r="BM14" s="33"/>
      <c r="BN14" s="33"/>
    </row>
    <row r="15" spans="1:66" s="24" customFormat="1" ht="18.75" x14ac:dyDescent="0.2">
      <c r="B15" s="25"/>
      <c r="D15" s="26"/>
      <c r="E15" s="27"/>
      <c r="F15" s="28"/>
      <c r="G15" s="29"/>
      <c r="H15" s="30"/>
      <c r="I15" s="31"/>
      <c r="J15" s="32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33"/>
      <c r="BA15" s="33"/>
      <c r="BB15" s="33"/>
      <c r="BC15" s="33"/>
      <c r="BD15" s="33"/>
      <c r="BE15" s="33"/>
      <c r="BF15" s="33"/>
      <c r="BG15" s="33"/>
      <c r="BH15" s="33"/>
      <c r="BI15" s="33"/>
      <c r="BJ15" s="33"/>
      <c r="BK15" s="33"/>
      <c r="BL15" s="33"/>
      <c r="BM15" s="33"/>
      <c r="BN15" s="33"/>
    </row>
    <row r="16" spans="1:66" s="24" customFormat="1" ht="18.75" x14ac:dyDescent="0.2">
      <c r="B16" s="35"/>
      <c r="D16" s="26"/>
      <c r="E16" s="27"/>
      <c r="F16" s="28"/>
      <c r="G16" s="29"/>
      <c r="H16" s="30"/>
      <c r="I16" s="31"/>
      <c r="J16" s="32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33"/>
      <c r="AH16" s="33"/>
      <c r="AI16" s="33"/>
      <c r="AJ16" s="33"/>
      <c r="AK16" s="33"/>
      <c r="AL16" s="33"/>
      <c r="AM16" s="33"/>
      <c r="AN16" s="33"/>
      <c r="AO16" s="33"/>
      <c r="AP16" s="33"/>
      <c r="AQ16" s="33"/>
      <c r="AR16" s="33"/>
      <c r="AS16" s="33"/>
      <c r="AT16" s="33"/>
      <c r="AU16" s="33"/>
      <c r="AV16" s="33"/>
      <c r="AW16" s="33"/>
      <c r="AX16" s="33"/>
      <c r="AY16" s="33"/>
      <c r="AZ16" s="33"/>
      <c r="BA16" s="33"/>
      <c r="BB16" s="33"/>
      <c r="BC16" s="33"/>
      <c r="BD16" s="33"/>
      <c r="BE16" s="33"/>
      <c r="BF16" s="33"/>
      <c r="BG16" s="33"/>
      <c r="BH16" s="33"/>
      <c r="BI16" s="33"/>
      <c r="BJ16" s="33"/>
      <c r="BK16" s="33"/>
      <c r="BL16" s="33"/>
      <c r="BM16" s="33"/>
      <c r="BN16" s="33"/>
    </row>
    <row r="17" spans="1:66" s="24" customFormat="1" ht="18.75" x14ac:dyDescent="0.2">
      <c r="B17" s="35"/>
      <c r="D17" s="26"/>
      <c r="E17" s="27"/>
      <c r="F17" s="28"/>
      <c r="G17" s="29"/>
      <c r="H17" s="30"/>
      <c r="I17" s="31"/>
      <c r="J17" s="32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33"/>
      <c r="AH17" s="33"/>
      <c r="AI17" s="33"/>
      <c r="AJ17" s="33"/>
      <c r="AK17" s="33"/>
      <c r="AL17" s="33"/>
      <c r="AM17" s="33"/>
      <c r="AN17" s="33"/>
      <c r="AO17" s="33"/>
      <c r="AP17" s="33"/>
      <c r="AQ17" s="33"/>
      <c r="AR17" s="33"/>
      <c r="AS17" s="33"/>
      <c r="AT17" s="33"/>
      <c r="AU17" s="33"/>
      <c r="AV17" s="33"/>
      <c r="AW17" s="33"/>
      <c r="AX17" s="33"/>
      <c r="AY17" s="33"/>
      <c r="AZ17" s="33"/>
      <c r="BA17" s="33"/>
      <c r="BB17" s="33"/>
      <c r="BC17" s="33"/>
      <c r="BD17" s="33"/>
      <c r="BE17" s="33"/>
      <c r="BF17" s="33"/>
      <c r="BG17" s="33"/>
      <c r="BH17" s="33"/>
      <c r="BI17" s="33"/>
      <c r="BJ17" s="33"/>
      <c r="BK17" s="33"/>
      <c r="BL17" s="33"/>
      <c r="BM17" s="33"/>
      <c r="BN17" s="33"/>
    </row>
    <row r="18" spans="1:66" s="23" customFormat="1" ht="12" x14ac:dyDescent="0.2">
      <c r="A18" s="36"/>
      <c r="B18" s="36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</row>
    <row r="19" spans="1:66" s="24" customFormat="1" ht="12" x14ac:dyDescent="0.2">
      <c r="A19" s="33"/>
      <c r="B19" s="33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</row>
    <row r="20" spans="1:66" s="24" customFormat="1" ht="12" x14ac:dyDescent="0.2">
      <c r="A20" s="33"/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</row>
    <row r="21" spans="1:66" s="24" customFormat="1" ht="12" x14ac:dyDescent="0.2">
      <c r="A21" s="33"/>
      <c r="B21" s="33"/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</row>
    <row r="22" spans="1:66" s="24" customFormat="1" ht="12" x14ac:dyDescent="0.2">
      <c r="A22" s="33"/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</row>
    <row r="23" spans="1:66" s="24" customFormat="1" ht="12" x14ac:dyDescent="0.2">
      <c r="A23" s="33"/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</row>
    <row r="24" spans="1:66" s="23" customFormat="1" ht="12" x14ac:dyDescent="0.2">
      <c r="A24" s="36"/>
      <c r="B24" s="36"/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</row>
    <row r="25" spans="1:66" s="24" customFormat="1" ht="12" x14ac:dyDescent="0.2">
      <c r="A25" s="33"/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</row>
    <row r="26" spans="1:66" s="24" customFormat="1" ht="12" x14ac:dyDescent="0.2">
      <c r="A26" s="33"/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</row>
    <row r="27" spans="1:66" s="24" customFormat="1" ht="12" x14ac:dyDescent="0.2">
      <c r="A27" s="33"/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</row>
    <row r="28" spans="1:66" s="24" customFormat="1" ht="12" x14ac:dyDescent="0.2">
      <c r="A28" s="33"/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</row>
    <row r="29" spans="1:66" s="24" customFormat="1" ht="12" x14ac:dyDescent="0.2">
      <c r="A29" s="33"/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</row>
    <row r="30" spans="1:66" s="23" customFormat="1" ht="12" x14ac:dyDescent="0.2">
      <c r="A30" s="36"/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</row>
    <row r="31" spans="1:66" s="24" customFormat="1" ht="12" x14ac:dyDescent="0.2">
      <c r="A31" s="33"/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</row>
    <row r="32" spans="1:66" s="24" customFormat="1" ht="12" x14ac:dyDescent="0.2">
      <c r="A32" s="33"/>
      <c r="B32" s="33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</row>
    <row r="33" spans="1:21" s="24" customFormat="1" ht="12" x14ac:dyDescent="0.2">
      <c r="A33" s="33"/>
      <c r="B33" s="33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</row>
    <row r="34" spans="1:21" s="24" customFormat="1" ht="12" x14ac:dyDescent="0.2">
      <c r="A34" s="33"/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</row>
    <row r="35" spans="1:21" s="24" customFormat="1" ht="12" x14ac:dyDescent="0.2">
      <c r="A35" s="33"/>
      <c r="B35" s="33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</row>
    <row r="36" spans="1:21" s="37" customFormat="1" ht="12" x14ac:dyDescent="0.2">
      <c r="A36" s="33"/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</row>
    <row r="37" spans="1:21" s="37" customFormat="1" ht="12" x14ac:dyDescent="0.2">
      <c r="A37" s="33"/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</row>
    <row r="38" spans="1:21" s="38" customFormat="1" ht="12" x14ac:dyDescent="0.2">
      <c r="A38" s="33"/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</row>
    <row r="39" spans="1:21" s="37" customFormat="1" ht="12" x14ac:dyDescent="0.2">
      <c r="A39" s="33"/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</row>
    <row r="40" spans="1:21" s="37" customFormat="1" ht="12" x14ac:dyDescent="0.2">
      <c r="A40" s="33"/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</row>
    <row r="41" spans="1:21" s="37" customFormat="1" ht="12" x14ac:dyDescent="0.2">
      <c r="A41" s="33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</row>
    <row r="42" spans="1:21" s="37" customFormat="1" ht="12" x14ac:dyDescent="0.2">
      <c r="A42" s="33"/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</row>
    <row r="43" spans="1:21" s="37" customFormat="1" ht="12" x14ac:dyDescent="0.2">
      <c r="A43" s="33"/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</row>
    <row r="44" spans="1:21" s="39" customFormat="1" x14ac:dyDescent="0.2"/>
  </sheetData>
  <sheetProtection formatCells="0" formatColumns="0" formatRows="0" insertRows="0" deleteRows="0"/>
  <mergeCells count="20">
    <mergeCell ref="AF4:AL4"/>
    <mergeCell ref="AF6:AL6"/>
    <mergeCell ref="BH4:BN4"/>
    <mergeCell ref="BH6:BN6"/>
    <mergeCell ref="AM6:AS6"/>
    <mergeCell ref="AT4:AZ4"/>
    <mergeCell ref="AT6:AZ6"/>
    <mergeCell ref="AM4:AS4"/>
    <mergeCell ref="BA4:BG4"/>
    <mergeCell ref="BA6:BG6"/>
    <mergeCell ref="K1:AE1"/>
    <mergeCell ref="C6:E6"/>
    <mergeCell ref="R4:X4"/>
    <mergeCell ref="K4:Q4"/>
    <mergeCell ref="C4:E4"/>
    <mergeCell ref="R6:X6"/>
    <mergeCell ref="K6:Q6"/>
    <mergeCell ref="Y4:AE4"/>
    <mergeCell ref="Y6:AE6"/>
    <mergeCell ref="A1:C1"/>
  </mergeCells>
  <phoneticPr fontId="3" type="noConversion"/>
  <conditionalFormatting sqref="H9:H17">
    <cfRule type="dataBar" priority="2">
      <dataBar>
        <cfvo type="num" val="0"/>
        <cfvo type="num" val="1"/>
        <color theme="0" tint="-0.34998626667073579"/>
      </dataBar>
      <extLst>
        <ext xmlns:x14="http://schemas.microsoft.com/office/spreadsheetml/2009/9/main" uri="{B025F937-C7B1-47D3-B67F-A62EFF666E3E}">
          <x14:id>{0A58A75E-4698-465A-8593-F06B91A3A900}</x14:id>
        </ext>
      </extLst>
    </cfRule>
  </conditionalFormatting>
  <conditionalFormatting sqref="K7:BN8">
    <cfRule type="expression" dxfId="6" priority="45">
      <formula>K$7=TODAY()</formula>
    </cfRule>
  </conditionalFormatting>
  <conditionalFormatting sqref="K9:BN17">
    <cfRule type="expression" dxfId="5" priority="48">
      <formula>AND($E9&lt;=K$7,ROUNDDOWN(($F9-$E9+1)*$H9,0)+$E9-1&gt;=K$7)</formula>
    </cfRule>
    <cfRule type="expression" dxfId="4" priority="49">
      <formula>AND(NOT(ISBLANK($E9)),$E9&lt;=K$7,$F9&gt;=K$7)</formula>
    </cfRule>
  </conditionalFormatting>
  <conditionalFormatting sqref="K7:BN17">
    <cfRule type="expression" dxfId="3" priority="8">
      <formula>K$7=TODAY()</formula>
    </cfRule>
  </conditionalFormatting>
  <conditionalFormatting sqref="A18:U43">
    <cfRule type="expression" dxfId="2" priority="55">
      <formula>AT$7=TODAY()</formula>
    </cfRule>
  </conditionalFormatting>
  <dataValidations count="1">
    <dataValidation allowBlank="1" showInputMessage="1" promptTitle="Display Week" prompt="Enter the week number to display first in the Gantt Chart. The weeks are numbered starting from the week containing the Project Start Date." sqref="H4:H5" xr:uid="{00000000-0002-0000-0000-000000000000}"/>
  </dataValidations>
  <pageMargins left="0.25" right="0.25" top="0.5" bottom="0.5" header="0.5" footer="0.25"/>
  <pageSetup scale="63" fitToHeight="0" orientation="landscape" r:id="rId1"/>
  <headerFooter alignWithMargins="0"/>
  <ignoredErrors>
    <ignoredError sqref="H9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238" r:id="rId4" name="Scroll Bar 46">
              <controlPr defaultSize="0" print="0" autoPict="0">
                <anchor moveWithCells="1">
                  <from>
                    <xdr:col>9</xdr:col>
                    <xdr:colOff>95250</xdr:colOff>
                    <xdr:row>1</xdr:row>
                    <xdr:rowOff>123825</xdr:rowOff>
                  </from>
                  <to>
                    <xdr:col>27</xdr:col>
                    <xdr:colOff>104775</xdr:colOff>
                    <xdr:row>2</xdr:row>
                    <xdr:rowOff>104775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A58A75E-4698-465A-8593-F06B91A3A90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H9:H17</xm:sqref>
        </x14:conditionalFormatting>
        <x14:conditionalFormatting xmlns:xm="http://schemas.microsoft.com/office/excel/2006/main">
          <x14:cfRule type="expression" priority="56" id="{00000000-000E-0000-0000-000030000000}">
            <xm:f>AND([Book1]Sheet1!#REF!&lt;=AT$7,ROUNDDOWN(([Book1]Sheet1!#REF!-[Book1]Sheet1!#REF!+1)*[Book1]Sheet1!#REF!,0)+[Book1]Sheet1!#REF!-1&gt;=AT$7)</xm:f>
            <x14:dxf>
              <fill>
                <patternFill>
                  <bgColor theme="0" tint="-0.499984740745262"/>
                </patternFill>
              </fill>
            </x14:dxf>
          </x14:cfRule>
          <x14:cfRule type="expression" priority="57" id="{00000000-000E-0000-0000-000031000000}">
            <xm:f>AND(NOT(ISBLANK([Book1]Sheet1!#REF!)),[Book1]Sheet1!#REF!&lt;=AT$7,[Book1]Sheet1!#REF!&gt;=AT$7)</xm:f>
            <x14:dxf>
              <fill>
                <patternFill>
                  <bgColor rgb="FF0070C0"/>
                </patternFill>
              </fill>
            </x14:dxf>
          </x14:cfRule>
          <xm:sqref>A18:U43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GanttChart</vt:lpstr>
      <vt:lpstr>GanttChart!prevWBS</vt:lpstr>
      <vt:lpstr>GanttChart!Print_Area</vt:lpstr>
      <vt:lpstr>GanttChart!Print_Titles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Gantt Chart Template</dc:title>
  <dc:creator>Vertex42.com</dc:creator>
  <dc:description>(c) 2006-2018 Vertex42 LLC. All Rights Reserved.</dc:description>
  <cp:lastModifiedBy>salman Afridi</cp:lastModifiedBy>
  <cp:lastPrinted>2018-02-12T20:25:38Z</cp:lastPrinted>
  <dcterms:created xsi:type="dcterms:W3CDTF">2010-06-09T16:05:03Z</dcterms:created>
  <dcterms:modified xsi:type="dcterms:W3CDTF">2024-01-03T15:30:13Z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2018 Vertex42 LLC</vt:lpwstr>
  </property>
  <property fmtid="{D5CDD505-2E9C-101B-9397-08002B2CF9AE}" pid="3" name="Version">
    <vt:lpwstr>3.1.1</vt:lpwstr>
  </property>
  <property fmtid="{D5CDD505-2E9C-101B-9397-08002B2CF9AE}" pid="4" name="Source">
    <vt:lpwstr>https://www.vertex42.com/ExcelTemplates/excel-gantt-chart.html</vt:lpwstr>
  </property>
</Properties>
</file>