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/>
  <mc:AlternateContent xmlns:mc="http://schemas.openxmlformats.org/markup-compatibility/2006">
    <mc:Choice Requires="x15">
      <x15ac:absPath xmlns:x15ac="http://schemas.microsoft.com/office/spreadsheetml/2010/11/ac" url="C:\Users\rabin\OneDrive\Desktop\STAT\"/>
    </mc:Choice>
  </mc:AlternateContent>
  <xr:revisionPtr revIDLastSave="0" documentId="13_ncr:1_{7B033A0B-515E-4A69-9FC8-042CA8BE654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7" i="1" l="1"/>
  <c r="B77" i="1"/>
  <c r="G74" i="1"/>
  <c r="C74" i="1"/>
</calcChain>
</file>

<file path=xl/sharedStrings.xml><?xml version="1.0" encoding="utf-8"?>
<sst xmlns="http://schemas.openxmlformats.org/spreadsheetml/2006/main" count="38" uniqueCount="38">
  <si>
    <t>Problem:</t>
  </si>
  <si>
    <t>Test whether two sample means are significantly different if they are selected from population with standard deviation 840 and 920 respectively with following score values.</t>
  </si>
  <si>
    <t>Setting Of Hypothesis:</t>
  </si>
  <si>
    <r>
      <rPr>
        <sz val="11"/>
        <color theme="1"/>
        <rFont val="Calibri"/>
        <charset val="134"/>
        <scheme val="minor"/>
      </rPr>
      <t>Null Hypothesis (H</t>
    </r>
    <r>
      <rPr>
        <vertAlign val="subscript"/>
        <sz val="11"/>
        <color theme="1"/>
        <rFont val="Calibri"/>
        <charset val="134"/>
        <scheme val="minor"/>
      </rPr>
      <t>0</t>
    </r>
    <r>
      <rPr>
        <sz val="11"/>
        <color theme="1"/>
        <rFont val="Calibri"/>
        <charset val="134"/>
        <scheme val="minor"/>
      </rPr>
      <t>):</t>
    </r>
  </si>
  <si>
    <r>
      <rPr>
        <sz val="11"/>
        <color theme="1"/>
        <rFont val="Calibri"/>
        <charset val="134"/>
        <scheme val="minor"/>
      </rPr>
      <t>Alternate Hypothesis(H</t>
    </r>
    <r>
      <rPr>
        <vertAlign val="subscript"/>
        <sz val="11"/>
        <color theme="1"/>
        <rFont val="Calibri"/>
        <charset val="134"/>
        <scheme val="minor"/>
      </rPr>
      <t>1</t>
    </r>
    <r>
      <rPr>
        <sz val="11"/>
        <color theme="1"/>
        <rFont val="Calibri"/>
        <charset val="134"/>
        <scheme val="minor"/>
      </rPr>
      <t>):</t>
    </r>
  </si>
  <si>
    <t>Level of Significance:</t>
  </si>
  <si>
    <t>Calculation of Descriptive Statistics Using Spss:</t>
  </si>
  <si>
    <t>Spss Syntax:</t>
  </si>
  <si>
    <t>DESCRIPTIVES VARIABLES=X Y</t>
  </si>
  <si>
    <t xml:space="preserve">  /STATISTICS=MEAN STDDEV VARIANCE.</t>
  </si>
  <si>
    <t>SPSS Output:</t>
  </si>
  <si>
    <t>Test Statistics:</t>
  </si>
  <si>
    <t>The test statistics for two sample z test for different means, σ1 and σ2 known is given by;</t>
  </si>
  <si>
    <t>z-value =</t>
  </si>
  <si>
    <t>where,</t>
  </si>
  <si>
    <t>n1 = sample size of 1st sample</t>
  </si>
  <si>
    <t>n2 = sample size of 2nd sample</t>
  </si>
  <si>
    <t>x̅1 = sample mean of 1st sample</t>
  </si>
  <si>
    <t>x̅2 = sample mean of 2nd sample</t>
  </si>
  <si>
    <t>σ1 = population s.d of 1st sample</t>
  </si>
  <si>
    <t>σ2 = population s.d of 2nd sample</t>
  </si>
  <si>
    <t>X</t>
  </si>
  <si>
    <t xml:space="preserve">n1 </t>
  </si>
  <si>
    <t>Y</t>
  </si>
  <si>
    <t>n2</t>
  </si>
  <si>
    <t>x̅1</t>
  </si>
  <si>
    <t>x̅2</t>
  </si>
  <si>
    <r>
      <rPr>
        <b/>
        <sz val="11"/>
        <color rgb="FF000000"/>
        <rFont val="Calibri"/>
        <scheme val="minor"/>
      </rPr>
      <t>σ</t>
    </r>
    <r>
      <rPr>
        <b/>
        <vertAlign val="superscript"/>
        <sz val="11"/>
        <color rgb="FF000000"/>
        <rFont val="Calibri"/>
        <scheme val="minor"/>
      </rPr>
      <t>2</t>
    </r>
    <r>
      <rPr>
        <b/>
        <sz val="11"/>
        <color rgb="FF000000"/>
        <rFont val="Calibri"/>
        <scheme val="minor"/>
      </rPr>
      <t>1</t>
    </r>
  </si>
  <si>
    <r>
      <rPr>
        <b/>
        <sz val="11"/>
        <color theme="1"/>
        <rFont val="Calibri"/>
        <scheme val="minor"/>
      </rPr>
      <t>σ</t>
    </r>
    <r>
      <rPr>
        <b/>
        <vertAlign val="superscript"/>
        <sz val="11"/>
        <color theme="1"/>
        <rFont val="Calibri"/>
        <scheme val="minor"/>
      </rPr>
      <t>2</t>
    </r>
    <r>
      <rPr>
        <b/>
        <sz val="11"/>
        <color theme="1"/>
        <rFont val="Calibri"/>
        <scheme val="minor"/>
      </rPr>
      <t>2</t>
    </r>
  </si>
  <si>
    <t>Z calc</t>
  </si>
  <si>
    <t>|Z calc|</t>
  </si>
  <si>
    <t>Critical Value:</t>
  </si>
  <si>
    <t>The critical value of z at 0.05 level of significance is :</t>
  </si>
  <si>
    <t>Z tab =</t>
  </si>
  <si>
    <t>//formula '=NORM.S.INV(1-alpha/2) for 2 tail</t>
  </si>
  <si>
    <t>//formula '=NORM.S.INV(1-alpha) for 1 tail</t>
  </si>
  <si>
    <t>Decision:</t>
  </si>
  <si>
    <t>Conclusion: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</si>
</sst>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##0.00"/>
    <numFmt numFmtId="165" formatCode="###0"/>
    <numFmt numFmtId="166" formatCode="###0.000"/>
    <numFmt numFmtId="167" formatCode="####.000"/>
  </numFmts>
  <fonts count="15">
    <font>
      <sz val="11"/>
      <color theme="1"/>
      <name val="Calibri"/>
      <scheme val="minor"/>
    </font>
    <font>
      <b/>
      <u/>
      <sz val="12"/>
      <color theme="1"/>
      <name val="Calibri"/>
      <scheme val="minor"/>
    </font>
    <font>
      <b/>
      <u/>
      <sz val="11"/>
      <color theme="1"/>
      <name val="Calibri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Calibri"/>
      <scheme val="minor"/>
    </font>
    <font>
      <b/>
      <sz val="9"/>
      <color indexed="8"/>
      <name val="Arial Bold"/>
    </font>
    <font>
      <sz val="10"/>
      <name val="Arial"/>
    </font>
    <font>
      <sz val="9"/>
      <color indexed="8"/>
      <name val="Arial"/>
    </font>
    <font>
      <sz val="11"/>
      <color rgb="FF000000"/>
      <name val="Calibri"/>
      <scheme val="minor"/>
    </font>
    <font>
      <b/>
      <sz val="11"/>
      <color rgb="FF000000"/>
      <name val="Calibri"/>
      <scheme val="minor"/>
    </font>
    <font>
      <b/>
      <u/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vertAlign val="superscript"/>
      <sz val="11"/>
      <color theme="1"/>
      <name val="Calibri"/>
      <scheme val="minor"/>
    </font>
    <font>
      <vertAlign val="subscript"/>
      <sz val="11"/>
      <color theme="1"/>
      <name val="Calibri"/>
      <charset val="134"/>
      <scheme val="minor"/>
    </font>
    <font>
      <b/>
      <vertAlign val="superscript"/>
      <sz val="11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6" fillId="0" borderId="0"/>
  </cellStyleXfs>
  <cellXfs count="3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justify" vertical="top"/>
    </xf>
    <xf numFmtId="0" fontId="4" fillId="0" borderId="0" xfId="0" applyFont="1"/>
    <xf numFmtId="0" fontId="5" fillId="0" borderId="0" xfId="1" applyFont="1" applyAlignment="1">
      <alignment horizontal="center" vertical="center" wrapText="1"/>
    </xf>
    <xf numFmtId="0" fontId="6" fillId="0" borderId="0" xfId="1"/>
    <xf numFmtId="0" fontId="7" fillId="0" borderId="0" xfId="1" applyFont="1" applyAlignment="1">
      <alignment horizontal="left" wrapText="1"/>
    </xf>
    <xf numFmtId="0" fontId="7" fillId="0" borderId="0" xfId="1" applyFont="1" applyAlignment="1">
      <alignment horizontal="center" wrapText="1"/>
    </xf>
    <xf numFmtId="0" fontId="7" fillId="0" borderId="0" xfId="1" applyFont="1" applyAlignment="1">
      <alignment horizontal="left" vertical="top" wrapText="1"/>
    </xf>
    <xf numFmtId="164" fontId="7" fillId="0" borderId="0" xfId="1" applyNumberFormat="1" applyFont="1" applyAlignment="1">
      <alignment horizontal="right" vertical="top"/>
    </xf>
    <xf numFmtId="165" fontId="7" fillId="0" borderId="0" xfId="1" applyNumberFormat="1" applyFont="1" applyAlignment="1">
      <alignment horizontal="right" vertical="top"/>
    </xf>
    <xf numFmtId="166" fontId="7" fillId="0" borderId="0" xfId="1" applyNumberFormat="1" applyFont="1" applyAlignment="1">
      <alignment horizontal="right" vertical="top"/>
    </xf>
    <xf numFmtId="167" fontId="7" fillId="0" borderId="0" xfId="1" applyNumberFormat="1" applyFont="1" applyAlignment="1">
      <alignment horizontal="right" vertical="top"/>
    </xf>
    <xf numFmtId="0" fontId="8" fillId="0" borderId="0" xfId="0" applyFont="1"/>
    <xf numFmtId="0" fontId="0" fillId="0" borderId="0" xfId="0" applyAlignment="1">
      <alignment wrapText="1" readingOrder="1"/>
    </xf>
    <xf numFmtId="0" fontId="4" fillId="0" borderId="0" xfId="0" applyFont="1" applyAlignment="1">
      <alignment wrapText="1" readingOrder="1"/>
    </xf>
    <xf numFmtId="0" fontId="4" fillId="0" borderId="1" xfId="0" applyFont="1" applyBorder="1" applyAlignment="1">
      <alignment horizontal="justify" vertical="center" wrapText="1" readingOrder="1"/>
    </xf>
    <xf numFmtId="0" fontId="0" fillId="0" borderId="1" xfId="0" applyBorder="1" applyAlignment="1">
      <alignment wrapText="1" readingOrder="1"/>
    </xf>
    <xf numFmtId="0" fontId="4" fillId="0" borderId="1" xfId="0" applyFont="1" applyBorder="1" applyAlignment="1">
      <alignment wrapText="1" readingOrder="1"/>
    </xf>
    <xf numFmtId="0" fontId="0" fillId="0" borderId="1" xfId="0" applyBorder="1"/>
    <xf numFmtId="0" fontId="9" fillId="0" borderId="1" xfId="0" applyFont="1" applyBorder="1"/>
    <xf numFmtId="0" fontId="0" fillId="0" borderId="1" xfId="0" applyBorder="1" applyAlignment="1">
      <alignment horizontal="justify" vertical="center"/>
    </xf>
    <xf numFmtId="0" fontId="10" fillId="0" borderId="0" xfId="0" applyFont="1"/>
    <xf numFmtId="0" fontId="3" fillId="0" borderId="0" xfId="0" applyFont="1"/>
    <xf numFmtId="0" fontId="11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 readingOrder="1"/>
    </xf>
    <xf numFmtId="0" fontId="0" fillId="0" borderId="0" xfId="0" applyAlignment="1">
      <alignment horizontal="justify" vertical="top"/>
    </xf>
    <xf numFmtId="0" fontId="3" fillId="0" borderId="0" xfId="0" applyFont="1" applyAlignment="1">
      <alignment horizontal="justify" vertical="top"/>
    </xf>
  </cellXfs>
  <cellStyles count="2">
    <cellStyle name="Normal" xfId="0" builtinId="0"/>
    <cellStyle name="Normal_Sheet1" xfId="1" xr:uid="{00000000-0005-0000-0000-000031000000}"/>
  </cellStyles>
  <dxfs count="0"/>
  <tableStyles count="0" defaultTableStyle="TableStyleMedium9" defaultPivotStyle="PivotStyleLight16"/>
  <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sv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54429</xdr:colOff>
      <xdr:row>28</xdr:row>
      <xdr:rowOff>19879</xdr:rowOff>
    </xdr:from>
    <xdr:to>
      <xdr:col>9</xdr:col>
      <xdr:colOff>569843</xdr:colOff>
      <xdr:row>30</xdr:row>
      <xdr:rowOff>125896</xdr:rowOff>
    </xdr:to>
    <xdr:sp macro="" textlink="">
      <xdr:nvSpPr>
        <xdr:cNvPr id="4" name="TextBox 6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53975" y="5752465"/>
          <a:ext cx="6076315" cy="47180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sz="1100" i="0">
              <a:solidFill>
                <a:schemeClr val="dk1"/>
              </a:solidFill>
              <a:latin typeface="+mn-lt"/>
              <a:ea typeface="+mn-ea"/>
              <a:cs typeface="+mn-cs"/>
            </a:rPr>
            <a:t>Let </a:t>
          </a:r>
          <a:r>
            <a:rPr lang="el-GR" sz="1100" i="0">
              <a:solidFill>
                <a:schemeClr val="dk1"/>
              </a:solidFill>
              <a:latin typeface="+mn-lt"/>
              <a:ea typeface="+mn-ea"/>
              <a:cs typeface="+mn-cs"/>
            </a:rPr>
            <a:t>α </a:t>
          </a:r>
          <a:r>
            <a:rPr lang="en-US" sz="1100" i="0">
              <a:solidFill>
                <a:schemeClr val="dk1"/>
              </a:solidFill>
              <a:latin typeface="+mn-lt"/>
              <a:ea typeface="+mn-ea"/>
              <a:cs typeface="+mn-cs"/>
            </a:rPr>
            <a:t>be the level of significance.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sz="1100" i="0">
              <a:solidFill>
                <a:schemeClr val="dk1"/>
              </a:solidFill>
              <a:latin typeface="+mn-lt"/>
              <a:ea typeface="+mn-ea"/>
              <a:cs typeface="+mn-cs"/>
            </a:rPr>
            <a:t>Therefore , </a:t>
          </a:r>
          <a:r>
            <a:rPr lang="el-GR" sz="1100" i="0">
              <a:solidFill>
                <a:schemeClr val="dk1"/>
              </a:solidFill>
              <a:latin typeface="+mn-lt"/>
              <a:ea typeface="+mn-ea"/>
              <a:cs typeface="+mn-cs"/>
            </a:rPr>
            <a:t>α</a:t>
          </a:r>
          <a:r>
            <a:rPr lang="en-US" sz="1100" i="0">
              <a:solidFill>
                <a:schemeClr val="dk1"/>
              </a:solidFill>
              <a:latin typeface="+mn-lt"/>
              <a:ea typeface="+mn-ea"/>
              <a:cs typeface="+mn-cs"/>
            </a:rPr>
            <a:t>=0.05</a:t>
          </a:r>
          <a:endParaRPr lang="en-US"/>
        </a:p>
        <a:p>
          <a:endParaRPr lang="en-US" sz="1100"/>
        </a:p>
      </xdr:txBody>
    </xdr:sp>
    <xdr:clientData/>
  </xdr:twoCellAnchor>
  <xdr:twoCellAnchor editAs="oneCell">
    <xdr:from>
      <xdr:col>0</xdr:col>
      <xdr:colOff>7620</xdr:colOff>
      <xdr:row>3</xdr:row>
      <xdr:rowOff>144780</xdr:rowOff>
    </xdr:from>
    <xdr:to>
      <xdr:col>9</xdr:col>
      <xdr:colOff>532130</xdr:colOff>
      <xdr:row>6</xdr:row>
      <xdr:rowOff>74295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" y="708660"/>
          <a:ext cx="6085205" cy="4781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10795</xdr:colOff>
      <xdr:row>59</xdr:row>
      <xdr:rowOff>7620</xdr:rowOff>
    </xdr:from>
    <xdr:to>
      <xdr:col>2</xdr:col>
      <xdr:colOff>472440</xdr:colOff>
      <xdr:row>62</xdr:row>
      <xdr:rowOff>171450</xdr:rowOff>
    </xdr:to>
    <xdr:pic>
      <xdr:nvPicPr>
        <xdr:cNvPr id="3" name="2384804F-3998-4D57-9195-F3826E402611-1" descr="et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620395" y="11409680"/>
          <a:ext cx="1071245" cy="712470"/>
        </a:xfrm>
        <a:prstGeom prst="rect">
          <a:avLst/>
        </a:prstGeom>
      </xdr:spPr>
    </xdr:pic>
    <xdr:clientData/>
  </xdr:twoCellAnchor>
  <xdr:twoCellAnchor editAs="oneCell">
    <xdr:from>
      <xdr:col>0</xdr:col>
      <xdr:colOff>11430</xdr:colOff>
      <xdr:row>45</xdr:row>
      <xdr:rowOff>129540</xdr:rowOff>
    </xdr:from>
    <xdr:to>
      <xdr:col>6</xdr:col>
      <xdr:colOff>150495</xdr:colOff>
      <xdr:row>53</xdr:row>
      <xdr:rowOff>114935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430" y="8971280"/>
          <a:ext cx="3872865" cy="144843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12"/>
  <sheetViews>
    <sheetView tabSelected="1" view="pageLayout" topLeftCell="A77" zoomScaleNormal="100" workbookViewId="0">
      <selection activeCell="C6" sqref="C6"/>
    </sheetView>
  </sheetViews>
  <sheetFormatPr defaultColWidth="9" defaultRowHeight="15"/>
  <cols>
    <col min="1" max="2" width="8.85546875" customWidth="1"/>
    <col min="3" max="3" width="9.7109375"/>
    <col min="7" max="7" width="9.7109375"/>
    <col min="8" max="8" width="8" customWidth="1"/>
    <col min="10" max="10" width="8.85546875" customWidth="1"/>
  </cols>
  <sheetData>
    <row r="1" spans="1:10" ht="15.75">
      <c r="A1" s="1" t="s">
        <v>0</v>
      </c>
    </row>
    <row r="2" spans="1:10" ht="14.45" customHeight="1">
      <c r="A2" s="30" t="s">
        <v>1</v>
      </c>
      <c r="B2" s="30"/>
      <c r="C2" s="30"/>
      <c r="D2" s="30"/>
      <c r="E2" s="30"/>
      <c r="F2" s="30"/>
      <c r="G2" s="30"/>
      <c r="H2" s="30"/>
      <c r="I2" s="30"/>
      <c r="J2" s="30"/>
    </row>
    <row r="3" spans="1:10">
      <c r="A3" s="30"/>
      <c r="B3" s="30"/>
      <c r="C3" s="30"/>
      <c r="D3" s="30"/>
      <c r="E3" s="30"/>
      <c r="F3" s="30"/>
      <c r="G3" s="30"/>
      <c r="H3" s="30"/>
      <c r="I3" s="30"/>
      <c r="J3" s="30"/>
    </row>
    <row r="4" spans="1:10">
      <c r="A4" s="30"/>
      <c r="B4" s="30"/>
      <c r="C4" s="30"/>
      <c r="D4" s="30"/>
      <c r="E4" s="30"/>
      <c r="F4" s="30"/>
      <c r="G4" s="30"/>
      <c r="H4" s="30"/>
      <c r="I4" s="30"/>
      <c r="J4" s="30"/>
    </row>
    <row r="7" spans="1:10" ht="13.15" customHeight="1"/>
    <row r="10" spans="1:10">
      <c r="A10" s="2" t="s">
        <v>2</v>
      </c>
    </row>
    <row r="11" spans="1:10">
      <c r="A11" s="31" t="s">
        <v>3</v>
      </c>
      <c r="B11" s="31"/>
      <c r="C11" s="31"/>
      <c r="D11" s="31"/>
      <c r="E11" s="31"/>
      <c r="F11" s="31"/>
      <c r="G11" s="31"/>
      <c r="H11" s="31"/>
      <c r="I11" s="31"/>
      <c r="J11" s="31"/>
    </row>
    <row r="12" spans="1:10">
      <c r="A12" s="31"/>
      <c r="B12" s="31"/>
      <c r="C12" s="31"/>
      <c r="D12" s="31"/>
      <c r="E12" s="31"/>
      <c r="F12" s="31"/>
      <c r="G12" s="31"/>
      <c r="H12" s="31"/>
      <c r="I12" s="31"/>
      <c r="J12" s="31"/>
    </row>
    <row r="13" spans="1:10">
      <c r="A13" s="31"/>
      <c r="B13" s="31"/>
      <c r="C13" s="31"/>
      <c r="D13" s="31"/>
      <c r="E13" s="31"/>
      <c r="F13" s="31"/>
      <c r="G13" s="31"/>
      <c r="H13" s="31"/>
      <c r="I13" s="31"/>
      <c r="J13" s="31"/>
    </row>
    <row r="14" spans="1:10">
      <c r="A14" s="31"/>
      <c r="B14" s="31"/>
      <c r="C14" s="31"/>
      <c r="D14" s="31"/>
      <c r="E14" s="31"/>
      <c r="F14" s="31"/>
      <c r="G14" s="31"/>
      <c r="H14" s="31"/>
      <c r="I14" s="31"/>
      <c r="J14" s="31"/>
    </row>
    <row r="15" spans="1:10">
      <c r="A15" s="31"/>
      <c r="B15" s="31"/>
      <c r="C15" s="31"/>
      <c r="D15" s="31"/>
      <c r="E15" s="31"/>
      <c r="F15" s="31"/>
      <c r="G15" s="31"/>
      <c r="H15" s="31"/>
      <c r="I15" s="31"/>
      <c r="J15" s="31"/>
    </row>
    <row r="16" spans="1:10" ht="36.950000000000003" customHeight="1">
      <c r="A16" s="31"/>
      <c r="B16" s="31"/>
      <c r="C16" s="31"/>
      <c r="D16" s="31"/>
      <c r="E16" s="31"/>
      <c r="F16" s="31"/>
      <c r="G16" s="31"/>
      <c r="H16" s="31"/>
      <c r="I16" s="31"/>
      <c r="J16" s="31"/>
    </row>
    <row r="17" spans="1:10">
      <c r="A17" s="31"/>
      <c r="B17" s="31"/>
      <c r="C17" s="31"/>
      <c r="D17" s="31"/>
      <c r="E17" s="31"/>
      <c r="F17" s="31"/>
      <c r="G17" s="31"/>
      <c r="H17" s="31"/>
      <c r="I17" s="31"/>
      <c r="J17" s="31"/>
    </row>
    <row r="18" spans="1:10">
      <c r="A18" s="31" t="s">
        <v>4</v>
      </c>
      <c r="B18" s="31"/>
      <c r="C18" s="31"/>
      <c r="D18" s="31"/>
      <c r="E18" s="31"/>
      <c r="F18" s="31"/>
      <c r="G18" s="31"/>
      <c r="H18" s="31"/>
      <c r="I18" s="31"/>
      <c r="J18" s="31"/>
    </row>
    <row r="19" spans="1:10">
      <c r="A19" s="31"/>
      <c r="B19" s="31"/>
      <c r="C19" s="31"/>
      <c r="D19" s="31"/>
      <c r="E19" s="31"/>
      <c r="F19" s="31"/>
      <c r="G19" s="31"/>
      <c r="H19" s="31"/>
      <c r="I19" s="31"/>
      <c r="J19" s="31"/>
    </row>
    <row r="20" spans="1:10" ht="39.950000000000003" customHeight="1">
      <c r="A20" s="31"/>
      <c r="B20" s="31"/>
      <c r="C20" s="31"/>
      <c r="D20" s="31"/>
      <c r="E20" s="31"/>
      <c r="F20" s="31"/>
      <c r="G20" s="31"/>
      <c r="H20" s="31"/>
      <c r="I20" s="31"/>
      <c r="J20" s="31"/>
    </row>
    <row r="21" spans="1:10">
      <c r="A21" s="31"/>
      <c r="B21" s="31"/>
      <c r="C21" s="31"/>
      <c r="D21" s="31"/>
      <c r="E21" s="31"/>
      <c r="F21" s="31"/>
      <c r="G21" s="31"/>
      <c r="H21" s="31"/>
      <c r="I21" s="31"/>
      <c r="J21" s="31"/>
    </row>
    <row r="22" spans="1:10">
      <c r="A22" s="31"/>
      <c r="B22" s="31"/>
      <c r="C22" s="31"/>
      <c r="D22" s="31"/>
      <c r="E22" s="31"/>
      <c r="F22" s="31"/>
      <c r="G22" s="31"/>
      <c r="H22" s="31"/>
      <c r="I22" s="31"/>
      <c r="J22" s="31"/>
    </row>
    <row r="23" spans="1:10">
      <c r="A23" s="31"/>
      <c r="B23" s="31"/>
      <c r="C23" s="31"/>
      <c r="D23" s="31"/>
      <c r="E23" s="31"/>
      <c r="F23" s="31"/>
      <c r="G23" s="31"/>
      <c r="H23" s="31"/>
      <c r="I23" s="31"/>
      <c r="J23" s="31"/>
    </row>
    <row r="24" spans="1:10">
      <c r="A24" s="31"/>
      <c r="B24" s="31"/>
      <c r="C24" s="31"/>
      <c r="D24" s="31"/>
      <c r="E24" s="31"/>
      <c r="F24" s="31"/>
      <c r="G24" s="31"/>
      <c r="H24" s="31"/>
      <c r="I24" s="31"/>
      <c r="J24" s="31"/>
    </row>
    <row r="25" spans="1:10">
      <c r="A25" s="3"/>
      <c r="B25" s="3"/>
      <c r="C25" s="3"/>
      <c r="D25" s="3"/>
      <c r="E25" s="3"/>
      <c r="F25" s="3"/>
      <c r="G25" s="3"/>
      <c r="H25" s="3"/>
      <c r="I25" s="3"/>
      <c r="J25" s="3"/>
    </row>
    <row r="26" spans="1:10">
      <c r="A26" s="3"/>
      <c r="B26" s="3"/>
      <c r="C26" s="3"/>
      <c r="D26" s="3"/>
      <c r="E26" s="3"/>
      <c r="F26" s="3"/>
      <c r="G26" s="3"/>
      <c r="H26" s="3"/>
      <c r="I26" s="3"/>
      <c r="J26" s="3"/>
    </row>
    <row r="28" spans="1:10">
      <c r="A28" s="2" t="s">
        <v>5</v>
      </c>
      <c r="B28" s="4"/>
    </row>
    <row r="34" spans="1:7">
      <c r="A34" s="2" t="s">
        <v>6</v>
      </c>
    </row>
    <row r="36" spans="1:7">
      <c r="A36" s="4" t="s">
        <v>7</v>
      </c>
      <c r="B36" s="4"/>
    </row>
    <row r="38" spans="1:7">
      <c r="A38" t="s">
        <v>8</v>
      </c>
    </row>
    <row r="39" spans="1:7">
      <c r="A39" t="s">
        <v>9</v>
      </c>
    </row>
    <row r="41" spans="1:7">
      <c r="A41" s="2"/>
      <c r="B41" s="4"/>
    </row>
    <row r="42" spans="1:7">
      <c r="A42" s="2"/>
      <c r="B42" s="4"/>
    </row>
    <row r="43" spans="1:7">
      <c r="A43" s="2"/>
      <c r="B43" s="4"/>
    </row>
    <row r="44" spans="1:7">
      <c r="A44" s="2"/>
      <c r="B44" s="4"/>
    </row>
    <row r="45" spans="1:7">
      <c r="A45" s="2" t="s">
        <v>10</v>
      </c>
      <c r="B45" s="4"/>
    </row>
    <row r="47" spans="1:7">
      <c r="A47" s="5"/>
      <c r="B47" s="5"/>
      <c r="C47" s="5"/>
      <c r="D47" s="5"/>
      <c r="E47" s="5"/>
      <c r="F47" s="5"/>
      <c r="G47" s="6"/>
    </row>
    <row r="48" spans="1:7">
      <c r="A48" s="7"/>
      <c r="B48" s="7"/>
      <c r="C48" s="8"/>
      <c r="D48" s="8"/>
      <c r="E48" s="8"/>
      <c r="F48" s="8"/>
      <c r="G48" s="6"/>
    </row>
    <row r="49" spans="1:11">
      <c r="A49" s="9"/>
      <c r="B49" s="9"/>
      <c r="C49" s="10"/>
      <c r="D49" s="11"/>
      <c r="E49" s="12"/>
      <c r="F49" s="13"/>
      <c r="G49" s="6"/>
    </row>
    <row r="50" spans="1:11">
      <c r="A50" s="9"/>
      <c r="B50" s="9"/>
      <c r="C50" s="10"/>
      <c r="D50" s="11"/>
      <c r="E50" s="12"/>
      <c r="F50" s="13"/>
      <c r="G50" s="6"/>
    </row>
    <row r="52" spans="1:11">
      <c r="A52" s="2"/>
      <c r="B52" s="4"/>
      <c r="K52" s="6"/>
    </row>
    <row r="53" spans="1:11">
      <c r="A53" s="2"/>
      <c r="B53" s="4"/>
      <c r="K53" s="6"/>
    </row>
    <row r="54" spans="1:11">
      <c r="A54" s="2"/>
      <c r="B54" s="4"/>
      <c r="K54" s="6"/>
    </row>
    <row r="55" spans="1:11">
      <c r="A55" s="2"/>
      <c r="B55" s="4"/>
      <c r="K55" s="6"/>
    </row>
    <row r="56" spans="1:11">
      <c r="A56" s="2"/>
      <c r="B56" s="4"/>
      <c r="K56" s="6"/>
    </row>
    <row r="57" spans="1:11">
      <c r="A57" s="2" t="s">
        <v>11</v>
      </c>
      <c r="B57" s="4"/>
      <c r="K57" s="6"/>
    </row>
    <row r="58" spans="1:11">
      <c r="A58" s="14" t="s">
        <v>12</v>
      </c>
      <c r="B58" s="15"/>
      <c r="C58" s="15"/>
      <c r="D58" s="15"/>
      <c r="E58" s="15"/>
      <c r="F58" s="15"/>
      <c r="K58" s="6"/>
    </row>
    <row r="59" spans="1:11">
      <c r="A59" s="14"/>
      <c r="B59" s="15"/>
      <c r="C59" s="15"/>
      <c r="D59" s="15"/>
      <c r="E59" s="15"/>
      <c r="F59" s="15"/>
      <c r="K59" s="6"/>
    </row>
    <row r="60" spans="1:11">
      <c r="A60" s="16" t="s">
        <v>13</v>
      </c>
      <c r="B60" s="27"/>
      <c r="C60" s="27"/>
      <c r="D60" s="15"/>
      <c r="E60" s="15"/>
      <c r="F60" s="15"/>
      <c r="K60" s="6"/>
    </row>
    <row r="61" spans="1:11">
      <c r="A61" s="15"/>
      <c r="B61" s="27"/>
      <c r="C61" s="27"/>
      <c r="D61" s="15"/>
      <c r="E61" s="15"/>
      <c r="F61" s="15"/>
    </row>
    <row r="62" spans="1:11">
      <c r="A62" s="15"/>
      <c r="B62" s="27"/>
      <c r="C62" s="27"/>
      <c r="D62" s="15"/>
      <c r="E62" s="15"/>
      <c r="F62" s="15"/>
    </row>
    <row r="63" spans="1:11">
      <c r="A63" s="15"/>
      <c r="D63" s="15"/>
      <c r="E63" s="15"/>
      <c r="F63" s="15"/>
    </row>
    <row r="64" spans="1:11">
      <c r="A64" s="15"/>
      <c r="D64" s="15"/>
      <c r="E64" s="15"/>
      <c r="F64" s="15"/>
    </row>
    <row r="65" spans="1:7">
      <c r="A65" s="15" t="s">
        <v>14</v>
      </c>
      <c r="B65" s="14" t="s">
        <v>15</v>
      </c>
      <c r="C65" s="15"/>
      <c r="D65" s="15"/>
      <c r="E65" s="15"/>
      <c r="F65" s="15"/>
    </row>
    <row r="66" spans="1:7">
      <c r="A66" s="15"/>
      <c r="B66" s="14" t="s">
        <v>16</v>
      </c>
      <c r="C66" s="15"/>
      <c r="D66" s="15"/>
      <c r="E66" s="15"/>
      <c r="F66" s="15"/>
    </row>
    <row r="67" spans="1:7">
      <c r="A67" s="15"/>
      <c r="B67" s="14" t="s">
        <v>17</v>
      </c>
      <c r="C67" s="15"/>
      <c r="D67" s="15"/>
      <c r="E67" s="15"/>
      <c r="F67" s="15"/>
    </row>
    <row r="68" spans="1:7">
      <c r="A68" s="15"/>
      <c r="B68" s="14" t="s">
        <v>18</v>
      </c>
      <c r="C68" s="15"/>
      <c r="D68" s="15"/>
      <c r="E68" s="15"/>
      <c r="F68" s="15"/>
    </row>
    <row r="69" spans="1:7">
      <c r="A69" s="15"/>
      <c r="B69" s="14" t="s">
        <v>19</v>
      </c>
      <c r="C69" s="15"/>
      <c r="D69" s="15"/>
      <c r="E69" s="15"/>
      <c r="F69" s="15"/>
    </row>
    <row r="70" spans="1:7">
      <c r="A70" s="15"/>
      <c r="B70" s="14" t="s">
        <v>20</v>
      </c>
      <c r="C70" s="15"/>
      <c r="D70" s="15"/>
      <c r="E70" s="15"/>
      <c r="F70" s="15"/>
    </row>
    <row r="71" spans="1:7">
      <c r="A71" s="15"/>
      <c r="B71" s="14"/>
      <c r="C71" s="15"/>
      <c r="D71" s="15"/>
      <c r="E71" s="15"/>
      <c r="F71" s="15"/>
    </row>
    <row r="72" spans="1:7" ht="15.95" customHeight="1">
      <c r="A72" s="28" t="s">
        <v>21</v>
      </c>
      <c r="B72" s="17" t="s">
        <v>22</v>
      </c>
      <c r="C72" s="18">
        <v>30</v>
      </c>
      <c r="D72" s="15"/>
      <c r="E72" s="29" t="s">
        <v>23</v>
      </c>
      <c r="F72" s="19" t="s">
        <v>24</v>
      </c>
      <c r="G72" s="20">
        <v>30</v>
      </c>
    </row>
    <row r="73" spans="1:7">
      <c r="A73" s="28"/>
      <c r="B73" s="21" t="s">
        <v>25</v>
      </c>
      <c r="C73" s="18">
        <v>52.03</v>
      </c>
      <c r="D73" s="15"/>
      <c r="E73" s="29"/>
      <c r="F73" s="19" t="s">
        <v>26</v>
      </c>
      <c r="G73" s="20">
        <v>52.9</v>
      </c>
    </row>
    <row r="74" spans="1:7" ht="17.100000000000001" customHeight="1">
      <c r="A74" s="28"/>
      <c r="B74" s="21" t="s">
        <v>27</v>
      </c>
      <c r="C74" s="18">
        <f>840^2</f>
        <v>705600</v>
      </c>
      <c r="D74" s="15"/>
      <c r="E74" s="29"/>
      <c r="F74" s="19" t="s">
        <v>28</v>
      </c>
      <c r="G74" s="22">
        <f>920^2</f>
        <v>846400</v>
      </c>
    </row>
    <row r="75" spans="1:7">
      <c r="A75" s="15"/>
      <c r="B75" s="14"/>
      <c r="C75" s="15"/>
      <c r="D75" s="15"/>
      <c r="E75" s="15"/>
      <c r="F75" s="15"/>
    </row>
    <row r="76" spans="1:7">
      <c r="A76" s="15"/>
      <c r="B76" s="14"/>
      <c r="C76" s="15"/>
      <c r="D76" s="15"/>
      <c r="E76" s="15"/>
      <c r="F76" s="15"/>
    </row>
    <row r="77" spans="1:7">
      <c r="A77" s="16" t="s">
        <v>29</v>
      </c>
      <c r="B77">
        <f>(C73-G73)/SQRT((C74/C72)+(G74/G72))</f>
        <v>-3.8250227409875699E-3</v>
      </c>
      <c r="C77" s="14"/>
      <c r="D77" s="15"/>
      <c r="E77" s="15"/>
      <c r="F77" s="15"/>
    </row>
    <row r="78" spans="1:7">
      <c r="A78" s="16" t="s">
        <v>30</v>
      </c>
      <c r="B78" s="14">
        <v>3.8300000000000001E-3</v>
      </c>
      <c r="C78" s="15"/>
      <c r="D78" s="15"/>
      <c r="E78" s="15"/>
      <c r="F78" s="15"/>
    </row>
    <row r="79" spans="1:7">
      <c r="A79" s="15"/>
      <c r="B79" s="14"/>
      <c r="C79" s="15"/>
      <c r="D79" s="15"/>
      <c r="E79" s="15"/>
      <c r="F79" s="15"/>
    </row>
    <row r="80" spans="1:7">
      <c r="A80" s="15"/>
      <c r="B80" s="14"/>
      <c r="C80" s="15"/>
      <c r="D80" s="15"/>
      <c r="E80" s="15"/>
      <c r="F80" s="15"/>
    </row>
    <row r="81" spans="1:10">
      <c r="A81" s="15"/>
      <c r="B81" s="14"/>
      <c r="C81" s="15"/>
      <c r="D81" s="15"/>
      <c r="E81" s="15"/>
      <c r="F81" s="15"/>
    </row>
    <row r="82" spans="1:10">
      <c r="A82" s="4"/>
    </row>
    <row r="83" spans="1:10">
      <c r="A83" s="23" t="s">
        <v>31</v>
      </c>
      <c r="B83" s="24"/>
      <c r="C83" s="24"/>
      <c r="D83" s="24"/>
      <c r="E83" s="24"/>
      <c r="F83" s="24"/>
    </row>
    <row r="84" spans="1:10">
      <c r="A84" s="24"/>
      <c r="B84" s="24"/>
      <c r="C84" s="24"/>
      <c r="D84" s="24"/>
      <c r="E84" s="24"/>
      <c r="F84" s="24"/>
    </row>
    <row r="85" spans="1:10">
      <c r="A85" s="24" t="s">
        <v>32</v>
      </c>
      <c r="B85" s="24"/>
      <c r="C85" s="24"/>
      <c r="D85" s="24"/>
      <c r="E85" s="24"/>
      <c r="F85" s="24"/>
    </row>
    <row r="86" spans="1:10">
      <c r="A86" s="24"/>
      <c r="B86" s="24"/>
      <c r="C86" s="24"/>
      <c r="D86" s="24"/>
      <c r="E86" s="24"/>
      <c r="F86" s="24"/>
    </row>
    <row r="87" spans="1:10">
      <c r="A87" s="25" t="s">
        <v>33</v>
      </c>
      <c r="B87" s="25">
        <f>_xlfn.NORM.S.INV(1-0.05/2)</f>
        <v>1.9599639845400501</v>
      </c>
      <c r="C87" s="24"/>
      <c r="D87" s="24"/>
      <c r="E87" s="24"/>
      <c r="F87" s="24"/>
    </row>
    <row r="88" spans="1:10">
      <c r="A88" s="24" t="s">
        <v>34</v>
      </c>
      <c r="B88" s="24"/>
      <c r="C88" s="24"/>
      <c r="D88" s="24"/>
      <c r="E88" s="24"/>
      <c r="F88" s="24"/>
    </row>
    <row r="89" spans="1:10">
      <c r="A89" s="24" t="s">
        <v>35</v>
      </c>
      <c r="B89" s="24"/>
      <c r="C89" s="24"/>
      <c r="D89" s="24"/>
      <c r="E89" s="24"/>
      <c r="F89" s="24"/>
    </row>
    <row r="92" spans="1:10">
      <c r="A92" s="23" t="s">
        <v>36</v>
      </c>
      <c r="B92" s="24"/>
      <c r="C92" s="24"/>
      <c r="D92" s="24"/>
      <c r="E92" s="24"/>
      <c r="F92" s="24"/>
      <c r="G92" s="24"/>
      <c r="H92" s="24"/>
      <c r="I92" s="24"/>
      <c r="J92" s="24"/>
    </row>
    <row r="93" spans="1:10">
      <c r="A93" s="26"/>
      <c r="B93" s="26"/>
      <c r="C93" s="26"/>
      <c r="D93" s="26"/>
      <c r="E93" s="26"/>
      <c r="F93" s="26"/>
      <c r="G93" s="26"/>
      <c r="H93" s="26"/>
      <c r="I93" s="26"/>
      <c r="J93" s="26"/>
    </row>
    <row r="94" spans="1:10">
      <c r="A94" s="26"/>
      <c r="B94" s="26"/>
      <c r="C94" s="26"/>
      <c r="D94" s="26"/>
      <c r="E94" s="26"/>
      <c r="F94" s="26"/>
      <c r="G94" s="26"/>
      <c r="H94" s="26"/>
      <c r="I94" s="26"/>
      <c r="J94" s="26"/>
    </row>
    <row r="95" spans="1:10">
      <c r="A95" s="26"/>
      <c r="B95" s="26"/>
      <c r="C95" s="26"/>
      <c r="D95" s="26"/>
      <c r="E95" s="26"/>
      <c r="F95" s="26"/>
      <c r="G95" s="26"/>
      <c r="H95" s="26"/>
      <c r="I95" s="26"/>
      <c r="J95" s="26"/>
    </row>
    <row r="96" spans="1:10">
      <c r="A96" s="26"/>
      <c r="B96" s="26"/>
      <c r="C96" s="26"/>
      <c r="D96" s="26"/>
      <c r="E96" s="26"/>
      <c r="F96" s="26"/>
      <c r="G96" s="26"/>
      <c r="H96" s="26"/>
      <c r="I96" s="26"/>
      <c r="J96" s="26"/>
    </row>
    <row r="97" spans="1:10">
      <c r="A97" s="26"/>
      <c r="B97" s="26"/>
      <c r="C97" s="26"/>
      <c r="D97" s="26"/>
      <c r="E97" s="26"/>
      <c r="F97" s="26"/>
      <c r="G97" s="26"/>
      <c r="H97" s="26"/>
      <c r="I97" s="26"/>
      <c r="J97" s="26"/>
    </row>
    <row r="98" spans="1:10">
      <c r="A98" s="26"/>
      <c r="B98" s="26"/>
      <c r="C98" s="26"/>
      <c r="D98" s="26"/>
      <c r="E98" s="26"/>
      <c r="F98" s="26"/>
      <c r="G98" s="26"/>
      <c r="H98" s="26"/>
      <c r="I98" s="26"/>
      <c r="J98" s="26"/>
    </row>
    <row r="99" spans="1:10">
      <c r="A99" s="26"/>
      <c r="B99" s="26"/>
      <c r="C99" s="26"/>
      <c r="D99" s="26"/>
      <c r="E99" s="26"/>
      <c r="F99" s="26"/>
      <c r="G99" s="26"/>
      <c r="H99" s="26"/>
      <c r="I99" s="26"/>
      <c r="J99" s="26"/>
    </row>
    <row r="100" spans="1:10">
      <c r="A100" s="26"/>
      <c r="B100" s="26"/>
      <c r="C100" s="26"/>
      <c r="D100" s="26"/>
      <c r="E100" s="26"/>
      <c r="F100" s="26"/>
      <c r="G100" s="26"/>
      <c r="H100" s="26"/>
      <c r="I100" s="26"/>
      <c r="J100" s="26"/>
    </row>
    <row r="101" spans="1:10">
      <c r="A101" s="26"/>
      <c r="B101" s="26"/>
      <c r="C101" s="26"/>
      <c r="D101" s="26"/>
      <c r="E101" s="26"/>
      <c r="F101" s="26"/>
      <c r="G101" s="26"/>
      <c r="H101" s="26"/>
      <c r="I101" s="26"/>
      <c r="J101" s="26"/>
    </row>
    <row r="102" spans="1:10">
      <c r="A102" s="24"/>
      <c r="B102" s="24"/>
      <c r="C102" s="24"/>
      <c r="D102" s="24"/>
      <c r="E102" s="24"/>
      <c r="F102" s="24"/>
      <c r="G102" s="24"/>
      <c r="H102" s="24"/>
      <c r="I102" s="24"/>
      <c r="J102" s="24"/>
    </row>
    <row r="103" spans="1:10">
      <c r="A103" s="23" t="s">
        <v>37</v>
      </c>
      <c r="B103" s="24"/>
      <c r="C103" s="24"/>
      <c r="D103" s="24"/>
      <c r="E103" s="24"/>
      <c r="F103" s="24"/>
      <c r="G103" s="24"/>
      <c r="H103" s="24"/>
      <c r="I103" s="24"/>
      <c r="J103" s="24"/>
    </row>
    <row r="104" spans="1:10">
      <c r="A104" s="26"/>
      <c r="B104" s="26"/>
      <c r="C104" s="26"/>
      <c r="D104" s="26"/>
      <c r="E104" s="26"/>
      <c r="F104" s="26"/>
      <c r="G104" s="26"/>
      <c r="H104" s="26"/>
      <c r="I104" s="26"/>
      <c r="J104" s="26"/>
    </row>
    <row r="105" spans="1:10">
      <c r="A105" s="26"/>
      <c r="B105" s="26"/>
      <c r="C105" s="26"/>
      <c r="D105" s="26"/>
      <c r="E105" s="26"/>
      <c r="F105" s="26"/>
      <c r="G105" s="26"/>
      <c r="H105" s="26"/>
      <c r="I105" s="26"/>
      <c r="J105" s="26"/>
    </row>
    <row r="106" spans="1:10">
      <c r="A106" s="26"/>
      <c r="B106" s="26"/>
      <c r="C106" s="26"/>
      <c r="D106" s="26"/>
      <c r="E106" s="26"/>
      <c r="F106" s="26"/>
      <c r="G106" s="26"/>
      <c r="H106" s="26"/>
      <c r="I106" s="26"/>
      <c r="J106" s="26"/>
    </row>
    <row r="107" spans="1:10">
      <c r="A107" s="26"/>
      <c r="B107" s="26"/>
      <c r="C107" s="26"/>
      <c r="D107" s="26"/>
      <c r="E107" s="26"/>
      <c r="F107" s="26"/>
      <c r="G107" s="26"/>
      <c r="H107" s="26"/>
      <c r="I107" s="26"/>
      <c r="J107" s="26"/>
    </row>
    <row r="108" spans="1:10">
      <c r="A108" s="26"/>
      <c r="B108" s="26"/>
      <c r="C108" s="26"/>
      <c r="D108" s="26"/>
      <c r="E108" s="26"/>
      <c r="F108" s="26"/>
      <c r="G108" s="26"/>
      <c r="H108" s="26"/>
      <c r="I108" s="26"/>
      <c r="J108" s="26"/>
    </row>
    <row r="109" spans="1:10">
      <c r="A109" s="26"/>
      <c r="B109" s="26"/>
      <c r="C109" s="26"/>
      <c r="D109" s="26"/>
      <c r="E109" s="26"/>
      <c r="F109" s="26"/>
      <c r="G109" s="26"/>
      <c r="H109" s="26"/>
      <c r="I109" s="26"/>
      <c r="J109" s="26"/>
    </row>
    <row r="110" spans="1:10">
      <c r="A110" s="26"/>
      <c r="B110" s="26"/>
      <c r="C110" s="26"/>
      <c r="D110" s="26"/>
      <c r="E110" s="26"/>
      <c r="F110" s="26"/>
      <c r="G110" s="26"/>
      <c r="H110" s="26"/>
      <c r="I110" s="26"/>
      <c r="J110" s="26"/>
    </row>
    <row r="111" spans="1:10">
      <c r="A111" s="26"/>
      <c r="B111" s="26"/>
      <c r="C111" s="26"/>
      <c r="D111" s="26"/>
      <c r="E111" s="26"/>
      <c r="F111" s="26"/>
      <c r="G111" s="26"/>
      <c r="H111" s="26"/>
      <c r="I111" s="26"/>
      <c r="J111" s="26"/>
    </row>
    <row r="112" spans="1:10">
      <c r="A112" s="26"/>
      <c r="B112" s="26"/>
      <c r="C112" s="26"/>
      <c r="D112" s="26"/>
      <c r="E112" s="26"/>
      <c r="F112" s="26"/>
      <c r="G112" s="26"/>
      <c r="H112" s="26"/>
      <c r="I112" s="26"/>
      <c r="J112" s="26"/>
    </row>
  </sheetData>
  <mergeCells count="8">
    <mergeCell ref="A2:J4"/>
    <mergeCell ref="A11:J17"/>
    <mergeCell ref="A18:J24"/>
    <mergeCell ref="A93:J101"/>
    <mergeCell ref="A104:J112"/>
    <mergeCell ref="B60:C62"/>
    <mergeCell ref="A72:A74"/>
    <mergeCell ref="E72:E74"/>
  </mergeCells>
  <printOptions headings="1" gridLines="1"/>
  <pageMargins left="0.61850000000000005" right="0.2" top="1.5" bottom="0.5" header="0.45" footer="0.25"/>
  <pageSetup paperSize="9" orientation="portrait" r:id="rId1"/>
  <headerFooter>
    <oddHeader>&amp;LName        : Rabin Acharya
Roll no.     : 141/080 (CSIT)
Semester : Third
Section     : B&amp;C&amp;"-,Bold"&amp;16Tribhuvan University&amp;14
Amrit Science Campus
Departement of Statistics
Practical-5&amp;R&amp;D</oddHeader>
    <oddFooter>&amp;C&amp;P of &amp;N&amp;R&amp;12&amp;K00-012Statistics-II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:customData xmlns="http://www.wps.cn/officeDocument/2013/wpsCustomData" xmlns:s="http://www.wps.cn/officeDocument/2013/wpsCustomData">
  <extobjs>
    <extobj name="2384804F-3998-4D57-9195-F3826E402611-1">
      <extobjdata type="2384804F-3998-4D57-9195-F3826E402611" data="ewoJIkltZ1NldHRpbmdKc29uIiA6ICJ7XCJoZWlnaHRcIjo1Ni4yNDk5OTk5OTk5OTk5OSxcIndpZHRoXCI6ODguMzkyODU3MTQyODU3MTR9IiwKCSJMYXRleCIgOiAiXFxmcmFje1xcYmFye3h9XzEgLSBcXGJhcnt4fV8yfXtcXHNxcnR7XFxmcmFje1xcc2lnbWFfMV4yfXtuXzF9ICsgXFxmcmFje1xcc2lnbWFfMl4yfXtuXzJ9fX0iLAoJIkxhdGV4SW1nQmFzZTY0IiA6ICJQSE4yWnlCNGJXeHVjejBpYUhSMGNEb3ZMM2QzZHk1M015NXZjbWN2TWpBd01DOXpkbWNpSUhkcFpIUm9QU0l4TVM0ek56WmxlQ0lnYUdWcFoyaDBQU0kzTGpJeE5XVjRJaUJ5YjJ4bFBTSnBiV2NpSUdadlkzVnpZV0pzWlQwaVptRnNjMlVpSUhacFpYZENiM2c5SWpBZ0xURXpOamtnTlRBeU9DNDBJRE14T0RraUlIaHRiRzV6T25oc2FXNXJQU0pvZEhSd09pOHZkM2QzTG5jekxtOXlaeTh4T1RrNUwzaHNhVzVySWlCaGNtbGhMV2hwWkdSbGJqMGlkSEoxWlNJZ2MzUjViR1U5SW5abGNuUnBZMkZzTFdGc2FXZHVPaUF0TkM0eE1UaGxlRHNnYldGNExYZHBaSFJvT2lBNU9DVTdJajQ4WkdWbWN6NDhjR0YwYUNCcFpEMGlUVXBZTFRJdFZFVllMVWt0TVVRME5qVWlJR1E5SWswMU1pQXlPRGxSTlRrZ016TXhJREV3TmlBek9EWlVNakl5SURRME1sRXlOVGNnTkRReUlESTROaUEwTWpSVU16STVJRE0zT1ZFek56RWdORFF5SURRek1DQTBOREpSTkRZM0lEUTBNaUEwT1RRZ05ESXdWRFV5TWlBek5qRlJOVEl5SURNek1pQTFNRGdnTXpFMFZEUTRNU0F5T1RKVU5EVTRJREk0T0ZFME16a2dNamc0SURReU55QXlPVGxVTkRFMUlETXlPRkUwTVRVZ016YzBJRFEyTlNBek9URlJORFUwSURRd05DQTBNalVnTkRBMFVUUXhNaUEwTURRZ05EQTJJRFF3TWxFek5qZ2dNemcySURNMU1DQXpNelpSTWprd0lERXhOU0F5T1RBZ056aFJNamt3SURVd0lETXdOaUF6T0ZRek5ERWdNalpSTXpjNElESTJJRFF4TkNBMU9WUTBOak1nTVRRd1VUUTJOaUF4TlRBZ05EWTVJREUxTVZRME9EVWdNVFV6U0RRNE9WRTFNRFFnTVRVeklEVXdOQ0F4TkRWUk5UQTBJREUwTkNBMU1ESWdNVE0wVVRRNE5pQTNOeUEwTkRBZ016TlVNek16SUMweE1WRXlOak1nTFRFeElESXlOeUExTWxFeE9EWWdMVEV3SURFek15QXRNVEJJTVRJM1VUYzRJQzB4TUNBMU55QXhObFF6TlNBM01WRXpOU0F4TURNZ05UUWdNVEl6VkRrNUlERTBNMUV4TkRJZ01UUXpJREUwTWlBeE1ERlJNVFF5SURneElERXpNQ0EyTmxReE1EY2dORFpVT1RRZ05ERk1PVEVnTkRCUk9URWdNemtnT1RjZ016WlVNVEV6SURJNVZERXpNaUF5TmxFeE5qZ2dNallnTVRrMElEY3hVVEl3TXlBNE55QXlNVGNnTVRNNVZESTBOU0F5TkRkVU1qWXhJRE14TTFFeU5qWWdNelF3SURJMk5pQXpOVEpSTWpZMklETTRNQ0F5TlRFZ016a3lWREl4TnlBME1EUlJNVGMzSURRd05DQXhORElnTXpjeVZEa3pJREk1TUZFNU1TQXlPREVnT0RnZ01qZ3dWRGN5SURJM09FZzFPRkUxTWlBeU9EUWdOVElnTWpnNVdpSXZQanh3WVhSb0lHbGtQU0pOU2xndE1pMVVSVmd0VGkxQlJpSWdaRDBpVFRZNUlEVTBORlkxT1RCSU5ETXdWalUwTkVnMk9Wb2lMejQ4Y0dGMGFDQnBaRDBpVFVwWUxUSXRWRVZZTFU0dE16RWlJR1E5SWsweU1UTWdOVGM0VERJd01DQTFOek5STVRnMklEVTJPQ0F4TmpBZ05UWXpWREV3TWlBMU5UWklPRE5XTmpBeVNERXdNbEV4TkRrZ05qQTBJREU0T1NBMk1UZFVNalExSURZME1WUXlOek1nTmpZelVUSTNOU0EyTmpZZ01qZzFJRFkyTmxFeU9UUWdOalkySURNd01pQTJOakJXTXpZeFRETXdNeUEyTVZFek1UQWdOVFFnTXpFMUlEVXlWRE16T1NBME9GUTBNREVnTkRaSU5ESTNWakJJTkRFMlVUTTVOU0F6SURJMU55QXpVVEV5TVNBeklERXdNQ0F3U0RnNFZqUTJTREV4TkZFeE16WWdORFlnTVRVeUlEUTJWREUzTnlBME4xUXhPVE1nTlRCVU1qQXhJRFV5VkRJd055QTFOMVF5TVRNZ05qRldOVGM0V2lJdlBqeHdZWFJvSUdsa1BTSk5TbGd0TWkxVVJWZ3RUaTB5TWpFeUlpQmtQU0pOT0RRZ01qTTNWRGcwSURJMU1GUTVPQ0F5TnpCSU5qYzVVVFk1TkNBeU5qSWdOamswSURJMU1GUTJOemtnTWpNd1NEazRVVGcwSURJek55QTROQ0F5TlRCYUlpOCtQSEJoZEdnZ2FXUTlJazFLV0MweUxWUkZXQzFPTFRNeUlpQmtQU0pOTVRBNUlEUXlPVkU0TWlBME1qa2dOallnTkRRM1ZEVXdJRFE1TVZFMU1DQTFOaklnTVRBeklEWXhORlF5TXpVZ05qWTJVVE15TmlBMk5qWWdNemczSURZeE1GUTBORGtnTkRZMVVUUTBPU0EwTWpJZ05ESTVJRE00TTFRek9ERWdNekUxVkRNd01TQXlOREZSTWpZMUlESXhNQ0F5TURFZ01UUTVUREUwTWlBNU0wd3lNVGdnT1RKUk16YzFJRGt5SURNNE5TQTVOMUV6T1RJZ09Ua2dOREE1SURFNE5sWXhPRGxJTkRRNVZqRTRObEUwTkRnZ01UZ3pJRFF6TmlBNU5WUTBNakVnTTFZd1NEVXdWakU1VmpNeFVUVXdJRE00SURVMklEUTJWRGcySURneFVURXhOU0F4TVRNZ01UTTJJREV6TjFFeE5EVWdNVFEzSURFM01DQXhOelJVTWpBMElESXhNVlF5TXpNZ01qUTBWREkyTVNBeU56aFVNamcwSURNd09GUXpNRFVnTXpRd1ZETXlNQ0F6TmpsVU16TXpJRFF3TVZRek5EQWdORE14VkRNME15QTBOalJSTXpReklEVXlOeUF6TURrZ05UY3pWREl4TWlBMk1UbFJNVGM1SURZeE9TQXhOVFFnTmpBeVZERXhPU0ExTmpsVU1UQTVJRFUxTUZFeE1Ea2dOVFE1SURFeE5DQTFORGxSTVRNeUlEVTBPU0F4TlRFZ05UTTFWREUzTUNBME9EbFJNVGN3SURRMk5DQXhOVFFnTkRRM1ZERXdPU0EwTWpsYUlpOCtQSEJoZEdnZ2FXUTlJazFLV0MweUxWUkZXQzFNVHkweU1qRkJJaUJrUFNKTk1UQXdNU0F4TVRVd1VURXdNVGNnTVRFMU1DQXhNREl3SURFeE16SlJNVEF5TUNBeE1USTNJRGMwTVNBeU5EUk1ORFl3SUMwMk5ETlJORFV6SUMwMk5UQWdORE0ySUMwMk5UQklOREkwVVRReU15QXROalEzSURReU15QXROalExVkRReU1TQXROalF3VkRReE9TQXROak14VkRReE5TQXROakUzVkRRd09DQXROVGswVkRNNU9TQXROVFl3VkRNNE5TQXROVEV5VkRNMk55QXRORFE0VkRNME15QXRNelkwVkRNeE1pQXRNalU1VERJd015QXhNVGxNTVRNNElEUXhUREV4TVNBMk4wd3lNVElnTVRnNFRESTJOQ0F5TkRoTU5EY3lJQzAwTnpSTU9UZ3pJREV4TkRCUk9UZzRJREV4TlRBZ01UQXdNU0F4TVRVd1dpSXZQanh3WVhSb0lHbGtQU0pOU2xndE1pMVVSVmd0U1MweFJEY3dSU0lnWkQwaVRURTROQ0F0TVRGUk1URTJJQzB4TVNBM05DQXpORlF6TVNBeE5EZFJNekVnTWpRM0lERXdOQ0F6TXpOVU1qYzBJRFF6TUZFeU56VWdORE14SURReE5DQTBNekZJTlRVeVVUVTFNeUEwTXpBZ05UVTFJRFF5T1ZRMU5Ua2dOREkzVkRVMk1pQTBNalZVTlRZMUlEUXlNbFExTmpjZ05ESXdWRFUyT1NBME1UWlVOVGN3SURReE1sUTFOekVnTkRBM1ZEVTNNaUEwTURGUk5UY3lJRE0xTnlBMU1EY2dNelUzVVRVd01DQXpOVGNnTkRrd0lETTFOMVEwTnpZZ016VTRTRFF4Tmt3ME1qRWdNelE0VVRRek9TQXpNVEFnTkRNNUlESTJNMUUwTXprZ01UVXpJRE0xT1NBM01WUXhPRFFnTFRFeFdrMHpOakVnTWpjNFVUTTJNU0F6TlRnZ01qYzJJRE0xT0ZFeE5USWdNelU0SURFeE5TQXhPRFJSTVRFMElERTRNQ0F4TVRRZ01UYzRVVEV3TmlBeE5ERWdNVEEySURFeE4xRXhNRFlnTmpjZ01UTXhJRFEzVkRFNE9DQXlObEV5TkRJZ01qWWdNamczSURjelVUTXhOaUF4TURNZ016TTBJREUxTTFRek5UWWdNak16VkRNMk1TQXlOemhhSWk4K1BIQmhkR2dnYVdROUlrMUtXQzB5TFZSRldDMUpMVEZFTkRWQ0lpQmtQU0pOTWpFZ01qZzNVVEl5SURJNU15QXlOQ0F6TUROVU16WWdNelF4VkRVMklETTRPRlE0T1NBME1qVlVNVE0xSURRME1sRXhOekVnTkRReUlERTVOU0EwTWpSVU1qSTFJRE01TUZReU16RWdNelk1VVRJek1TQXpOamNnTWpNeUlETTJOMHd5TkRNZ016YzRVVE13TkNBME5ESWdNemd5SURRME1sRTBNellnTkRReUlEUTJPU0EwTVRWVU5UQXpJRE16TmxRME5qVWdNVGM1VkRReU55QTFNbEUwTWpjZ01qWWdORFEwSURJMlVUUTFNQ0F5TmlBME5UTWdNamRSTkRneUlETXlJRFV3TlNBMk5WUTFOREFnTVRRMVVUVTBNaUF4TlRNZ05UWXdJREUxTTFFMU9EQWdNVFV6SURVNE1DQXhORFZSTlRnd0lERTBOQ0ExTnpZZ01UTXdVVFUyT0NBeE1ERWdOVFUwSURjelZEVXdPQ0F4TjFRME16a2dMVEV3VVRNNU1pQXRNVEFnTXpjeElERTNWRE0xTUNBM00xRXpOVEFnT1RJZ016ZzJJREU1TTFRME1qTWdNelExVVRReU15QTBNRFFnTXpjNUlEUXdORWd6TnpSUk1qZzRJRFF3TkNBeU1qa2dNekF6VERJeU1pQXlPVEZNTVRnNUlERTFOMUV4TlRZZ01qWWdNVFV4SURFMlVURXpPQ0F0TVRFZ01UQTRJQzB4TVZFNU5TQXRNVEVnT0RjZ0xUVlVOellnTjFRM05DQXhOMUUzTkNBek1DQXhNVElnTVRnd1ZERTFNaUF6TkROUk1UVXpJRE0wT0NBeE5UTWdNelkyVVRFMU15QTBNRFVnTVRJNUlEUXdOVkU1TVNBME1EVWdOallnTXpBMVVUWXdJREk0TlNBMk1DQXlPRFJSTlRnZ01qYzRJRFF4SURJM09FZ3lOMUV5TVNBeU9EUWdNakVnTWpnM1dpSXZQanh3WVhSb0lHbGtQU0pOU2xndE1pMVVSVmd0VGkweVFpSWdaRDBpVFRVMklESXpOMVExTmlBeU5UQlVOekFnTWpjd1NETTJPVlkwTWpCTU16Y3dJRFUzTUZFek9EQWdOVGd6SURNNE9TQTFPRE5STkRBeUlEVTRNeUEwTURrZ05UWTRWakkzTUVnM01EZFJOekl5SURJMk1pQTNNaklnTWpVd1ZEY3dOeUF5TXpCSU5EQTVWaTAyT0ZFME1ERWdMVGd5SURNNU1TQXRPREpJTXpnNVNETTROMUV6TnpVZ0xUZ3lJRE0yT1NBdE5qaFdNak13U0Rjd1VUVTJJREl6TnlBMU5pQXlOVEJhSWk4K1BDOWtaV1p6UGp4bklITjBjbTlyWlQwaVkzVnljbVZ1ZEVOdmJHOXlJaUJtYVd4c1BTSmpkWEp5Wlc1MFEyOXNiM0lpSUhOMGNtOXJaUzEzYVdSMGFEMGlNQ0lnZEhKaGJuTm1iM0p0UFNKelkyRnNaU2d4TEMweEtTSStQR2NnWkdGMFlTMXRiV3d0Ym05a1pUMGliV0YwYUNJK1BHY2daR0YwWVMxdGJXd3RibTlrWlQwaWJXWnlZV01pUGp4bklHUmhkR0V0Ylcxc0xXNXZaR1U5SW0xeWIzY2lJSFJ5WVc1elptOXliVDBpZEhKaGJuTnNZWFJsS0RnNU5DNDBMRFkzTmlraVBqeG5JR1JoZEdFdGJXMXNMVzV2WkdVOUltMXpkV0lpUGp4bklHUmhkR0V0Ylcxc0xXNXZaR1U5SWxSbFdFRjBiMjBpSUdSaGRHRXRiV3A0TFhSbGVHTnNZWE56UFNKUFVrUWlQanhuSUdSaGRHRXRiVzFzTFc1dlpHVTlJbTF2ZG1WeUlqNDhaeUJrWVhSaExXMXRiQzF1YjJSbFBTSnRhU0krUEhWelpTQmtZWFJoTFdNOUlqRkVORFkxSWlCNGJHbHVhenBvY21WbVBTSWpUVXBZTFRJdFZFVllMVWt0TVVRME5qVWlMejQ4TDJjK1BHY2daR0YwWVMxdGJXd3RibTlrWlQwaWJXOGlJSFJ5WVc1elptOXliVDBpZEhKaGJuTnNZWFJsS0RNeE15NDRMRE1wSUhSeVlXNXpiR0YwWlNndE1qVXdJREFwSWo0OGRYTmxJR1JoZEdFdFl6MGlRVVlpSUhoc2FXNXJPbWh5WldZOUlpTk5TbGd0TWkxVVJWZ3RUaTFCUmlJdlBqd3ZaejQ4TDJjK1BDOW5QanhuSUdSaGRHRXRiVzFzTFc1dlpHVTlJbTF1SWlCMGNtRnVjMlp2Y20wOUluUnlZVzV6YkdGMFpTZzJNRFVzTFRFMU1Da2djMk5oYkdVb01DNDNNRGNwSWo0OGRYTmxJR1JoZEdFdFl6MGlNekVpSUhoc2FXNXJPbWh5WldZOUlpTk5TbGd0TWkxVVJWZ3RUaTB6TVNJdlBqd3ZaejQ4TDJjK1BHY2daR0YwWVMxdGJXd3RibTlrWlQwaWJXOGlJSFJ5WVc1elptOXliVDBpZEhKaGJuTnNZWFJsS0RFeU16QXVPQ3d3S1NJK1BIVnpaU0JrWVhSaExXTTlJakl5TVRJaUlIaHNhVzVyT21oeVpXWTlJaU5OU2xndE1pMVVSVmd0VGkweU1qRXlJaTgrUEM5blBqeG5JR1JoZEdFdGJXMXNMVzV2WkdVOUltMXpkV0lpSUhSeVlXNXpabTl5YlQwaWRISmhibk5zWVhSbEtESXlNekVzTUNraVBqeG5JR1JoZEdFdGJXMXNMVzV2WkdVOUlsUmxXRUYwYjIwaUlHUmhkR0V0YldwNExYUmxlR05zWVhOelBTSlBVa1FpUGp4bklHUmhkR0V0Ylcxc0xXNXZaR1U5SW0xdmRtVnlJajQ4WnlCa1lYUmhMVzF0YkMxdWIyUmxQU0p0YVNJK1BIVnpaU0JrWVhSaExXTTlJakZFTkRZMUlpQjRiR2x1YXpwb2NtVm1QU0lqVFVwWUxUSXRWRVZZTFVrdE1VUTBOalVpTHo0OEwyYytQR2NnWkdGMFlTMXRiV3d0Ym05a1pUMGliVzhpSUhSeVlXNXpabTl5YlQwaWRISmhibk5zWVhSbEtETXhNeTQ0TERNcElIUnlZVzV6YkdGMFpTZ3RNalV3SURBcElqNDhkWE5sSUdSaGRHRXRZejBpUVVZaUlIaHNhVzVyT21oeVpXWTlJaU5OU2xndE1pMVVSVmd0VGkxQlJpSXZQand2Wno0OEwyYytQQzluUGp4bklHUmhkR0V0Ylcxc0xXNXZaR1U5SW0xdUlpQjBjbUZ1YzJadmNtMDlJblJ5WVc1emJHRjBaU2cyTURVc0xURTFNQ2tnYzJOaGJHVW9NQzQzTURjcElqNDhkWE5sSUdSaGRHRXRZejBpTXpJaUlIaHNhVzVyT21oeVpXWTlJaU5OU2xndE1pMVVSVmd0VGkwek1pSXZQand2Wno0OEwyYytQQzluUGp4bklHUmhkR0V0Ylcxc0xXNXZaR1U5SW0xemNYSjBJaUIwY21GdWMyWnZjbTA5SW5SeVlXNXpiR0YwWlNneU1qQXNMVEV6TWpndU5pa2lQanhuSUhSeVlXNXpabTl5YlQwaWRISmhibk5zWVhSbEtERXdNakFzTUNraVBqeG5JR1JoZEdFdGJXMXNMVzV2WkdVOUltMW1jbUZqSWo0OFp5QmtZWFJoTFcxdGJDMXViMlJsUFNKdGMzVmljM1Z3SWlCMGNtRnVjMlp2Y20wOUluUnlZVzV6YkdGMFpTZ3lNekF1TXl3MU5UQXVNaWtnYzJOaGJHVW9NQzQzTURjcElqNDhaeUJrWVhSaExXMXRiQzF1YjJSbFBTSnRhU0krUEhWelpTQmtZWFJoTFdNOUlqRkVOekJGSWlCNGJHbHVhenBvY21WbVBTSWpUVXBZTFRJdFZFVllMVWt0TVVRM01FVWlMejQ4TDJjK1BHY2daR0YwWVMxdGJXd3RibTlrWlQwaWJXNGlJSFJ5WVc1elptOXliVDBpZEhKaGJuTnNZWFJsS0RZd05Dd3pOVE11TmlrZ2MyTmhiR1VvTUM0M01EY3BJajQ4ZFhObElHUmhkR0V0WXowaU16SWlJSGhzYVc1ck9taHlaV1k5SWlOTlNsZ3RNaTFVUlZndFRpMHpNaUl2UGp3dlp6NDhaeUJrWVhSaExXMXRiQzF1YjJSbFBTSnRiaUlnZEhKaGJuTm1iM0p0UFNKMGNtRnVjMnhoZEdVb05qQTBMQzB5T1RjdU15a2djMk5oYkdVb01DNDNNRGNwSWo0OGRYTmxJR1JoZEdFdFl6MGlNekVpSUhoc2FXNXJPbWh5WldZOUlpTk5TbGd0TWkxVVJWZ3RUaTB6TVNJdlBqd3ZaejQ4TDJjK1BHY2daR0YwWVMxdGJXd3RibTlrWlQwaWJYTjFZaUlnZEhKaGJuTm1iM0p0UFNKMGNtRnVjMnhoZEdVb01qSXdMQzB6TkRVcElITmpZV3hsS0RBdU56QTNLU0krUEdjZ1pHRjBZUzF0Yld3dGJtOWtaVDBpYldraVBqeDFjMlVnWkdGMFlTMWpQU0l4UkRRMVFpSWdlR3hwYm1zNmFISmxaajBpSTAxS1dDMHlMVlJGV0MxSkxURkVORFZDSWk4K1BDOW5QanhuSUdSaGRHRXRiVzFzTFc1dlpHVTlJbTF1SWlCMGNtRnVjMlp2Y20wOUluUnlZVzV6YkdGMFpTZzJNek1zTFRFMU1Da2djMk5oYkdVb01DNDNNRGNwSWo0OGRYTmxJR1JoZEdFdFl6MGlNekVpSUhoc2FXNXJPbWh5WldZOUlpTk5TbGd0TWkxVVJWZ3RUaTB6TVNJdlBqd3ZaejQ4TDJjK1BISmxZM1FnZDJsa2RHZzlJamt6TXlJZ2FHVnBaMmgwUFNJMk1DSWdlRDBpTVRJd0lpQjVQU0l5TWpBaUx6NDhMMmMrUEdjZ1pHRjBZUzF0Yld3dGJtOWtaVDBpYlc4aUlIUnlZVzV6Wm05eWJUMGlkSEpoYm5Oc1lYUmxLREV6T1RVdU1pd3dLU0krUEhWelpTQmtZWFJoTFdNOUlqSkNJaUI0YkdsdWF6cG9jbVZtUFNJalRVcFlMVEl0VkVWWUxVNHRNa0lpTHo0OEwyYytQR2NnWkdGMFlTMXRiV3d0Ym05a1pUMGliV1p5WVdNaUlIUnlZVzV6Wm05eWJUMGlkSEpoYm5Oc1lYUmxLREl6T1RVdU5Dd3dLU0krUEdjZ1pHRjBZUzF0Yld3dGJtOWtaVDBpYlhOMVluTjFjQ0lnZEhKaGJuTm1iM0p0UFNKMGNtRnVjMnhoZEdVb01qTXdMak1zTlRVd0xqSXBJSE5qWVd4bEtEQXVOekEzS1NJK1BHY2daR0YwWVMxdGJXd3RibTlrWlQwaWJXa2lQangxYzJVZ1pHRjBZUzFqUFNJeFJEY3dSU0lnZUd4cGJtczZhSEpsWmowaUkwMUtXQzB5TFZSRldDMUpMVEZFTnpCRklpOCtQQzluUGp4bklHUmhkR0V0Ylcxc0xXNXZaR1U5SW0xdUlpQjBjbUZ1YzJadmNtMDlJblJ5WVc1emJHRjBaU2cyTURRc016VXpMallwSUhOallXeGxLREF1TnpBM0tTSStQSFZ6WlNCa1lYUmhMV005SWpNeUlpQjRiR2x1YXpwb2NtVm1QU0lqVFVwWUxUSXRWRVZZTFU0dE16SWlMejQ4TDJjK1BHY2daR0YwWVMxdGJXd3RibTlrWlQwaWJXNGlJSFJ5WVc1elptOXliVDBpZEhKaGJuTnNZWFJsS0RZd05Dd3RNamszTGpNcElITmpZV3hsS0RBdU56QTNLU0krUEhWelpTQmtZWFJoTFdNOUlqTXlJaUI0YkdsdWF6cG9jbVZtUFNJalRVcFlMVEl0VkVWWUxVNHRNeklpTHo0OEwyYytQQzluUGp4bklHUmhkR0V0Ylcxc0xXNXZaR1U5SW0xemRXSWlJSFJ5WVc1elptOXliVDBpZEhKaGJuTnNZWFJsS0RJeU1Dd3RNelExS1NCelkyRnNaU2d3TGpjd055a2lQanhuSUdSaGRHRXRiVzFzTFc1dlpHVTlJbTFwSWo0OGRYTmxJR1JoZEdFdFl6MGlNVVEwTlVJaUlIaHNhVzVyT21oeVpXWTlJaU5OU2xndE1pMVVSVmd0U1MweFJEUTFRaUl2UGp3dlp6NDhaeUJrWVhSaExXMXRiQzF1YjJSbFBTSnRiaUlnZEhKaGJuTm1iM0p0UFNKMGNtRnVjMnhoZEdVb05qTXpMQzB4TlRBcElITmpZV3hsS0RBdU56QTNLU0krUEhWelpTQmtZWFJoTFdNOUlqTXlJaUI0YkdsdWF6cG9jbVZtUFNJalRVcFlMVEl0VkVWWUxVNHRNeklpTHo0OEwyYytQQzluUGp4eVpXTjBJSGRwWkhSb1BTSTVNek1pSUdobGFXZG9kRDBpTmpBaUlIZzlJakV5TUNJZ2VUMGlNakl3SWk4K1BDOW5Qand2Wno0OFp5QmtZWFJoTFcxdGJDMXViMlJsUFNKdGJ5SWdkSEpoYm5ObWIzSnRQU0owY21GdWMyeGhkR1VvTUN3eE5UZ3VOaWtpUGp4MWMyVWdaR0YwWVMxalBTSXlNakZCSWlCNGJHbHVhenBvY21WbVBTSWpUVXBZTFRJdFZFVllMVXhQTFRJeU1VRWlMejQ4TDJjK1BISmxZM1FnZDJsa2RHZzlJak0xTmpndU5DSWdhR1ZwWjJoMFBTSTJNQ0lnZUQwaU1UQXlNQ0lnZVQwaU1USTBPQzQySWk4K1BDOW5Qanh5WldOMElIZHBaSFJvUFNJME56ZzRMalFpSUdobGFXZG9kRDBpTmpBaUlIZzlJakV5TUNJZ2VUMGlNakl3SWk4K1BDOW5Qand2Wno0OEwyYytQQzl6ZG1jKyIsCgkiUmVhbFZpZXdTaXplSnNvbiIgOiAie1wiaGVpZ2h0XCI6MTEyMixcIndpZHRoXCI6MTc2OH0iCn0K"/>
    </extobj>
  </extobjs>
</s:customData>
</file>

<file path=customXml/itemProps1.xml><?xml version="1.0" encoding="utf-8"?>
<ds:datastoreItem xmlns:ds="http://schemas.openxmlformats.org/officeDocument/2006/customXml" ds:itemID="{27F7B48B-2746-4AA9-99D3-5670541F8A3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Rabin Acharya</cp:lastModifiedBy>
  <cp:lastPrinted>2025-03-21T22:53:39Z</cp:lastPrinted>
  <dcterms:created xsi:type="dcterms:W3CDTF">2025-02-27T05:56:00Z</dcterms:created>
  <dcterms:modified xsi:type="dcterms:W3CDTF">2025-03-21T22:54:32Z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3F18F0FD08D645F391381EE858E49E8B_11</vt:lpwstr>
  </property>
  <property fmtid="{D5CDD505-2E9C-101B-9397-08002B2CF9AE}" pid="3" name="KSOProductBuildVer">
    <vt:lpwstr>2057-12.2.0.20341</vt:lpwstr>
  </property>
</Properties>
</file>