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Write up/Surface Paleothermometry/Submission/Uploading source files/Code and Data/Synthetic Test/Approach2/"/>
    </mc:Choice>
  </mc:AlternateContent>
  <xr:revisionPtr revIDLastSave="0" documentId="13_ncr:1_{CD56FCD0-E129-E94E-ADB7-D8712291B3D9}" xr6:coauthVersionLast="36" xr6:coauthVersionMax="36" xr10:uidLastSave="{00000000-0000-0000-0000-000000000000}"/>
  <bookViews>
    <workbookView xWindow="0" yWindow="460" windowWidth="21600" windowHeight="146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<sst xmlns="http://schemas.openxmlformats.org/spreadsheetml/2006/main" count="19" uniqueCount="19">
  <si>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</si>
  <si>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</si>
  <si>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</si>
  <si>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</si>
  <si>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</si>
  <si>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</si>
  <si>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</si>
  <si>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</si>
  <si>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</si>
  <si>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</si>
  <si>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</si>
  <si>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</si>
  <si>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</si>
  <si>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</si>
  <si>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</si>
  <si>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</si>
  <si>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MBTP9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</si>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</sst>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90" zoomScaleNormal="90" zoomScalePageLayoutView="90" workbookViewId="0">
      <selection activeCell="D18" sqref="D18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7.07</v>
      </c>
      <c r="C3" s="4">
        <v>0.151</v>
      </c>
      <c r="D3" s="2">
        <v>773.41813688417699</v>
      </c>
      <c r="E3" s="2">
        <v>41.255932072303203</v>
      </c>
      <c r="F3" s="2">
        <v>1.0000000057562</v>
      </c>
      <c r="G3" s="2">
        <v>3.1115491473243401E-2</v>
      </c>
      <c r="H3" s="4">
        <v>1.24921146877367</v>
      </c>
      <c r="I3" s="4">
        <f t="shared" ref="I3:I6" si="0">H3*0.05</f>
        <v>6.2460573438683498E-2</v>
      </c>
      <c r="J3" s="5">
        <v>1.0000000000000001E-5</v>
      </c>
      <c r="K3" s="5">
        <v>0</v>
      </c>
      <c r="L3" s="4">
        <v>11.627438769647201</v>
      </c>
      <c r="M3" s="4">
        <f t="shared" ref="M3:M6" si="1">L3*0.05</f>
        <v>0.58137193848236002</v>
      </c>
      <c r="N3" s="4">
        <v>1.49380983698852</v>
      </c>
      <c r="O3" s="4">
        <f t="shared" ref="O3:O6" si="2">N3*0.01</f>
        <v>1.4938098369885201E-2</v>
      </c>
      <c r="P3" s="4">
        <v>-6.1327617791794902</v>
      </c>
      <c r="Q3" s="4">
        <v>-8.7469018294243903E-2</v>
      </c>
      <c r="R3" s="4">
        <v>0.95707654759646399</v>
      </c>
      <c r="S3" s="4">
        <v>0.205868158542928</v>
      </c>
      <c r="T3" s="4">
        <v>0.25525786604343298</v>
      </c>
      <c r="U3" s="4">
        <v>3.3241972988832802E-2</v>
      </c>
      <c r="V3" s="4">
        <v>1.7277498359339101</v>
      </c>
      <c r="W3" s="4">
        <v>7.6144302691774204E-2</v>
      </c>
      <c r="X3" s="4">
        <f t="shared" ref="X3:X6" si="3">T3/V3</f>
        <v>0.14774006093622752</v>
      </c>
      <c r="Y3" s="4">
        <f t="shared" ref="Y3:Y6" si="4">X3*SQRT((U3/T3)^2+(W3/V3)^2)</f>
        <v>2.0311907506473787E-2</v>
      </c>
      <c r="Z3" s="4">
        <v>0.81889894602602897</v>
      </c>
      <c r="AA3" s="4">
        <v>3.5762588943157002E-2</v>
      </c>
      <c r="AB3" s="6">
        <f t="shared" ref="AB3:AB6" si="5">1/10^L3*EXP(H3/(8.617*10^-5*288))/3600/24/365</f>
        <v>543.04852810241334</v>
      </c>
      <c r="AC3" s="6">
        <f t="shared" ref="AC3:AC6" si="6">AB3*SQRT((M3/L3)^2+(I3/H3)^2)</f>
        <v>38.399329673458986</v>
      </c>
    </row>
    <row r="4" spans="1:29" x14ac:dyDescent="0.2">
      <c r="A4" s="1" t="s">
        <v>4</v>
      </c>
      <c r="B4" s="4">
        <v>7.07</v>
      </c>
      <c r="C4" s="4">
        <v>0.151</v>
      </c>
      <c r="D4" s="2">
        <v>680.09120566873901</v>
      </c>
      <c r="E4" s="2">
        <v>37.372356955287003</v>
      </c>
      <c r="F4" s="2">
        <v>1.0000000022147</v>
      </c>
      <c r="G4" s="2">
        <v>5.6319566095727903E-3</v>
      </c>
      <c r="H4" s="4">
        <v>1.2862471520872401</v>
      </c>
      <c r="I4" s="4">
        <f t="shared" si="0"/>
        <v>6.4312357604362005E-2</v>
      </c>
      <c r="J4" s="5">
        <v>1.0000000000000001E-5</v>
      </c>
      <c r="K4" s="5">
        <v>0</v>
      </c>
      <c r="L4" s="4">
        <v>11.7163566746488</v>
      </c>
      <c r="M4" s="4">
        <f>L4*0.05</f>
        <v>0.58581783373244001</v>
      </c>
      <c r="N4" s="4">
        <v>1.4912380701905299</v>
      </c>
      <c r="O4" s="4">
        <f t="shared" si="2"/>
        <v>1.4912380701905299E-2</v>
      </c>
      <c r="P4" s="4">
        <v>-6.1844409920064498</v>
      </c>
      <c r="Q4" s="4">
        <v>-0.104559394733292</v>
      </c>
      <c r="R4" s="4">
        <v>0.84736092121511297</v>
      </c>
      <c r="S4" s="4">
        <v>0.21662640467539299</v>
      </c>
      <c r="T4" s="4">
        <v>0.36282758049559399</v>
      </c>
      <c r="U4" s="4">
        <v>4.7035694361833601E-2</v>
      </c>
      <c r="V4" s="4">
        <v>1.7198691745286701</v>
      </c>
      <c r="W4" s="4">
        <v>8.0707527734427201E-2</v>
      </c>
      <c r="X4" s="4">
        <f t="shared" si="3"/>
        <v>0.21096231380216862</v>
      </c>
      <c r="Y4" s="4">
        <f t="shared" si="4"/>
        <v>2.9085055957487175E-2</v>
      </c>
      <c r="Z4" s="4">
        <v>0.83833253907264405</v>
      </c>
      <c r="AA4" s="4">
        <v>3.9263627441850302E-2</v>
      </c>
      <c r="AB4" s="6">
        <f t="shared" si="5"/>
        <v>1968.0754071021504</v>
      </c>
      <c r="AC4" s="6">
        <f t="shared" si="6"/>
        <v>139.16394662484061</v>
      </c>
    </row>
    <row r="5" spans="1:29" x14ac:dyDescent="0.2">
      <c r="A5" s="1" t="s">
        <v>5</v>
      </c>
      <c r="B5" s="4">
        <v>7.07</v>
      </c>
      <c r="C5" s="4">
        <v>0.151</v>
      </c>
      <c r="D5" s="2">
        <v>624.67587811607802</v>
      </c>
      <c r="E5" s="2">
        <v>40.260708998053801</v>
      </c>
      <c r="F5" s="2">
        <v>1.18463760868122</v>
      </c>
      <c r="G5" s="2">
        <v>0.33288638276760601</v>
      </c>
      <c r="H5" s="4">
        <v>1.32169766677478</v>
      </c>
      <c r="I5" s="4">
        <f t="shared" si="0"/>
        <v>6.6084883338739006E-2</v>
      </c>
      <c r="J5" s="5">
        <v>1.0000000000000001E-5</v>
      </c>
      <c r="K5" s="5">
        <v>0</v>
      </c>
      <c r="L5" s="4">
        <v>11.790026295825699</v>
      </c>
      <c r="M5" s="4">
        <f t="shared" si="1"/>
        <v>0.58950131479128498</v>
      </c>
      <c r="N5" s="4">
        <v>1.4887507765339101</v>
      </c>
      <c r="O5" s="4">
        <f t="shared" si="2"/>
        <v>1.4887507765339101E-2</v>
      </c>
      <c r="P5" s="4">
        <v>-6.3264735783093302</v>
      </c>
      <c r="Q5" s="4">
        <v>-0.172103400513923</v>
      </c>
      <c r="R5" s="4">
        <v>0.59978086194587099</v>
      </c>
      <c r="S5" s="4">
        <v>0.25396913682052602</v>
      </c>
      <c r="T5" s="4">
        <v>0.44224030323702002</v>
      </c>
      <c r="U5" s="4">
        <v>5.9135701377794801E-2</v>
      </c>
      <c r="V5" s="4">
        <v>1.71198851312343</v>
      </c>
      <c r="W5" s="4">
        <v>8.5295536378877906E-2</v>
      </c>
      <c r="X5" s="4">
        <f t="shared" si="3"/>
        <v>0.25831966736165574</v>
      </c>
      <c r="Y5" s="4">
        <f t="shared" si="4"/>
        <v>3.6861875196640227E-2</v>
      </c>
      <c r="Z5" s="4">
        <v>0.88104433590953402</v>
      </c>
      <c r="AA5" s="4">
        <v>5.2731199219419503E-2</v>
      </c>
      <c r="AB5" s="6">
        <f t="shared" si="5"/>
        <v>6930.3123534597544</v>
      </c>
      <c r="AC5" s="6">
        <f t="shared" si="6"/>
        <v>490.04708608722945</v>
      </c>
    </row>
    <row r="6" spans="1:29" x14ac:dyDescent="0.2">
      <c r="A6" s="1" t="s">
        <v>6</v>
      </c>
      <c r="B6" s="4">
        <v>7.07</v>
      </c>
      <c r="C6" s="4">
        <v>0.151</v>
      </c>
      <c r="D6" s="2">
        <v>501.93397197103502</v>
      </c>
      <c r="E6" s="2">
        <v>35.6586396884504</v>
      </c>
      <c r="F6" s="2">
        <v>1.10087683302617</v>
      </c>
      <c r="G6" s="2">
        <v>0.27429515307292202</v>
      </c>
      <c r="H6" s="4">
        <v>1.3572868492952801</v>
      </c>
      <c r="I6" s="4">
        <f t="shared" si="0"/>
        <v>6.7864342464764013E-2</v>
      </c>
      <c r="J6" s="5">
        <v>1.0000000000000001E-5</v>
      </c>
      <c r="K6" s="5">
        <v>0</v>
      </c>
      <c r="L6" s="4">
        <v>11.8510853555129</v>
      </c>
      <c r="M6" s="4">
        <f t="shared" si="1"/>
        <v>0.59255426777564502</v>
      </c>
      <c r="N6" s="4">
        <v>1.4862313079568099</v>
      </c>
      <c r="O6" s="4">
        <f t="shared" si="2"/>
        <v>1.4862313079568099E-2</v>
      </c>
      <c r="P6" s="4">
        <v>-6.5127495908972799</v>
      </c>
      <c r="Q6" s="4">
        <v>-0.24375372381985999</v>
      </c>
      <c r="R6" s="4">
        <v>0.385553218727967</v>
      </c>
      <c r="S6" s="4">
        <v>0.232998951148122</v>
      </c>
      <c r="T6" s="4">
        <v>0.560028431864382</v>
      </c>
      <c r="U6" s="4">
        <v>8.4288554341512195E-2</v>
      </c>
      <c r="V6" s="4">
        <v>1.70410785171819</v>
      </c>
      <c r="W6" s="4">
        <v>8.9904534434520997E-2</v>
      </c>
      <c r="X6" s="4">
        <f t="shared" si="3"/>
        <v>0.32863438267696832</v>
      </c>
      <c r="Y6" s="4">
        <f t="shared" si="4"/>
        <v>5.2412708377974876E-2</v>
      </c>
      <c r="Z6" s="4">
        <v>0.92172577440838499</v>
      </c>
      <c r="AA6" s="4">
        <v>5.5190629324990401E-2</v>
      </c>
      <c r="AB6" s="6">
        <f t="shared" si="5"/>
        <v>25263.94220131007</v>
      </c>
      <c r="AC6" s="6">
        <f t="shared" si="6"/>
        <v>1786.4304850051346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Rabiul Haque Biswas</cp:lastModifiedBy>
  <dcterms:created xsi:type="dcterms:W3CDTF">2016-03-01T20:34:22Z</dcterms:created>
  <dcterms:modified xsi:type="dcterms:W3CDTF">2020-09-11T15:56:13Z</dcterms:modified>
</cp:coreProperties>
</file>