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kingtona\Downloads\"/>
    </mc:Choice>
  </mc:AlternateContent>
  <xr:revisionPtr revIDLastSave="0" documentId="13_ncr:1_{8414B780-1D79-4CAF-BA5D-04961EA80068}" xr6:coauthVersionLast="47" xr6:coauthVersionMax="47" xr10:uidLastSave="{00000000-0000-0000-0000-000000000000}"/>
  <bookViews>
    <workbookView xWindow="-120" yWindow="-120" windowWidth="29040" windowHeight="15990" tabRatio="768" xr2:uid="{00000000-000D-0000-FFFF-FFFF00000000}"/>
  </bookViews>
  <sheets>
    <sheet name="Annex" sheetId="1" r:id="rId1"/>
    <sheet name="Annex MRO" sheetId="5" r:id="rId2"/>
    <sheet name="Annex MRO As Needed" sheetId="13" r:id="rId3"/>
  </sheets>
  <definedNames>
    <definedName name="_xlnm._FilterDatabase" localSheetId="0" hidden="1">Annex!$A$1:$M$128</definedName>
    <definedName name="_xlnm._FilterDatabase" localSheetId="1" hidden="1">'Annex MRO'!$A$5:$M$49</definedName>
    <definedName name="_xlnm._FilterDatabase" localSheetId="2" hidden="1">'Annex MRO As Needed'!$A$5:$L$5</definedName>
    <definedName name="_xlnm.Print_Area" localSheetId="0">Annex!$A$1:$L$128</definedName>
    <definedName name="_xlnm.Print_Area" localSheetId="1">'Annex MRO'!$A$1:$L$50</definedName>
    <definedName name="_xlnm.Print_Area" localSheetId="2">'Annex MRO As Needed'!$A$1:$L$15</definedName>
    <definedName name="_xlnm.Print_Titles" localSheetId="0">Annex!$1:$5</definedName>
    <definedName name="_xlnm.Print_Titles" localSheetId="1">'Annex MRO'!$1:$5</definedName>
    <definedName name="_xlnm.Print_Titles" localSheetId="2">'Annex MRO As Needed'!$1:$5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" i="5" l="1"/>
  <c r="K49" i="5"/>
  <c r="K50" i="5"/>
  <c r="I50" i="5"/>
  <c r="I11" i="1"/>
  <c r="K11" i="1"/>
  <c r="K15" i="13"/>
  <c r="I15" i="13"/>
  <c r="K14" i="13"/>
  <c r="I14" i="13"/>
  <c r="I13" i="13"/>
  <c r="K12" i="13"/>
  <c r="I12" i="13"/>
  <c r="K11" i="13"/>
  <c r="I11" i="13"/>
  <c r="K10" i="13"/>
  <c r="I10" i="13"/>
  <c r="K9" i="13"/>
  <c r="I9" i="13"/>
  <c r="K8" i="13"/>
  <c r="I8" i="13"/>
  <c r="K7" i="13"/>
  <c r="I7" i="13"/>
  <c r="K6" i="13"/>
  <c r="I6" i="13"/>
  <c r="K7" i="1" l="1"/>
  <c r="I7" i="1"/>
  <c r="K127" i="1" l="1"/>
  <c r="I127" i="1"/>
  <c r="I128" i="1"/>
  <c r="K128" i="1"/>
  <c r="I118" i="1"/>
  <c r="I117" i="1"/>
  <c r="I116" i="1"/>
  <c r="I22" i="1"/>
  <c r="K22" i="1"/>
  <c r="K120" i="1"/>
  <c r="K129" i="1"/>
  <c r="I120" i="1"/>
  <c r="I129" i="1"/>
  <c r="K112" i="1"/>
  <c r="K113" i="1"/>
  <c r="K114" i="1"/>
  <c r="K115" i="1"/>
  <c r="K119" i="1"/>
  <c r="K6" i="5"/>
  <c r="I6" i="5"/>
  <c r="I112" i="1"/>
  <c r="I113" i="1"/>
  <c r="I114" i="1"/>
  <c r="I115" i="1"/>
  <c r="I119" i="1"/>
  <c r="K8" i="1" l="1"/>
  <c r="K9" i="1"/>
  <c r="K10" i="1"/>
  <c r="K12" i="1"/>
  <c r="K13" i="1"/>
  <c r="K14" i="1"/>
  <c r="K15" i="1"/>
  <c r="K16" i="1"/>
  <c r="K17" i="1"/>
  <c r="K18" i="1"/>
  <c r="K19" i="1"/>
  <c r="K20" i="1"/>
  <c r="K21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6" i="1"/>
  <c r="I102" i="1"/>
  <c r="I111" i="1"/>
  <c r="I110" i="1" l="1"/>
  <c r="I126" i="1"/>
  <c r="I125" i="1"/>
  <c r="I109" i="1"/>
  <c r="I49" i="5" l="1"/>
  <c r="I106" i="1" l="1"/>
  <c r="K48" i="5" l="1"/>
  <c r="I48" i="5"/>
  <c r="I47" i="5"/>
  <c r="K47" i="5"/>
  <c r="I105" i="1" l="1"/>
  <c r="I104" i="1" l="1"/>
  <c r="K43" i="5" l="1"/>
  <c r="K44" i="5"/>
  <c r="K45" i="5"/>
  <c r="K46" i="5"/>
  <c r="I46" i="5"/>
  <c r="I45" i="5"/>
  <c r="I44" i="5"/>
  <c r="I43" i="5"/>
  <c r="K42" i="5"/>
  <c r="I42" i="5"/>
  <c r="I103" i="1"/>
  <c r="I101" i="1"/>
  <c r="I100" i="1"/>
  <c r="I124" i="1"/>
  <c r="I54" i="1"/>
  <c r="K41" i="5"/>
  <c r="I41" i="5"/>
  <c r="I99" i="1"/>
  <c r="I34" i="1"/>
  <c r="I33" i="1"/>
  <c r="I85" i="1"/>
  <c r="K40" i="5"/>
  <c r="I40" i="5"/>
  <c r="K28" i="5"/>
  <c r="K39" i="5"/>
  <c r="I39" i="5"/>
  <c r="I32" i="1"/>
  <c r="K32" i="5"/>
  <c r="I108" i="1"/>
  <c r="I123" i="1"/>
  <c r="K7" i="5"/>
  <c r="K8" i="5"/>
  <c r="K10" i="5"/>
  <c r="K11" i="5"/>
  <c r="K12" i="5"/>
  <c r="K13" i="5"/>
  <c r="K14" i="5"/>
  <c r="K15" i="5"/>
  <c r="K17" i="5"/>
  <c r="K18" i="5"/>
  <c r="K19" i="5"/>
  <c r="K20" i="5"/>
  <c r="K21" i="5"/>
  <c r="K22" i="5"/>
  <c r="K23" i="5"/>
  <c r="K24" i="5"/>
  <c r="K25" i="5"/>
  <c r="K26" i="5"/>
  <c r="K27" i="5"/>
  <c r="K29" i="5"/>
  <c r="K30" i="5"/>
  <c r="K31" i="5"/>
  <c r="K33" i="5"/>
  <c r="K34" i="5"/>
  <c r="K35" i="5"/>
  <c r="K36" i="5"/>
  <c r="K37" i="5"/>
  <c r="K38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8" i="5"/>
  <c r="I7" i="5"/>
  <c r="I91" i="1"/>
  <c r="I31" i="1"/>
  <c r="I121" i="1"/>
  <c r="I86" i="1"/>
  <c r="I21" i="1"/>
  <c r="I24" i="1"/>
  <c r="I44" i="1"/>
  <c r="I93" i="1"/>
  <c r="I90" i="1"/>
  <c r="I76" i="1"/>
  <c r="I36" i="1"/>
  <c r="I37" i="1"/>
  <c r="I38" i="1"/>
  <c r="I39" i="1"/>
  <c r="I40" i="1"/>
  <c r="I41" i="1"/>
  <c r="I42" i="1"/>
  <c r="I43" i="1"/>
  <c r="I45" i="1"/>
  <c r="I46" i="1"/>
  <c r="I47" i="1"/>
  <c r="I48" i="1"/>
  <c r="I49" i="1"/>
  <c r="I50" i="1"/>
  <c r="I51" i="1"/>
  <c r="I52" i="1"/>
  <c r="I53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18" i="1"/>
  <c r="I68" i="1"/>
  <c r="I69" i="1"/>
  <c r="I70" i="1"/>
  <c r="I71" i="1"/>
  <c r="I73" i="1"/>
  <c r="I74" i="1"/>
  <c r="I77" i="1"/>
  <c r="I75" i="1"/>
  <c r="I78" i="1"/>
  <c r="I79" i="1"/>
  <c r="I80" i="1"/>
  <c r="I81" i="1"/>
  <c r="I82" i="1"/>
  <c r="I83" i="1"/>
  <c r="I84" i="1"/>
  <c r="I87" i="1"/>
  <c r="I19" i="1"/>
  <c r="I88" i="1"/>
  <c r="I89" i="1"/>
  <c r="I92" i="1"/>
  <c r="I94" i="1"/>
  <c r="I122" i="1"/>
  <c r="I96" i="1"/>
  <c r="I72" i="1"/>
  <c r="I20" i="1"/>
  <c r="I97" i="1"/>
  <c r="I98" i="1"/>
  <c r="I30" i="1"/>
  <c r="I12" i="1"/>
  <c r="I95" i="1"/>
  <c r="I23" i="1"/>
  <c r="I15" i="1"/>
  <c r="I28" i="1"/>
  <c r="I29" i="1"/>
  <c r="I14" i="1"/>
  <c r="I16" i="1"/>
  <c r="I17" i="1"/>
  <c r="I25" i="1"/>
  <c r="I26" i="1"/>
  <c r="I27" i="1"/>
  <c r="I10" i="1"/>
  <c r="I9" i="1"/>
  <c r="I8" i="1"/>
  <c r="I6" i="1"/>
  <c r="I13" i="1"/>
  <c r="I35" i="1"/>
</calcChain>
</file>

<file path=xl/sharedStrings.xml><?xml version="1.0" encoding="utf-8"?>
<sst xmlns="http://schemas.openxmlformats.org/spreadsheetml/2006/main" count="949" uniqueCount="513">
  <si>
    <t>Cust ID</t>
  </si>
  <si>
    <t>Ship To</t>
  </si>
  <si>
    <t>Taker</t>
  </si>
  <si>
    <t>Contract</t>
  </si>
  <si>
    <t>Approved</t>
  </si>
  <si>
    <t>N</t>
  </si>
  <si>
    <t>WDS</t>
  </si>
  <si>
    <t>UOM</t>
  </si>
  <si>
    <t>ORD</t>
  </si>
  <si>
    <t>EA</t>
  </si>
  <si>
    <t>Item ID</t>
  </si>
  <si>
    <t>Pack</t>
  </si>
  <si>
    <t>Ord Line</t>
  </si>
  <si>
    <t>Cust PO</t>
  </si>
  <si>
    <t>Cust Part</t>
  </si>
  <si>
    <t>Co ID</t>
  </si>
  <si>
    <t>Sales Loc</t>
  </si>
  <si>
    <t>Im Set No</t>
  </si>
  <si>
    <t>OH</t>
  </si>
  <si>
    <t>Tax</t>
  </si>
  <si>
    <t>Line</t>
  </si>
  <si>
    <t>Desc</t>
  </si>
  <si>
    <t>Qty</t>
  </si>
  <si>
    <t>Max</t>
  </si>
  <si>
    <t>Y</t>
  </si>
  <si>
    <t>BX</t>
  </si>
  <si>
    <t>RL</t>
  </si>
  <si>
    <t>CS</t>
  </si>
  <si>
    <t>FT</t>
  </si>
  <si>
    <t>8-18 X 1/4 Phil Pan Type-AB, Black Ox</t>
  </si>
  <si>
    <t>6-20 X 1/2 Phil Flat Type-B, Zinc</t>
  </si>
  <si>
    <t>8-18 X 1/2 Phil Flat Type-AB, SMS, Zinc</t>
  </si>
  <si>
    <t>10-16 X 1-1/2 Phil IHWH, Type-AB</t>
  </si>
  <si>
    <t>8-18 X 1 PHIL PAN TYP-AB</t>
  </si>
  <si>
    <t>8-15 X 3/4 Phil Truss, Type-A, Black Ox</t>
  </si>
  <si>
    <t>10-16 X 3/4 Phil Flat Type-AB, Black Ox</t>
  </si>
  <si>
    <t>10-16 X 1/2 Phil Pan Type-B Black Ox/Wax</t>
  </si>
  <si>
    <t>1/4-20 X 3/4 Phil Pan Machine Screw</t>
  </si>
  <si>
    <t>8-15 X 3/4 Slotted IHWH, Type-A, Black</t>
  </si>
  <si>
    <t>8-18 X 3/8 Phil Round Wafer Type-AB</t>
  </si>
  <si>
    <t>10-16 X 1 Unslotted IHWH Self Drilling</t>
  </si>
  <si>
    <t>10-16 X 5/8 Unslotted IHWH Tek Screw</t>
  </si>
  <si>
    <t>8 X 1/2 Phil Truss, Type-B, SMS, Zinc</t>
  </si>
  <si>
    <t>1/4-20 X 1 Phil Round Machine screw</t>
  </si>
  <si>
    <t>1/4-20 Keps Nut, Zinc</t>
  </si>
  <si>
    <t>3/8 USS Flat Washer Zinc</t>
  </si>
  <si>
    <t>#8 X 2 PHIL FLAT HEAD</t>
  </si>
  <si>
    <t>#10 Type-AB Panel Leveling Stud, Black</t>
  </si>
  <si>
    <t>10 X 1 Phil Flat Deep Thread Wood Screw Black Ox Dry to Touch</t>
  </si>
  <si>
    <t>#12 X 3-1/2 PHIL FLAT HEAD</t>
  </si>
  <si>
    <t>10-24 X 1 PHIL FLAT HEAD</t>
  </si>
  <si>
    <t>8-18 X 1/2 Phil Modified Truss, Self</t>
  </si>
  <si>
    <t>Compression Spring 2" OAL</t>
  </si>
  <si>
    <t>.875" Dia. X 3.25" Compression Spring</t>
  </si>
  <si>
    <t>8-15 X 1/2 Phil Pan, Type-A, SMS, Zinc</t>
  </si>
  <si>
    <t>10-24 X 1/2 Phil Flat, Type-F Undercut</t>
  </si>
  <si>
    <t>SAE 863 BRONZE FLANGED SLEEVE</t>
  </si>
  <si>
    <t>3/8-16 Hex Nut, Zinc</t>
  </si>
  <si>
    <t>10-24 X 3/8 Torx T-20 Pan, Type-23</t>
  </si>
  <si>
    <t>1/4-20 X 5/8 STEEL RIVNUT</t>
  </si>
  <si>
    <t>BALDWIN UNIVERSAL FLOOR BUMPER</t>
  </si>
  <si>
    <t>8-18 x 2 Phillips Bugle Head Self Drill</t>
  </si>
  <si>
    <t>M6 X 20mm Phil Pan Machine Screw, Zinc</t>
  </si>
  <si>
    <t>8-18 X 2 PHIL FLAT HEAD</t>
  </si>
  <si>
    <t>8-32 X 1/2 Phil Flat Undercut Type-F</t>
  </si>
  <si>
    <t>10-32 X 1/4 Phil Flat Type-F Undercut,</t>
  </si>
  <si>
    <t>10-32 X 3/8 Phil Flat, Type-F Undercut</t>
  </si>
  <si>
    <t>10-16 x 1 Phillips Flat Undercut</t>
  </si>
  <si>
    <t>8-18 X 1/2 Phillips Pan Head</t>
  </si>
  <si>
    <t>1/4-20 X 1-1/4 Phil Flat Machine Screw,</t>
  </si>
  <si>
    <t>10-24 X 3/4 Phil Flat Machine Screw Zinc</t>
  </si>
  <si>
    <t>1/4-20 HEAVY HEX JAMB NUT</t>
  </si>
  <si>
    <t>8-18 X 1-1/4 PHIL FLAT TYP-AB</t>
  </si>
  <si>
    <t>3/8-16 X 1-1/4 HEX HEAD CAP</t>
  </si>
  <si>
    <t>3/8-16 X 1-1/4 FLAT SOCKET</t>
  </si>
  <si>
    <t>3/8-16 SQ MACHINE SCREW NUT</t>
  </si>
  <si>
    <t>PT16LN LOCK-ON CLIP FOR T-BAR</t>
  </si>
  <si>
    <t>CADDY PT16SPCR PLASTIC SPACER</t>
  </si>
  <si>
    <t>9/16" Clip Support without wingnut</t>
  </si>
  <si>
    <t>.75"OD X .394"ID X .125"THICK</t>
  </si>
  <si>
    <t>Full Strike - Wood Door Lock MS</t>
  </si>
  <si>
    <t>10-24 Hex Machine Screw Nut, Zinc</t>
  </si>
  <si>
    <t>12-14 x 7/8 Phil Flat, Typ-AB, SMS, Zinc</t>
  </si>
  <si>
    <t>1/4-20 X 3/8 X 7/8 Hex Coupling Nut</t>
  </si>
  <si>
    <t>1/4-20 X 1-1/2 Slotted IHWH Type-F</t>
  </si>
  <si>
    <t>3M 4947F BLACK DOUBLE COATED</t>
  </si>
  <si>
    <t>#14 X 1 TRI-LOBE ANCHOR</t>
  </si>
  <si>
    <t>12-24 X 1/2 Phil Flat, #3 Drive, Type-F</t>
  </si>
  <si>
    <t>3"X450' KRAFT REINFORCED TRU-TEST TAPE</t>
  </si>
  <si>
    <t>3M 8934 24MM X 55M FILAMENT TAPE</t>
  </si>
  <si>
    <t>1/4-20 X 38.5" Threaded Rod, Plain</t>
  </si>
  <si>
    <t>3M 4936 3/4 X 72 YD VHB TAPE</t>
  </si>
  <si>
    <t>3 X 4 BLUE TINT POLY BAG</t>
  </si>
  <si>
    <t>INTERMEC SF14700 LABEL</t>
  </si>
  <si>
    <t>INTERMEC E20413 LABEL PERFED</t>
  </si>
  <si>
    <t>8X12 HDPE/LDPE 1.8 Mil Side Weld Bag</t>
  </si>
  <si>
    <t>6.25  x10.25 HDPE/LDPE 1.5 Mil Side Weld</t>
  </si>
  <si>
    <t>3-1/2X8 HDPE/LDPE 1.5 Mil Side Weld Bag</t>
  </si>
  <si>
    <t>1/4 in WIDE GREY WEATHERSTRIP</t>
  </si>
  <si>
    <t>1/4" Wide Grey Weather Strip-W/O Fin</t>
  </si>
  <si>
    <t>.250" X 1.00" X 45' CLOSED</t>
  </si>
  <si>
    <t>30 X 30 X 70 HDPE/LDPE .9 MIL</t>
  </si>
  <si>
    <t>48 in x 600' Cellumask Foam</t>
  </si>
  <si>
    <t>STRETCH FILM 20 in 115GA 3500ft ADU CAST</t>
  </si>
  <si>
    <t>2 X 2 X .120 X 40 V-BOARD</t>
  </si>
  <si>
    <t>Door Ease Stick Lubricant 1.6oz - DEB-3</t>
  </si>
  <si>
    <t>KLEVER KUTTER BLACK 100/BG</t>
  </si>
  <si>
    <t>WHITE CANVAS ZIPPERED BAG</t>
  </si>
  <si>
    <t>AVON SILICON GLOVES #016632</t>
  </si>
  <si>
    <t>KC 05701 Wypall White L40 Wiper</t>
  </si>
  <si>
    <t>RUBBING ALCOHOL 1 PT</t>
  </si>
  <si>
    <t>5 in 120 GRIT SIALINK 1950 A/O</t>
  </si>
  <si>
    <t>20 x25 x2 tType 838H R5277 Class 2</t>
  </si>
  <si>
    <t>ACCULUBE LB6100 CUTTING FLUID</t>
  </si>
  <si>
    <t>Tampax Tampon, Vending Tube 500/CASE</t>
  </si>
  <si>
    <t>MAXITHINS MT-4 FEM NAP 250/CS</t>
  </si>
  <si>
    <t>KC 02000 SCOTT ROLL TOWEL</t>
  </si>
  <si>
    <t>KC 07805 SCOTT WHITE JRT JR 2-PLY</t>
  </si>
  <si>
    <t>Blue Urinal Screens</t>
  </si>
  <si>
    <t>DEB Gritty Foam - 3.25 Ltr cartridge</t>
  </si>
  <si>
    <t>F0054</t>
  </si>
  <si>
    <t>0500002000</t>
  </si>
  <si>
    <t>F0055</t>
  </si>
  <si>
    <t>0500002200</t>
  </si>
  <si>
    <t>F0268</t>
  </si>
  <si>
    <t>0500002300</t>
  </si>
  <si>
    <t>F0057</t>
  </si>
  <si>
    <t>0500003400</t>
  </si>
  <si>
    <t>F1445</t>
  </si>
  <si>
    <t>0500011100</t>
  </si>
  <si>
    <t>F0060</t>
  </si>
  <si>
    <t>0500054000</t>
  </si>
  <si>
    <t>F0063</t>
  </si>
  <si>
    <t>0500057400</t>
  </si>
  <si>
    <t>F0066</t>
  </si>
  <si>
    <t>0500105100</t>
  </si>
  <si>
    <t>F0069</t>
  </si>
  <si>
    <t>0500112000</t>
  </si>
  <si>
    <t>F1161</t>
  </si>
  <si>
    <t>0500247700</t>
  </si>
  <si>
    <t>F0078</t>
  </si>
  <si>
    <t>0500249000</t>
  </si>
  <si>
    <t>F0080</t>
  </si>
  <si>
    <t>0500252000</t>
  </si>
  <si>
    <t>F0144</t>
  </si>
  <si>
    <t>0500254600</t>
  </si>
  <si>
    <t>F0271</t>
  </si>
  <si>
    <t>0500303000</t>
  </si>
  <si>
    <t>F0092</t>
  </si>
  <si>
    <t>0500454100</t>
  </si>
  <si>
    <t>F0186</t>
  </si>
  <si>
    <t>0500546400</t>
  </si>
  <si>
    <t>F0279</t>
  </si>
  <si>
    <t>0500618600</t>
  </si>
  <si>
    <t>F1408</t>
  </si>
  <si>
    <t>0500971608</t>
  </si>
  <si>
    <t>F0585</t>
  </si>
  <si>
    <t>3500004400</t>
  </si>
  <si>
    <t>F0639</t>
  </si>
  <si>
    <t>3500005000</t>
  </si>
  <si>
    <t>F1545</t>
  </si>
  <si>
    <t>3500007700</t>
  </si>
  <si>
    <t>F1531</t>
  </si>
  <si>
    <t>3500009200</t>
  </si>
  <si>
    <t>F0276</t>
  </si>
  <si>
    <t>3500023100</t>
  </si>
  <si>
    <t>F2484</t>
  </si>
  <si>
    <t>3500024500</t>
  </si>
  <si>
    <t>F2519</t>
  </si>
  <si>
    <t>3500024600</t>
  </si>
  <si>
    <t>F0217</t>
  </si>
  <si>
    <t>3500024800</t>
  </si>
  <si>
    <t>F0213</t>
  </si>
  <si>
    <t>3500025200</t>
  </si>
  <si>
    <t>F1516</t>
  </si>
  <si>
    <t>3500035900</t>
  </si>
  <si>
    <t>F0329</t>
  </si>
  <si>
    <t>3500037000</t>
  </si>
  <si>
    <t>F0177</t>
  </si>
  <si>
    <t>3500039800</t>
  </si>
  <si>
    <t>F2075</t>
  </si>
  <si>
    <t>3500446</t>
  </si>
  <si>
    <t>F1697</t>
  </si>
  <si>
    <t>F2557</t>
  </si>
  <si>
    <t>F2306</t>
  </si>
  <si>
    <t>F0074</t>
  </si>
  <si>
    <t>F0123</t>
  </si>
  <si>
    <t>F0125</t>
  </si>
  <si>
    <t>F2486</t>
  </si>
  <si>
    <t>F1020</t>
  </si>
  <si>
    <t>F0890</t>
  </si>
  <si>
    <t>F0158</t>
  </si>
  <si>
    <t>F2027</t>
  </si>
  <si>
    <t>F1446</t>
  </si>
  <si>
    <t>F1529</t>
  </si>
  <si>
    <t>F2063</t>
  </si>
  <si>
    <t>F2038</t>
  </si>
  <si>
    <t>F2058</t>
  </si>
  <si>
    <t>3501343</t>
  </si>
  <si>
    <t>F2630</t>
  </si>
  <si>
    <t>F2312</t>
  </si>
  <si>
    <t>F2547</t>
  </si>
  <si>
    <t>F2526</t>
  </si>
  <si>
    <t>F0498</t>
  </si>
  <si>
    <t>F2567</t>
  </si>
  <si>
    <t>F0337</t>
  </si>
  <si>
    <t>3530140</t>
  </si>
  <si>
    <t>F2482</t>
  </si>
  <si>
    <t>F1821</t>
  </si>
  <si>
    <t>0993595</t>
  </si>
  <si>
    <t>0993419</t>
  </si>
  <si>
    <t>F2572</t>
  </si>
  <si>
    <t>3530907</t>
  </si>
  <si>
    <t>0999641</t>
  </si>
  <si>
    <t>0429290</t>
  </si>
  <si>
    <t>0429001</t>
  </si>
  <si>
    <t>0423887</t>
  </si>
  <si>
    <t>0423882</t>
  </si>
  <si>
    <t>0423888</t>
  </si>
  <si>
    <t>3501310</t>
  </si>
  <si>
    <t>350013100P</t>
  </si>
  <si>
    <t>1444000</t>
  </si>
  <si>
    <t>3530968</t>
  </si>
  <si>
    <t>353009680P</t>
  </si>
  <si>
    <t>4421000</t>
  </si>
  <si>
    <t>3431481</t>
  </si>
  <si>
    <t>8190343</t>
  </si>
  <si>
    <t>2922020</t>
  </si>
  <si>
    <t>3432266</t>
  </si>
  <si>
    <t>2163000</t>
  </si>
  <si>
    <t>0564123</t>
  </si>
  <si>
    <t>0995139</t>
  </si>
  <si>
    <t>2040200</t>
  </si>
  <si>
    <t>8241746</t>
  </si>
  <si>
    <t>6487298</t>
  </si>
  <si>
    <t>6241573</t>
  </si>
  <si>
    <t>0936786</t>
  </si>
  <si>
    <t>0800101</t>
  </si>
  <si>
    <t>2581875</t>
  </si>
  <si>
    <t>2080502</t>
  </si>
  <si>
    <t>6421000</t>
  </si>
  <si>
    <t>8180810</t>
  </si>
  <si>
    <t>0805848</t>
  </si>
  <si>
    <t>4287635</t>
  </si>
  <si>
    <t>3287564</t>
  </si>
  <si>
    <t>6427842</t>
  </si>
  <si>
    <t>0200060</t>
  </si>
  <si>
    <t>0748563</t>
  </si>
  <si>
    <t>0991002</t>
  </si>
  <si>
    <t>2325300</t>
  </si>
  <si>
    <t>F0938</t>
  </si>
  <si>
    <t>GA</t>
  </si>
  <si>
    <t>DZ</t>
  </si>
  <si>
    <t>1/4-20 X 1-3/4 Phil Flat Machine Screw</t>
  </si>
  <si>
    <t>.19X16 Wire Tie 50LB Tensile Black Nylon</t>
  </si>
  <si>
    <t>F2836</t>
  </si>
  <si>
    <t>3500135800</t>
  </si>
  <si>
    <t>2240330</t>
  </si>
  <si>
    <t>2240033000</t>
  </si>
  <si>
    <t>1/4-20 X 5/8 Socket Flat Cap Screw</t>
  </si>
  <si>
    <t>F2843</t>
  </si>
  <si>
    <t>Emmegi #553227 Blade Cutting Oil 
5 Liter Container</t>
  </si>
  <si>
    <t>Clairco #221 Lubricant</t>
  </si>
  <si>
    <t>2553227</t>
  </si>
  <si>
    <t>2002210</t>
  </si>
  <si>
    <t>0802163000</t>
  </si>
  <si>
    <t>0800564123</t>
  </si>
  <si>
    <t>0800995139</t>
  </si>
  <si>
    <t>0808241746</t>
  </si>
  <si>
    <t>0806487298</t>
  </si>
  <si>
    <t>0500010200</t>
  </si>
  <si>
    <t>0800936786</t>
  </si>
  <si>
    <t>5in Grip Faced Abranet Vacuum Pad</t>
  </si>
  <si>
    <t>2000915</t>
  </si>
  <si>
    <t>0802000915</t>
  </si>
  <si>
    <t>0800800101</t>
  </si>
  <si>
    <t>0530247700</t>
  </si>
  <si>
    <t>0802080502</t>
  </si>
  <si>
    <t>0806421000</t>
  </si>
  <si>
    <t>0808180810</t>
  </si>
  <si>
    <t>0800805848</t>
  </si>
  <si>
    <t>0804287635</t>
  </si>
  <si>
    <t>0803287564</t>
  </si>
  <si>
    <t>0806427842</t>
  </si>
  <si>
    <t>0800200060</t>
  </si>
  <si>
    <t>0800748563</t>
  </si>
  <si>
    <t>0800991002</t>
  </si>
  <si>
    <t>0802325300</t>
  </si>
  <si>
    <t>0802553227</t>
  </si>
  <si>
    <t>0802002210</t>
  </si>
  <si>
    <t>6-20 X 1-1/4 Phil Flat Type-AB, Zinc</t>
  </si>
  <si>
    <t>F0667</t>
  </si>
  <si>
    <t>0500235500</t>
  </si>
  <si>
    <t>900DZ 5 in 80 Grit Disc</t>
  </si>
  <si>
    <t>0496398</t>
  </si>
  <si>
    <t>0800496398</t>
  </si>
  <si>
    <t>SJ5302 Bump On Kiss Cut on Pads of 144</t>
  </si>
  <si>
    <t>0530200</t>
  </si>
  <si>
    <t>3500050900</t>
  </si>
  <si>
    <t>411</t>
  </si>
  <si>
    <t>CRC 03005 LUBRICANT 16 OZ CAN</t>
  </si>
  <si>
    <t>0591394</t>
  </si>
  <si>
    <t>0800591394</t>
  </si>
  <si>
    <t>3M 301+ 48MM X 55M YELLOW MASKING TAPE</t>
  </si>
  <si>
    <t>6475361</t>
  </si>
  <si>
    <t>0806475361</t>
  </si>
  <si>
    <t>Blade Cutting Oil Pink - 20 Liter</t>
  </si>
  <si>
    <t>0530421</t>
  </si>
  <si>
    <t>0800530421</t>
  </si>
  <si>
    <t>Copy Paper 8-1/2 X11 20# White</t>
  </si>
  <si>
    <t>8934 48mm X 55M Filament Tape</t>
  </si>
  <si>
    <t>0993420</t>
  </si>
  <si>
    <t>0800993420</t>
  </si>
  <si>
    <t>SJ5705 Black Square Bump-on</t>
  </si>
  <si>
    <t>3500116</t>
  </si>
  <si>
    <t>2642839</t>
  </si>
  <si>
    <t>28.5 x 39 x1 Poly Media Filter Pad</t>
  </si>
  <si>
    <t>0802642839</t>
  </si>
  <si>
    <t>4GNLN Caddy Twist-On Fitting w/o Nut</t>
  </si>
  <si>
    <t>F2059</t>
  </si>
  <si>
    <t>3500134100</t>
  </si>
  <si>
    <t>Cylinder-Operated Flushbolt w/Faceplate</t>
  </si>
  <si>
    <t>VHB Foam Tape .020 x 25 In 70 Feet/Roll</t>
  </si>
  <si>
    <t>3431495</t>
  </si>
  <si>
    <t>FTP</t>
  </si>
  <si>
    <t>Heavy Duty 5in 17 Hole Grip Disc 80 Grit</t>
  </si>
  <si>
    <t>2652580</t>
  </si>
  <si>
    <t>0802652580</t>
  </si>
  <si>
    <t>10-32 X 5/8" Socket Flat Cap Screw Zinc</t>
  </si>
  <si>
    <t>F3723</t>
  </si>
  <si>
    <t>3500145200</t>
  </si>
  <si>
    <t>Z500WR300 Wax/Resin Ribbon 4.33 x 984</t>
  </si>
  <si>
    <t>5003001</t>
  </si>
  <si>
    <t>0805003001</t>
  </si>
  <si>
    <t>1/2-20 X 1 Short Neck Carriage Bolt Gr-5</t>
  </si>
  <si>
    <t>F2384</t>
  </si>
  <si>
    <t>3500138200</t>
  </si>
  <si>
    <t>413</t>
  </si>
  <si>
    <t>Black Plastic Spacer</t>
  </si>
  <si>
    <t>F2834</t>
  </si>
  <si>
    <t>XBPT-0902</t>
  </si>
  <si>
    <t>8-32 X 3/4 PHIL FLAT HEAD</t>
  </si>
  <si>
    <t>F1090</t>
  </si>
  <si>
    <t>3500049400</t>
  </si>
  <si>
    <t>10-32 X 3/8 Phil Pan Machine Screw, Zinc</t>
  </si>
  <si>
    <t>F1473</t>
  </si>
  <si>
    <t>0500826200</t>
  </si>
  <si>
    <t>418</t>
  </si>
  <si>
    <t>4905 1/4 X 72 YD Clear VHB Foam Tape</t>
  </si>
  <si>
    <t>3530923</t>
  </si>
  <si>
    <t>3530092300</t>
  </si>
  <si>
    <t>4.33 in x1476 ft Wax/Resin Ribbon</t>
  </si>
  <si>
    <t>6431476</t>
  </si>
  <si>
    <t>0806431476</t>
  </si>
  <si>
    <t>Tip 25XH 2-1/2 in x-hard yellow</t>
  </si>
  <si>
    <t>0800868</t>
  </si>
  <si>
    <t>0800800868</t>
  </si>
  <si>
    <t>1/4-20 X 1 T-Bolt Zinc Plated</t>
  </si>
  <si>
    <t>F4157</t>
  </si>
  <si>
    <t>3500133900</t>
  </si>
  <si>
    <t>Team Heavy Lift Label</t>
  </si>
  <si>
    <t>3430225</t>
  </si>
  <si>
    <t>3430022500</t>
  </si>
  <si>
    <t>Black Magnetic Door Latch</t>
  </si>
  <si>
    <t>3500361</t>
  </si>
  <si>
    <t>3500036100</t>
  </si>
  <si>
    <t>10-24 A-K Series Steel Insert 1st Grip</t>
  </si>
  <si>
    <t>F1000</t>
  </si>
  <si>
    <t>419-800</t>
  </si>
  <si>
    <t>11917-4645-36</t>
  </si>
  <si>
    <t>3530149500</t>
  </si>
  <si>
    <t>F2047</t>
  </si>
  <si>
    <t>34623 Lens Cleaning Station</t>
  </si>
  <si>
    <t>4261478</t>
  </si>
  <si>
    <t>0804261478</t>
  </si>
  <si>
    <t>#9 x 2-1/2 Phil/Sq Comb Flat Head Typ-17</t>
  </si>
  <si>
    <t>35.720 In Auto Door Bottom 411ASL36</t>
  </si>
  <si>
    <t>.25 In X 10 Ft Tesa ACX 7058 Tape</t>
  </si>
  <si>
    <t>F2853</t>
  </si>
  <si>
    <t>2350164</t>
  </si>
  <si>
    <t>2353924</t>
  </si>
  <si>
    <t>0500257500</t>
  </si>
  <si>
    <t>3500164000</t>
  </si>
  <si>
    <t>3530092400</t>
  </si>
  <si>
    <t>.25X.5X 45Ft Gray Closed Cell Vinyl Foam</t>
  </si>
  <si>
    <t>2353015</t>
  </si>
  <si>
    <t>353015800P</t>
  </si>
  <si>
    <t>3 X 1 Direct Thermal Label 1350/Roll</t>
  </si>
  <si>
    <t>3114701</t>
  </si>
  <si>
    <t>0803114701</t>
  </si>
  <si>
    <t>Solopol GFX - 3.25 Ltr Cartridge</t>
  </si>
  <si>
    <t>02000 Scott Hard Roll Towel</t>
  </si>
  <si>
    <t>07805 Scott Jumbo Bathroom Tissue 2 Ply</t>
  </si>
  <si>
    <t>3/8 Magnetic Nutsetter Impact Bit</t>
  </si>
  <si>
    <t>3/16 Black Oxide Jobber Drill Bit</t>
  </si>
  <si>
    <t>2381400</t>
  </si>
  <si>
    <t>2362139</t>
  </si>
  <si>
    <t>0802381400</t>
  </si>
  <si>
    <t>0802362139</t>
  </si>
  <si>
    <t>2 In Impact Tough #2 Power Bit</t>
  </si>
  <si>
    <t>2222385</t>
  </si>
  <si>
    <t>0802222385</t>
  </si>
  <si>
    <t>Small 4 MIL Nitril Powder Free Glove</t>
  </si>
  <si>
    <t>6240130</t>
  </si>
  <si>
    <t>0806240130</t>
  </si>
  <si>
    <t>0227220</t>
  </si>
  <si>
    <t>8-32 X 7/8 PHIL PAN TYP-F - DELIVER IN TOTES</t>
  </si>
  <si>
    <t>3 X 4 ORANGE TINT POLY BAG 1.5 MIL</t>
  </si>
  <si>
    <t>0420387800</t>
  </si>
  <si>
    <t>Threadlock Loctite 290 Wicking Grade</t>
  </si>
  <si>
    <t>2351354</t>
  </si>
  <si>
    <t>3500135400</t>
  </si>
  <si>
    <t>5147289</t>
  </si>
  <si>
    <t>5317458</t>
  </si>
  <si>
    <t>15 GAL 24X32 BLACK LLDPE CAN LINER 1.0 *</t>
  </si>
  <si>
    <t>56 GAL 43X47 BLACK LLDPE CAN LINER 1.8 *</t>
  </si>
  <si>
    <t>0805147289</t>
  </si>
  <si>
    <t>0805317458</t>
  </si>
  <si>
    <t>1" X 2.5" x 25'  FOAM WITH PSA *</t>
  </si>
  <si>
    <t>2125025</t>
  </si>
  <si>
    <t>3530103300</t>
  </si>
  <si>
    <t>TAPE 3M VHB TAPE 5952 BLACK</t>
  </si>
  <si>
    <t>2097056</t>
  </si>
  <si>
    <t>9830150</t>
  </si>
  <si>
    <t>0809830150</t>
  </si>
  <si>
    <t>3/8" X 288' Perforated Absorbant Roll, slit at 19"</t>
  </si>
  <si>
    <t>BC 3.0 IN. X 1020 IN. CONTINUOUS LABEL* Direct Thermal Labels</t>
  </si>
  <si>
    <t>CLAUSS 8 in TITANIUM SHEARS ULTRAFLEX HD SCISSORS</t>
  </si>
  <si>
    <t>Dove PointGray Handle SCISSORS NK75848-DP</t>
  </si>
  <si>
    <t xml:space="preserve">STRETCH FILM 5 in 90 GA HAND WRAP </t>
  </si>
  <si>
    <t>174428</t>
  </si>
  <si>
    <t>Pslip info</t>
  </si>
  <si>
    <t>Ship to org id</t>
  </si>
  <si>
    <t>Ship2loc</t>
  </si>
  <si>
    <t>PDC</t>
  </si>
  <si>
    <t>APA</t>
  </si>
  <si>
    <t>7562149</t>
  </si>
  <si>
    <t>SJ5832 BUMPON BLACK .032 X .938 X 1.5</t>
  </si>
  <si>
    <t>3530997</t>
  </si>
  <si>
    <t>3530099700</t>
  </si>
  <si>
    <t>1</t>
  </si>
  <si>
    <t>Sound Deadening Pad Data Port Cover</t>
  </si>
  <si>
    <t>2313757</t>
  </si>
  <si>
    <t>3130075700</t>
  </si>
  <si>
    <t xml:space="preserve">Wrap 4.2 In X 2.921 In X .375 Black </t>
  </si>
  <si>
    <t>2313759</t>
  </si>
  <si>
    <t>F2086</t>
  </si>
  <si>
    <t>3500129700HBA</t>
  </si>
  <si>
    <t>39.271 DROP SEAL</t>
  </si>
  <si>
    <t>F2837</t>
  </si>
  <si>
    <t>3500153000</t>
  </si>
  <si>
    <t>PULL HANDLE STA ST MATT 25X500MM</t>
  </si>
  <si>
    <t>M6-1.00X16 MM MACHINE SCREW PAN HEAD *</t>
  </si>
  <si>
    <t>0800227220</t>
  </si>
  <si>
    <t>Samuel 5/8 x .040 Green Polyester Strap</t>
  </si>
  <si>
    <t>3500047800</t>
  </si>
  <si>
    <t>3500048100</t>
  </si>
  <si>
    <t>3500048200</t>
  </si>
  <si>
    <t>F5036</t>
  </si>
  <si>
    <t>8-32 X 1-1/4 Phil Pan, Type-F, Thread</t>
  </si>
  <si>
    <t>12-24 X 1 Phil Undercut Flat, Type-23</t>
  </si>
  <si>
    <t>F5034</t>
  </si>
  <si>
    <t>F5035</t>
  </si>
  <si>
    <t>2313752</t>
  </si>
  <si>
    <t>3130075724</t>
  </si>
  <si>
    <t>2.5X4.7 SelfAdhesive Sound Deadening Pad</t>
  </si>
  <si>
    <t>3130075924</t>
  </si>
  <si>
    <t>3500012400</t>
  </si>
  <si>
    <t>Accessory Universal Hold Down Clip Pail</t>
  </si>
  <si>
    <t>2351240</t>
  </si>
  <si>
    <t>2.5X3.55SelfAdhesive Sound Deadening Pad</t>
  </si>
  <si>
    <t>3190173300</t>
  </si>
  <si>
    <t>MYSTIC ERASER EXTRA STRENGTH</t>
  </si>
  <si>
    <t>1-1/2 X 3/4 BUTT-CUT TAPE PAD 12 RL/CS</t>
  </si>
  <si>
    <t>0530032200</t>
  </si>
  <si>
    <t>0420388700</t>
  </si>
  <si>
    <t>0420388200</t>
  </si>
  <si>
    <t>0420388800</t>
  </si>
  <si>
    <t>0530150000</t>
  </si>
  <si>
    <t>0530150200</t>
  </si>
  <si>
    <t>0530033200</t>
  </si>
  <si>
    <t>0500981400</t>
  </si>
  <si>
    <t>InstantFOAM Complete Hand Sanitizer 1L*</t>
  </si>
  <si>
    <t>1114179</t>
  </si>
  <si>
    <t>2</t>
  </si>
  <si>
    <t>FRESH APPLE FOAM HAND SOAP 1.2 LITERS</t>
  </si>
  <si>
    <t>1111201</t>
  </si>
  <si>
    <t>0801111201</t>
  </si>
  <si>
    <t>Ea</t>
  </si>
  <si>
    <t xml:space="preserve">FEMININE HYGIENE SANITARY DISPOSAL </t>
  </si>
  <si>
    <t>0802751410</t>
  </si>
  <si>
    <t>SPENCERD</t>
  </si>
  <si>
    <t>36 IN. AUTO DOOR BOTTOM #411ASL36</t>
  </si>
  <si>
    <t>3514200</t>
  </si>
  <si>
    <t>3500140200</t>
  </si>
  <si>
    <t>TV LCD WALL MONITOR MOUNT TILT 32 - 70 *</t>
  </si>
  <si>
    <t>2348652</t>
  </si>
  <si>
    <t>3500153100</t>
  </si>
  <si>
    <t>38 INCH AUTO DOOR BOTTOM SEAL*</t>
  </si>
  <si>
    <t>2000431</t>
  </si>
  <si>
    <t>XBPT-0431</t>
  </si>
  <si>
    <t>219563</t>
  </si>
  <si>
    <t>2351448</t>
  </si>
  <si>
    <t>#12X1 1/4" FLAT HEAD PHIL WOOD SCREW *</t>
  </si>
  <si>
    <t>F3606</t>
  </si>
  <si>
    <t>3500161700</t>
  </si>
  <si>
    <t>MISSING</t>
  </si>
  <si>
    <t>3500171700</t>
  </si>
  <si>
    <t>F4205</t>
  </si>
  <si>
    <t>12-11X1 1/4 PHL FLT FUL/BODY WOOD SCR *</t>
  </si>
  <si>
    <t>5295420</t>
  </si>
  <si>
    <t>0805295420</t>
  </si>
  <si>
    <t>954-2X #2 SQUARE DRIVE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</si>
</sst>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.0000"/>
  </numFmts>
  <fonts count="1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10"/>
      <name val="Comic Sans MS"/>
      <family val="4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9"/>
      <name val="Comic Sans MS"/>
      <family val="4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7"/>
      <color theme="1"/>
      <name val="Arial"/>
      <family val="2"/>
    </font>
    <font>
      <b/>
      <sz val="8"/>
      <color rgb="FFFF0000"/>
      <name val="Arial"/>
      <family val="2"/>
    </font>
    <font>
      <sz val="8"/>
      <name val="Calibri"/>
      <family val="2"/>
      <scheme val="minor"/>
    </font>
    <font>
      <sz val="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5" fillId="0" borderId="0"/>
    <xf numFmtId="0" fontId="7" fillId="0" borderId="0"/>
    <xf numFmtId="0" fontId="8" fillId="0" borderId="0"/>
    <xf numFmtId="49" fontId="9" fillId="0" borderId="1">
      <alignment horizontal="center" vertical="center" wrapText="1"/>
    </xf>
    <xf numFmtId="0" fontId="11" fillId="0" borderId="0" applyNumberFormat="0" applyFill="0" applyBorder="0" applyAlignment="0" applyProtection="0"/>
    <xf numFmtId="49" fontId="9" fillId="0" borderId="1">
      <alignment horizontal="center" vertical="center" wrapText="1"/>
    </xf>
    <xf numFmtId="0" fontId="4" fillId="0" borderId="0"/>
    <xf numFmtId="0" fontId="5" fillId="0" borderId="0"/>
    <xf numFmtId="0" fontId="6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2" fillId="0" borderId="0"/>
    <xf numFmtId="0" fontId="7" fillId="0" borderId="0"/>
    <xf numFmtId="0" fontId="7" fillId="0" borderId="0"/>
    <xf numFmtId="0" fontId="5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49" fontId="3" fillId="0" borderId="0" xfId="0" applyNumberFormat="1" applyFont="1"/>
    <xf numFmtId="49" fontId="14" fillId="0" borderId="0" xfId="0" applyNumberFormat="1" applyFont="1"/>
    <xf numFmtId="0" fontId="3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165" fontId="2" fillId="0" borderId="0" xfId="0" applyNumberFormat="1" applyFont="1"/>
    <xf numFmtId="49" fontId="16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2" fillId="0" borderId="0" xfId="0" quotePrefix="1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center"/>
    </xf>
    <xf numFmtId="49" fontId="2" fillId="0" borderId="0" xfId="0" quotePrefix="1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right"/>
    </xf>
    <xf numFmtId="0" fontId="2" fillId="2" borderId="0" xfId="0" applyFont="1" applyFill="1" applyProtection="1">
      <protection locked="0"/>
    </xf>
    <xf numFmtId="0" fontId="2" fillId="2" borderId="0" xfId="0" applyFont="1" applyFill="1" applyAlignment="1" applyProtection="1">
      <alignment horizontal="right"/>
      <protection locked="0"/>
    </xf>
    <xf numFmtId="164" fontId="2" fillId="2" borderId="0" xfId="0" applyNumberFormat="1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Protection="1">
      <protection locked="0"/>
    </xf>
    <xf numFmtId="0" fontId="2" fillId="3" borderId="0" xfId="0" applyFont="1" applyFill="1"/>
    <xf numFmtId="49" fontId="2" fillId="3" borderId="0" xfId="0" applyNumberFormat="1" applyFont="1" applyFill="1"/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3" fillId="3" borderId="0" xfId="0" applyFont="1" applyFill="1" applyProtection="1">
      <protection locked="0"/>
    </xf>
    <xf numFmtId="0" fontId="2" fillId="4" borderId="0" xfId="0" applyFont="1" applyFill="1"/>
    <xf numFmtId="0" fontId="3" fillId="4" borderId="0" xfId="0" applyFont="1" applyFill="1"/>
    <xf numFmtId="49" fontId="2" fillId="4" borderId="0" xfId="0" applyNumberFormat="1" applyFont="1" applyFill="1"/>
    <xf numFmtId="49" fontId="2" fillId="4" borderId="0" xfId="0" applyNumberFormat="1" applyFont="1" applyFill="1" applyAlignment="1">
      <alignment horizontal="center"/>
    </xf>
    <xf numFmtId="0" fontId="3" fillId="4" borderId="0" xfId="0" applyFont="1" applyFill="1" applyProtection="1">
      <protection locked="0"/>
    </xf>
    <xf numFmtId="0" fontId="2" fillId="4" borderId="0" xfId="0" applyFont="1" applyFill="1" applyAlignment="1" applyProtection="1">
      <alignment horizontal="right"/>
      <protection locked="0"/>
    </xf>
    <xf numFmtId="0" fontId="2" fillId="4" borderId="0" xfId="0" applyFont="1" applyFill="1" applyAlignment="1">
      <alignment horizontal="right"/>
    </xf>
    <xf numFmtId="164" fontId="2" fillId="4" borderId="0" xfId="0" applyNumberFormat="1" applyFont="1" applyFill="1" applyAlignment="1">
      <alignment horizontal="center"/>
    </xf>
    <xf numFmtId="49" fontId="16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49" fontId="2" fillId="4" borderId="0" xfId="0" quotePrefix="1" applyNumberFormat="1" applyFont="1" applyFill="1" applyAlignment="1">
      <alignment horizontal="center"/>
    </xf>
  </cellXfs>
  <cellStyles count="20">
    <cellStyle name="Hyperlink 2" xfId="9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 2 10 2" xfId="18" xr:uid="{00000000-0005-0000-0000-000004000000}"/>
    <cellStyle name="Normal 2 3" xfId="5" xr:uid="{00000000-0005-0000-0000-000005000000}"/>
    <cellStyle name="Normal 2 4" xfId="11" xr:uid="{00000000-0005-0000-0000-000006000000}"/>
    <cellStyle name="Normal 2 5" xfId="10" xr:uid="{00000000-0005-0000-0000-000007000000}"/>
    <cellStyle name="Normal 2 6" xfId="17" xr:uid="{00000000-0005-0000-0000-000008000000}"/>
    <cellStyle name="Normal 3" xfId="1" xr:uid="{00000000-0005-0000-0000-000009000000}"/>
    <cellStyle name="Normal 3 2" xfId="6" xr:uid="{00000000-0005-0000-0000-00000A000000}"/>
    <cellStyle name="Normal 3 3" xfId="19" xr:uid="{00000000-0005-0000-0000-00000B000000}"/>
    <cellStyle name="Normal 4" xfId="4" xr:uid="{00000000-0005-0000-0000-00000C000000}"/>
    <cellStyle name="Normal 4 2" xfId="13" xr:uid="{00000000-0005-0000-0000-00000D000000}"/>
    <cellStyle name="Normal 4 3" xfId="12" xr:uid="{00000000-0005-0000-0000-00000E000000}"/>
    <cellStyle name="Normal 5" xfId="7" xr:uid="{00000000-0005-0000-0000-00000F000000}"/>
    <cellStyle name="Normal 6" xfId="8" xr:uid="{00000000-0005-0000-0000-000010000000}"/>
    <cellStyle name="Normal 7" xfId="16" xr:uid="{00000000-0005-0000-0000-000011000000}"/>
    <cellStyle name="Percent 2" xfId="15" xr:uid="{00000000-0005-0000-0000-000012000000}"/>
    <cellStyle name="Percent 3" xfId="14" xr:uid="{00000000-0005-0000-0000-000013000000}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9"/>
  <sheetViews>
    <sheetView tabSelected="1" zoomScale="127" zoomScaleNormal="130" workbookViewId="0">
      <selection activeCell="J68" sqref="J68"/>
    </sheetView>
  </sheetViews>
  <sheetFormatPr defaultColWidth="6.140625" defaultRowHeight="11.25" x14ac:dyDescent="0.2"/>
  <cols>
    <col min="1" max="1" width="6.85546875" style="2" customWidth="1"/>
    <col min="2" max="2" width="7.42578125" style="7" customWidth="1"/>
    <col min="3" max="3" width="8.5703125" style="2" customWidth="1"/>
    <col min="4" max="4" width="52.42578125" style="4" customWidth="1"/>
    <col min="5" max="5" width="13.5703125" style="4" customWidth="1"/>
    <col min="6" max="6" width="10" style="9" customWidth="1"/>
    <col min="7" max="7" width="4.85546875" style="2" customWidth="1"/>
    <col min="8" max="8" width="6.5703125" style="20" customWidth="1"/>
    <col min="9" max="9" width="6.42578125" style="2" customWidth="1"/>
    <col min="10" max="10" width="5" style="2" customWidth="1"/>
    <col min="11" max="11" width="4.42578125" style="2" customWidth="1"/>
    <col min="12" max="12" width="5.28515625" style="7" customWidth="1"/>
    <col min="13" max="16384" width="6.140625" style="2"/>
  </cols>
  <sheetData>
    <row r="1" spans="1:12" x14ac:dyDescent="0.2">
      <c r="A1" s="1" t="s">
        <v>0</v>
      </c>
      <c r="B1" s="7">
        <v>100024</v>
      </c>
      <c r="C1" s="1" t="s">
        <v>16</v>
      </c>
      <c r="D1" s="4">
        <v>200</v>
      </c>
      <c r="E1" s="3" t="s">
        <v>3</v>
      </c>
      <c r="F1" s="9" t="s">
        <v>501</v>
      </c>
      <c r="J1" s="1"/>
      <c r="L1" s="10"/>
    </row>
    <row r="2" spans="1:12" x14ac:dyDescent="0.2">
      <c r="A2" s="1" t="s">
        <v>1</v>
      </c>
      <c r="B2" s="7">
        <v>102172</v>
      </c>
      <c r="C2" s="1" t="s">
        <v>4</v>
      </c>
      <c r="D2" s="4" t="s">
        <v>5</v>
      </c>
      <c r="E2" s="3" t="s">
        <v>13</v>
      </c>
      <c r="F2" s="9" t="s">
        <v>501</v>
      </c>
      <c r="G2" s="1"/>
      <c r="H2" s="26"/>
      <c r="J2" s="1"/>
      <c r="L2" s="10"/>
    </row>
    <row r="3" spans="1:12" x14ac:dyDescent="0.2">
      <c r="A3" s="1" t="s">
        <v>15</v>
      </c>
      <c r="B3" s="7" t="s">
        <v>6</v>
      </c>
      <c r="C3" s="1" t="s">
        <v>17</v>
      </c>
      <c r="D3" s="4" t="s">
        <v>299</v>
      </c>
      <c r="E3" s="3" t="s">
        <v>2</v>
      </c>
      <c r="F3" s="18" t="s">
        <v>491</v>
      </c>
      <c r="G3" s="1" t="s">
        <v>324</v>
      </c>
      <c r="H3" s="26" t="s">
        <v>24</v>
      </c>
      <c r="J3" s="1"/>
      <c r="L3" s="10"/>
    </row>
    <row r="4" spans="1:12" x14ac:dyDescent="0.2">
      <c r="A4" s="1"/>
      <c r="B4" s="10"/>
      <c r="C4" s="1" t="s">
        <v>431</v>
      </c>
      <c r="D4" s="3" t="s">
        <v>436</v>
      </c>
      <c r="E4" s="3" t="s">
        <v>432</v>
      </c>
      <c r="F4" s="21" t="s">
        <v>434</v>
      </c>
      <c r="G4" s="1"/>
      <c r="H4" s="26" t="s">
        <v>433</v>
      </c>
      <c r="I4" s="7" t="s">
        <v>435</v>
      </c>
      <c r="J4" s="1"/>
      <c r="L4" s="10"/>
    </row>
    <row r="5" spans="1:12" x14ac:dyDescent="0.2">
      <c r="A5" s="1" t="s">
        <v>19</v>
      </c>
      <c r="B5" s="10" t="s">
        <v>20</v>
      </c>
      <c r="C5" s="1" t="s">
        <v>12</v>
      </c>
      <c r="D5" s="1" t="s">
        <v>21</v>
      </c>
      <c r="E5" s="3" t="s">
        <v>10</v>
      </c>
      <c r="F5" s="22" t="s">
        <v>14</v>
      </c>
      <c r="G5" s="1" t="s">
        <v>7</v>
      </c>
      <c r="H5" s="26" t="s">
        <v>11</v>
      </c>
      <c r="I5" s="1" t="s">
        <v>22</v>
      </c>
      <c r="J5" s="1" t="s">
        <v>8</v>
      </c>
      <c r="K5" s="1" t="s">
        <v>18</v>
      </c>
      <c r="L5" s="10" t="s">
        <v>23</v>
      </c>
    </row>
    <row r="6" spans="1:12" x14ac:dyDescent="0.2">
      <c r="A6" s="2" t="s">
        <v>5</v>
      </c>
      <c r="B6" s="7">
        <v>2616</v>
      </c>
      <c r="C6" s="2">
        <v>1</v>
      </c>
      <c r="D6" s="4" t="s">
        <v>104</v>
      </c>
      <c r="E6" s="4" t="s">
        <v>228</v>
      </c>
      <c r="F6" s="9">
        <v>3430226600</v>
      </c>
      <c r="G6" s="2" t="s">
        <v>9</v>
      </c>
      <c r="H6" s="20">
        <v>2808</v>
      </c>
      <c r="I6" s="2">
        <f t="shared" ref="I6:I31" si="0">J6*H6</f>
        <v>0</v>
      </c>
      <c r="J6" s="14"/>
      <c r="K6" s="16">
        <f t="shared" ref="K6:K31" si="1">L6-J6</f>
        <v>1</v>
      </c>
      <c r="L6" s="7">
        <v>1</v>
      </c>
    </row>
    <row r="7" spans="1:12" x14ac:dyDescent="0.2">
      <c r="A7" s="2" t="s">
        <v>5</v>
      </c>
      <c r="B7" s="7">
        <v>2965</v>
      </c>
      <c r="C7" s="2">
        <v>2</v>
      </c>
      <c r="D7" s="4" t="s">
        <v>503</v>
      </c>
      <c r="E7" s="4" t="s">
        <v>504</v>
      </c>
      <c r="F7" s="9" t="s">
        <v>505</v>
      </c>
      <c r="G7" s="2" t="s">
        <v>9</v>
      </c>
      <c r="H7" s="20">
        <v>2000</v>
      </c>
      <c r="I7" s="2">
        <f t="shared" ref="I7" si="2">J7*H7</f>
        <v>0</v>
      </c>
      <c r="J7" s="14"/>
      <c r="K7" s="16">
        <f t="shared" ref="K7" si="3">L7-J7</f>
        <v>1</v>
      </c>
      <c r="L7" s="7">
        <v>1</v>
      </c>
    </row>
    <row r="8" spans="1:12" x14ac:dyDescent="0.2">
      <c r="A8" s="2" t="s">
        <v>5</v>
      </c>
      <c r="B8" s="7">
        <v>2627</v>
      </c>
      <c r="C8" s="2">
        <v>3</v>
      </c>
      <c r="D8" s="4" t="s">
        <v>103</v>
      </c>
      <c r="E8" s="4" t="s">
        <v>227</v>
      </c>
      <c r="F8" s="9">
        <v>3430305500</v>
      </c>
      <c r="G8" s="2" t="s">
        <v>28</v>
      </c>
      <c r="H8" s="20">
        <v>140000</v>
      </c>
      <c r="I8" s="2">
        <f t="shared" si="0"/>
        <v>0</v>
      </c>
      <c r="J8" s="14"/>
      <c r="K8" s="16">
        <f t="shared" si="1"/>
        <v>1</v>
      </c>
      <c r="L8" s="7">
        <v>1</v>
      </c>
    </row>
    <row r="9" spans="1:12" x14ac:dyDescent="0.2">
      <c r="A9" s="2" t="s">
        <v>5</v>
      </c>
      <c r="B9" s="7">
        <v>2592</v>
      </c>
      <c r="C9" s="2">
        <v>4</v>
      </c>
      <c r="D9" s="4" t="s">
        <v>102</v>
      </c>
      <c r="E9" s="4" t="s">
        <v>226</v>
      </c>
      <c r="F9" s="9">
        <v>3430091800</v>
      </c>
      <c r="G9" s="2" t="s">
        <v>488</v>
      </c>
      <c r="H9" s="20">
        <v>9600</v>
      </c>
      <c r="I9" s="2">
        <f t="shared" si="0"/>
        <v>0</v>
      </c>
      <c r="J9" s="14"/>
      <c r="K9" s="16">
        <f t="shared" si="1"/>
        <v>2</v>
      </c>
      <c r="L9" s="7">
        <v>2</v>
      </c>
    </row>
    <row r="10" spans="1:12" x14ac:dyDescent="0.2">
      <c r="A10" s="2" t="s">
        <v>5</v>
      </c>
      <c r="B10" s="7">
        <v>2602</v>
      </c>
      <c r="C10" s="2">
        <v>5</v>
      </c>
      <c r="D10" s="4" t="s">
        <v>454</v>
      </c>
      <c r="E10" s="4" t="s">
        <v>225</v>
      </c>
      <c r="F10" s="9">
        <v>3430148100</v>
      </c>
      <c r="G10" s="2" t="s">
        <v>28</v>
      </c>
      <c r="H10" s="20">
        <v>4000</v>
      </c>
      <c r="I10" s="2">
        <f t="shared" si="0"/>
        <v>0</v>
      </c>
      <c r="J10" s="14"/>
      <c r="K10" s="16">
        <f t="shared" si="1"/>
        <v>2</v>
      </c>
      <c r="L10" s="7">
        <v>2</v>
      </c>
    </row>
    <row r="11" spans="1:12" x14ac:dyDescent="0.2">
      <c r="A11" s="2" t="s">
        <v>5</v>
      </c>
      <c r="B11" s="7">
        <v>2971</v>
      </c>
      <c r="D11" s="4" t="s">
        <v>509</v>
      </c>
      <c r="E11" s="4" t="s">
        <v>508</v>
      </c>
      <c r="F11" s="9" t="s">
        <v>507</v>
      </c>
      <c r="G11" s="2" t="s">
        <v>9</v>
      </c>
      <c r="H11" s="20">
        <v>2000</v>
      </c>
      <c r="I11" s="2">
        <f t="shared" ref="I11" si="4">J11*H11</f>
        <v>0</v>
      </c>
      <c r="J11" s="14"/>
      <c r="K11" s="16">
        <f t="shared" ref="K11" si="5">L11-J11</f>
        <v>2</v>
      </c>
      <c r="L11" s="7">
        <v>2</v>
      </c>
    </row>
    <row r="12" spans="1:12" x14ac:dyDescent="0.2">
      <c r="A12" s="2" t="s">
        <v>5</v>
      </c>
      <c r="B12" s="7">
        <v>849</v>
      </c>
      <c r="C12" s="2">
        <v>6</v>
      </c>
      <c r="D12" s="4" t="s">
        <v>89</v>
      </c>
      <c r="E12" s="4" t="s">
        <v>210</v>
      </c>
      <c r="F12" s="23" t="s">
        <v>474</v>
      </c>
      <c r="G12" s="2" t="s">
        <v>28</v>
      </c>
      <c r="H12" s="20">
        <v>6480</v>
      </c>
      <c r="I12" s="2">
        <f t="shared" si="0"/>
        <v>0</v>
      </c>
      <c r="J12" s="14"/>
      <c r="K12" s="16">
        <f t="shared" si="1"/>
        <v>1</v>
      </c>
      <c r="L12" s="7">
        <v>1</v>
      </c>
    </row>
    <row r="13" spans="1:12" x14ac:dyDescent="0.2">
      <c r="A13" s="2" t="s">
        <v>5</v>
      </c>
      <c r="B13" s="7">
        <v>903</v>
      </c>
      <c r="C13" s="2">
        <v>7</v>
      </c>
      <c r="D13" s="4" t="s">
        <v>429</v>
      </c>
      <c r="E13" s="4" t="s">
        <v>238</v>
      </c>
      <c r="F13" s="24" t="s">
        <v>276</v>
      </c>
      <c r="G13" s="2" t="s">
        <v>28</v>
      </c>
      <c r="H13" s="20">
        <v>12000</v>
      </c>
      <c r="I13" s="2">
        <f t="shared" si="0"/>
        <v>0</v>
      </c>
      <c r="J13" s="14"/>
      <c r="K13" s="16">
        <f t="shared" si="1"/>
        <v>2</v>
      </c>
      <c r="L13" s="7">
        <v>2</v>
      </c>
    </row>
    <row r="14" spans="1:12" x14ac:dyDescent="0.2">
      <c r="A14" s="2" t="s">
        <v>5</v>
      </c>
      <c r="B14" s="7">
        <v>145</v>
      </c>
      <c r="C14" s="2">
        <v>8</v>
      </c>
      <c r="D14" s="4" t="s">
        <v>95</v>
      </c>
      <c r="E14" s="4" t="s">
        <v>216</v>
      </c>
      <c r="F14" s="23" t="s">
        <v>475</v>
      </c>
      <c r="G14" s="2" t="s">
        <v>9</v>
      </c>
      <c r="H14" s="20">
        <v>1000</v>
      </c>
      <c r="I14" s="2">
        <f t="shared" si="0"/>
        <v>0</v>
      </c>
      <c r="J14" s="14"/>
      <c r="K14" s="16">
        <f t="shared" si="1"/>
        <v>2</v>
      </c>
      <c r="L14" s="7">
        <v>2</v>
      </c>
    </row>
    <row r="15" spans="1:12" x14ac:dyDescent="0.2">
      <c r="A15" s="2" t="s">
        <v>5</v>
      </c>
      <c r="B15" s="7">
        <v>141</v>
      </c>
      <c r="C15" s="2">
        <v>9</v>
      </c>
      <c r="D15" s="4" t="s">
        <v>92</v>
      </c>
      <c r="E15" s="4" t="s">
        <v>213</v>
      </c>
      <c r="F15" s="23" t="s">
        <v>408</v>
      </c>
      <c r="G15" s="2" t="s">
        <v>9</v>
      </c>
      <c r="H15" s="20">
        <v>2000</v>
      </c>
      <c r="I15" s="2">
        <f t="shared" si="0"/>
        <v>0</v>
      </c>
      <c r="J15" s="14"/>
      <c r="K15" s="16">
        <f t="shared" si="1"/>
        <v>2</v>
      </c>
      <c r="L15" s="7">
        <v>2</v>
      </c>
    </row>
    <row r="16" spans="1:12" x14ac:dyDescent="0.2">
      <c r="A16" s="2" t="s">
        <v>5</v>
      </c>
      <c r="B16" s="7">
        <v>144</v>
      </c>
      <c r="C16" s="2">
        <v>10</v>
      </c>
      <c r="D16" s="4" t="s">
        <v>96</v>
      </c>
      <c r="E16" s="4" t="s">
        <v>217</v>
      </c>
      <c r="F16" s="23" t="s">
        <v>476</v>
      </c>
      <c r="G16" s="2" t="s">
        <v>9</v>
      </c>
      <c r="H16" s="20">
        <v>1500</v>
      </c>
      <c r="I16" s="2">
        <f t="shared" si="0"/>
        <v>0</v>
      </c>
      <c r="J16" s="14"/>
      <c r="K16" s="16">
        <f t="shared" si="1"/>
        <v>2</v>
      </c>
      <c r="L16" s="7">
        <v>2</v>
      </c>
    </row>
    <row r="17" spans="1:12" x14ac:dyDescent="0.2">
      <c r="A17" s="2" t="s">
        <v>5</v>
      </c>
      <c r="B17" s="7">
        <v>146</v>
      </c>
      <c r="C17" s="2">
        <v>11</v>
      </c>
      <c r="D17" s="4" t="s">
        <v>97</v>
      </c>
      <c r="E17" s="4" t="s">
        <v>218</v>
      </c>
      <c r="F17" s="23" t="s">
        <v>477</v>
      </c>
      <c r="G17" s="2" t="s">
        <v>9</v>
      </c>
      <c r="H17" s="20">
        <v>2500</v>
      </c>
      <c r="I17" s="2">
        <f t="shared" si="0"/>
        <v>0</v>
      </c>
      <c r="J17" s="14"/>
      <c r="K17" s="16">
        <f t="shared" si="1"/>
        <v>2</v>
      </c>
      <c r="L17" s="7">
        <v>2</v>
      </c>
    </row>
    <row r="18" spans="1:12" x14ac:dyDescent="0.2">
      <c r="A18" s="2" t="s">
        <v>5</v>
      </c>
      <c r="B18" s="7">
        <v>2791</v>
      </c>
      <c r="C18" s="2">
        <v>12</v>
      </c>
      <c r="D18" s="4" t="s">
        <v>60</v>
      </c>
      <c r="E18" s="4" t="s">
        <v>181</v>
      </c>
      <c r="F18" s="20">
        <v>3500044600</v>
      </c>
      <c r="G18" s="2" t="s">
        <v>9</v>
      </c>
      <c r="H18" s="20">
        <v>30</v>
      </c>
      <c r="I18" s="2">
        <f t="shared" si="0"/>
        <v>0</v>
      </c>
      <c r="J18" s="14"/>
      <c r="K18" s="16">
        <f t="shared" si="1"/>
        <v>2</v>
      </c>
      <c r="L18" s="7">
        <v>2</v>
      </c>
    </row>
    <row r="19" spans="1:12" x14ac:dyDescent="0.2">
      <c r="A19" s="2" t="s">
        <v>5</v>
      </c>
      <c r="B19" s="7">
        <v>2927</v>
      </c>
      <c r="C19" s="2">
        <v>13</v>
      </c>
      <c r="D19" s="4" t="s">
        <v>77</v>
      </c>
      <c r="E19" s="4" t="s">
        <v>198</v>
      </c>
      <c r="F19" s="20">
        <v>3500134300</v>
      </c>
      <c r="G19" s="2" t="s">
        <v>9</v>
      </c>
      <c r="H19" s="20">
        <v>400</v>
      </c>
      <c r="I19" s="2">
        <f t="shared" si="0"/>
        <v>1200</v>
      </c>
      <c r="J19" s="14">
        <v>3</v>
      </c>
      <c r="K19" s="16">
        <f t="shared" si="1"/>
        <v>-1</v>
      </c>
      <c r="L19" s="7">
        <v>2</v>
      </c>
    </row>
    <row r="20" spans="1:12" x14ac:dyDescent="0.2">
      <c r="A20" s="2" t="s">
        <v>5</v>
      </c>
      <c r="B20" s="7">
        <v>3246</v>
      </c>
      <c r="C20" s="2">
        <v>14</v>
      </c>
      <c r="D20" s="4" t="s">
        <v>85</v>
      </c>
      <c r="E20" s="4" t="s">
        <v>206</v>
      </c>
      <c r="F20" s="20">
        <v>3530014000</v>
      </c>
      <c r="G20" s="2" t="s">
        <v>9</v>
      </c>
      <c r="H20" s="20">
        <v>1000</v>
      </c>
      <c r="I20" s="2">
        <f t="shared" si="0"/>
        <v>0</v>
      </c>
      <c r="J20" s="14"/>
      <c r="K20" s="16">
        <f t="shared" si="1"/>
        <v>2</v>
      </c>
      <c r="L20" s="7">
        <v>2</v>
      </c>
    </row>
    <row r="21" spans="1:12" x14ac:dyDescent="0.2">
      <c r="A21" s="2" t="s">
        <v>5</v>
      </c>
      <c r="B21" s="7">
        <v>2708</v>
      </c>
      <c r="C21" s="2">
        <v>15</v>
      </c>
      <c r="D21" s="4" t="s">
        <v>313</v>
      </c>
      <c r="E21" s="4" t="s">
        <v>314</v>
      </c>
      <c r="F21" s="20">
        <v>3500011600</v>
      </c>
      <c r="G21" s="2" t="s">
        <v>9</v>
      </c>
      <c r="H21" s="20">
        <v>500</v>
      </c>
      <c r="I21" s="2">
        <f t="shared" si="0"/>
        <v>0</v>
      </c>
      <c r="J21" s="15"/>
      <c r="K21" s="16">
        <f t="shared" si="1"/>
        <v>2</v>
      </c>
      <c r="L21" s="7">
        <v>2</v>
      </c>
    </row>
    <row r="22" spans="1:12" x14ac:dyDescent="0.2">
      <c r="A22" s="2" t="s">
        <v>5</v>
      </c>
      <c r="B22" s="7">
        <v>2054</v>
      </c>
      <c r="C22" s="2">
        <v>16</v>
      </c>
      <c r="D22" s="4" t="s">
        <v>254</v>
      </c>
      <c r="E22" s="4" t="s">
        <v>257</v>
      </c>
      <c r="F22" s="20" t="s">
        <v>258</v>
      </c>
      <c r="G22" s="2" t="s">
        <v>9</v>
      </c>
      <c r="H22" s="20">
        <v>500</v>
      </c>
      <c r="I22" s="2">
        <f t="shared" si="0"/>
        <v>0</v>
      </c>
      <c r="J22" s="14"/>
      <c r="K22" s="16">
        <f t="shared" si="1"/>
        <v>2</v>
      </c>
      <c r="L22" s="7">
        <v>2</v>
      </c>
    </row>
    <row r="23" spans="1:12" x14ac:dyDescent="0.2">
      <c r="A23" s="2" t="s">
        <v>5</v>
      </c>
      <c r="B23" s="7">
        <v>3257</v>
      </c>
      <c r="C23" s="2">
        <v>17</v>
      </c>
      <c r="D23" s="4" t="s">
        <v>91</v>
      </c>
      <c r="E23" s="4" t="s">
        <v>212</v>
      </c>
      <c r="F23" s="20">
        <v>3530090700</v>
      </c>
      <c r="G23" s="2" t="s">
        <v>28</v>
      </c>
      <c r="H23" s="20">
        <v>2592</v>
      </c>
      <c r="I23" s="2">
        <f t="shared" si="0"/>
        <v>0</v>
      </c>
      <c r="J23" s="14"/>
      <c r="K23" s="16">
        <f t="shared" si="1"/>
        <v>2</v>
      </c>
      <c r="L23" s="7">
        <v>2</v>
      </c>
    </row>
    <row r="24" spans="1:12" x14ac:dyDescent="0.2">
      <c r="A24" s="2" t="s">
        <v>5</v>
      </c>
      <c r="B24" s="7">
        <v>2804</v>
      </c>
      <c r="C24" s="2">
        <v>18</v>
      </c>
      <c r="D24" s="4" t="s">
        <v>296</v>
      </c>
      <c r="E24" s="4" t="s">
        <v>297</v>
      </c>
      <c r="F24" s="20" t="s">
        <v>298</v>
      </c>
      <c r="G24" s="2" t="s">
        <v>9</v>
      </c>
      <c r="H24" s="20">
        <v>5040</v>
      </c>
      <c r="I24" s="2">
        <f t="shared" si="0"/>
        <v>0</v>
      </c>
      <c r="J24" s="14"/>
      <c r="K24" s="16">
        <f t="shared" si="1"/>
        <v>2</v>
      </c>
      <c r="L24" s="7">
        <v>2</v>
      </c>
    </row>
    <row r="25" spans="1:12" x14ac:dyDescent="0.2">
      <c r="A25" s="2" t="s">
        <v>5</v>
      </c>
      <c r="B25" s="7">
        <v>2918</v>
      </c>
      <c r="C25" s="2">
        <v>19</v>
      </c>
      <c r="D25" s="4" t="s">
        <v>98</v>
      </c>
      <c r="E25" s="4" t="s">
        <v>219</v>
      </c>
      <c r="F25" s="20" t="s">
        <v>220</v>
      </c>
      <c r="G25" s="2" t="s">
        <v>28</v>
      </c>
      <c r="H25" s="20">
        <v>4000</v>
      </c>
      <c r="I25" s="2">
        <f t="shared" si="0"/>
        <v>0</v>
      </c>
      <c r="J25" s="14"/>
      <c r="K25" s="16">
        <f t="shared" si="1"/>
        <v>1</v>
      </c>
      <c r="L25" s="7">
        <v>1</v>
      </c>
    </row>
    <row r="26" spans="1:12" x14ac:dyDescent="0.2">
      <c r="A26" s="2" t="s">
        <v>5</v>
      </c>
      <c r="B26" s="7">
        <v>2948</v>
      </c>
      <c r="C26" s="2">
        <v>20</v>
      </c>
      <c r="D26" s="4" t="s">
        <v>99</v>
      </c>
      <c r="E26" s="4" t="s">
        <v>221</v>
      </c>
      <c r="F26" s="20">
        <v>3500149300</v>
      </c>
      <c r="G26" s="2" t="s">
        <v>28</v>
      </c>
      <c r="H26" s="20">
        <v>3000</v>
      </c>
      <c r="I26" s="2">
        <f t="shared" si="0"/>
        <v>0</v>
      </c>
      <c r="J26" s="14"/>
      <c r="K26" s="16">
        <f t="shared" si="1"/>
        <v>1</v>
      </c>
      <c r="L26" s="7">
        <v>1</v>
      </c>
    </row>
    <row r="27" spans="1:12" x14ac:dyDescent="0.2">
      <c r="A27" s="2" t="s">
        <v>5</v>
      </c>
      <c r="B27" s="7">
        <v>3262</v>
      </c>
      <c r="C27" s="2">
        <v>21</v>
      </c>
      <c r="D27" s="4" t="s">
        <v>100</v>
      </c>
      <c r="E27" s="4" t="s">
        <v>222</v>
      </c>
      <c r="F27" s="20" t="s">
        <v>223</v>
      </c>
      <c r="G27" s="2" t="s">
        <v>28</v>
      </c>
      <c r="H27" s="20">
        <v>810</v>
      </c>
      <c r="I27" s="2">
        <f t="shared" si="0"/>
        <v>0</v>
      </c>
      <c r="J27" s="14"/>
      <c r="K27" s="16">
        <f t="shared" si="1"/>
        <v>3</v>
      </c>
      <c r="L27" s="7">
        <v>3</v>
      </c>
    </row>
    <row r="28" spans="1:12" x14ac:dyDescent="0.2">
      <c r="A28" s="2" t="s">
        <v>5</v>
      </c>
      <c r="B28" s="7">
        <v>881</v>
      </c>
      <c r="C28" s="2">
        <v>22</v>
      </c>
      <c r="D28" s="4" t="s">
        <v>93</v>
      </c>
      <c r="E28" s="4" t="s">
        <v>214</v>
      </c>
      <c r="F28" s="23" t="s">
        <v>478</v>
      </c>
      <c r="G28" s="2" t="s">
        <v>9</v>
      </c>
      <c r="H28" s="20">
        <v>2960</v>
      </c>
      <c r="I28" s="2">
        <f t="shared" si="0"/>
        <v>0</v>
      </c>
      <c r="J28" s="14"/>
      <c r="K28" s="16">
        <f t="shared" si="1"/>
        <v>2</v>
      </c>
      <c r="L28" s="7">
        <v>2</v>
      </c>
    </row>
    <row r="29" spans="1:12" x14ac:dyDescent="0.2">
      <c r="A29" s="2" t="s">
        <v>5</v>
      </c>
      <c r="B29" s="7">
        <v>882</v>
      </c>
      <c r="C29" s="2">
        <v>23</v>
      </c>
      <c r="D29" s="4" t="s">
        <v>94</v>
      </c>
      <c r="E29" s="4" t="s">
        <v>215</v>
      </c>
      <c r="F29" s="23" t="s">
        <v>479</v>
      </c>
      <c r="G29" s="2" t="s">
        <v>9</v>
      </c>
      <c r="H29" s="20">
        <v>3000</v>
      </c>
      <c r="I29" s="2">
        <f t="shared" si="0"/>
        <v>0</v>
      </c>
      <c r="J29" s="14"/>
      <c r="K29" s="16">
        <f t="shared" si="1"/>
        <v>2</v>
      </c>
      <c r="L29" s="7">
        <v>2</v>
      </c>
    </row>
    <row r="30" spans="1:12" x14ac:dyDescent="0.2">
      <c r="A30" s="2" t="s">
        <v>5</v>
      </c>
      <c r="B30" s="7">
        <v>850</v>
      </c>
      <c r="C30" s="2">
        <v>24</v>
      </c>
      <c r="D30" s="4" t="s">
        <v>88</v>
      </c>
      <c r="E30" s="4" t="s">
        <v>209</v>
      </c>
      <c r="F30" s="23" t="s">
        <v>480</v>
      </c>
      <c r="G30" s="2" t="s">
        <v>28</v>
      </c>
      <c r="H30" s="20">
        <v>4500</v>
      </c>
      <c r="I30" s="2">
        <f t="shared" si="0"/>
        <v>0</v>
      </c>
      <c r="J30" s="14"/>
      <c r="K30" s="16">
        <f t="shared" si="1"/>
        <v>2</v>
      </c>
      <c r="L30" s="7">
        <v>2</v>
      </c>
    </row>
    <row r="31" spans="1:12" x14ac:dyDescent="0.2">
      <c r="A31" s="2" t="s">
        <v>5</v>
      </c>
      <c r="B31" s="7">
        <v>3266</v>
      </c>
      <c r="C31" s="2">
        <v>25</v>
      </c>
      <c r="D31" s="4" t="s">
        <v>322</v>
      </c>
      <c r="E31" s="4" t="s">
        <v>323</v>
      </c>
      <c r="F31" s="9" t="s">
        <v>370</v>
      </c>
      <c r="G31" s="2" t="s">
        <v>28</v>
      </c>
      <c r="H31" s="20">
        <v>11200</v>
      </c>
      <c r="I31" s="2">
        <f t="shared" si="0"/>
        <v>0</v>
      </c>
      <c r="J31" s="15"/>
      <c r="K31" s="16">
        <f t="shared" si="1"/>
        <v>1</v>
      </c>
      <c r="L31" s="7">
        <v>1</v>
      </c>
    </row>
    <row r="32" spans="1:12" x14ac:dyDescent="0.2">
      <c r="A32" s="2" t="s">
        <v>5</v>
      </c>
      <c r="B32" s="7">
        <v>3259</v>
      </c>
      <c r="C32" s="2">
        <v>26</v>
      </c>
      <c r="D32" s="4" t="s">
        <v>348</v>
      </c>
      <c r="E32" s="4" t="s">
        <v>349</v>
      </c>
      <c r="F32" s="9" t="s">
        <v>350</v>
      </c>
      <c r="G32" s="2" t="s">
        <v>28</v>
      </c>
      <c r="H32" s="20">
        <v>7776</v>
      </c>
      <c r="I32" s="2">
        <f t="shared" ref="I32:I54" si="6">J32*H32</f>
        <v>0</v>
      </c>
      <c r="J32" s="15"/>
      <c r="K32" s="16">
        <f t="shared" ref="K32:K54" si="7">L32-J32</f>
        <v>2</v>
      </c>
      <c r="L32" s="7">
        <v>2</v>
      </c>
    </row>
    <row r="33" spans="1:12" x14ac:dyDescent="0.2">
      <c r="A33" s="2" t="s">
        <v>5</v>
      </c>
      <c r="B33" s="7">
        <v>2583</v>
      </c>
      <c r="C33" s="2">
        <v>27</v>
      </c>
      <c r="D33" s="4" t="s">
        <v>360</v>
      </c>
      <c r="E33" s="4" t="s">
        <v>361</v>
      </c>
      <c r="F33" s="9" t="s">
        <v>362</v>
      </c>
      <c r="G33" s="2" t="s">
        <v>9</v>
      </c>
      <c r="H33" s="20">
        <v>500</v>
      </c>
      <c r="I33" s="2">
        <f t="shared" si="6"/>
        <v>0</v>
      </c>
      <c r="J33" s="15"/>
      <c r="K33" s="16">
        <f t="shared" si="7"/>
        <v>2</v>
      </c>
      <c r="L33" s="7">
        <v>2</v>
      </c>
    </row>
    <row r="34" spans="1:12" x14ac:dyDescent="0.2">
      <c r="A34" s="2" t="s">
        <v>5</v>
      </c>
      <c r="B34" s="7">
        <v>2761</v>
      </c>
      <c r="C34" s="2">
        <v>28</v>
      </c>
      <c r="D34" s="4" t="s">
        <v>363</v>
      </c>
      <c r="E34" s="4" t="s">
        <v>364</v>
      </c>
      <c r="F34" s="9" t="s">
        <v>365</v>
      </c>
      <c r="G34" s="2" t="s">
        <v>9</v>
      </c>
      <c r="H34" s="20">
        <v>1000</v>
      </c>
      <c r="I34" s="2">
        <f t="shared" si="6"/>
        <v>0</v>
      </c>
      <c r="J34" s="15"/>
      <c r="K34" s="16">
        <f t="shared" si="7"/>
        <v>2</v>
      </c>
      <c r="L34" s="7">
        <v>2</v>
      </c>
    </row>
    <row r="35" spans="1:12" x14ac:dyDescent="0.2">
      <c r="A35" s="2" t="s">
        <v>5</v>
      </c>
      <c r="B35" s="7">
        <v>295</v>
      </c>
      <c r="C35" s="2">
        <v>29</v>
      </c>
      <c r="D35" s="11" t="s">
        <v>29</v>
      </c>
      <c r="E35" s="12" t="s">
        <v>120</v>
      </c>
      <c r="F35" s="24" t="s">
        <v>121</v>
      </c>
      <c r="G35" s="11" t="s">
        <v>9</v>
      </c>
      <c r="H35" s="27">
        <v>10000</v>
      </c>
      <c r="I35" s="2">
        <f t="shared" si="6"/>
        <v>0</v>
      </c>
      <c r="J35" s="14"/>
      <c r="K35" s="16">
        <f t="shared" si="7"/>
        <v>2</v>
      </c>
      <c r="L35" s="5">
        <v>2</v>
      </c>
    </row>
    <row r="36" spans="1:12" x14ac:dyDescent="0.2">
      <c r="A36" s="2" t="s">
        <v>5</v>
      </c>
      <c r="B36" s="7">
        <v>296</v>
      </c>
      <c r="C36" s="2">
        <v>30</v>
      </c>
      <c r="D36" s="11" t="s">
        <v>30</v>
      </c>
      <c r="E36" s="12" t="s">
        <v>122</v>
      </c>
      <c r="F36" s="24" t="s">
        <v>123</v>
      </c>
      <c r="G36" s="11" t="s">
        <v>9</v>
      </c>
      <c r="H36" s="27">
        <v>1000</v>
      </c>
      <c r="I36" s="2">
        <f t="shared" si="6"/>
        <v>0</v>
      </c>
      <c r="J36" s="14"/>
      <c r="K36" s="16">
        <f t="shared" si="7"/>
        <v>2</v>
      </c>
      <c r="L36" s="5">
        <v>2</v>
      </c>
    </row>
    <row r="37" spans="1:12" x14ac:dyDescent="0.2">
      <c r="A37" s="2" t="s">
        <v>5</v>
      </c>
      <c r="B37" s="7">
        <v>297</v>
      </c>
      <c r="C37" s="2">
        <v>31</v>
      </c>
      <c r="D37" s="11" t="s">
        <v>31</v>
      </c>
      <c r="E37" s="12" t="s">
        <v>124</v>
      </c>
      <c r="F37" s="24" t="s">
        <v>125</v>
      </c>
      <c r="G37" s="11" t="s">
        <v>9</v>
      </c>
      <c r="H37" s="27">
        <v>6000</v>
      </c>
      <c r="I37" s="2">
        <f t="shared" si="6"/>
        <v>0</v>
      </c>
      <c r="J37" s="14"/>
      <c r="K37" s="16">
        <f t="shared" si="7"/>
        <v>2</v>
      </c>
      <c r="L37" s="5">
        <v>2</v>
      </c>
    </row>
    <row r="38" spans="1:12" x14ac:dyDescent="0.2">
      <c r="A38" s="2" t="s">
        <v>5</v>
      </c>
      <c r="B38" s="7">
        <v>300</v>
      </c>
      <c r="C38" s="2">
        <v>32</v>
      </c>
      <c r="D38" s="11" t="s">
        <v>32</v>
      </c>
      <c r="E38" s="12" t="s">
        <v>126</v>
      </c>
      <c r="F38" s="24" t="s">
        <v>127</v>
      </c>
      <c r="G38" s="11" t="s">
        <v>9</v>
      </c>
      <c r="H38" s="27">
        <v>1500</v>
      </c>
      <c r="I38" s="2">
        <f t="shared" si="6"/>
        <v>0</v>
      </c>
      <c r="J38" s="14"/>
      <c r="K38" s="16">
        <f t="shared" si="7"/>
        <v>2</v>
      </c>
      <c r="L38" s="5">
        <v>2</v>
      </c>
    </row>
    <row r="39" spans="1:12" x14ac:dyDescent="0.2">
      <c r="A39" s="2" t="s">
        <v>5</v>
      </c>
      <c r="B39" s="7">
        <v>305</v>
      </c>
      <c r="C39" s="2">
        <v>33</v>
      </c>
      <c r="D39" s="11" t="s">
        <v>33</v>
      </c>
      <c r="E39" s="12" t="s">
        <v>128</v>
      </c>
      <c r="F39" s="24" t="s">
        <v>129</v>
      </c>
      <c r="G39" s="11" t="s">
        <v>9</v>
      </c>
      <c r="H39" s="27">
        <v>2350</v>
      </c>
      <c r="I39" s="2">
        <f t="shared" si="6"/>
        <v>0</v>
      </c>
      <c r="J39" s="14"/>
      <c r="K39" s="16">
        <f t="shared" si="7"/>
        <v>2</v>
      </c>
      <c r="L39" s="5">
        <v>2</v>
      </c>
    </row>
    <row r="40" spans="1:12" x14ac:dyDescent="0.2">
      <c r="A40" s="2" t="s">
        <v>5</v>
      </c>
      <c r="B40" s="7">
        <v>312</v>
      </c>
      <c r="C40" s="2">
        <v>34</v>
      </c>
      <c r="D40" s="11" t="s">
        <v>34</v>
      </c>
      <c r="E40" s="12" t="s">
        <v>130</v>
      </c>
      <c r="F40" s="24" t="s">
        <v>131</v>
      </c>
      <c r="G40" s="11" t="s">
        <v>9</v>
      </c>
      <c r="H40" s="27">
        <v>3250</v>
      </c>
      <c r="I40" s="2">
        <f t="shared" si="6"/>
        <v>0</v>
      </c>
      <c r="J40" s="14"/>
      <c r="K40" s="16">
        <f t="shared" si="7"/>
        <v>2</v>
      </c>
      <c r="L40" s="5">
        <v>2</v>
      </c>
    </row>
    <row r="41" spans="1:12" x14ac:dyDescent="0.2">
      <c r="A41" s="2" t="s">
        <v>5</v>
      </c>
      <c r="B41" s="7">
        <v>316</v>
      </c>
      <c r="C41" s="2">
        <v>35</v>
      </c>
      <c r="D41" s="11" t="s">
        <v>35</v>
      </c>
      <c r="E41" s="12" t="s">
        <v>132</v>
      </c>
      <c r="F41" s="24" t="s">
        <v>133</v>
      </c>
      <c r="G41" s="11" t="s">
        <v>9</v>
      </c>
      <c r="H41" s="27">
        <v>5500</v>
      </c>
      <c r="I41" s="2">
        <f t="shared" si="6"/>
        <v>0</v>
      </c>
      <c r="J41" s="14"/>
      <c r="K41" s="16">
        <f t="shared" si="7"/>
        <v>2</v>
      </c>
      <c r="L41" s="5">
        <v>2</v>
      </c>
    </row>
    <row r="42" spans="1:12" x14ac:dyDescent="0.2">
      <c r="A42" s="2" t="s">
        <v>5</v>
      </c>
      <c r="B42" s="7">
        <v>321</v>
      </c>
      <c r="C42" s="2">
        <v>36</v>
      </c>
      <c r="D42" s="2" t="s">
        <v>36</v>
      </c>
      <c r="E42" s="4" t="s">
        <v>134</v>
      </c>
      <c r="F42" s="24" t="s">
        <v>135</v>
      </c>
      <c r="G42" s="11" t="s">
        <v>9</v>
      </c>
      <c r="H42" s="20">
        <v>6000</v>
      </c>
      <c r="I42" s="2">
        <f t="shared" si="6"/>
        <v>0</v>
      </c>
      <c r="J42" s="14"/>
      <c r="K42" s="16">
        <f t="shared" si="7"/>
        <v>2</v>
      </c>
      <c r="L42" s="7">
        <v>2</v>
      </c>
    </row>
    <row r="43" spans="1:12" x14ac:dyDescent="0.2">
      <c r="A43" s="2" t="s">
        <v>5</v>
      </c>
      <c r="B43" s="7">
        <v>325</v>
      </c>
      <c r="C43" s="2">
        <v>37</v>
      </c>
      <c r="D43" s="2" t="s">
        <v>37</v>
      </c>
      <c r="E43" s="4" t="s">
        <v>136</v>
      </c>
      <c r="F43" s="24" t="s">
        <v>137</v>
      </c>
      <c r="G43" s="11" t="s">
        <v>9</v>
      </c>
      <c r="H43" s="20">
        <v>2100</v>
      </c>
      <c r="I43" s="2">
        <f t="shared" si="6"/>
        <v>0</v>
      </c>
      <c r="J43" s="14"/>
      <c r="K43" s="16">
        <f t="shared" si="7"/>
        <v>2</v>
      </c>
      <c r="L43" s="7">
        <v>2</v>
      </c>
    </row>
    <row r="44" spans="1:12" x14ac:dyDescent="0.2">
      <c r="A44" s="2" t="s">
        <v>5</v>
      </c>
      <c r="B44" s="7">
        <v>348</v>
      </c>
      <c r="C44" s="2">
        <v>38</v>
      </c>
      <c r="D44" s="4" t="s">
        <v>290</v>
      </c>
      <c r="E44" s="4" t="s">
        <v>291</v>
      </c>
      <c r="F44" s="24" t="s">
        <v>292</v>
      </c>
      <c r="G44" s="2" t="s">
        <v>9</v>
      </c>
      <c r="H44" s="20">
        <v>250</v>
      </c>
      <c r="I44" s="2">
        <f t="shared" si="6"/>
        <v>0</v>
      </c>
      <c r="J44" s="14"/>
      <c r="K44" s="16">
        <f t="shared" si="7"/>
        <v>2</v>
      </c>
      <c r="L44" s="7">
        <v>2</v>
      </c>
    </row>
    <row r="45" spans="1:12" s="30" customFormat="1" x14ac:dyDescent="0.2">
      <c r="A45" s="30" t="s">
        <v>5</v>
      </c>
      <c r="B45" s="7">
        <v>360</v>
      </c>
      <c r="C45" s="2">
        <v>39</v>
      </c>
      <c r="D45" s="30" t="s">
        <v>38</v>
      </c>
      <c r="E45" s="32" t="s">
        <v>138</v>
      </c>
      <c r="F45" s="38" t="s">
        <v>139</v>
      </c>
      <c r="G45" s="39" t="s">
        <v>9</v>
      </c>
      <c r="H45" s="34">
        <v>4000</v>
      </c>
      <c r="I45" s="30">
        <f t="shared" si="6"/>
        <v>0</v>
      </c>
      <c r="J45" s="40"/>
      <c r="K45" s="37">
        <f t="shared" si="7"/>
        <v>1</v>
      </c>
      <c r="L45" s="31">
        <v>1</v>
      </c>
    </row>
    <row r="46" spans="1:12" x14ac:dyDescent="0.2">
      <c r="A46" s="2" t="s">
        <v>5</v>
      </c>
      <c r="B46" s="7">
        <v>362</v>
      </c>
      <c r="C46" s="2">
        <v>40</v>
      </c>
      <c r="D46" s="2" t="s">
        <v>39</v>
      </c>
      <c r="E46" s="4" t="s">
        <v>140</v>
      </c>
      <c r="F46" s="24" t="s">
        <v>141</v>
      </c>
      <c r="G46" s="11" t="s">
        <v>9</v>
      </c>
      <c r="H46" s="20">
        <v>13000</v>
      </c>
      <c r="I46" s="2">
        <f t="shared" si="6"/>
        <v>0</v>
      </c>
      <c r="J46" s="14"/>
      <c r="K46" s="16">
        <f t="shared" si="7"/>
        <v>2</v>
      </c>
      <c r="L46" s="7">
        <v>2</v>
      </c>
    </row>
    <row r="47" spans="1:12" x14ac:dyDescent="0.2">
      <c r="A47" s="2" t="s">
        <v>5</v>
      </c>
      <c r="B47" s="7">
        <v>367</v>
      </c>
      <c r="C47" s="2">
        <v>41</v>
      </c>
      <c r="D47" s="2" t="s">
        <v>40</v>
      </c>
      <c r="E47" s="4" t="s">
        <v>142</v>
      </c>
      <c r="F47" s="24" t="s">
        <v>143</v>
      </c>
      <c r="G47" s="11" t="s">
        <v>9</v>
      </c>
      <c r="H47" s="20">
        <v>2500</v>
      </c>
      <c r="I47" s="2">
        <f t="shared" si="6"/>
        <v>0</v>
      </c>
      <c r="J47" s="14"/>
      <c r="K47" s="16">
        <f t="shared" si="7"/>
        <v>2</v>
      </c>
      <c r="L47" s="7">
        <v>2</v>
      </c>
    </row>
    <row r="48" spans="1:12" x14ac:dyDescent="0.2">
      <c r="A48" s="2" t="s">
        <v>5</v>
      </c>
      <c r="B48" s="7">
        <v>369</v>
      </c>
      <c r="C48" s="2">
        <v>42</v>
      </c>
      <c r="D48" s="2" t="s">
        <v>41</v>
      </c>
      <c r="E48" s="4" t="s">
        <v>144</v>
      </c>
      <c r="F48" s="24" t="s">
        <v>145</v>
      </c>
      <c r="G48" s="11" t="s">
        <v>9</v>
      </c>
      <c r="H48" s="20">
        <v>3000</v>
      </c>
      <c r="I48" s="2">
        <f t="shared" si="6"/>
        <v>0</v>
      </c>
      <c r="J48" s="14"/>
      <c r="K48" s="16">
        <f t="shared" si="7"/>
        <v>2</v>
      </c>
      <c r="L48" s="7">
        <v>2</v>
      </c>
    </row>
    <row r="49" spans="1:12" x14ac:dyDescent="0.2">
      <c r="A49" s="2" t="s">
        <v>5</v>
      </c>
      <c r="B49" s="7">
        <v>387</v>
      </c>
      <c r="C49" s="2">
        <v>43</v>
      </c>
      <c r="D49" s="2" t="s">
        <v>42</v>
      </c>
      <c r="E49" s="4" t="s">
        <v>146</v>
      </c>
      <c r="F49" s="24" t="s">
        <v>147</v>
      </c>
      <c r="G49" s="11" t="s">
        <v>9</v>
      </c>
      <c r="H49" s="20">
        <v>5000</v>
      </c>
      <c r="I49" s="2">
        <f t="shared" si="6"/>
        <v>0</v>
      </c>
      <c r="J49" s="14"/>
      <c r="K49" s="16">
        <f t="shared" si="7"/>
        <v>2</v>
      </c>
      <c r="L49" s="7">
        <v>2</v>
      </c>
    </row>
    <row r="50" spans="1:12" x14ac:dyDescent="0.2">
      <c r="A50" s="2" t="s">
        <v>5</v>
      </c>
      <c r="B50" s="7">
        <v>422</v>
      </c>
      <c r="C50" s="2">
        <v>44</v>
      </c>
      <c r="D50" s="2" t="s">
        <v>43</v>
      </c>
      <c r="E50" s="4" t="s">
        <v>148</v>
      </c>
      <c r="F50" s="24" t="s">
        <v>149</v>
      </c>
      <c r="G50" s="11" t="s">
        <v>9</v>
      </c>
      <c r="H50" s="20">
        <v>2500</v>
      </c>
      <c r="I50" s="2">
        <f t="shared" si="6"/>
        <v>0</v>
      </c>
      <c r="J50" s="14"/>
      <c r="K50" s="16">
        <f t="shared" si="7"/>
        <v>2</v>
      </c>
      <c r="L50" s="7">
        <v>2</v>
      </c>
    </row>
    <row r="51" spans="1:12" x14ac:dyDescent="0.2">
      <c r="A51" s="2" t="s">
        <v>5</v>
      </c>
      <c r="B51" s="7">
        <v>436</v>
      </c>
      <c r="C51" s="2">
        <v>45</v>
      </c>
      <c r="D51" s="2" t="s">
        <v>44</v>
      </c>
      <c r="E51" s="4" t="s">
        <v>150</v>
      </c>
      <c r="F51" s="24" t="s">
        <v>151</v>
      </c>
      <c r="G51" s="11" t="s">
        <v>9</v>
      </c>
      <c r="H51" s="20">
        <v>3500</v>
      </c>
      <c r="I51" s="2">
        <f t="shared" si="6"/>
        <v>0</v>
      </c>
      <c r="J51" s="14"/>
      <c r="K51" s="16">
        <f t="shared" si="7"/>
        <v>2</v>
      </c>
      <c r="L51" s="7">
        <v>2</v>
      </c>
    </row>
    <row r="52" spans="1:12" x14ac:dyDescent="0.2">
      <c r="A52" s="2" t="s">
        <v>5</v>
      </c>
      <c r="B52" s="7">
        <v>482</v>
      </c>
      <c r="C52" s="2">
        <v>46</v>
      </c>
      <c r="D52" s="2" t="s">
        <v>45</v>
      </c>
      <c r="E52" s="4" t="s">
        <v>152</v>
      </c>
      <c r="F52" s="24" t="s">
        <v>153</v>
      </c>
      <c r="G52" s="11" t="s">
        <v>9</v>
      </c>
      <c r="H52" s="20">
        <v>1100</v>
      </c>
      <c r="I52" s="2">
        <f t="shared" si="6"/>
        <v>0</v>
      </c>
      <c r="J52" s="14"/>
      <c r="K52" s="16">
        <f t="shared" si="7"/>
        <v>2</v>
      </c>
      <c r="L52" s="7">
        <v>2</v>
      </c>
    </row>
    <row r="53" spans="1:12" x14ac:dyDescent="0.2">
      <c r="A53" s="2" t="s">
        <v>5</v>
      </c>
      <c r="B53" s="7">
        <v>687</v>
      </c>
      <c r="C53" s="2">
        <v>47</v>
      </c>
      <c r="D53" s="2" t="s">
        <v>46</v>
      </c>
      <c r="E53" s="4" t="s">
        <v>154</v>
      </c>
      <c r="F53" s="24" t="s">
        <v>155</v>
      </c>
      <c r="G53" s="11" t="s">
        <v>9</v>
      </c>
      <c r="H53" s="20">
        <v>2000</v>
      </c>
      <c r="I53" s="2">
        <f t="shared" si="6"/>
        <v>0</v>
      </c>
      <c r="J53" s="14"/>
      <c r="K53" s="16">
        <v>1</v>
      </c>
      <c r="L53" s="7">
        <v>1</v>
      </c>
    </row>
    <row r="54" spans="1:12" x14ac:dyDescent="0.2">
      <c r="A54" s="2" t="s">
        <v>5</v>
      </c>
      <c r="B54" s="7">
        <v>703</v>
      </c>
      <c r="C54" s="2">
        <v>48</v>
      </c>
      <c r="D54" s="2" t="s">
        <v>375</v>
      </c>
      <c r="E54" s="4" t="s">
        <v>371</v>
      </c>
      <c r="F54" s="23" t="s">
        <v>481</v>
      </c>
      <c r="G54" s="11" t="s">
        <v>9</v>
      </c>
      <c r="H54" s="20">
        <v>2500</v>
      </c>
      <c r="I54" s="2">
        <f t="shared" si="6"/>
        <v>0</v>
      </c>
      <c r="J54" s="14"/>
      <c r="K54" s="16">
        <f t="shared" si="7"/>
        <v>2</v>
      </c>
      <c r="L54" s="7">
        <v>2</v>
      </c>
    </row>
    <row r="55" spans="1:12" x14ac:dyDescent="0.2">
      <c r="A55" s="2" t="s">
        <v>5</v>
      </c>
      <c r="B55" s="7">
        <v>2674</v>
      </c>
      <c r="C55" s="2">
        <v>49</v>
      </c>
      <c r="D55" s="2" t="s">
        <v>47</v>
      </c>
      <c r="E55" s="4" t="s">
        <v>156</v>
      </c>
      <c r="F55" s="24" t="s">
        <v>157</v>
      </c>
      <c r="G55" s="11" t="s">
        <v>9</v>
      </c>
      <c r="H55" s="20">
        <v>6500</v>
      </c>
      <c r="I55" s="2">
        <f t="shared" ref="I55:I79" si="8">J55*H55</f>
        <v>0</v>
      </c>
      <c r="J55" s="14"/>
      <c r="K55" s="16">
        <f t="shared" ref="K55:K79" si="9">L55-J55</f>
        <v>2</v>
      </c>
      <c r="L55" s="7">
        <v>2</v>
      </c>
    </row>
    <row r="56" spans="1:12" x14ac:dyDescent="0.2">
      <c r="A56" s="2" t="s">
        <v>5</v>
      </c>
      <c r="B56" s="7">
        <v>2675</v>
      </c>
      <c r="C56" s="2">
        <v>50</v>
      </c>
      <c r="D56" s="2" t="s">
        <v>48</v>
      </c>
      <c r="E56" s="4" t="s">
        <v>158</v>
      </c>
      <c r="F56" s="24" t="s">
        <v>159</v>
      </c>
      <c r="G56" s="11" t="s">
        <v>9</v>
      </c>
      <c r="H56" s="20">
        <v>4000</v>
      </c>
      <c r="I56" s="2">
        <f t="shared" si="8"/>
        <v>0</v>
      </c>
      <c r="J56" s="14"/>
      <c r="K56" s="16">
        <f t="shared" si="9"/>
        <v>2</v>
      </c>
      <c r="L56" s="7">
        <v>2</v>
      </c>
    </row>
    <row r="57" spans="1:12" x14ac:dyDescent="0.2">
      <c r="A57" s="2" t="s">
        <v>5</v>
      </c>
      <c r="B57" s="7">
        <v>2694</v>
      </c>
      <c r="C57" s="2">
        <v>51</v>
      </c>
      <c r="D57" s="2" t="s">
        <v>49</v>
      </c>
      <c r="E57" s="4" t="s">
        <v>160</v>
      </c>
      <c r="F57" s="24" t="s">
        <v>161</v>
      </c>
      <c r="G57" s="11" t="s">
        <v>9</v>
      </c>
      <c r="H57" s="20">
        <v>250</v>
      </c>
      <c r="I57" s="2">
        <f t="shared" si="8"/>
        <v>0</v>
      </c>
      <c r="J57" s="14"/>
      <c r="K57" s="16">
        <f t="shared" si="9"/>
        <v>2</v>
      </c>
      <c r="L57" s="7">
        <v>2</v>
      </c>
    </row>
    <row r="58" spans="1:12" x14ac:dyDescent="0.2">
      <c r="A58" s="2" t="s">
        <v>5</v>
      </c>
      <c r="B58" s="7">
        <v>2699</v>
      </c>
      <c r="C58" s="2">
        <v>52</v>
      </c>
      <c r="D58" s="2" t="s">
        <v>50</v>
      </c>
      <c r="E58" s="4" t="s">
        <v>162</v>
      </c>
      <c r="F58" s="24" t="s">
        <v>163</v>
      </c>
      <c r="G58" s="11" t="s">
        <v>9</v>
      </c>
      <c r="H58" s="20">
        <v>3250</v>
      </c>
      <c r="I58" s="2">
        <f t="shared" si="8"/>
        <v>0</v>
      </c>
      <c r="J58" s="14"/>
      <c r="K58" s="16">
        <f t="shared" si="9"/>
        <v>2</v>
      </c>
      <c r="L58" s="7">
        <v>2</v>
      </c>
    </row>
    <row r="59" spans="1:12" x14ac:dyDescent="0.2">
      <c r="A59" s="2" t="s">
        <v>5</v>
      </c>
      <c r="B59" s="7">
        <v>2732</v>
      </c>
      <c r="C59" s="2">
        <v>53</v>
      </c>
      <c r="D59" s="2" t="s">
        <v>51</v>
      </c>
      <c r="E59" s="4" t="s">
        <v>164</v>
      </c>
      <c r="F59" s="24" t="s">
        <v>165</v>
      </c>
      <c r="G59" s="11" t="s">
        <v>9</v>
      </c>
      <c r="H59" s="20">
        <v>4000</v>
      </c>
      <c r="I59" s="2">
        <f t="shared" si="8"/>
        <v>0</v>
      </c>
      <c r="J59" s="14"/>
      <c r="K59" s="16">
        <f t="shared" si="9"/>
        <v>2</v>
      </c>
      <c r="L59" s="7">
        <v>2</v>
      </c>
    </row>
    <row r="60" spans="1:12" x14ac:dyDescent="0.2">
      <c r="A60" s="2" t="s">
        <v>5</v>
      </c>
      <c r="B60" s="7">
        <v>2733</v>
      </c>
      <c r="C60" s="2">
        <v>54</v>
      </c>
      <c r="D60" s="2" t="s">
        <v>52</v>
      </c>
      <c r="E60" s="4" t="s">
        <v>166</v>
      </c>
      <c r="F60" s="24" t="s">
        <v>167</v>
      </c>
      <c r="G60" s="11" t="s">
        <v>9</v>
      </c>
      <c r="H60" s="20">
        <v>200</v>
      </c>
      <c r="I60" s="2">
        <f t="shared" si="8"/>
        <v>0</v>
      </c>
      <c r="J60" s="14"/>
      <c r="K60" s="16">
        <f t="shared" si="9"/>
        <v>2</v>
      </c>
      <c r="L60" s="7">
        <v>2</v>
      </c>
    </row>
    <row r="61" spans="1:12" x14ac:dyDescent="0.2">
      <c r="A61" s="2" t="s">
        <v>5</v>
      </c>
      <c r="B61" s="7">
        <v>2734</v>
      </c>
      <c r="C61" s="2">
        <v>55</v>
      </c>
      <c r="D61" s="2" t="s">
        <v>53</v>
      </c>
      <c r="E61" s="4" t="s">
        <v>168</v>
      </c>
      <c r="F61" s="24" t="s">
        <v>169</v>
      </c>
      <c r="G61" s="11" t="s">
        <v>9</v>
      </c>
      <c r="H61" s="20">
        <v>100</v>
      </c>
      <c r="I61" s="2">
        <f t="shared" si="8"/>
        <v>0</v>
      </c>
      <c r="J61" s="14"/>
      <c r="K61" s="16">
        <f t="shared" si="9"/>
        <v>2</v>
      </c>
      <c r="L61" s="7">
        <v>2</v>
      </c>
    </row>
    <row r="62" spans="1:12" x14ac:dyDescent="0.2">
      <c r="A62" s="2" t="s">
        <v>5</v>
      </c>
      <c r="B62" s="7">
        <v>2735</v>
      </c>
      <c r="C62" s="2">
        <v>56</v>
      </c>
      <c r="D62" s="2" t="s">
        <v>54</v>
      </c>
      <c r="E62" s="4" t="s">
        <v>170</v>
      </c>
      <c r="F62" s="24" t="s">
        <v>171</v>
      </c>
      <c r="G62" s="11" t="s">
        <v>9</v>
      </c>
      <c r="H62" s="20">
        <v>6000</v>
      </c>
      <c r="I62" s="2">
        <f t="shared" si="8"/>
        <v>0</v>
      </c>
      <c r="J62" s="14"/>
      <c r="K62" s="16">
        <f t="shared" si="9"/>
        <v>2</v>
      </c>
      <c r="L62" s="7">
        <v>2</v>
      </c>
    </row>
    <row r="63" spans="1:12" x14ac:dyDescent="0.2">
      <c r="A63" s="2" t="s">
        <v>5</v>
      </c>
      <c r="B63" s="7">
        <v>2738</v>
      </c>
      <c r="C63" s="2">
        <v>57</v>
      </c>
      <c r="D63" s="2" t="s">
        <v>55</v>
      </c>
      <c r="E63" s="4" t="s">
        <v>172</v>
      </c>
      <c r="F63" s="24" t="s">
        <v>173</v>
      </c>
      <c r="G63" s="11" t="s">
        <v>9</v>
      </c>
      <c r="H63" s="20">
        <v>2500</v>
      </c>
      <c r="I63" s="2">
        <f t="shared" si="8"/>
        <v>0</v>
      </c>
      <c r="J63" s="14"/>
      <c r="K63" s="16">
        <f t="shared" si="9"/>
        <v>2</v>
      </c>
      <c r="L63" s="7">
        <v>2</v>
      </c>
    </row>
    <row r="64" spans="1:12" x14ac:dyDescent="0.2">
      <c r="A64" s="2" t="s">
        <v>5</v>
      </c>
      <c r="B64" s="7">
        <v>2760</v>
      </c>
      <c r="C64" s="2">
        <v>58</v>
      </c>
      <c r="D64" s="2" t="s">
        <v>56</v>
      </c>
      <c r="E64" s="4" t="s">
        <v>174</v>
      </c>
      <c r="F64" s="24" t="s">
        <v>175</v>
      </c>
      <c r="G64" s="11" t="s">
        <v>9</v>
      </c>
      <c r="H64" s="20">
        <v>100</v>
      </c>
      <c r="I64" s="2">
        <f t="shared" si="8"/>
        <v>0</v>
      </c>
      <c r="J64" s="14"/>
      <c r="K64" s="16">
        <f t="shared" si="9"/>
        <v>0</v>
      </c>
      <c r="L64" s="7">
        <v>0</v>
      </c>
    </row>
    <row r="65" spans="1:12" x14ac:dyDescent="0.2">
      <c r="A65" s="2" t="s">
        <v>5</v>
      </c>
      <c r="B65" s="7">
        <v>2763</v>
      </c>
      <c r="C65" s="2">
        <v>59</v>
      </c>
      <c r="D65" s="2" t="s">
        <v>57</v>
      </c>
      <c r="E65" s="4" t="s">
        <v>176</v>
      </c>
      <c r="F65" s="24" t="s">
        <v>177</v>
      </c>
      <c r="G65" s="11" t="s">
        <v>9</v>
      </c>
      <c r="H65" s="20">
        <v>2000</v>
      </c>
      <c r="I65" s="2">
        <f t="shared" si="8"/>
        <v>0</v>
      </c>
      <c r="J65" s="14"/>
      <c r="K65" s="16">
        <f t="shared" si="9"/>
        <v>2</v>
      </c>
      <c r="L65" s="7">
        <v>2</v>
      </c>
    </row>
    <row r="66" spans="1:12" x14ac:dyDescent="0.2">
      <c r="A66" s="2" t="s">
        <v>5</v>
      </c>
      <c r="B66" s="7">
        <v>2777</v>
      </c>
      <c r="C66" s="2">
        <v>60</v>
      </c>
      <c r="D66" s="2" t="s">
        <v>58</v>
      </c>
      <c r="E66" s="4" t="s">
        <v>178</v>
      </c>
      <c r="F66" s="24" t="s">
        <v>179</v>
      </c>
      <c r="G66" s="11" t="s">
        <v>9</v>
      </c>
      <c r="H66" s="20">
        <v>4000</v>
      </c>
      <c r="I66" s="2">
        <f t="shared" si="8"/>
        <v>0</v>
      </c>
      <c r="J66" s="14"/>
      <c r="K66" s="16">
        <f t="shared" si="9"/>
        <v>2</v>
      </c>
      <c r="L66" s="7">
        <v>2</v>
      </c>
    </row>
    <row r="67" spans="1:12" x14ac:dyDescent="0.2">
      <c r="A67" s="2" t="s">
        <v>5</v>
      </c>
      <c r="B67" s="7">
        <v>2785</v>
      </c>
      <c r="C67" s="2">
        <v>61</v>
      </c>
      <c r="D67" s="4" t="s">
        <v>59</v>
      </c>
      <c r="E67" s="4" t="s">
        <v>180</v>
      </c>
      <c r="F67" s="20">
        <v>3500043000</v>
      </c>
      <c r="G67" s="2" t="s">
        <v>9</v>
      </c>
      <c r="H67" s="20">
        <v>1000</v>
      </c>
      <c r="I67" s="2">
        <f t="shared" si="8"/>
        <v>1000</v>
      </c>
      <c r="J67" s="14">
        <v>1</v>
      </c>
      <c r="K67" s="16">
        <f t="shared" si="9"/>
        <v>1</v>
      </c>
      <c r="L67" s="7">
        <v>2</v>
      </c>
    </row>
    <row r="68" spans="1:12" x14ac:dyDescent="0.2">
      <c r="A68" s="2" t="s">
        <v>5</v>
      </c>
      <c r="B68" s="7">
        <v>2792</v>
      </c>
      <c r="C68" s="2">
        <v>62</v>
      </c>
      <c r="D68" s="4" t="s">
        <v>61</v>
      </c>
      <c r="E68" s="4" t="s">
        <v>182</v>
      </c>
      <c r="F68" s="20">
        <v>3500044800</v>
      </c>
      <c r="G68" s="2" t="s">
        <v>9</v>
      </c>
      <c r="H68" s="20">
        <v>2000</v>
      </c>
      <c r="I68" s="2">
        <f t="shared" si="8"/>
        <v>0</v>
      </c>
      <c r="J68" s="14"/>
      <c r="K68" s="16">
        <f t="shared" si="9"/>
        <v>2</v>
      </c>
      <c r="L68" s="7">
        <v>2</v>
      </c>
    </row>
    <row r="69" spans="1:12" x14ac:dyDescent="0.2">
      <c r="A69" s="2" t="s">
        <v>5</v>
      </c>
      <c r="B69" s="7">
        <v>2797</v>
      </c>
      <c r="C69" s="2">
        <v>63</v>
      </c>
      <c r="D69" s="4" t="s">
        <v>62</v>
      </c>
      <c r="E69" s="4" t="s">
        <v>183</v>
      </c>
      <c r="F69" s="20">
        <v>3500047300</v>
      </c>
      <c r="G69" s="2" t="s">
        <v>9</v>
      </c>
      <c r="H69" s="20">
        <v>800</v>
      </c>
      <c r="I69" s="2">
        <f t="shared" si="8"/>
        <v>0</v>
      </c>
      <c r="J69" s="14"/>
      <c r="K69" s="16">
        <f t="shared" si="9"/>
        <v>4</v>
      </c>
      <c r="L69" s="7">
        <v>4</v>
      </c>
    </row>
    <row r="70" spans="1:12" x14ac:dyDescent="0.2">
      <c r="A70" s="2" t="s">
        <v>5</v>
      </c>
      <c r="B70" s="7">
        <v>2803</v>
      </c>
      <c r="C70" s="2">
        <v>64</v>
      </c>
      <c r="D70" s="4" t="s">
        <v>63</v>
      </c>
      <c r="E70" s="4" t="s">
        <v>184</v>
      </c>
      <c r="F70" s="20">
        <v>3500049500</v>
      </c>
      <c r="G70" s="2" t="s">
        <v>9</v>
      </c>
      <c r="H70" s="20">
        <v>1200</v>
      </c>
      <c r="I70" s="2">
        <f t="shared" si="8"/>
        <v>0</v>
      </c>
      <c r="J70" s="14"/>
      <c r="K70" s="16">
        <f t="shared" si="9"/>
        <v>2</v>
      </c>
      <c r="L70" s="7">
        <v>2</v>
      </c>
    </row>
    <row r="71" spans="1:12" x14ac:dyDescent="0.2">
      <c r="A71" s="2" t="s">
        <v>5</v>
      </c>
      <c r="B71" s="7">
        <v>2815</v>
      </c>
      <c r="C71" s="2">
        <v>65</v>
      </c>
      <c r="D71" s="4" t="s">
        <v>64</v>
      </c>
      <c r="E71" s="4" t="s">
        <v>185</v>
      </c>
      <c r="F71" s="20">
        <v>3500058000</v>
      </c>
      <c r="G71" s="2" t="s">
        <v>9</v>
      </c>
      <c r="H71" s="20">
        <v>2500</v>
      </c>
      <c r="I71" s="2">
        <f t="shared" si="8"/>
        <v>0</v>
      </c>
      <c r="J71" s="14"/>
      <c r="K71" s="16">
        <f t="shared" si="9"/>
        <v>2</v>
      </c>
      <c r="L71" s="7">
        <v>2</v>
      </c>
    </row>
    <row r="72" spans="1:12" x14ac:dyDescent="0.2">
      <c r="A72" s="2" t="s">
        <v>5</v>
      </c>
      <c r="B72" s="7">
        <v>2834</v>
      </c>
      <c r="C72" s="2">
        <v>66</v>
      </c>
      <c r="D72" s="4" t="s">
        <v>84</v>
      </c>
      <c r="E72" s="4" t="s">
        <v>205</v>
      </c>
      <c r="F72" s="20">
        <v>3500081000</v>
      </c>
      <c r="G72" s="2" t="s">
        <v>9</v>
      </c>
      <c r="H72" s="20">
        <v>1800</v>
      </c>
      <c r="I72" s="2">
        <f t="shared" si="8"/>
        <v>0</v>
      </c>
      <c r="J72" s="14"/>
      <c r="K72" s="16">
        <f t="shared" si="9"/>
        <v>4</v>
      </c>
      <c r="L72" s="7">
        <v>4</v>
      </c>
    </row>
    <row r="73" spans="1:12" x14ac:dyDescent="0.2">
      <c r="A73" s="2" t="s">
        <v>5</v>
      </c>
      <c r="B73" s="7">
        <v>2846</v>
      </c>
      <c r="C73" s="2">
        <v>67</v>
      </c>
      <c r="D73" s="4" t="s">
        <v>65</v>
      </c>
      <c r="E73" s="4" t="s">
        <v>186</v>
      </c>
      <c r="F73" s="20">
        <v>3500085600</v>
      </c>
      <c r="G73" s="2" t="s">
        <v>9</v>
      </c>
      <c r="H73" s="20">
        <v>2500</v>
      </c>
      <c r="I73" s="2">
        <f t="shared" si="8"/>
        <v>0</v>
      </c>
      <c r="J73" s="14"/>
      <c r="K73" s="16">
        <f t="shared" si="9"/>
        <v>2</v>
      </c>
      <c r="L73" s="7">
        <v>2</v>
      </c>
    </row>
    <row r="74" spans="1:12" x14ac:dyDescent="0.2">
      <c r="A74" s="2" t="s">
        <v>5</v>
      </c>
      <c r="B74" s="7">
        <v>2847</v>
      </c>
      <c r="C74" s="2">
        <v>68</v>
      </c>
      <c r="D74" s="4" t="s">
        <v>66</v>
      </c>
      <c r="E74" s="4" t="s">
        <v>187</v>
      </c>
      <c r="F74" s="20">
        <v>3500085800</v>
      </c>
      <c r="G74" s="2" t="s">
        <v>9</v>
      </c>
      <c r="H74" s="20">
        <v>2500</v>
      </c>
      <c r="I74" s="2">
        <f t="shared" si="8"/>
        <v>0</v>
      </c>
      <c r="J74" s="14"/>
      <c r="K74" s="16">
        <f t="shared" si="9"/>
        <v>2</v>
      </c>
      <c r="L74" s="7">
        <v>2</v>
      </c>
    </row>
    <row r="75" spans="1:12" x14ac:dyDescent="0.2">
      <c r="A75" s="2" t="s">
        <v>5</v>
      </c>
      <c r="B75" s="7">
        <v>2854</v>
      </c>
      <c r="C75" s="2">
        <v>69</v>
      </c>
      <c r="D75" s="4" t="s">
        <v>68</v>
      </c>
      <c r="E75" s="4" t="s">
        <v>189</v>
      </c>
      <c r="F75" s="20">
        <v>3500088000</v>
      </c>
      <c r="G75" s="2" t="s">
        <v>9</v>
      </c>
      <c r="H75" s="20">
        <v>5000</v>
      </c>
      <c r="I75" s="2">
        <f t="shared" si="8"/>
        <v>5000</v>
      </c>
      <c r="J75" s="14">
        <v>1</v>
      </c>
      <c r="K75" s="16">
        <f t="shared" si="9"/>
        <v>1</v>
      </c>
      <c r="L75" s="7">
        <v>2</v>
      </c>
    </row>
    <row r="76" spans="1:12" x14ac:dyDescent="0.2">
      <c r="A76" s="2" t="s">
        <v>5</v>
      </c>
      <c r="B76" s="7">
        <v>2856</v>
      </c>
      <c r="C76" s="2">
        <v>70</v>
      </c>
      <c r="D76" s="13" t="s">
        <v>406</v>
      </c>
      <c r="E76" s="4" t="s">
        <v>250</v>
      </c>
      <c r="F76" s="20">
        <v>3500088200</v>
      </c>
      <c r="G76" s="2" t="s">
        <v>9</v>
      </c>
      <c r="H76" s="20">
        <v>100</v>
      </c>
      <c r="I76" s="2">
        <f t="shared" si="8"/>
        <v>0</v>
      </c>
      <c r="J76" s="14"/>
      <c r="K76" s="16">
        <f t="shared" si="9"/>
        <v>0</v>
      </c>
      <c r="L76" s="7">
        <v>0</v>
      </c>
    </row>
    <row r="77" spans="1:12" x14ac:dyDescent="0.2">
      <c r="A77" s="2" t="s">
        <v>5</v>
      </c>
      <c r="B77" s="7">
        <v>2859</v>
      </c>
      <c r="C77" s="2">
        <v>71</v>
      </c>
      <c r="D77" s="4" t="s">
        <v>67</v>
      </c>
      <c r="E77" s="4" t="s">
        <v>188</v>
      </c>
      <c r="F77" s="20">
        <v>3500088700</v>
      </c>
      <c r="G77" s="2" t="s">
        <v>9</v>
      </c>
      <c r="H77" s="20">
        <v>2000</v>
      </c>
      <c r="I77" s="2">
        <f t="shared" si="8"/>
        <v>0</v>
      </c>
      <c r="J77" s="14"/>
      <c r="K77" s="16">
        <f t="shared" si="9"/>
        <v>2</v>
      </c>
      <c r="L77" s="7">
        <v>2</v>
      </c>
    </row>
    <row r="78" spans="1:12" x14ac:dyDescent="0.2">
      <c r="A78" s="2" t="s">
        <v>5</v>
      </c>
      <c r="B78" s="7">
        <v>2873</v>
      </c>
      <c r="C78" s="2">
        <v>72</v>
      </c>
      <c r="D78" s="4" t="s">
        <v>69</v>
      </c>
      <c r="E78" s="4" t="s">
        <v>190</v>
      </c>
      <c r="F78" s="20">
        <v>3500102500</v>
      </c>
      <c r="G78" s="2" t="s">
        <v>9</v>
      </c>
      <c r="H78" s="20">
        <v>1000</v>
      </c>
      <c r="I78" s="2">
        <f t="shared" si="8"/>
        <v>0</v>
      </c>
      <c r="J78" s="14"/>
      <c r="K78" s="16">
        <f t="shared" si="9"/>
        <v>2</v>
      </c>
      <c r="L78" s="7">
        <v>2</v>
      </c>
    </row>
    <row r="79" spans="1:12" x14ac:dyDescent="0.2">
      <c r="A79" s="2" t="s">
        <v>5</v>
      </c>
      <c r="B79" s="7">
        <v>2875</v>
      </c>
      <c r="C79" s="2">
        <v>73</v>
      </c>
      <c r="D79" s="4" t="s">
        <v>70</v>
      </c>
      <c r="E79" s="4" t="s">
        <v>191</v>
      </c>
      <c r="F79" s="20">
        <v>3500104300</v>
      </c>
      <c r="G79" s="2" t="s">
        <v>9</v>
      </c>
      <c r="H79" s="20">
        <v>3500</v>
      </c>
      <c r="I79" s="2">
        <f t="shared" si="8"/>
        <v>0</v>
      </c>
      <c r="J79" s="14"/>
      <c r="K79" s="16">
        <f t="shared" si="9"/>
        <v>2</v>
      </c>
      <c r="L79" s="7">
        <v>2</v>
      </c>
    </row>
    <row r="80" spans="1:12" x14ac:dyDescent="0.2">
      <c r="A80" s="2" t="s">
        <v>5</v>
      </c>
      <c r="B80" s="7">
        <v>2913</v>
      </c>
      <c r="C80" s="2">
        <v>74</v>
      </c>
      <c r="D80" s="4" t="s">
        <v>71</v>
      </c>
      <c r="E80" s="4" t="s">
        <v>192</v>
      </c>
      <c r="F80" s="20">
        <v>3500128600</v>
      </c>
      <c r="G80" s="2" t="s">
        <v>9</v>
      </c>
      <c r="H80" s="20">
        <v>2500</v>
      </c>
      <c r="I80" s="2">
        <f t="shared" ref="I80:I104" si="10">J80*H80</f>
        <v>0</v>
      </c>
      <c r="J80" s="14"/>
      <c r="K80" s="16">
        <f t="shared" ref="K80:K104" si="11">L80-J80</f>
        <v>2</v>
      </c>
      <c r="L80" s="7">
        <v>2</v>
      </c>
    </row>
    <row r="81" spans="1:12" x14ac:dyDescent="0.2">
      <c r="A81" s="2" t="s">
        <v>5</v>
      </c>
      <c r="B81" s="7">
        <v>2914</v>
      </c>
      <c r="C81" s="2">
        <v>75</v>
      </c>
      <c r="D81" s="4" t="s">
        <v>72</v>
      </c>
      <c r="E81" s="4" t="s">
        <v>193</v>
      </c>
      <c r="F81" s="20">
        <v>3500128700</v>
      </c>
      <c r="G81" s="2" t="s">
        <v>9</v>
      </c>
      <c r="H81" s="20">
        <v>2150</v>
      </c>
      <c r="I81" s="2">
        <f t="shared" si="10"/>
        <v>0</v>
      </c>
      <c r="J81" s="14"/>
      <c r="K81" s="16">
        <f t="shared" si="11"/>
        <v>2</v>
      </c>
      <c r="L81" s="7">
        <v>2</v>
      </c>
    </row>
    <row r="82" spans="1:12" x14ac:dyDescent="0.2">
      <c r="A82" s="2" t="s">
        <v>5</v>
      </c>
      <c r="B82" s="7">
        <v>2919</v>
      </c>
      <c r="C82" s="2">
        <v>76</v>
      </c>
      <c r="D82" s="4" t="s">
        <v>73</v>
      </c>
      <c r="E82" s="4" t="s">
        <v>194</v>
      </c>
      <c r="F82" s="20">
        <v>3500131500</v>
      </c>
      <c r="G82" s="2" t="s">
        <v>9</v>
      </c>
      <c r="H82" s="20">
        <v>400</v>
      </c>
      <c r="I82" s="2">
        <f t="shared" si="10"/>
        <v>0</v>
      </c>
      <c r="J82" s="14"/>
      <c r="K82" s="16">
        <f t="shared" si="11"/>
        <v>2</v>
      </c>
      <c r="L82" s="7">
        <v>2</v>
      </c>
    </row>
    <row r="83" spans="1:12" x14ac:dyDescent="0.2">
      <c r="A83" s="2" t="s">
        <v>5</v>
      </c>
      <c r="B83" s="7">
        <v>2920</v>
      </c>
      <c r="C83" s="2">
        <v>77</v>
      </c>
      <c r="D83" s="4" t="s">
        <v>74</v>
      </c>
      <c r="E83" s="4" t="s">
        <v>195</v>
      </c>
      <c r="F83" s="20">
        <v>3500131700</v>
      </c>
      <c r="G83" s="2" t="s">
        <v>9</v>
      </c>
      <c r="H83" s="20">
        <v>250</v>
      </c>
      <c r="I83" s="2">
        <f t="shared" si="10"/>
        <v>0</v>
      </c>
      <c r="J83" s="14"/>
      <c r="K83" s="16">
        <f t="shared" si="11"/>
        <v>2</v>
      </c>
      <c r="L83" s="7">
        <v>2</v>
      </c>
    </row>
    <row r="84" spans="1:12" x14ac:dyDescent="0.2">
      <c r="A84" s="2" t="s">
        <v>5</v>
      </c>
      <c r="B84" s="7">
        <v>2921</v>
      </c>
      <c r="C84" s="2">
        <v>78</v>
      </c>
      <c r="D84" s="4" t="s">
        <v>75</v>
      </c>
      <c r="E84" s="4" t="s">
        <v>196</v>
      </c>
      <c r="F84" s="20">
        <v>3500131800</v>
      </c>
      <c r="G84" s="2" t="s">
        <v>9</v>
      </c>
      <c r="H84" s="20">
        <v>750</v>
      </c>
      <c r="I84" s="2">
        <f t="shared" si="10"/>
        <v>0</v>
      </c>
      <c r="J84" s="14"/>
      <c r="K84" s="16">
        <f t="shared" si="11"/>
        <v>2</v>
      </c>
      <c r="L84" s="7">
        <v>2</v>
      </c>
    </row>
    <row r="85" spans="1:12" x14ac:dyDescent="0.2">
      <c r="A85" s="2" t="s">
        <v>5</v>
      </c>
      <c r="B85" s="7">
        <v>2924</v>
      </c>
      <c r="C85" s="2">
        <v>79</v>
      </c>
      <c r="D85" s="4" t="s">
        <v>357</v>
      </c>
      <c r="E85" s="4" t="s">
        <v>358</v>
      </c>
      <c r="F85" s="9" t="s">
        <v>359</v>
      </c>
      <c r="G85" s="2" t="s">
        <v>9</v>
      </c>
      <c r="H85" s="20">
        <v>200</v>
      </c>
      <c r="I85" s="2">
        <f t="shared" si="10"/>
        <v>0</v>
      </c>
      <c r="J85" s="15"/>
      <c r="K85" s="16">
        <f t="shared" si="11"/>
        <v>2</v>
      </c>
      <c r="L85" s="7">
        <v>2</v>
      </c>
    </row>
    <row r="86" spans="1:12" x14ac:dyDescent="0.2">
      <c r="A86" s="2" t="s">
        <v>5</v>
      </c>
      <c r="B86" s="7">
        <v>2925</v>
      </c>
      <c r="C86" s="2">
        <v>80</v>
      </c>
      <c r="D86" s="4" t="s">
        <v>318</v>
      </c>
      <c r="E86" s="4" t="s">
        <v>319</v>
      </c>
      <c r="F86" s="24" t="s">
        <v>320</v>
      </c>
      <c r="G86" s="2" t="s">
        <v>9</v>
      </c>
      <c r="H86" s="20">
        <v>200</v>
      </c>
      <c r="I86" s="2">
        <f t="shared" si="10"/>
        <v>0</v>
      </c>
      <c r="J86" s="15"/>
      <c r="K86" s="16">
        <f t="shared" si="11"/>
        <v>2</v>
      </c>
      <c r="L86" s="7">
        <v>2</v>
      </c>
    </row>
    <row r="87" spans="1:12" x14ac:dyDescent="0.2">
      <c r="A87" s="2" t="s">
        <v>5</v>
      </c>
      <c r="B87" s="7">
        <v>2926</v>
      </c>
      <c r="C87" s="2">
        <v>81</v>
      </c>
      <c r="D87" s="4" t="s">
        <v>76</v>
      </c>
      <c r="E87" s="4" t="s">
        <v>197</v>
      </c>
      <c r="F87" s="24">
        <v>3500134200</v>
      </c>
      <c r="G87" s="2" t="s">
        <v>9</v>
      </c>
      <c r="H87" s="20">
        <v>500</v>
      </c>
      <c r="I87" s="2">
        <f t="shared" si="10"/>
        <v>0</v>
      </c>
      <c r="J87" s="14"/>
      <c r="K87" s="16">
        <f t="shared" si="11"/>
        <v>2</v>
      </c>
      <c r="L87" s="7">
        <v>2</v>
      </c>
    </row>
    <row r="88" spans="1:12" x14ac:dyDescent="0.2">
      <c r="A88" s="2" t="s">
        <v>5</v>
      </c>
      <c r="B88" s="7">
        <v>2928</v>
      </c>
      <c r="C88" s="2">
        <v>82</v>
      </c>
      <c r="D88" s="4" t="s">
        <v>78</v>
      </c>
      <c r="E88" s="4" t="s">
        <v>199</v>
      </c>
      <c r="F88" s="24">
        <v>3500134400</v>
      </c>
      <c r="G88" s="2" t="s">
        <v>9</v>
      </c>
      <c r="H88" s="20">
        <v>100</v>
      </c>
      <c r="I88" s="2">
        <f t="shared" si="10"/>
        <v>0</v>
      </c>
      <c r="J88" s="14"/>
      <c r="K88" s="16">
        <f t="shared" si="11"/>
        <v>2</v>
      </c>
      <c r="L88" s="7">
        <v>2</v>
      </c>
    </row>
    <row r="89" spans="1:12" x14ac:dyDescent="0.2">
      <c r="A89" s="2" t="s">
        <v>5</v>
      </c>
      <c r="B89" s="7">
        <v>2931</v>
      </c>
      <c r="C89" s="2">
        <v>83</v>
      </c>
      <c r="D89" s="4" t="s">
        <v>79</v>
      </c>
      <c r="E89" s="4" t="s">
        <v>200</v>
      </c>
      <c r="F89" s="24">
        <v>3500135700</v>
      </c>
      <c r="G89" s="2" t="s">
        <v>9</v>
      </c>
      <c r="H89" s="20">
        <v>1250</v>
      </c>
      <c r="I89" s="2">
        <f t="shared" si="10"/>
        <v>0</v>
      </c>
      <c r="J89" s="14"/>
      <c r="K89" s="16">
        <f t="shared" si="11"/>
        <v>2</v>
      </c>
      <c r="L89" s="7">
        <v>2</v>
      </c>
    </row>
    <row r="90" spans="1:12" x14ac:dyDescent="0.2">
      <c r="A90" s="2" t="s">
        <v>5</v>
      </c>
      <c r="B90" s="7">
        <v>2932</v>
      </c>
      <c r="C90" s="2">
        <v>84</v>
      </c>
      <c r="D90" s="4" t="s">
        <v>253</v>
      </c>
      <c r="E90" s="4" t="s">
        <v>255</v>
      </c>
      <c r="F90" s="24" t="s">
        <v>256</v>
      </c>
      <c r="G90" s="2" t="s">
        <v>9</v>
      </c>
      <c r="H90" s="20">
        <v>100</v>
      </c>
      <c r="I90" s="2">
        <f t="shared" si="10"/>
        <v>0</v>
      </c>
      <c r="J90" s="14"/>
      <c r="K90" s="16">
        <f t="shared" si="11"/>
        <v>2</v>
      </c>
      <c r="L90" s="7">
        <v>2</v>
      </c>
    </row>
    <row r="91" spans="1:12" x14ac:dyDescent="0.2">
      <c r="A91" s="2" t="s">
        <v>5</v>
      </c>
      <c r="B91" s="7">
        <v>2935</v>
      </c>
      <c r="C91" s="2">
        <v>85</v>
      </c>
      <c r="D91" s="4" t="s">
        <v>334</v>
      </c>
      <c r="E91" s="4" t="s">
        <v>335</v>
      </c>
      <c r="F91" s="24" t="s">
        <v>336</v>
      </c>
      <c r="G91" s="2" t="s">
        <v>9</v>
      </c>
      <c r="H91" s="20">
        <v>25</v>
      </c>
      <c r="I91" s="2">
        <f t="shared" si="10"/>
        <v>0</v>
      </c>
      <c r="J91" s="14"/>
      <c r="K91" s="16">
        <f t="shared" si="11"/>
        <v>2</v>
      </c>
      <c r="L91" s="7">
        <v>2</v>
      </c>
    </row>
    <row r="92" spans="1:12" x14ac:dyDescent="0.2">
      <c r="A92" s="2" t="s">
        <v>5</v>
      </c>
      <c r="B92" s="7">
        <v>2937</v>
      </c>
      <c r="C92" s="2">
        <v>86</v>
      </c>
      <c r="D92" s="4" t="s">
        <v>80</v>
      </c>
      <c r="E92" s="4" t="s">
        <v>201</v>
      </c>
      <c r="F92" s="24">
        <v>3500141700</v>
      </c>
      <c r="G92" s="2" t="s">
        <v>9</v>
      </c>
      <c r="H92" s="20">
        <v>10</v>
      </c>
      <c r="I92" s="2">
        <f t="shared" si="10"/>
        <v>0</v>
      </c>
      <c r="J92" s="14"/>
      <c r="K92" s="16">
        <f t="shared" si="11"/>
        <v>4</v>
      </c>
      <c r="L92" s="7">
        <v>4</v>
      </c>
    </row>
    <row r="93" spans="1:12" x14ac:dyDescent="0.2">
      <c r="A93" s="2" t="s">
        <v>5</v>
      </c>
      <c r="B93" s="7">
        <v>2939</v>
      </c>
      <c r="C93" s="2">
        <v>87</v>
      </c>
      <c r="D93" s="4" t="s">
        <v>259</v>
      </c>
      <c r="E93" s="4" t="s">
        <v>260</v>
      </c>
      <c r="F93" s="24">
        <v>3500142600</v>
      </c>
      <c r="G93" s="2" t="s">
        <v>9</v>
      </c>
      <c r="H93" s="20">
        <v>100</v>
      </c>
      <c r="I93" s="2">
        <f t="shared" si="10"/>
        <v>0</v>
      </c>
      <c r="J93" s="14"/>
      <c r="K93" s="16">
        <f t="shared" si="11"/>
        <v>2</v>
      </c>
      <c r="L93" s="7">
        <v>2</v>
      </c>
    </row>
    <row r="94" spans="1:12" x14ac:dyDescent="0.2">
      <c r="A94" s="2" t="s">
        <v>5</v>
      </c>
      <c r="B94" s="7">
        <v>2940</v>
      </c>
      <c r="C94" s="2">
        <v>88</v>
      </c>
      <c r="D94" s="4" t="s">
        <v>81</v>
      </c>
      <c r="E94" s="4" t="s">
        <v>202</v>
      </c>
      <c r="F94" s="24">
        <v>3500142700</v>
      </c>
      <c r="G94" s="2" t="s">
        <v>9</v>
      </c>
      <c r="H94" s="20">
        <v>1000</v>
      </c>
      <c r="I94" s="2">
        <f t="shared" si="10"/>
        <v>0</v>
      </c>
      <c r="J94" s="14"/>
      <c r="K94" s="16">
        <f t="shared" si="11"/>
        <v>2</v>
      </c>
      <c r="L94" s="7">
        <v>2</v>
      </c>
    </row>
    <row r="95" spans="1:12" x14ac:dyDescent="0.2">
      <c r="A95" s="2" t="s">
        <v>5</v>
      </c>
      <c r="B95" s="7">
        <v>2951</v>
      </c>
      <c r="C95" s="2">
        <v>89</v>
      </c>
      <c r="D95" s="4" t="s">
        <v>90</v>
      </c>
      <c r="E95" s="4" t="s">
        <v>211</v>
      </c>
      <c r="F95" s="24">
        <v>3500150200</v>
      </c>
      <c r="G95" s="2" t="s">
        <v>9</v>
      </c>
      <c r="H95" s="20">
        <v>25</v>
      </c>
      <c r="I95" s="2">
        <f t="shared" si="10"/>
        <v>0</v>
      </c>
      <c r="J95" s="14"/>
      <c r="K95" s="16">
        <f t="shared" si="11"/>
        <v>2</v>
      </c>
      <c r="L95" s="7">
        <v>2</v>
      </c>
    </row>
    <row r="96" spans="1:12" x14ac:dyDescent="0.2">
      <c r="A96" s="2" t="s">
        <v>5</v>
      </c>
      <c r="B96" s="7">
        <v>2952</v>
      </c>
      <c r="C96" s="2">
        <v>90</v>
      </c>
      <c r="D96" s="4" t="s">
        <v>83</v>
      </c>
      <c r="E96" s="4" t="s">
        <v>204</v>
      </c>
      <c r="F96" s="24">
        <v>3500150300</v>
      </c>
      <c r="G96" s="2" t="s">
        <v>9</v>
      </c>
      <c r="H96" s="20">
        <v>200</v>
      </c>
      <c r="I96" s="2">
        <f t="shared" si="10"/>
        <v>0</v>
      </c>
      <c r="J96" s="14"/>
      <c r="K96" s="16">
        <f t="shared" si="11"/>
        <v>2</v>
      </c>
      <c r="L96" s="7">
        <v>2</v>
      </c>
    </row>
    <row r="97" spans="1:12" x14ac:dyDescent="0.2">
      <c r="A97" s="2" t="s">
        <v>5</v>
      </c>
      <c r="B97" s="7">
        <v>4400</v>
      </c>
      <c r="C97" s="2">
        <v>91</v>
      </c>
      <c r="D97" s="4" t="s">
        <v>86</v>
      </c>
      <c r="E97" s="4" t="s">
        <v>207</v>
      </c>
      <c r="F97" s="24">
        <v>3780447100</v>
      </c>
      <c r="G97" s="2" t="s">
        <v>9</v>
      </c>
      <c r="H97" s="20">
        <v>1000</v>
      </c>
      <c r="I97" s="2">
        <f t="shared" si="10"/>
        <v>0</v>
      </c>
      <c r="J97" s="14"/>
      <c r="K97" s="16">
        <f t="shared" si="11"/>
        <v>2</v>
      </c>
      <c r="L97" s="7">
        <v>2</v>
      </c>
    </row>
    <row r="98" spans="1:12" x14ac:dyDescent="0.2">
      <c r="A98" s="2" t="s">
        <v>5</v>
      </c>
      <c r="B98" s="7">
        <v>4882</v>
      </c>
      <c r="C98" s="2">
        <v>92</v>
      </c>
      <c r="D98" s="4" t="s">
        <v>87</v>
      </c>
      <c r="E98" s="4" t="s">
        <v>208</v>
      </c>
      <c r="F98" s="24">
        <v>4500064400</v>
      </c>
      <c r="G98" s="2" t="s">
        <v>9</v>
      </c>
      <c r="H98" s="20">
        <v>3000</v>
      </c>
      <c r="I98" s="2">
        <f t="shared" si="10"/>
        <v>0</v>
      </c>
      <c r="J98" s="14"/>
      <c r="K98" s="16">
        <f t="shared" si="11"/>
        <v>2</v>
      </c>
      <c r="L98" s="7">
        <v>2</v>
      </c>
    </row>
    <row r="99" spans="1:12" x14ac:dyDescent="0.2">
      <c r="A99" s="2" t="s">
        <v>5</v>
      </c>
      <c r="B99" s="7">
        <v>4788</v>
      </c>
      <c r="C99" s="2">
        <v>93</v>
      </c>
      <c r="D99" s="4" t="s">
        <v>366</v>
      </c>
      <c r="E99" s="4" t="s">
        <v>367</v>
      </c>
      <c r="F99" s="9" t="s">
        <v>368</v>
      </c>
      <c r="G99" s="2" t="s">
        <v>9</v>
      </c>
      <c r="H99" s="20">
        <v>2500</v>
      </c>
      <c r="I99" s="2">
        <f t="shared" si="10"/>
        <v>0</v>
      </c>
      <c r="J99" s="15"/>
      <c r="K99" s="16">
        <f t="shared" si="11"/>
        <v>1</v>
      </c>
      <c r="L99" s="7">
        <v>1</v>
      </c>
    </row>
    <row r="100" spans="1:12" x14ac:dyDescent="0.2">
      <c r="A100" s="2" t="s">
        <v>5</v>
      </c>
      <c r="B100" s="7">
        <v>2966</v>
      </c>
      <c r="C100" s="2">
        <v>94</v>
      </c>
      <c r="D100" s="4" t="s">
        <v>376</v>
      </c>
      <c r="E100" s="4" t="s">
        <v>379</v>
      </c>
      <c r="F100" s="9" t="s">
        <v>382</v>
      </c>
      <c r="G100" s="2" t="s">
        <v>9</v>
      </c>
      <c r="H100" s="20">
        <v>15</v>
      </c>
      <c r="I100" s="2">
        <f t="shared" si="10"/>
        <v>0</v>
      </c>
      <c r="J100" s="15"/>
      <c r="K100" s="16">
        <f t="shared" si="11"/>
        <v>2</v>
      </c>
      <c r="L100" s="7">
        <v>2</v>
      </c>
    </row>
    <row r="101" spans="1:12" x14ac:dyDescent="0.2">
      <c r="A101" s="2" t="s">
        <v>5</v>
      </c>
      <c r="B101" s="7">
        <v>3260</v>
      </c>
      <c r="C101" s="2">
        <v>95</v>
      </c>
      <c r="D101" s="4" t="s">
        <v>377</v>
      </c>
      <c r="E101" s="4" t="s">
        <v>380</v>
      </c>
      <c r="F101" s="9" t="s">
        <v>383</v>
      </c>
      <c r="G101" s="2" t="s">
        <v>28</v>
      </c>
      <c r="H101" s="20">
        <v>3600</v>
      </c>
      <c r="I101" s="2">
        <f t="shared" si="10"/>
        <v>0</v>
      </c>
      <c r="J101" s="15"/>
      <c r="K101" s="16">
        <f t="shared" si="11"/>
        <v>2</v>
      </c>
      <c r="L101" s="7">
        <v>2</v>
      </c>
    </row>
    <row r="102" spans="1:12" x14ac:dyDescent="0.2">
      <c r="A102" s="2" t="s">
        <v>5</v>
      </c>
      <c r="B102" s="7">
        <v>3268</v>
      </c>
      <c r="C102" s="2">
        <v>96</v>
      </c>
      <c r="D102" s="4" t="s">
        <v>384</v>
      </c>
      <c r="E102" s="4" t="s">
        <v>385</v>
      </c>
      <c r="F102" s="9" t="s">
        <v>386</v>
      </c>
      <c r="G102" s="2" t="s">
        <v>28</v>
      </c>
      <c r="H102" s="20">
        <v>3240</v>
      </c>
      <c r="I102" s="2">
        <f t="shared" si="10"/>
        <v>0</v>
      </c>
      <c r="J102" s="15"/>
      <c r="K102" s="16">
        <f t="shared" si="11"/>
        <v>3</v>
      </c>
      <c r="L102" s="7">
        <v>3</v>
      </c>
    </row>
    <row r="103" spans="1:12" x14ac:dyDescent="0.2">
      <c r="A103" s="2" t="s">
        <v>5</v>
      </c>
      <c r="B103" s="7">
        <v>2802</v>
      </c>
      <c r="C103" s="2">
        <v>97</v>
      </c>
      <c r="D103" s="4" t="s">
        <v>341</v>
      </c>
      <c r="E103" s="4" t="s">
        <v>342</v>
      </c>
      <c r="F103" s="9" t="s">
        <v>343</v>
      </c>
      <c r="G103" s="2" t="s">
        <v>9</v>
      </c>
      <c r="H103" s="20">
        <v>2000</v>
      </c>
      <c r="I103" s="2">
        <f t="shared" si="10"/>
        <v>0</v>
      </c>
      <c r="J103" s="15"/>
      <c r="K103" s="16">
        <f t="shared" si="11"/>
        <v>2</v>
      </c>
      <c r="L103" s="7">
        <v>2</v>
      </c>
    </row>
    <row r="104" spans="1:12" s="30" customFormat="1" x14ac:dyDescent="0.2">
      <c r="A104" s="30" t="s">
        <v>5</v>
      </c>
      <c r="B104" s="7">
        <v>141</v>
      </c>
      <c r="C104" s="2">
        <v>98</v>
      </c>
      <c r="D104" s="32" t="s">
        <v>407</v>
      </c>
      <c r="E104" s="32" t="s">
        <v>213</v>
      </c>
      <c r="F104" s="33" t="s">
        <v>408</v>
      </c>
      <c r="G104" s="30" t="s">
        <v>9</v>
      </c>
      <c r="H104" s="34">
        <v>2000</v>
      </c>
      <c r="I104" s="30">
        <f t="shared" si="10"/>
        <v>0</v>
      </c>
      <c r="J104" s="36"/>
      <c r="K104" s="37">
        <f t="shared" si="11"/>
        <v>3</v>
      </c>
      <c r="L104" s="31">
        <v>3</v>
      </c>
    </row>
    <row r="105" spans="1:12" x14ac:dyDescent="0.2">
      <c r="A105" s="2" t="s">
        <v>5</v>
      </c>
      <c r="B105" s="7">
        <v>2930</v>
      </c>
      <c r="C105" s="2">
        <v>99</v>
      </c>
      <c r="D105" s="4" t="s">
        <v>409</v>
      </c>
      <c r="E105" s="4" t="s">
        <v>410</v>
      </c>
      <c r="F105" s="9" t="s">
        <v>411</v>
      </c>
      <c r="G105" s="2" t="s">
        <v>9</v>
      </c>
      <c r="H105" s="20">
        <v>1</v>
      </c>
      <c r="I105" s="2">
        <f t="shared" ref="I105:I106" si="12">J105*H105</f>
        <v>0</v>
      </c>
      <c r="J105" s="15"/>
      <c r="K105" s="16">
        <f t="shared" ref="K105:K120" si="13">L105-J105</f>
        <v>2</v>
      </c>
      <c r="L105" s="7">
        <v>2</v>
      </c>
    </row>
    <row r="106" spans="1:12" x14ac:dyDescent="0.2">
      <c r="A106" s="2" t="s">
        <v>5</v>
      </c>
      <c r="B106" s="7">
        <v>3264</v>
      </c>
      <c r="C106" s="2">
        <v>100</v>
      </c>
      <c r="D106" s="4" t="s">
        <v>418</v>
      </c>
      <c r="E106" s="4" t="s">
        <v>419</v>
      </c>
      <c r="F106" s="9" t="s">
        <v>420</v>
      </c>
      <c r="G106" s="2" t="s">
        <v>28</v>
      </c>
      <c r="H106" s="20">
        <v>175</v>
      </c>
      <c r="I106" s="2">
        <f t="shared" si="12"/>
        <v>0</v>
      </c>
      <c r="J106" s="15"/>
      <c r="K106" s="16">
        <f t="shared" si="13"/>
        <v>2</v>
      </c>
      <c r="L106" s="7">
        <v>2</v>
      </c>
    </row>
    <row r="107" spans="1:12" x14ac:dyDescent="0.2">
      <c r="A107" s="2" t="s">
        <v>5</v>
      </c>
      <c r="B107" s="7">
        <v>3258</v>
      </c>
      <c r="C107" s="2">
        <v>101</v>
      </c>
      <c r="D107" s="4" t="s">
        <v>421</v>
      </c>
      <c r="E107" s="4" t="s">
        <v>422</v>
      </c>
      <c r="F107" s="24">
        <v>3530092100</v>
      </c>
      <c r="G107" s="2" t="s">
        <v>28</v>
      </c>
      <c r="H107" s="20">
        <v>1296</v>
      </c>
      <c r="I107" s="2">
        <v>0</v>
      </c>
      <c r="J107" s="14"/>
      <c r="K107" s="16">
        <f t="shared" si="13"/>
        <v>2</v>
      </c>
      <c r="L107" s="7">
        <v>2</v>
      </c>
    </row>
    <row r="108" spans="1:12" x14ac:dyDescent="0.2">
      <c r="A108" s="2" t="s">
        <v>5</v>
      </c>
      <c r="B108" s="7">
        <v>587</v>
      </c>
      <c r="C108" s="2">
        <v>102</v>
      </c>
      <c r="D108" s="4" t="s">
        <v>344</v>
      </c>
      <c r="E108" s="4" t="s">
        <v>345</v>
      </c>
      <c r="F108" s="9" t="s">
        <v>346</v>
      </c>
      <c r="G108" s="2" t="s">
        <v>9</v>
      </c>
      <c r="H108" s="20">
        <v>500</v>
      </c>
      <c r="I108" s="2">
        <f t="shared" ref="I108:I120" si="14">J108*H108</f>
        <v>0</v>
      </c>
      <c r="J108" s="15"/>
      <c r="K108" s="16">
        <f t="shared" si="13"/>
        <v>2</v>
      </c>
      <c r="L108" s="7">
        <v>2</v>
      </c>
    </row>
    <row r="109" spans="1:12" x14ac:dyDescent="0.2">
      <c r="A109" s="2" t="s">
        <v>5</v>
      </c>
      <c r="B109" s="7">
        <v>3263</v>
      </c>
      <c r="C109" s="2">
        <v>103</v>
      </c>
      <c r="D109" s="4" t="s">
        <v>437</v>
      </c>
      <c r="E109" s="4" t="s">
        <v>438</v>
      </c>
      <c r="F109" s="9" t="s">
        <v>439</v>
      </c>
      <c r="G109" s="2" t="s">
        <v>9</v>
      </c>
      <c r="H109" s="20">
        <v>1000</v>
      </c>
      <c r="I109" s="2">
        <f t="shared" si="14"/>
        <v>0</v>
      </c>
      <c r="K109" s="16">
        <f t="shared" si="13"/>
        <v>1</v>
      </c>
      <c r="L109" s="19" t="s">
        <v>440</v>
      </c>
    </row>
    <row r="110" spans="1:12" x14ac:dyDescent="0.2">
      <c r="A110" s="2" t="s">
        <v>5</v>
      </c>
      <c r="B110" s="7">
        <v>2959</v>
      </c>
      <c r="C110" s="2">
        <v>104</v>
      </c>
      <c r="D110" s="4" t="s">
        <v>448</v>
      </c>
      <c r="E110" s="4" t="s">
        <v>449</v>
      </c>
      <c r="F110" s="9" t="s">
        <v>450</v>
      </c>
      <c r="G110" s="2" t="s">
        <v>9</v>
      </c>
      <c r="H110" s="20">
        <v>1</v>
      </c>
      <c r="I110" s="2">
        <f t="shared" si="14"/>
        <v>0</v>
      </c>
      <c r="K110" s="16">
        <f t="shared" si="13"/>
        <v>1</v>
      </c>
      <c r="L110" s="19" t="s">
        <v>440</v>
      </c>
    </row>
    <row r="111" spans="1:12" x14ac:dyDescent="0.2">
      <c r="A111" s="2" t="s">
        <v>5</v>
      </c>
      <c r="B111" s="7">
        <v>2942</v>
      </c>
      <c r="C111" s="2">
        <v>105</v>
      </c>
      <c r="D111" s="4" t="s">
        <v>321</v>
      </c>
      <c r="E111" s="29" t="s">
        <v>502</v>
      </c>
      <c r="F111" s="9">
        <v>3500144800</v>
      </c>
      <c r="G111" s="2" t="s">
        <v>9</v>
      </c>
      <c r="H111" s="20">
        <v>22</v>
      </c>
      <c r="I111" s="2">
        <f t="shared" si="14"/>
        <v>0</v>
      </c>
      <c r="J111" s="15"/>
      <c r="K111" s="16">
        <f t="shared" si="13"/>
        <v>100</v>
      </c>
      <c r="L111" s="7">
        <v>100</v>
      </c>
    </row>
    <row r="112" spans="1:12" x14ac:dyDescent="0.2">
      <c r="A112" s="2" t="s">
        <v>5</v>
      </c>
      <c r="B112" s="7">
        <v>2943</v>
      </c>
      <c r="C112" s="2">
        <v>106</v>
      </c>
      <c r="D112" s="4" t="s">
        <v>328</v>
      </c>
      <c r="E112" s="4" t="s">
        <v>329</v>
      </c>
      <c r="F112" s="9" t="s">
        <v>330</v>
      </c>
      <c r="G112" s="2" t="s">
        <v>9</v>
      </c>
      <c r="H112" s="20">
        <v>100</v>
      </c>
      <c r="I112" s="2">
        <f t="shared" si="14"/>
        <v>0</v>
      </c>
      <c r="J112" s="15"/>
      <c r="K112" s="16">
        <f t="shared" si="13"/>
        <v>2</v>
      </c>
      <c r="L112" s="7">
        <v>2</v>
      </c>
    </row>
    <row r="113" spans="1:12" x14ac:dyDescent="0.2">
      <c r="A113" s="2" t="s">
        <v>5</v>
      </c>
      <c r="B113" s="7">
        <v>2564</v>
      </c>
      <c r="C113" s="2">
        <v>107</v>
      </c>
      <c r="D113" s="4" t="s">
        <v>472</v>
      </c>
      <c r="E113" s="4" t="s">
        <v>232</v>
      </c>
      <c r="F113" s="9" t="s">
        <v>471</v>
      </c>
      <c r="G113" s="2" t="s">
        <v>9</v>
      </c>
      <c r="H113" s="20">
        <v>4</v>
      </c>
      <c r="I113" s="2">
        <f t="shared" si="14"/>
        <v>0</v>
      </c>
      <c r="J113" s="15"/>
      <c r="K113" s="16">
        <f t="shared" si="13"/>
        <v>6</v>
      </c>
      <c r="L113" s="7">
        <v>6</v>
      </c>
    </row>
    <row r="114" spans="1:12" x14ac:dyDescent="0.2">
      <c r="A114" s="2" t="s">
        <v>5</v>
      </c>
      <c r="B114" s="7">
        <v>2799</v>
      </c>
      <c r="C114" s="2">
        <v>108</v>
      </c>
      <c r="D114" s="4" t="s">
        <v>459</v>
      </c>
      <c r="E114" s="4" t="s">
        <v>458</v>
      </c>
      <c r="F114" s="9" t="s">
        <v>455</v>
      </c>
      <c r="G114" s="2" t="s">
        <v>9</v>
      </c>
      <c r="H114" s="20">
        <v>1500</v>
      </c>
      <c r="I114" s="2">
        <f t="shared" si="14"/>
        <v>0</v>
      </c>
      <c r="J114" s="15"/>
      <c r="K114" s="16">
        <f t="shared" si="13"/>
        <v>1</v>
      </c>
      <c r="L114" s="7">
        <v>1</v>
      </c>
    </row>
    <row r="115" spans="1:12" x14ac:dyDescent="0.2">
      <c r="A115" s="2" t="s">
        <v>5</v>
      </c>
      <c r="B115" s="7">
        <v>2800</v>
      </c>
      <c r="C115" s="2">
        <v>109</v>
      </c>
      <c r="D115" s="4" t="s">
        <v>460</v>
      </c>
      <c r="E115" s="4" t="s">
        <v>461</v>
      </c>
      <c r="F115" s="9" t="s">
        <v>456</v>
      </c>
      <c r="G115" s="2" t="s">
        <v>9</v>
      </c>
      <c r="H115" s="20">
        <v>1500</v>
      </c>
      <c r="I115" s="2">
        <f t="shared" si="14"/>
        <v>0</v>
      </c>
      <c r="J115" s="15"/>
      <c r="K115" s="16">
        <f t="shared" si="13"/>
        <v>1</v>
      </c>
      <c r="L115" s="7">
        <v>1</v>
      </c>
    </row>
    <row r="116" spans="1:12" x14ac:dyDescent="0.2">
      <c r="A116" s="2" t="s">
        <v>5</v>
      </c>
      <c r="B116" s="7">
        <v>2936</v>
      </c>
      <c r="C116" s="2">
        <v>110</v>
      </c>
      <c r="D116" s="4" t="s">
        <v>492</v>
      </c>
      <c r="E116" s="4" t="s">
        <v>493</v>
      </c>
      <c r="F116" s="9" t="s">
        <v>494</v>
      </c>
      <c r="G116" s="2" t="s">
        <v>9</v>
      </c>
      <c r="H116" s="20">
        <v>1</v>
      </c>
      <c r="I116" s="2">
        <f t="shared" si="14"/>
        <v>0</v>
      </c>
      <c r="J116" s="15"/>
      <c r="K116" s="16">
        <v>15</v>
      </c>
      <c r="L116" s="7">
        <v>15</v>
      </c>
    </row>
    <row r="117" spans="1:12" x14ac:dyDescent="0.2">
      <c r="A117" s="2" t="s">
        <v>5</v>
      </c>
      <c r="B117" s="7">
        <v>2960</v>
      </c>
      <c r="C117" s="2">
        <v>111</v>
      </c>
      <c r="D117" s="4" t="s">
        <v>495</v>
      </c>
      <c r="E117" s="4" t="s">
        <v>496</v>
      </c>
      <c r="F117" s="9" t="s">
        <v>497</v>
      </c>
      <c r="G117" s="2" t="s">
        <v>9</v>
      </c>
      <c r="H117" s="20">
        <v>1</v>
      </c>
      <c r="I117" s="2">
        <f t="shared" si="14"/>
        <v>0</v>
      </c>
      <c r="J117" s="15"/>
      <c r="K117" s="16">
        <v>6</v>
      </c>
      <c r="L117" s="7">
        <v>6</v>
      </c>
    </row>
    <row r="118" spans="1:12" x14ac:dyDescent="0.2">
      <c r="A118" s="2" t="s">
        <v>5</v>
      </c>
      <c r="B118" s="7">
        <v>5436</v>
      </c>
      <c r="C118" s="2">
        <v>112</v>
      </c>
      <c r="D118" s="4" t="s">
        <v>498</v>
      </c>
      <c r="E118" s="4" t="s">
        <v>499</v>
      </c>
      <c r="F118" s="9" t="s">
        <v>500</v>
      </c>
      <c r="G118" s="2" t="s">
        <v>9</v>
      </c>
      <c r="H118" s="20">
        <v>1</v>
      </c>
      <c r="I118" s="2">
        <f t="shared" si="14"/>
        <v>0</v>
      </c>
      <c r="J118" s="15"/>
      <c r="K118" s="16">
        <v>10</v>
      </c>
      <c r="L118" s="7">
        <v>10</v>
      </c>
    </row>
    <row r="119" spans="1:12" x14ac:dyDescent="0.2">
      <c r="A119" s="2" t="s">
        <v>5</v>
      </c>
      <c r="B119" s="7">
        <v>2801</v>
      </c>
      <c r="C119" s="2">
        <v>113</v>
      </c>
      <c r="D119" s="4" t="s">
        <v>460</v>
      </c>
      <c r="E119" s="4" t="s">
        <v>462</v>
      </c>
      <c r="F119" s="9" t="s">
        <v>457</v>
      </c>
      <c r="G119" s="2" t="s">
        <v>9</v>
      </c>
      <c r="H119" s="20">
        <v>3500</v>
      </c>
      <c r="I119" s="2">
        <f t="shared" si="14"/>
        <v>0</v>
      </c>
      <c r="J119" s="15"/>
      <c r="K119" s="16">
        <f t="shared" si="13"/>
        <v>1</v>
      </c>
      <c r="L119" s="7">
        <v>1</v>
      </c>
    </row>
    <row r="120" spans="1:12" x14ac:dyDescent="0.2">
      <c r="A120" s="2" t="s">
        <v>5</v>
      </c>
      <c r="B120" s="7">
        <v>2542</v>
      </c>
      <c r="C120" s="2">
        <v>114</v>
      </c>
      <c r="D120" s="4" t="s">
        <v>470</v>
      </c>
      <c r="E120" s="29" t="s">
        <v>445</v>
      </c>
      <c r="F120" s="9" t="s">
        <v>466</v>
      </c>
      <c r="G120" s="2" t="s">
        <v>9</v>
      </c>
      <c r="H120" s="20">
        <v>480</v>
      </c>
      <c r="I120" s="2">
        <f t="shared" si="14"/>
        <v>0</v>
      </c>
      <c r="J120" s="15"/>
      <c r="K120" s="16">
        <f t="shared" si="13"/>
        <v>1</v>
      </c>
      <c r="L120" s="7">
        <v>1</v>
      </c>
    </row>
    <row r="121" spans="1:12" x14ac:dyDescent="0.2">
      <c r="A121" s="2" t="s">
        <v>5</v>
      </c>
      <c r="B121" s="7">
        <v>2942</v>
      </c>
      <c r="C121" s="2">
        <v>115</v>
      </c>
      <c r="D121" s="4" t="s">
        <v>321</v>
      </c>
      <c r="E121" s="29" t="s">
        <v>502</v>
      </c>
      <c r="F121" s="9">
        <v>3500144800</v>
      </c>
      <c r="G121" s="2" t="s">
        <v>9</v>
      </c>
      <c r="H121" s="20">
        <v>22</v>
      </c>
      <c r="I121" s="2">
        <f t="shared" ref="I121:I126" si="15">J121*H121</f>
        <v>0</v>
      </c>
      <c r="J121" s="15"/>
      <c r="K121" s="2">
        <v>100</v>
      </c>
      <c r="L121" s="7">
        <v>100</v>
      </c>
    </row>
    <row r="122" spans="1:12" x14ac:dyDescent="0.2">
      <c r="A122" s="2" t="s">
        <v>5</v>
      </c>
      <c r="B122" s="7">
        <v>1334</v>
      </c>
      <c r="C122" s="2">
        <v>116</v>
      </c>
      <c r="D122" s="4" t="s">
        <v>82</v>
      </c>
      <c r="E122" s="4" t="s">
        <v>203</v>
      </c>
      <c r="F122" s="25" t="s">
        <v>369</v>
      </c>
      <c r="G122" s="2" t="s">
        <v>9</v>
      </c>
      <c r="H122" s="20">
        <v>1250</v>
      </c>
      <c r="I122" s="2">
        <f t="shared" si="15"/>
        <v>0</v>
      </c>
      <c r="J122" s="14"/>
      <c r="K122" s="7">
        <v>2</v>
      </c>
      <c r="L122" s="7">
        <v>2</v>
      </c>
    </row>
    <row r="123" spans="1:12" x14ac:dyDescent="0.2">
      <c r="A123" s="2" t="s">
        <v>5</v>
      </c>
      <c r="B123" s="7">
        <v>5461</v>
      </c>
      <c r="C123" s="2">
        <v>117</v>
      </c>
      <c r="D123" s="4" t="s">
        <v>338</v>
      </c>
      <c r="E123" s="4" t="s">
        <v>339</v>
      </c>
      <c r="F123" s="9" t="s">
        <v>340</v>
      </c>
      <c r="G123" s="2" t="s">
        <v>9</v>
      </c>
      <c r="H123" s="20">
        <v>50</v>
      </c>
      <c r="I123" s="2">
        <f t="shared" si="15"/>
        <v>0</v>
      </c>
      <c r="J123" s="15"/>
      <c r="K123" s="2">
        <v>2</v>
      </c>
      <c r="L123" s="7">
        <v>2</v>
      </c>
    </row>
    <row r="124" spans="1:12" x14ac:dyDescent="0.2">
      <c r="A124" s="2" t="s">
        <v>5</v>
      </c>
      <c r="B124" s="7">
        <v>378</v>
      </c>
      <c r="C124" s="2">
        <v>118</v>
      </c>
      <c r="D124" s="4" t="s">
        <v>452</v>
      </c>
      <c r="E124" s="4" t="s">
        <v>378</v>
      </c>
      <c r="F124" s="9" t="s">
        <v>381</v>
      </c>
      <c r="G124" s="2" t="s">
        <v>9</v>
      </c>
      <c r="H124" s="20">
        <v>600</v>
      </c>
      <c r="I124" s="2">
        <f t="shared" si="15"/>
        <v>0</v>
      </c>
      <c r="J124" s="15"/>
      <c r="K124" s="2">
        <v>2</v>
      </c>
      <c r="L124" s="7">
        <v>2</v>
      </c>
    </row>
    <row r="125" spans="1:12" x14ac:dyDescent="0.2">
      <c r="A125" s="2" t="s">
        <v>5</v>
      </c>
      <c r="B125" s="7">
        <v>2541</v>
      </c>
      <c r="C125" s="2">
        <v>119</v>
      </c>
      <c r="D125" s="4" t="s">
        <v>441</v>
      </c>
      <c r="E125" s="4" t="s">
        <v>442</v>
      </c>
      <c r="F125" s="9" t="s">
        <v>443</v>
      </c>
      <c r="G125" s="2" t="s">
        <v>9</v>
      </c>
      <c r="H125" s="20">
        <v>350</v>
      </c>
      <c r="I125" s="2">
        <f t="shared" si="15"/>
        <v>0</v>
      </c>
      <c r="K125" s="7">
        <v>1</v>
      </c>
      <c r="L125" s="19" t="s">
        <v>440</v>
      </c>
    </row>
    <row r="126" spans="1:12" s="30" customFormat="1" x14ac:dyDescent="0.2">
      <c r="A126" s="30" t="s">
        <v>5</v>
      </c>
      <c r="B126" s="7">
        <v>2542</v>
      </c>
      <c r="C126" s="2">
        <v>120</v>
      </c>
      <c r="D126" s="32" t="s">
        <v>444</v>
      </c>
      <c r="E126" s="32" t="s">
        <v>445</v>
      </c>
      <c r="F126" s="33" t="s">
        <v>466</v>
      </c>
      <c r="G126" s="30" t="s">
        <v>9</v>
      </c>
      <c r="H126" s="34">
        <v>500</v>
      </c>
      <c r="I126" s="30">
        <f t="shared" si="15"/>
        <v>0</v>
      </c>
      <c r="K126" s="31">
        <v>2</v>
      </c>
      <c r="L126" s="35" t="s">
        <v>484</v>
      </c>
    </row>
    <row r="127" spans="1:12" x14ac:dyDescent="0.2">
      <c r="A127" s="2" t="s">
        <v>5</v>
      </c>
      <c r="B127" s="7">
        <v>2712</v>
      </c>
      <c r="C127" s="2">
        <v>121</v>
      </c>
      <c r="D127" s="4" t="s">
        <v>468</v>
      </c>
      <c r="E127" s="4" t="s">
        <v>469</v>
      </c>
      <c r="F127" s="9" t="s">
        <v>467</v>
      </c>
      <c r="G127" s="2" t="s">
        <v>9</v>
      </c>
      <c r="H127" s="20">
        <v>500</v>
      </c>
      <c r="I127" s="2">
        <f>J127*H127</f>
        <v>0</v>
      </c>
      <c r="J127" s="15"/>
      <c r="K127" s="16">
        <f>L127-J127</f>
        <v>1</v>
      </c>
      <c r="L127" s="7">
        <v>1</v>
      </c>
    </row>
    <row r="128" spans="1:12" x14ac:dyDescent="0.2">
      <c r="A128" s="2" t="s">
        <v>5</v>
      </c>
      <c r="B128" s="7">
        <v>4802</v>
      </c>
      <c r="C128" s="2">
        <v>122</v>
      </c>
      <c r="D128" s="4" t="s">
        <v>101</v>
      </c>
      <c r="E128" s="4" t="s">
        <v>224</v>
      </c>
      <c r="F128" s="20">
        <v>4420100000</v>
      </c>
      <c r="G128" s="2" t="s">
        <v>9</v>
      </c>
      <c r="H128" s="20">
        <v>125</v>
      </c>
      <c r="I128" s="2">
        <f>J128*H128</f>
        <v>0</v>
      </c>
      <c r="J128" s="14"/>
      <c r="K128" s="16">
        <f>L128-J128</f>
        <v>2</v>
      </c>
      <c r="L128" s="7">
        <v>2</v>
      </c>
    </row>
    <row r="129" spans="1:12" x14ac:dyDescent="0.2">
      <c r="A129" s="2" t="s">
        <v>5</v>
      </c>
      <c r="B129" s="7" t="s">
        <v>506</v>
      </c>
      <c r="C129" s="2">
        <v>123</v>
      </c>
      <c r="D129" s="4" t="s">
        <v>465</v>
      </c>
      <c r="E129" s="4" t="s">
        <v>463</v>
      </c>
      <c r="F129" s="9" t="s">
        <v>464</v>
      </c>
      <c r="G129" s="2" t="s">
        <v>9</v>
      </c>
      <c r="H129" s="20">
        <v>350</v>
      </c>
      <c r="I129" s="2">
        <f>J129*H129</f>
        <v>0</v>
      </c>
      <c r="J129" s="15"/>
      <c r="K129" s="16">
        <f>L129-J129</f>
        <v>1</v>
      </c>
      <c r="L129" s="7">
        <v>1</v>
      </c>
    </row>
  </sheetData>
  <sheetProtection selectLockedCells="1"/>
  <sortState xmlns:xlrd2="http://schemas.microsoft.com/office/spreadsheetml/2017/richdata2" ref="A6:L126">
    <sortCondition sortBy="cellColor" ref="B6:B126" dxfId="0"/>
  </sortState>
  <phoneticPr fontId="15" type="noConversion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499984740745262"/>
  </sheetPr>
  <dimension ref="A1:M252"/>
  <sheetViews>
    <sheetView topLeftCell="A9" zoomScale="130" zoomScaleNormal="130" workbookViewId="0">
      <selection activeCell="J15" sqref="J15"/>
    </sheetView>
  </sheetViews>
  <sheetFormatPr defaultColWidth="6.140625" defaultRowHeight="11.25" x14ac:dyDescent="0.2"/>
  <cols>
    <col min="1" max="1" width="6.85546875" style="2" bestFit="1" customWidth="1"/>
    <col min="2" max="2" width="7.5703125" style="2" customWidth="1"/>
    <col min="3" max="3" width="8.85546875" style="2" bestFit="1" customWidth="1"/>
    <col min="4" max="4" width="52.5703125" style="4" bestFit="1" customWidth="1"/>
    <col min="5" max="5" width="13.85546875" style="4" customWidth="1"/>
    <col min="6" max="6" width="10" style="8" bestFit="1" customWidth="1"/>
    <col min="7" max="7" width="4.85546875" style="2" customWidth="1"/>
    <col min="8" max="8" width="6.85546875" style="2" customWidth="1"/>
    <col min="9" max="9" width="6.42578125" style="2" customWidth="1"/>
    <col min="10" max="10" width="5.140625" style="2" customWidth="1"/>
    <col min="11" max="11" width="4.5703125" style="2" customWidth="1"/>
    <col min="12" max="12" width="5.140625" style="7" customWidth="1"/>
    <col min="13" max="13" width="7.42578125" style="2" bestFit="1" customWidth="1"/>
    <col min="14" max="16384" width="6.140625" style="2"/>
  </cols>
  <sheetData>
    <row r="1" spans="1:12" x14ac:dyDescent="0.2">
      <c r="A1" s="1" t="s">
        <v>0</v>
      </c>
      <c r="B1" s="2">
        <v>111266</v>
      </c>
      <c r="C1" s="1" t="s">
        <v>16</v>
      </c>
      <c r="D1" s="4">
        <v>200</v>
      </c>
      <c r="E1" s="3" t="s">
        <v>3</v>
      </c>
      <c r="F1" s="9" t="s">
        <v>430</v>
      </c>
      <c r="J1" s="1"/>
      <c r="L1" s="10"/>
    </row>
    <row r="2" spans="1:12" x14ac:dyDescent="0.2">
      <c r="A2" s="1" t="s">
        <v>1</v>
      </c>
      <c r="B2" s="2">
        <v>111266</v>
      </c>
      <c r="C2" s="1" t="s">
        <v>4</v>
      </c>
      <c r="D2" s="4" t="s">
        <v>5</v>
      </c>
      <c r="E2" s="3" t="s">
        <v>13</v>
      </c>
      <c r="F2" s="9" t="s">
        <v>430</v>
      </c>
      <c r="G2" s="1"/>
      <c r="H2" s="1"/>
      <c r="J2" s="1"/>
      <c r="L2" s="10"/>
    </row>
    <row r="3" spans="1:12" x14ac:dyDescent="0.2">
      <c r="A3" s="1" t="s">
        <v>15</v>
      </c>
      <c r="B3" s="2" t="s">
        <v>6</v>
      </c>
      <c r="C3" s="1" t="s">
        <v>17</v>
      </c>
      <c r="D3" s="4" t="s">
        <v>337</v>
      </c>
      <c r="E3" s="3" t="s">
        <v>2</v>
      </c>
      <c r="F3" s="18" t="s">
        <v>491</v>
      </c>
      <c r="G3" s="1" t="s">
        <v>324</v>
      </c>
      <c r="H3" s="1" t="s">
        <v>5</v>
      </c>
      <c r="J3" s="1"/>
      <c r="L3" s="10"/>
    </row>
    <row r="4" spans="1:12" x14ac:dyDescent="0.2">
      <c r="A4" s="1"/>
      <c r="B4" s="1"/>
      <c r="C4" s="1"/>
      <c r="D4" s="3"/>
      <c r="E4" s="3"/>
      <c r="F4" s="1"/>
      <c r="G4" s="1"/>
      <c r="H4" s="1"/>
      <c r="I4" s="7"/>
      <c r="J4" s="1"/>
      <c r="L4" s="10"/>
    </row>
    <row r="5" spans="1:12" x14ac:dyDescent="0.2">
      <c r="A5" s="1" t="s">
        <v>19</v>
      </c>
      <c r="B5" s="1" t="s">
        <v>20</v>
      </c>
      <c r="C5" s="1" t="s">
        <v>12</v>
      </c>
      <c r="D5" s="1" t="s">
        <v>21</v>
      </c>
      <c r="E5" s="3" t="s">
        <v>10</v>
      </c>
      <c r="F5" s="6" t="s">
        <v>14</v>
      </c>
      <c r="G5" s="1" t="s">
        <v>7</v>
      </c>
      <c r="H5" s="1" t="s">
        <v>11</v>
      </c>
      <c r="I5" s="1" t="s">
        <v>22</v>
      </c>
      <c r="J5" s="1" t="s">
        <v>8</v>
      </c>
      <c r="K5" s="1" t="s">
        <v>18</v>
      </c>
      <c r="L5" s="10" t="s">
        <v>23</v>
      </c>
    </row>
    <row r="6" spans="1:12" x14ac:dyDescent="0.2">
      <c r="A6" s="2" t="s">
        <v>5</v>
      </c>
      <c r="B6" s="7">
        <v>140</v>
      </c>
      <c r="C6" s="2">
        <v>1</v>
      </c>
      <c r="D6" s="4" t="s">
        <v>473</v>
      </c>
      <c r="E6" s="4" t="s">
        <v>235</v>
      </c>
      <c r="F6" s="24" t="s">
        <v>270</v>
      </c>
      <c r="G6" s="2" t="s">
        <v>9</v>
      </c>
      <c r="H6" s="7">
        <v>33600</v>
      </c>
      <c r="I6" s="2">
        <f>J6*H6</f>
        <v>0</v>
      </c>
      <c r="J6" s="14"/>
      <c r="K6" s="7">
        <f>L6-J6</f>
        <v>1</v>
      </c>
      <c r="L6" s="7">
        <v>1</v>
      </c>
    </row>
    <row r="7" spans="1:12" x14ac:dyDescent="0.2">
      <c r="A7" s="2" t="s">
        <v>24</v>
      </c>
      <c r="B7" s="2">
        <v>32</v>
      </c>
      <c r="C7" s="11">
        <v>2</v>
      </c>
      <c r="D7" s="4" t="s">
        <v>113</v>
      </c>
      <c r="E7" s="4" t="s">
        <v>240</v>
      </c>
      <c r="F7" s="8" t="s">
        <v>278</v>
      </c>
      <c r="G7" s="2" t="s">
        <v>251</v>
      </c>
      <c r="H7" s="2">
        <v>4</v>
      </c>
      <c r="I7" s="2">
        <f t="shared" ref="I7:I21" si="0">J7*H7</f>
        <v>0</v>
      </c>
      <c r="J7" s="14"/>
      <c r="K7" s="7">
        <f t="shared" ref="K7:K21" si="1">L7-J7</f>
        <v>1</v>
      </c>
      <c r="L7" s="7">
        <v>1</v>
      </c>
    </row>
    <row r="8" spans="1:12" x14ac:dyDescent="0.2">
      <c r="A8" s="2" t="s">
        <v>5</v>
      </c>
      <c r="B8" s="2">
        <v>83</v>
      </c>
      <c r="C8" s="11">
        <v>3</v>
      </c>
      <c r="D8" s="4" t="s">
        <v>262</v>
      </c>
      <c r="E8" s="4" t="s">
        <v>264</v>
      </c>
      <c r="F8" s="8" t="s">
        <v>289</v>
      </c>
      <c r="G8" s="2" t="s">
        <v>9</v>
      </c>
      <c r="H8" s="2">
        <v>1</v>
      </c>
      <c r="I8" s="2">
        <f t="shared" si="0"/>
        <v>0</v>
      </c>
      <c r="J8" s="14"/>
      <c r="K8" s="7">
        <f t="shared" si="1"/>
        <v>0</v>
      </c>
      <c r="L8" s="7">
        <v>0</v>
      </c>
    </row>
    <row r="9" spans="1:12" x14ac:dyDescent="0.2">
      <c r="A9" s="2" t="s">
        <v>24</v>
      </c>
      <c r="B9" s="2">
        <v>15</v>
      </c>
      <c r="C9" s="11">
        <v>4</v>
      </c>
      <c r="D9" s="4" t="s">
        <v>512</v>
      </c>
      <c r="E9" s="4" t="s">
        <v>510</v>
      </c>
      <c r="F9" s="8" t="s">
        <v>511</v>
      </c>
      <c r="G9" s="2" t="s">
        <v>9</v>
      </c>
      <c r="H9" s="2">
        <v>1</v>
      </c>
      <c r="I9" s="2">
        <f t="shared" si="0"/>
        <v>0</v>
      </c>
      <c r="J9" s="14"/>
      <c r="K9" s="7">
        <v>6</v>
      </c>
      <c r="L9" s="7">
        <v>6</v>
      </c>
    </row>
    <row r="10" spans="1:12" x14ac:dyDescent="0.2">
      <c r="A10" s="2" t="s">
        <v>5</v>
      </c>
      <c r="B10" s="2">
        <v>82</v>
      </c>
      <c r="C10" s="11">
        <v>5</v>
      </c>
      <c r="D10" s="4" t="s">
        <v>261</v>
      </c>
      <c r="E10" s="4" t="s">
        <v>263</v>
      </c>
      <c r="F10" s="8" t="s">
        <v>288</v>
      </c>
      <c r="G10" s="2" t="s">
        <v>9</v>
      </c>
      <c r="H10" s="2">
        <v>1</v>
      </c>
      <c r="I10" s="2">
        <f t="shared" si="0"/>
        <v>0</v>
      </c>
      <c r="J10" s="14"/>
      <c r="K10" s="7">
        <f t="shared" si="1"/>
        <v>1</v>
      </c>
      <c r="L10" s="7">
        <v>1</v>
      </c>
    </row>
    <row r="11" spans="1:12" x14ac:dyDescent="0.2">
      <c r="A11" s="2" t="s">
        <v>24</v>
      </c>
      <c r="B11" s="2">
        <v>2</v>
      </c>
      <c r="C11" s="11">
        <v>6</v>
      </c>
      <c r="D11" s="4" t="s">
        <v>309</v>
      </c>
      <c r="E11" s="4" t="s">
        <v>243</v>
      </c>
      <c r="F11" s="8" t="s">
        <v>281</v>
      </c>
      <c r="G11" s="2" t="s">
        <v>9</v>
      </c>
      <c r="H11" s="2">
        <v>1</v>
      </c>
      <c r="I11" s="2">
        <f t="shared" si="0"/>
        <v>0</v>
      </c>
      <c r="J11" s="14"/>
      <c r="K11" s="7">
        <f t="shared" si="1"/>
        <v>1</v>
      </c>
      <c r="L11" s="7">
        <v>1</v>
      </c>
    </row>
    <row r="12" spans="1:12" x14ac:dyDescent="0.2">
      <c r="A12" s="2" t="s">
        <v>24</v>
      </c>
      <c r="B12" s="2">
        <v>53</v>
      </c>
      <c r="C12" s="11">
        <v>7</v>
      </c>
      <c r="D12" s="4" t="s">
        <v>112</v>
      </c>
      <c r="E12" s="4" t="s">
        <v>239</v>
      </c>
      <c r="F12" s="8" t="s">
        <v>277</v>
      </c>
      <c r="G12" s="2" t="s">
        <v>9</v>
      </c>
      <c r="H12" s="2">
        <v>1</v>
      </c>
      <c r="I12" s="2">
        <f t="shared" si="0"/>
        <v>0</v>
      </c>
      <c r="J12" s="14"/>
      <c r="K12" s="7">
        <f t="shared" si="1"/>
        <v>0</v>
      </c>
      <c r="L12" s="7">
        <v>0</v>
      </c>
    </row>
    <row r="13" spans="1:12" x14ac:dyDescent="0.2">
      <c r="A13" s="2" t="s">
        <v>5</v>
      </c>
      <c r="B13" s="2">
        <v>87</v>
      </c>
      <c r="C13" s="11">
        <v>8</v>
      </c>
      <c r="D13" s="4" t="s">
        <v>316</v>
      </c>
      <c r="E13" s="4" t="s">
        <v>315</v>
      </c>
      <c r="F13" s="8" t="s">
        <v>317</v>
      </c>
      <c r="G13" s="2" t="s">
        <v>9</v>
      </c>
      <c r="H13" s="2">
        <v>10</v>
      </c>
      <c r="I13" s="2">
        <f t="shared" si="0"/>
        <v>0</v>
      </c>
      <c r="J13" s="14"/>
      <c r="K13" s="7">
        <f t="shared" si="1"/>
        <v>0</v>
      </c>
      <c r="L13" s="7">
        <v>0</v>
      </c>
    </row>
    <row r="14" spans="1:12" x14ac:dyDescent="0.2">
      <c r="A14" s="2" t="s">
        <v>24</v>
      </c>
      <c r="B14" s="2">
        <v>13</v>
      </c>
      <c r="C14" s="11">
        <v>9</v>
      </c>
      <c r="D14" s="4" t="s">
        <v>427</v>
      </c>
      <c r="E14" s="4" t="s">
        <v>241</v>
      </c>
      <c r="F14" s="8" t="s">
        <v>279</v>
      </c>
      <c r="G14" s="2" t="s">
        <v>9</v>
      </c>
      <c r="H14" s="2">
        <v>3</v>
      </c>
      <c r="I14" s="2">
        <f t="shared" si="0"/>
        <v>6</v>
      </c>
      <c r="J14" s="14">
        <v>2</v>
      </c>
      <c r="K14" s="7">
        <f t="shared" si="1"/>
        <v>0</v>
      </c>
      <c r="L14" s="7">
        <v>2</v>
      </c>
    </row>
    <row r="15" spans="1:12" x14ac:dyDescent="0.2">
      <c r="A15" s="2" t="s">
        <v>24</v>
      </c>
      <c r="B15" s="2">
        <v>14</v>
      </c>
      <c r="C15" s="11">
        <v>10</v>
      </c>
      <c r="D15" s="4" t="s">
        <v>428</v>
      </c>
      <c r="E15" s="4" t="s">
        <v>242</v>
      </c>
      <c r="F15" s="8" t="s">
        <v>280</v>
      </c>
      <c r="G15" s="2" t="s">
        <v>9</v>
      </c>
      <c r="H15" s="2">
        <v>6</v>
      </c>
      <c r="I15" s="2">
        <f t="shared" si="0"/>
        <v>12</v>
      </c>
      <c r="J15" s="14">
        <v>2</v>
      </c>
      <c r="K15" s="7">
        <f t="shared" si="1"/>
        <v>0</v>
      </c>
      <c r="L15" s="7">
        <v>2</v>
      </c>
    </row>
    <row r="16" spans="1:12" x14ac:dyDescent="0.2">
      <c r="A16" s="2" t="s">
        <v>24</v>
      </c>
      <c r="B16" s="2">
        <v>9</v>
      </c>
      <c r="C16" s="11">
        <v>11</v>
      </c>
      <c r="D16" s="4" t="s">
        <v>110</v>
      </c>
      <c r="E16" s="4" t="s">
        <v>236</v>
      </c>
      <c r="F16" s="8" t="s">
        <v>271</v>
      </c>
      <c r="G16" s="2" t="s">
        <v>9</v>
      </c>
      <c r="H16" s="2">
        <v>12</v>
      </c>
      <c r="I16" s="2">
        <f t="shared" si="0"/>
        <v>0</v>
      </c>
      <c r="J16" s="14"/>
      <c r="K16" s="7">
        <v>1</v>
      </c>
      <c r="L16" s="7">
        <v>1</v>
      </c>
    </row>
    <row r="17" spans="1:12" x14ac:dyDescent="0.2">
      <c r="A17" s="2" t="s">
        <v>5</v>
      </c>
      <c r="B17" s="2">
        <v>79</v>
      </c>
      <c r="C17" s="11">
        <v>12</v>
      </c>
      <c r="D17" s="4" t="s">
        <v>272</v>
      </c>
      <c r="E17" s="4" t="s">
        <v>273</v>
      </c>
      <c r="F17" s="8" t="s">
        <v>274</v>
      </c>
      <c r="G17" s="2" t="s">
        <v>9</v>
      </c>
      <c r="H17" s="2">
        <v>1</v>
      </c>
      <c r="I17" s="2">
        <f t="shared" si="0"/>
        <v>0</v>
      </c>
      <c r="J17" s="14"/>
      <c r="K17" s="7">
        <f t="shared" si="1"/>
        <v>2</v>
      </c>
      <c r="L17" s="7">
        <v>2</v>
      </c>
    </row>
    <row r="18" spans="1:12" x14ac:dyDescent="0.2">
      <c r="A18" s="2" t="s">
        <v>5</v>
      </c>
      <c r="B18" s="2">
        <v>85</v>
      </c>
      <c r="C18" s="11">
        <v>13</v>
      </c>
      <c r="D18" s="4" t="s">
        <v>293</v>
      </c>
      <c r="E18" s="4" t="s">
        <v>294</v>
      </c>
      <c r="F18" s="8" t="s">
        <v>295</v>
      </c>
      <c r="G18" s="2" t="s">
        <v>9</v>
      </c>
      <c r="H18" s="2">
        <v>50</v>
      </c>
      <c r="I18" s="2">
        <f t="shared" si="0"/>
        <v>0</v>
      </c>
      <c r="J18" s="14"/>
      <c r="K18" s="7">
        <f t="shared" si="1"/>
        <v>0</v>
      </c>
      <c r="L18" s="7">
        <v>0</v>
      </c>
    </row>
    <row r="19" spans="1:12" x14ac:dyDescent="0.2">
      <c r="A19" s="2" t="s">
        <v>24</v>
      </c>
      <c r="B19" s="2">
        <v>30</v>
      </c>
      <c r="C19" s="11">
        <v>14</v>
      </c>
      <c r="D19" s="4" t="s">
        <v>107</v>
      </c>
      <c r="E19" s="4" t="s">
        <v>231</v>
      </c>
      <c r="F19" s="8" t="s">
        <v>267</v>
      </c>
      <c r="G19" s="2" t="s">
        <v>9</v>
      </c>
      <c r="H19" s="2">
        <v>6</v>
      </c>
      <c r="I19" s="2">
        <f t="shared" si="0"/>
        <v>0</v>
      </c>
      <c r="J19" s="14"/>
      <c r="K19" s="7">
        <f t="shared" si="1"/>
        <v>2</v>
      </c>
      <c r="L19" s="7">
        <v>2</v>
      </c>
    </row>
    <row r="20" spans="1:12" x14ac:dyDescent="0.2">
      <c r="A20" s="2" t="s">
        <v>5</v>
      </c>
      <c r="B20" s="2">
        <v>34</v>
      </c>
      <c r="C20" s="11">
        <v>15</v>
      </c>
      <c r="D20" s="4" t="s">
        <v>105</v>
      </c>
      <c r="E20" s="4" t="s">
        <v>229</v>
      </c>
      <c r="F20" s="8" t="s">
        <v>265</v>
      </c>
      <c r="G20" s="2" t="s">
        <v>9</v>
      </c>
      <c r="H20" s="2">
        <v>1</v>
      </c>
      <c r="I20" s="2">
        <f t="shared" si="0"/>
        <v>0</v>
      </c>
      <c r="J20" s="14"/>
      <c r="K20" s="7">
        <f t="shared" si="1"/>
        <v>6</v>
      </c>
      <c r="L20" s="7">
        <v>6</v>
      </c>
    </row>
    <row r="21" spans="1:12" x14ac:dyDescent="0.2">
      <c r="A21" s="2" t="s">
        <v>5</v>
      </c>
      <c r="B21" s="2">
        <v>43</v>
      </c>
      <c r="C21" s="11">
        <v>16</v>
      </c>
      <c r="D21" s="4" t="s">
        <v>106</v>
      </c>
      <c r="E21" s="4" t="s">
        <v>230</v>
      </c>
      <c r="F21" s="8" t="s">
        <v>266</v>
      </c>
      <c r="G21" s="2" t="s">
        <v>9</v>
      </c>
      <c r="H21" s="2">
        <v>100</v>
      </c>
      <c r="I21" s="2">
        <f t="shared" si="0"/>
        <v>0</v>
      </c>
      <c r="J21" s="14"/>
      <c r="K21" s="7">
        <f t="shared" si="1"/>
        <v>2</v>
      </c>
      <c r="L21" s="7">
        <v>2</v>
      </c>
    </row>
    <row r="22" spans="1:12" x14ac:dyDescent="0.2">
      <c r="A22" s="2" t="s">
        <v>24</v>
      </c>
      <c r="B22" s="2">
        <v>16</v>
      </c>
      <c r="C22" s="11">
        <v>17</v>
      </c>
      <c r="D22" s="4" t="s">
        <v>108</v>
      </c>
      <c r="E22" s="4" t="s">
        <v>233</v>
      </c>
      <c r="F22" s="8" t="s">
        <v>268</v>
      </c>
      <c r="G22" s="2" t="s">
        <v>9</v>
      </c>
      <c r="H22" s="2">
        <v>1</v>
      </c>
      <c r="I22" s="2">
        <f t="shared" ref="I22:I38" si="2">J22*H22</f>
        <v>0</v>
      </c>
      <c r="J22" s="14"/>
      <c r="K22" s="7">
        <f t="shared" ref="K22:K32" si="3">L22-J22</f>
        <v>2</v>
      </c>
      <c r="L22" s="7">
        <v>2</v>
      </c>
    </row>
    <row r="23" spans="1:12" x14ac:dyDescent="0.2">
      <c r="A23" s="2" t="s">
        <v>24</v>
      </c>
      <c r="B23" s="2">
        <v>28</v>
      </c>
      <c r="C23" s="11">
        <v>18</v>
      </c>
      <c r="D23" s="4" t="s">
        <v>109</v>
      </c>
      <c r="E23" s="4" t="s">
        <v>234</v>
      </c>
      <c r="F23" s="8" t="s">
        <v>269</v>
      </c>
      <c r="G23" s="2" t="s">
        <v>27</v>
      </c>
      <c r="H23" s="2">
        <v>1</v>
      </c>
      <c r="I23" s="2">
        <f t="shared" si="2"/>
        <v>0</v>
      </c>
      <c r="J23" s="14"/>
      <c r="K23" s="7">
        <f t="shared" si="3"/>
        <v>1</v>
      </c>
      <c r="L23" s="7">
        <v>1</v>
      </c>
    </row>
    <row r="24" spans="1:12" x14ac:dyDescent="0.2">
      <c r="A24" s="2" t="s">
        <v>24</v>
      </c>
      <c r="B24" s="2">
        <v>40</v>
      </c>
      <c r="C24" s="11">
        <v>19</v>
      </c>
      <c r="D24" s="4" t="s">
        <v>114</v>
      </c>
      <c r="E24" s="4" t="s">
        <v>244</v>
      </c>
      <c r="F24" s="8" t="s">
        <v>282</v>
      </c>
      <c r="G24" s="2" t="s">
        <v>27</v>
      </c>
      <c r="H24" s="2">
        <v>1</v>
      </c>
      <c r="I24" s="2">
        <f t="shared" si="2"/>
        <v>0</v>
      </c>
      <c r="J24" s="14"/>
      <c r="K24" s="7">
        <f t="shared" si="3"/>
        <v>1</v>
      </c>
      <c r="L24" s="7">
        <v>1</v>
      </c>
    </row>
    <row r="25" spans="1:12" x14ac:dyDescent="0.2">
      <c r="A25" s="2" t="s">
        <v>24</v>
      </c>
      <c r="B25" s="2">
        <v>41</v>
      </c>
      <c r="C25" s="11">
        <v>20</v>
      </c>
      <c r="D25" s="4" t="s">
        <v>115</v>
      </c>
      <c r="E25" s="4" t="s">
        <v>245</v>
      </c>
      <c r="F25" s="8" t="s">
        <v>283</v>
      </c>
      <c r="G25" s="2" t="s">
        <v>27</v>
      </c>
      <c r="H25" s="2">
        <v>1</v>
      </c>
      <c r="I25" s="2">
        <f t="shared" si="2"/>
        <v>0</v>
      </c>
      <c r="J25" s="14"/>
      <c r="K25" s="7">
        <f t="shared" si="3"/>
        <v>1</v>
      </c>
      <c r="L25" s="7">
        <v>1</v>
      </c>
    </row>
    <row r="26" spans="1:12" x14ac:dyDescent="0.2">
      <c r="A26" s="2" t="s">
        <v>24</v>
      </c>
      <c r="B26" s="2">
        <v>44</v>
      </c>
      <c r="C26" s="11">
        <v>21</v>
      </c>
      <c r="D26" s="4" t="s">
        <v>116</v>
      </c>
      <c r="E26" s="4" t="s">
        <v>246</v>
      </c>
      <c r="F26" s="8" t="s">
        <v>284</v>
      </c>
      <c r="G26" s="2" t="s">
        <v>27</v>
      </c>
      <c r="H26" s="2">
        <v>1</v>
      </c>
      <c r="I26" s="2">
        <f t="shared" si="2"/>
        <v>0</v>
      </c>
      <c r="J26" s="14"/>
      <c r="K26" s="7">
        <f t="shared" si="3"/>
        <v>1</v>
      </c>
      <c r="L26" s="7">
        <v>1</v>
      </c>
    </row>
    <row r="27" spans="1:12" x14ac:dyDescent="0.2">
      <c r="A27" s="2" t="s">
        <v>24</v>
      </c>
      <c r="B27" s="2">
        <v>45</v>
      </c>
      <c r="C27" s="11">
        <v>22</v>
      </c>
      <c r="D27" s="4" t="s">
        <v>117</v>
      </c>
      <c r="E27" s="4" t="s">
        <v>247</v>
      </c>
      <c r="F27" s="8" t="s">
        <v>285</v>
      </c>
      <c r="G27" s="2" t="s">
        <v>27</v>
      </c>
      <c r="H27" s="2">
        <v>1</v>
      </c>
      <c r="I27" s="2">
        <f t="shared" si="2"/>
        <v>1</v>
      </c>
      <c r="J27" s="14">
        <v>1</v>
      </c>
      <c r="K27" s="7">
        <f t="shared" si="3"/>
        <v>0</v>
      </c>
      <c r="L27" s="7">
        <v>1</v>
      </c>
    </row>
    <row r="28" spans="1:12" x14ac:dyDescent="0.2">
      <c r="A28" s="2" t="s">
        <v>24</v>
      </c>
      <c r="B28" s="2">
        <v>48</v>
      </c>
      <c r="C28" s="11">
        <v>23</v>
      </c>
      <c r="D28" s="4" t="s">
        <v>118</v>
      </c>
      <c r="E28" s="4" t="s">
        <v>248</v>
      </c>
      <c r="F28" s="8" t="s">
        <v>286</v>
      </c>
      <c r="G28" s="2" t="s">
        <v>252</v>
      </c>
      <c r="H28" s="2">
        <v>1</v>
      </c>
      <c r="I28" s="2">
        <f t="shared" si="2"/>
        <v>0</v>
      </c>
      <c r="J28" s="14"/>
      <c r="K28" s="7">
        <f t="shared" si="3"/>
        <v>1</v>
      </c>
      <c r="L28" s="7">
        <v>1</v>
      </c>
    </row>
    <row r="29" spans="1:12" x14ac:dyDescent="0.2">
      <c r="A29" s="2" t="s">
        <v>24</v>
      </c>
      <c r="B29" s="2">
        <v>17</v>
      </c>
      <c r="C29" s="11">
        <v>24</v>
      </c>
      <c r="D29" s="4" t="s">
        <v>119</v>
      </c>
      <c r="E29" s="4" t="s">
        <v>249</v>
      </c>
      <c r="F29" s="8" t="s">
        <v>287</v>
      </c>
      <c r="G29" s="2" t="s">
        <v>9</v>
      </c>
      <c r="H29" s="2">
        <v>1</v>
      </c>
      <c r="I29" s="2">
        <f t="shared" si="2"/>
        <v>2</v>
      </c>
      <c r="J29" s="14">
        <v>2</v>
      </c>
      <c r="K29" s="7">
        <f t="shared" si="3"/>
        <v>-1</v>
      </c>
      <c r="L29" s="7">
        <v>1</v>
      </c>
    </row>
    <row r="30" spans="1:12" s="41" customFormat="1" x14ac:dyDescent="0.2">
      <c r="A30" s="41" t="s">
        <v>24</v>
      </c>
      <c r="B30" s="41">
        <v>21</v>
      </c>
      <c r="C30" s="11">
        <v>25</v>
      </c>
      <c r="D30" s="42" t="s">
        <v>482</v>
      </c>
      <c r="E30" s="42" t="s">
        <v>483</v>
      </c>
      <c r="F30" s="43" t="s">
        <v>483</v>
      </c>
      <c r="G30" s="41" t="s">
        <v>27</v>
      </c>
      <c r="H30" s="41">
        <v>1</v>
      </c>
      <c r="I30" s="41">
        <f t="shared" si="2"/>
        <v>0</v>
      </c>
      <c r="J30" s="45"/>
      <c r="K30" s="44">
        <f t="shared" si="3"/>
        <v>1</v>
      </c>
      <c r="L30" s="44">
        <v>1</v>
      </c>
    </row>
    <row r="31" spans="1:12" x14ac:dyDescent="0.2">
      <c r="A31" s="2" t="s">
        <v>5</v>
      </c>
      <c r="B31" s="2">
        <v>55</v>
      </c>
      <c r="C31" s="11">
        <v>26</v>
      </c>
      <c r="D31" s="4" t="s">
        <v>310</v>
      </c>
      <c r="E31" s="4" t="s">
        <v>311</v>
      </c>
      <c r="F31" s="8" t="s">
        <v>312</v>
      </c>
      <c r="G31" s="2" t="s">
        <v>26</v>
      </c>
      <c r="H31" s="2">
        <v>24</v>
      </c>
      <c r="I31" s="2">
        <f t="shared" si="2"/>
        <v>0</v>
      </c>
      <c r="J31" s="14"/>
      <c r="K31" s="7">
        <f t="shared" si="3"/>
        <v>1</v>
      </c>
      <c r="L31" s="7">
        <v>1</v>
      </c>
    </row>
    <row r="32" spans="1:12" x14ac:dyDescent="0.2">
      <c r="A32" s="2" t="s">
        <v>24</v>
      </c>
      <c r="B32" s="2">
        <v>19</v>
      </c>
      <c r="C32" s="11">
        <v>27</v>
      </c>
      <c r="D32" s="4" t="s">
        <v>111</v>
      </c>
      <c r="E32" s="4" t="s">
        <v>237</v>
      </c>
      <c r="F32" s="8" t="s">
        <v>275</v>
      </c>
      <c r="G32" s="2" t="s">
        <v>9</v>
      </c>
      <c r="H32" s="2">
        <v>1</v>
      </c>
      <c r="I32" s="2">
        <f t="shared" si="2"/>
        <v>0</v>
      </c>
      <c r="J32" s="14"/>
      <c r="K32" s="7">
        <f t="shared" si="3"/>
        <v>4</v>
      </c>
      <c r="L32" s="7">
        <v>4</v>
      </c>
    </row>
    <row r="33" spans="1:13" x14ac:dyDescent="0.2">
      <c r="A33" s="2" t="s">
        <v>5</v>
      </c>
      <c r="B33" s="2">
        <v>99</v>
      </c>
      <c r="C33" s="11">
        <v>28</v>
      </c>
      <c r="D33" s="4" t="s">
        <v>325</v>
      </c>
      <c r="E33" s="4" t="s">
        <v>326</v>
      </c>
      <c r="F33" s="8" t="s">
        <v>327</v>
      </c>
      <c r="G33" s="2" t="s">
        <v>9</v>
      </c>
      <c r="H33" s="2">
        <v>100</v>
      </c>
      <c r="I33" s="2">
        <f t="shared" si="2"/>
        <v>0</v>
      </c>
      <c r="J33" s="14"/>
      <c r="K33" s="7">
        <f t="shared" ref="K33:K48" si="4">L33-J33</f>
        <v>0</v>
      </c>
      <c r="L33" s="7">
        <v>0</v>
      </c>
    </row>
    <row r="34" spans="1:13" x14ac:dyDescent="0.2">
      <c r="A34" s="2" t="s">
        <v>5</v>
      </c>
      <c r="B34" s="2">
        <v>59</v>
      </c>
      <c r="C34" s="11">
        <v>29</v>
      </c>
      <c r="D34" s="4" t="s">
        <v>331</v>
      </c>
      <c r="E34" s="4" t="s">
        <v>332</v>
      </c>
      <c r="F34" s="8" t="s">
        <v>333</v>
      </c>
      <c r="G34" s="2" t="s">
        <v>9</v>
      </c>
      <c r="H34" s="2">
        <v>1</v>
      </c>
      <c r="I34" s="2">
        <f t="shared" si="2"/>
        <v>0</v>
      </c>
      <c r="J34" s="14"/>
      <c r="K34" s="7">
        <f t="shared" si="4"/>
        <v>0</v>
      </c>
      <c r="L34" s="7">
        <v>0</v>
      </c>
    </row>
    <row r="35" spans="1:13" x14ac:dyDescent="0.2">
      <c r="A35" s="2" t="s">
        <v>24</v>
      </c>
      <c r="B35" s="2">
        <v>37</v>
      </c>
      <c r="C35" s="11">
        <v>30</v>
      </c>
      <c r="D35" s="11" t="s">
        <v>306</v>
      </c>
      <c r="E35" s="12" t="s">
        <v>307</v>
      </c>
      <c r="F35" s="4" t="s">
        <v>308</v>
      </c>
      <c r="G35" s="11" t="s">
        <v>9</v>
      </c>
      <c r="H35" s="11">
        <v>1</v>
      </c>
      <c r="I35" s="2">
        <f t="shared" si="2"/>
        <v>0</v>
      </c>
      <c r="J35" s="14"/>
      <c r="K35" s="7">
        <f t="shared" si="4"/>
        <v>1</v>
      </c>
      <c r="L35" s="5">
        <v>1</v>
      </c>
    </row>
    <row r="36" spans="1:13" x14ac:dyDescent="0.2">
      <c r="A36" s="2" t="s">
        <v>5</v>
      </c>
      <c r="B36" s="2">
        <v>35</v>
      </c>
      <c r="C36" s="11">
        <v>31</v>
      </c>
      <c r="D36" s="11" t="s">
        <v>300</v>
      </c>
      <c r="E36" s="12" t="s">
        <v>301</v>
      </c>
      <c r="F36" s="4" t="s">
        <v>302</v>
      </c>
      <c r="G36" s="11" t="s">
        <v>9</v>
      </c>
      <c r="H36" s="11">
        <v>12</v>
      </c>
      <c r="I36" s="2">
        <f t="shared" si="2"/>
        <v>0</v>
      </c>
      <c r="J36" s="14"/>
      <c r="K36" s="7">
        <f t="shared" si="4"/>
        <v>1</v>
      </c>
      <c r="L36" s="5">
        <v>1</v>
      </c>
    </row>
    <row r="37" spans="1:13" x14ac:dyDescent="0.2">
      <c r="A37" s="2" t="s">
        <v>24</v>
      </c>
      <c r="B37" s="2">
        <v>36</v>
      </c>
      <c r="C37" s="11">
        <v>32</v>
      </c>
      <c r="D37" s="11" t="s">
        <v>303</v>
      </c>
      <c r="E37" s="12" t="s">
        <v>304</v>
      </c>
      <c r="F37" s="4" t="s">
        <v>305</v>
      </c>
      <c r="G37" s="11" t="s">
        <v>26</v>
      </c>
      <c r="H37" s="11">
        <v>24</v>
      </c>
      <c r="I37" s="2">
        <f t="shared" si="2"/>
        <v>0</v>
      </c>
      <c r="J37" s="14"/>
      <c r="K37" s="7">
        <f t="shared" si="4"/>
        <v>1</v>
      </c>
      <c r="L37" s="5">
        <v>1</v>
      </c>
    </row>
    <row r="38" spans="1:13" x14ac:dyDescent="0.2">
      <c r="A38" s="2" t="s">
        <v>24</v>
      </c>
      <c r="B38" s="2">
        <v>142</v>
      </c>
      <c r="C38" s="11">
        <v>33</v>
      </c>
      <c r="D38" s="4" t="s">
        <v>485</v>
      </c>
      <c r="E38" s="4" t="s">
        <v>486</v>
      </c>
      <c r="F38" s="8" t="s">
        <v>487</v>
      </c>
      <c r="G38" s="2" t="s">
        <v>9</v>
      </c>
      <c r="H38" s="2">
        <v>1</v>
      </c>
      <c r="I38" s="2">
        <f t="shared" si="2"/>
        <v>10</v>
      </c>
      <c r="J38" s="14">
        <v>10</v>
      </c>
      <c r="K38" s="7">
        <f t="shared" si="4"/>
        <v>-9</v>
      </c>
      <c r="L38" s="7">
        <v>1</v>
      </c>
    </row>
    <row r="39" spans="1:13" x14ac:dyDescent="0.2">
      <c r="A39" s="2" t="s">
        <v>5</v>
      </c>
      <c r="B39" s="2">
        <v>112</v>
      </c>
      <c r="C39" s="11">
        <v>34</v>
      </c>
      <c r="D39" s="4" t="s">
        <v>351</v>
      </c>
      <c r="E39" s="4" t="s">
        <v>352</v>
      </c>
      <c r="F39" s="8" t="s">
        <v>353</v>
      </c>
      <c r="G39" s="2" t="s">
        <v>26</v>
      </c>
      <c r="H39" s="2">
        <v>1</v>
      </c>
      <c r="I39" s="2">
        <f t="shared" ref="I39:I46" si="5">J39*H39</f>
        <v>0</v>
      </c>
      <c r="J39" s="15"/>
      <c r="K39" s="2">
        <f t="shared" si="4"/>
        <v>2</v>
      </c>
      <c r="L39" s="7">
        <v>2</v>
      </c>
    </row>
    <row r="40" spans="1:13" x14ac:dyDescent="0.2">
      <c r="A40" s="2" t="s">
        <v>5</v>
      </c>
      <c r="B40" s="2">
        <v>114</v>
      </c>
      <c r="C40" s="11">
        <v>35</v>
      </c>
      <c r="D40" s="4" t="s">
        <v>354</v>
      </c>
      <c r="E40" s="4" t="s">
        <v>355</v>
      </c>
      <c r="F40" s="8" t="s">
        <v>356</v>
      </c>
      <c r="G40" s="2" t="s">
        <v>9</v>
      </c>
      <c r="H40" s="2">
        <v>2</v>
      </c>
      <c r="I40" s="2">
        <f t="shared" si="5"/>
        <v>0</v>
      </c>
      <c r="J40" s="15"/>
      <c r="K40" s="2">
        <f t="shared" si="4"/>
        <v>2</v>
      </c>
      <c r="L40" s="7">
        <v>2</v>
      </c>
    </row>
    <row r="41" spans="1:13" x14ac:dyDescent="0.2">
      <c r="A41" s="2" t="s">
        <v>5</v>
      </c>
      <c r="B41" s="2">
        <v>116</v>
      </c>
      <c r="C41" s="11">
        <v>36</v>
      </c>
      <c r="D41" s="4" t="s">
        <v>372</v>
      </c>
      <c r="E41" s="4" t="s">
        <v>373</v>
      </c>
      <c r="F41" s="8" t="s">
        <v>374</v>
      </c>
      <c r="G41" s="2" t="s">
        <v>9</v>
      </c>
      <c r="H41" s="2">
        <v>1</v>
      </c>
      <c r="I41" s="2">
        <f t="shared" si="5"/>
        <v>0</v>
      </c>
      <c r="J41" s="15"/>
      <c r="K41" s="2">
        <f t="shared" si="4"/>
        <v>2</v>
      </c>
      <c r="L41" s="7">
        <v>2</v>
      </c>
    </row>
    <row r="42" spans="1:13" x14ac:dyDescent="0.2">
      <c r="A42" s="2" t="s">
        <v>24</v>
      </c>
      <c r="B42" s="2">
        <v>117</v>
      </c>
      <c r="C42" s="11">
        <v>37</v>
      </c>
      <c r="D42" s="4" t="s">
        <v>387</v>
      </c>
      <c r="E42" s="4" t="s">
        <v>388</v>
      </c>
      <c r="F42" s="8" t="s">
        <v>389</v>
      </c>
      <c r="G42" s="2" t="s">
        <v>9</v>
      </c>
      <c r="H42" s="2">
        <v>1350</v>
      </c>
      <c r="I42" s="2">
        <f t="shared" si="5"/>
        <v>0</v>
      </c>
      <c r="J42" s="15"/>
      <c r="K42" s="2">
        <f t="shared" si="4"/>
        <v>2</v>
      </c>
      <c r="L42" s="7">
        <v>2</v>
      </c>
    </row>
    <row r="43" spans="1:13" x14ac:dyDescent="0.2">
      <c r="A43" s="2" t="s">
        <v>24</v>
      </c>
      <c r="B43" s="2">
        <v>119</v>
      </c>
      <c r="C43" s="11">
        <v>38</v>
      </c>
      <c r="D43" s="4" t="s">
        <v>393</v>
      </c>
      <c r="E43" s="4" t="s">
        <v>395</v>
      </c>
      <c r="F43" s="8" t="s">
        <v>397</v>
      </c>
      <c r="G43" s="2" t="s">
        <v>9</v>
      </c>
      <c r="H43" s="2">
        <v>1</v>
      </c>
      <c r="I43" s="2">
        <f t="shared" si="5"/>
        <v>0</v>
      </c>
      <c r="J43" s="15"/>
      <c r="K43" s="2">
        <f t="shared" si="4"/>
        <v>2</v>
      </c>
      <c r="L43" s="7">
        <v>2</v>
      </c>
    </row>
    <row r="44" spans="1:13" x14ac:dyDescent="0.2">
      <c r="A44" s="2" t="s">
        <v>24</v>
      </c>
      <c r="B44" s="2">
        <v>120</v>
      </c>
      <c r="C44" s="11">
        <v>39</v>
      </c>
      <c r="D44" s="4" t="s">
        <v>394</v>
      </c>
      <c r="E44" s="4" t="s">
        <v>396</v>
      </c>
      <c r="F44" s="8" t="s">
        <v>398</v>
      </c>
      <c r="G44" s="2" t="s">
        <v>9</v>
      </c>
      <c r="H44" s="2">
        <v>1</v>
      </c>
      <c r="I44" s="2">
        <f t="shared" si="5"/>
        <v>0</v>
      </c>
      <c r="J44" s="15"/>
      <c r="K44" s="2">
        <f t="shared" si="4"/>
        <v>2</v>
      </c>
      <c r="L44" s="7">
        <v>2</v>
      </c>
    </row>
    <row r="45" spans="1:13" x14ac:dyDescent="0.2">
      <c r="A45" s="2" t="s">
        <v>24</v>
      </c>
      <c r="B45" s="2">
        <v>121</v>
      </c>
      <c r="C45" s="11">
        <v>40</v>
      </c>
      <c r="D45" s="4" t="s">
        <v>399</v>
      </c>
      <c r="E45" s="4" t="s">
        <v>400</v>
      </c>
      <c r="F45" s="8" t="s">
        <v>401</v>
      </c>
      <c r="G45" s="2" t="s">
        <v>9</v>
      </c>
      <c r="H45" s="2">
        <v>5</v>
      </c>
      <c r="I45" s="2">
        <f t="shared" si="5"/>
        <v>10</v>
      </c>
      <c r="J45" s="15">
        <v>2</v>
      </c>
      <c r="K45" s="2">
        <f t="shared" si="4"/>
        <v>0</v>
      </c>
      <c r="L45" s="7">
        <v>2</v>
      </c>
      <c r="M45" s="17"/>
    </row>
    <row r="46" spans="1:13" x14ac:dyDescent="0.2">
      <c r="A46" s="2" t="s">
        <v>24</v>
      </c>
      <c r="B46" s="2">
        <v>122</v>
      </c>
      <c r="C46" s="11">
        <v>41</v>
      </c>
      <c r="D46" s="4" t="s">
        <v>402</v>
      </c>
      <c r="E46" s="4" t="s">
        <v>403</v>
      </c>
      <c r="F46" s="8" t="s">
        <v>404</v>
      </c>
      <c r="G46" s="2" t="s">
        <v>25</v>
      </c>
      <c r="H46" s="2">
        <v>1</v>
      </c>
      <c r="I46" s="2">
        <f t="shared" si="5"/>
        <v>0</v>
      </c>
      <c r="J46" s="15"/>
      <c r="K46" s="2">
        <f t="shared" si="4"/>
        <v>1</v>
      </c>
      <c r="L46" s="7">
        <v>1</v>
      </c>
    </row>
    <row r="47" spans="1:13" x14ac:dyDescent="0.2">
      <c r="A47" s="2" t="s">
        <v>24</v>
      </c>
      <c r="B47" s="2">
        <v>135</v>
      </c>
      <c r="C47" s="11">
        <v>42</v>
      </c>
      <c r="D47" s="4" t="s">
        <v>414</v>
      </c>
      <c r="E47" s="4" t="s">
        <v>412</v>
      </c>
      <c r="F47" s="28" t="s">
        <v>416</v>
      </c>
      <c r="G47" s="2" t="s">
        <v>9</v>
      </c>
      <c r="H47" s="2">
        <v>1</v>
      </c>
      <c r="I47" s="2">
        <f t="shared" ref="I47:I50" si="6">J47*H47</f>
        <v>0</v>
      </c>
      <c r="J47" s="15"/>
      <c r="K47" s="2">
        <f t="shared" si="4"/>
        <v>1</v>
      </c>
      <c r="L47" s="7">
        <v>1</v>
      </c>
    </row>
    <row r="48" spans="1:13" x14ac:dyDescent="0.2">
      <c r="A48" s="2" t="s">
        <v>24</v>
      </c>
      <c r="B48" s="2">
        <v>136</v>
      </c>
      <c r="C48" s="11">
        <v>43</v>
      </c>
      <c r="D48" s="4" t="s">
        <v>415</v>
      </c>
      <c r="E48" s="4" t="s">
        <v>413</v>
      </c>
      <c r="F48" s="28" t="s">
        <v>417</v>
      </c>
      <c r="G48" s="2" t="s">
        <v>9</v>
      </c>
      <c r="H48" s="2">
        <v>1</v>
      </c>
      <c r="I48" s="2">
        <f t="shared" si="6"/>
        <v>0</v>
      </c>
      <c r="J48" s="15"/>
      <c r="K48" s="2">
        <f t="shared" si="4"/>
        <v>1</v>
      </c>
      <c r="L48" s="7">
        <v>1</v>
      </c>
    </row>
    <row r="49" spans="1:13" x14ac:dyDescent="0.2">
      <c r="A49" s="2" t="s">
        <v>24</v>
      </c>
      <c r="B49" s="2">
        <v>137</v>
      </c>
      <c r="C49" s="11">
        <v>44</v>
      </c>
      <c r="D49" s="4" t="s">
        <v>425</v>
      </c>
      <c r="E49" s="4" t="s">
        <v>423</v>
      </c>
      <c r="F49" s="8" t="s">
        <v>424</v>
      </c>
      <c r="G49" s="2" t="s">
        <v>9</v>
      </c>
      <c r="H49" s="2">
        <v>1</v>
      </c>
      <c r="I49" s="2">
        <f t="shared" si="6"/>
        <v>0</v>
      </c>
      <c r="J49" s="15"/>
      <c r="K49" s="2">
        <f t="shared" ref="K49" si="7">L49-J49</f>
        <v>2</v>
      </c>
      <c r="L49" s="7">
        <v>2</v>
      </c>
      <c r="M49" s="17"/>
    </row>
    <row r="50" spans="1:13" x14ac:dyDescent="0.2">
      <c r="A50" s="2" t="s">
        <v>5</v>
      </c>
      <c r="B50" s="7">
        <v>2564</v>
      </c>
      <c r="C50" s="2">
        <v>45</v>
      </c>
      <c r="D50" s="4" t="s">
        <v>472</v>
      </c>
      <c r="E50" s="4" t="s">
        <v>232</v>
      </c>
      <c r="F50" s="9" t="s">
        <v>471</v>
      </c>
      <c r="G50" s="2" t="s">
        <v>9</v>
      </c>
      <c r="H50" s="7">
        <v>4</v>
      </c>
      <c r="I50" s="2">
        <f t="shared" si="6"/>
        <v>0</v>
      </c>
      <c r="J50" s="15"/>
      <c r="K50" s="16">
        <f t="shared" ref="K50" si="8">L50-J50</f>
        <v>6</v>
      </c>
      <c r="L50" s="7">
        <v>6</v>
      </c>
    </row>
    <row r="51" spans="1:13" x14ac:dyDescent="0.2">
      <c r="J51" s="15"/>
    </row>
    <row r="52" spans="1:13" x14ac:dyDescent="0.2">
      <c r="J52" s="15"/>
    </row>
    <row r="53" spans="1:13" x14ac:dyDescent="0.2">
      <c r="J53" s="15"/>
    </row>
    <row r="54" spans="1:13" x14ac:dyDescent="0.2">
      <c r="J54" s="15"/>
    </row>
    <row r="55" spans="1:13" x14ac:dyDescent="0.2">
      <c r="J55" s="15"/>
    </row>
    <row r="56" spans="1:13" x14ac:dyDescent="0.2">
      <c r="J56" s="15"/>
    </row>
    <row r="57" spans="1:13" x14ac:dyDescent="0.2">
      <c r="J57" s="15"/>
    </row>
    <row r="58" spans="1:13" x14ac:dyDescent="0.2">
      <c r="J58" s="15"/>
    </row>
    <row r="59" spans="1:13" x14ac:dyDescent="0.2">
      <c r="J59" s="15"/>
    </row>
    <row r="60" spans="1:13" x14ac:dyDescent="0.2">
      <c r="J60" s="15"/>
    </row>
    <row r="61" spans="1:13" x14ac:dyDescent="0.2">
      <c r="J61" s="15"/>
    </row>
    <row r="62" spans="1:13" x14ac:dyDescent="0.2">
      <c r="J62" s="15"/>
    </row>
    <row r="63" spans="1:13" x14ac:dyDescent="0.2">
      <c r="J63" s="15"/>
    </row>
    <row r="64" spans="1:13" x14ac:dyDescent="0.2">
      <c r="J64" s="15"/>
    </row>
    <row r="65" spans="10:10" x14ac:dyDescent="0.2">
      <c r="J65" s="15"/>
    </row>
    <row r="66" spans="10:10" x14ac:dyDescent="0.2">
      <c r="J66" s="15"/>
    </row>
    <row r="67" spans="10:10" x14ac:dyDescent="0.2">
      <c r="J67" s="15"/>
    </row>
    <row r="68" spans="10:10" x14ac:dyDescent="0.2">
      <c r="J68" s="15"/>
    </row>
    <row r="69" spans="10:10" x14ac:dyDescent="0.2">
      <c r="J69" s="15"/>
    </row>
    <row r="70" spans="10:10" x14ac:dyDescent="0.2">
      <c r="J70" s="15"/>
    </row>
    <row r="71" spans="10:10" x14ac:dyDescent="0.2">
      <c r="J71" s="15"/>
    </row>
    <row r="72" spans="10:10" x14ac:dyDescent="0.2">
      <c r="J72" s="15"/>
    </row>
    <row r="73" spans="10:10" x14ac:dyDescent="0.2">
      <c r="J73" s="15"/>
    </row>
    <row r="74" spans="10:10" x14ac:dyDescent="0.2">
      <c r="J74" s="15"/>
    </row>
    <row r="75" spans="10:10" x14ac:dyDescent="0.2">
      <c r="J75" s="15"/>
    </row>
    <row r="76" spans="10:10" x14ac:dyDescent="0.2">
      <c r="J76" s="15"/>
    </row>
    <row r="77" spans="10:10" x14ac:dyDescent="0.2">
      <c r="J77" s="15"/>
    </row>
    <row r="78" spans="10:10" x14ac:dyDescent="0.2">
      <c r="J78" s="15"/>
    </row>
    <row r="79" spans="10:10" x14ac:dyDescent="0.2">
      <c r="J79" s="15"/>
    </row>
    <row r="80" spans="10:10" x14ac:dyDescent="0.2">
      <c r="J80" s="15"/>
    </row>
    <row r="81" spans="10:10" x14ac:dyDescent="0.2">
      <c r="J81" s="15"/>
    </row>
    <row r="82" spans="10:10" x14ac:dyDescent="0.2">
      <c r="J82" s="15"/>
    </row>
    <row r="83" spans="10:10" x14ac:dyDescent="0.2">
      <c r="J83" s="15"/>
    </row>
    <row r="84" spans="10:10" x14ac:dyDescent="0.2">
      <c r="J84" s="15"/>
    </row>
    <row r="85" spans="10:10" x14ac:dyDescent="0.2">
      <c r="J85" s="15"/>
    </row>
    <row r="86" spans="10:10" x14ac:dyDescent="0.2">
      <c r="J86" s="15"/>
    </row>
    <row r="87" spans="10:10" x14ac:dyDescent="0.2">
      <c r="J87" s="15"/>
    </row>
    <row r="88" spans="10:10" x14ac:dyDescent="0.2">
      <c r="J88" s="15"/>
    </row>
    <row r="89" spans="10:10" x14ac:dyDescent="0.2">
      <c r="J89" s="15"/>
    </row>
    <row r="90" spans="10:10" x14ac:dyDescent="0.2">
      <c r="J90" s="15"/>
    </row>
    <row r="91" spans="10:10" x14ac:dyDescent="0.2">
      <c r="J91" s="15"/>
    </row>
    <row r="92" spans="10:10" x14ac:dyDescent="0.2">
      <c r="J92" s="15"/>
    </row>
    <row r="93" spans="10:10" x14ac:dyDescent="0.2">
      <c r="J93" s="15"/>
    </row>
    <row r="94" spans="10:10" x14ac:dyDescent="0.2">
      <c r="J94" s="15"/>
    </row>
    <row r="95" spans="10:10" x14ac:dyDescent="0.2">
      <c r="J95" s="15"/>
    </row>
    <row r="96" spans="10:10" x14ac:dyDescent="0.2">
      <c r="J96" s="15"/>
    </row>
    <row r="97" spans="10:10" x14ac:dyDescent="0.2">
      <c r="J97" s="15"/>
    </row>
    <row r="98" spans="10:10" x14ac:dyDescent="0.2">
      <c r="J98" s="15"/>
    </row>
    <row r="99" spans="10:10" x14ac:dyDescent="0.2">
      <c r="J99" s="15"/>
    </row>
    <row r="100" spans="10:10" x14ac:dyDescent="0.2">
      <c r="J100" s="15"/>
    </row>
    <row r="101" spans="10:10" x14ac:dyDescent="0.2">
      <c r="J101" s="15"/>
    </row>
    <row r="102" spans="10:10" x14ac:dyDescent="0.2">
      <c r="J102" s="15"/>
    </row>
    <row r="103" spans="10:10" x14ac:dyDescent="0.2">
      <c r="J103" s="15"/>
    </row>
    <row r="104" spans="10:10" x14ac:dyDescent="0.2">
      <c r="J104" s="15"/>
    </row>
    <row r="105" spans="10:10" x14ac:dyDescent="0.2">
      <c r="J105" s="15"/>
    </row>
    <row r="106" spans="10:10" x14ac:dyDescent="0.2">
      <c r="J106" s="15"/>
    </row>
    <row r="107" spans="10:10" x14ac:dyDescent="0.2">
      <c r="J107" s="15"/>
    </row>
    <row r="108" spans="10:10" x14ac:dyDescent="0.2">
      <c r="J108" s="15"/>
    </row>
    <row r="109" spans="10:10" x14ac:dyDescent="0.2">
      <c r="J109" s="15"/>
    </row>
    <row r="110" spans="10:10" x14ac:dyDescent="0.2">
      <c r="J110" s="15"/>
    </row>
    <row r="111" spans="10:10" x14ac:dyDescent="0.2">
      <c r="J111" s="15"/>
    </row>
    <row r="112" spans="10:10" x14ac:dyDescent="0.2">
      <c r="J112" s="15"/>
    </row>
    <row r="113" spans="10:10" x14ac:dyDescent="0.2">
      <c r="J113" s="15"/>
    </row>
    <row r="114" spans="10:10" x14ac:dyDescent="0.2">
      <c r="J114" s="15"/>
    </row>
    <row r="115" spans="10:10" x14ac:dyDescent="0.2">
      <c r="J115" s="15"/>
    </row>
    <row r="116" spans="10:10" x14ac:dyDescent="0.2">
      <c r="J116" s="15"/>
    </row>
    <row r="117" spans="10:10" x14ac:dyDescent="0.2">
      <c r="J117" s="15"/>
    </row>
    <row r="118" spans="10:10" x14ac:dyDescent="0.2">
      <c r="J118" s="15"/>
    </row>
    <row r="119" spans="10:10" x14ac:dyDescent="0.2">
      <c r="J119" s="15"/>
    </row>
    <row r="120" spans="10:10" x14ac:dyDescent="0.2">
      <c r="J120" s="15"/>
    </row>
    <row r="121" spans="10:10" x14ac:dyDescent="0.2">
      <c r="J121" s="15"/>
    </row>
    <row r="122" spans="10:10" x14ac:dyDescent="0.2">
      <c r="J122" s="15"/>
    </row>
    <row r="123" spans="10:10" x14ac:dyDescent="0.2">
      <c r="J123" s="15"/>
    </row>
    <row r="124" spans="10:10" x14ac:dyDescent="0.2">
      <c r="J124" s="15"/>
    </row>
    <row r="125" spans="10:10" x14ac:dyDescent="0.2">
      <c r="J125" s="15"/>
    </row>
    <row r="126" spans="10:10" x14ac:dyDescent="0.2">
      <c r="J126" s="15"/>
    </row>
    <row r="127" spans="10:10" x14ac:dyDescent="0.2">
      <c r="J127" s="15"/>
    </row>
    <row r="128" spans="10:10" x14ac:dyDescent="0.2">
      <c r="J128" s="15"/>
    </row>
    <row r="129" spans="10:10" x14ac:dyDescent="0.2">
      <c r="J129" s="15"/>
    </row>
    <row r="130" spans="10:10" x14ac:dyDescent="0.2">
      <c r="J130" s="15"/>
    </row>
    <row r="131" spans="10:10" x14ac:dyDescent="0.2">
      <c r="J131" s="15"/>
    </row>
    <row r="132" spans="10:10" x14ac:dyDescent="0.2">
      <c r="J132" s="15"/>
    </row>
    <row r="133" spans="10:10" x14ac:dyDescent="0.2">
      <c r="J133" s="15"/>
    </row>
    <row r="134" spans="10:10" x14ac:dyDescent="0.2">
      <c r="J134" s="15"/>
    </row>
    <row r="135" spans="10:10" x14ac:dyDescent="0.2">
      <c r="J135" s="15"/>
    </row>
    <row r="136" spans="10:10" x14ac:dyDescent="0.2">
      <c r="J136" s="15"/>
    </row>
    <row r="137" spans="10:10" x14ac:dyDescent="0.2">
      <c r="J137" s="15"/>
    </row>
    <row r="138" spans="10:10" x14ac:dyDescent="0.2">
      <c r="J138" s="15"/>
    </row>
    <row r="139" spans="10:10" x14ac:dyDescent="0.2">
      <c r="J139" s="15"/>
    </row>
    <row r="140" spans="10:10" x14ac:dyDescent="0.2">
      <c r="J140" s="15"/>
    </row>
    <row r="141" spans="10:10" x14ac:dyDescent="0.2">
      <c r="J141" s="15"/>
    </row>
    <row r="142" spans="10:10" x14ac:dyDescent="0.2">
      <c r="J142" s="15"/>
    </row>
    <row r="143" spans="10:10" x14ac:dyDescent="0.2">
      <c r="J143" s="15"/>
    </row>
    <row r="144" spans="10:10" x14ac:dyDescent="0.2">
      <c r="J144" s="15"/>
    </row>
    <row r="145" spans="10:10" x14ac:dyDescent="0.2">
      <c r="J145" s="15"/>
    </row>
    <row r="146" spans="10:10" x14ac:dyDescent="0.2">
      <c r="J146" s="15"/>
    </row>
    <row r="147" spans="10:10" x14ac:dyDescent="0.2">
      <c r="J147" s="15"/>
    </row>
    <row r="148" spans="10:10" x14ac:dyDescent="0.2">
      <c r="J148" s="15"/>
    </row>
    <row r="149" spans="10:10" x14ac:dyDescent="0.2">
      <c r="J149" s="15"/>
    </row>
    <row r="150" spans="10:10" x14ac:dyDescent="0.2">
      <c r="J150" s="15"/>
    </row>
    <row r="151" spans="10:10" x14ac:dyDescent="0.2">
      <c r="J151" s="15"/>
    </row>
    <row r="152" spans="10:10" x14ac:dyDescent="0.2">
      <c r="J152" s="15"/>
    </row>
    <row r="153" spans="10:10" x14ac:dyDescent="0.2">
      <c r="J153" s="15"/>
    </row>
    <row r="154" spans="10:10" x14ac:dyDescent="0.2">
      <c r="J154" s="15"/>
    </row>
    <row r="155" spans="10:10" x14ac:dyDescent="0.2">
      <c r="J155" s="15"/>
    </row>
    <row r="156" spans="10:10" x14ac:dyDescent="0.2">
      <c r="J156" s="15"/>
    </row>
    <row r="157" spans="10:10" x14ac:dyDescent="0.2">
      <c r="J157" s="15"/>
    </row>
    <row r="158" spans="10:10" x14ac:dyDescent="0.2">
      <c r="J158" s="15"/>
    </row>
    <row r="159" spans="10:10" x14ac:dyDescent="0.2">
      <c r="J159" s="15"/>
    </row>
    <row r="160" spans="10:10" x14ac:dyDescent="0.2">
      <c r="J160" s="15"/>
    </row>
    <row r="161" spans="10:10" x14ac:dyDescent="0.2">
      <c r="J161" s="15"/>
    </row>
    <row r="162" spans="10:10" x14ac:dyDescent="0.2">
      <c r="J162" s="15"/>
    </row>
    <row r="163" spans="10:10" x14ac:dyDescent="0.2">
      <c r="J163" s="15"/>
    </row>
    <row r="164" spans="10:10" x14ac:dyDescent="0.2">
      <c r="J164" s="15"/>
    </row>
    <row r="165" spans="10:10" x14ac:dyDescent="0.2">
      <c r="J165" s="15"/>
    </row>
    <row r="166" spans="10:10" x14ac:dyDescent="0.2">
      <c r="J166" s="15"/>
    </row>
    <row r="167" spans="10:10" x14ac:dyDescent="0.2">
      <c r="J167" s="15"/>
    </row>
    <row r="168" spans="10:10" x14ac:dyDescent="0.2">
      <c r="J168" s="15"/>
    </row>
    <row r="169" spans="10:10" x14ac:dyDescent="0.2">
      <c r="J169" s="15"/>
    </row>
    <row r="170" spans="10:10" x14ac:dyDescent="0.2">
      <c r="J170" s="15"/>
    </row>
    <row r="171" spans="10:10" x14ac:dyDescent="0.2">
      <c r="J171" s="15"/>
    </row>
    <row r="172" spans="10:10" x14ac:dyDescent="0.2">
      <c r="J172" s="15"/>
    </row>
    <row r="173" spans="10:10" x14ac:dyDescent="0.2">
      <c r="J173" s="15"/>
    </row>
    <row r="174" spans="10:10" x14ac:dyDescent="0.2">
      <c r="J174" s="15"/>
    </row>
    <row r="175" spans="10:10" x14ac:dyDescent="0.2">
      <c r="J175" s="15"/>
    </row>
    <row r="176" spans="10:10" x14ac:dyDescent="0.2">
      <c r="J176" s="15"/>
    </row>
    <row r="177" spans="10:10" x14ac:dyDescent="0.2">
      <c r="J177" s="15"/>
    </row>
    <row r="178" spans="10:10" x14ac:dyDescent="0.2">
      <c r="J178" s="15"/>
    </row>
    <row r="179" spans="10:10" x14ac:dyDescent="0.2">
      <c r="J179" s="15"/>
    </row>
    <row r="180" spans="10:10" x14ac:dyDescent="0.2">
      <c r="J180" s="15"/>
    </row>
    <row r="181" spans="10:10" x14ac:dyDescent="0.2">
      <c r="J181" s="15"/>
    </row>
    <row r="182" spans="10:10" x14ac:dyDescent="0.2">
      <c r="J182" s="15"/>
    </row>
    <row r="183" spans="10:10" x14ac:dyDescent="0.2">
      <c r="J183" s="15"/>
    </row>
    <row r="184" spans="10:10" x14ac:dyDescent="0.2">
      <c r="J184" s="15"/>
    </row>
    <row r="185" spans="10:10" x14ac:dyDescent="0.2">
      <c r="J185" s="15"/>
    </row>
    <row r="186" spans="10:10" x14ac:dyDescent="0.2">
      <c r="J186" s="15"/>
    </row>
    <row r="187" spans="10:10" x14ac:dyDescent="0.2">
      <c r="J187" s="15"/>
    </row>
    <row r="188" spans="10:10" x14ac:dyDescent="0.2">
      <c r="J188" s="15"/>
    </row>
    <row r="189" spans="10:10" x14ac:dyDescent="0.2">
      <c r="J189" s="15"/>
    </row>
    <row r="190" spans="10:10" x14ac:dyDescent="0.2">
      <c r="J190" s="15"/>
    </row>
    <row r="191" spans="10:10" x14ac:dyDescent="0.2">
      <c r="J191" s="15"/>
    </row>
    <row r="192" spans="10:10" x14ac:dyDescent="0.2">
      <c r="J192" s="15"/>
    </row>
    <row r="193" spans="10:10" x14ac:dyDescent="0.2">
      <c r="J193" s="15"/>
    </row>
    <row r="194" spans="10:10" x14ac:dyDescent="0.2">
      <c r="J194" s="15"/>
    </row>
    <row r="195" spans="10:10" x14ac:dyDescent="0.2">
      <c r="J195" s="15"/>
    </row>
    <row r="196" spans="10:10" x14ac:dyDescent="0.2">
      <c r="J196" s="15"/>
    </row>
    <row r="197" spans="10:10" x14ac:dyDescent="0.2">
      <c r="J197" s="15"/>
    </row>
    <row r="198" spans="10:10" x14ac:dyDescent="0.2">
      <c r="J198" s="15"/>
    </row>
    <row r="199" spans="10:10" x14ac:dyDescent="0.2">
      <c r="J199" s="15"/>
    </row>
    <row r="200" spans="10:10" x14ac:dyDescent="0.2">
      <c r="J200" s="15"/>
    </row>
    <row r="201" spans="10:10" x14ac:dyDescent="0.2">
      <c r="J201" s="15"/>
    </row>
    <row r="202" spans="10:10" x14ac:dyDescent="0.2">
      <c r="J202" s="15"/>
    </row>
    <row r="203" spans="10:10" x14ac:dyDescent="0.2">
      <c r="J203" s="15"/>
    </row>
    <row r="204" spans="10:10" x14ac:dyDescent="0.2">
      <c r="J204" s="15"/>
    </row>
    <row r="205" spans="10:10" x14ac:dyDescent="0.2">
      <c r="J205" s="15"/>
    </row>
    <row r="206" spans="10:10" x14ac:dyDescent="0.2">
      <c r="J206" s="15"/>
    </row>
    <row r="207" spans="10:10" x14ac:dyDescent="0.2">
      <c r="J207" s="15"/>
    </row>
    <row r="208" spans="10:10" x14ac:dyDescent="0.2">
      <c r="J208" s="15"/>
    </row>
    <row r="209" spans="10:10" x14ac:dyDescent="0.2">
      <c r="J209" s="15"/>
    </row>
    <row r="210" spans="10:10" x14ac:dyDescent="0.2">
      <c r="J210" s="15"/>
    </row>
    <row r="211" spans="10:10" x14ac:dyDescent="0.2">
      <c r="J211" s="15"/>
    </row>
    <row r="212" spans="10:10" x14ac:dyDescent="0.2">
      <c r="J212" s="15"/>
    </row>
    <row r="213" spans="10:10" x14ac:dyDescent="0.2">
      <c r="J213" s="15"/>
    </row>
    <row r="214" spans="10:10" x14ac:dyDescent="0.2">
      <c r="J214" s="15"/>
    </row>
    <row r="215" spans="10:10" x14ac:dyDescent="0.2">
      <c r="J215" s="15"/>
    </row>
    <row r="216" spans="10:10" x14ac:dyDescent="0.2">
      <c r="J216" s="15"/>
    </row>
    <row r="217" spans="10:10" x14ac:dyDescent="0.2">
      <c r="J217" s="15"/>
    </row>
    <row r="218" spans="10:10" x14ac:dyDescent="0.2">
      <c r="J218" s="15"/>
    </row>
    <row r="219" spans="10:10" x14ac:dyDescent="0.2">
      <c r="J219" s="15"/>
    </row>
    <row r="220" spans="10:10" x14ac:dyDescent="0.2">
      <c r="J220" s="15"/>
    </row>
    <row r="221" spans="10:10" x14ac:dyDescent="0.2">
      <c r="J221" s="15"/>
    </row>
    <row r="222" spans="10:10" x14ac:dyDescent="0.2">
      <c r="J222" s="15"/>
    </row>
    <row r="223" spans="10:10" x14ac:dyDescent="0.2">
      <c r="J223" s="15"/>
    </row>
    <row r="224" spans="10:10" x14ac:dyDescent="0.2">
      <c r="J224" s="15"/>
    </row>
    <row r="225" spans="10:10" x14ac:dyDescent="0.2">
      <c r="J225" s="15"/>
    </row>
    <row r="226" spans="10:10" x14ac:dyDescent="0.2">
      <c r="J226" s="15"/>
    </row>
    <row r="227" spans="10:10" x14ac:dyDescent="0.2">
      <c r="J227" s="15"/>
    </row>
    <row r="228" spans="10:10" x14ac:dyDescent="0.2">
      <c r="J228" s="15"/>
    </row>
    <row r="229" spans="10:10" x14ac:dyDescent="0.2">
      <c r="J229" s="15"/>
    </row>
    <row r="230" spans="10:10" x14ac:dyDescent="0.2">
      <c r="J230" s="15"/>
    </row>
    <row r="231" spans="10:10" x14ac:dyDescent="0.2">
      <c r="J231" s="15"/>
    </row>
    <row r="232" spans="10:10" x14ac:dyDescent="0.2">
      <c r="J232" s="15"/>
    </row>
    <row r="233" spans="10:10" x14ac:dyDescent="0.2">
      <c r="J233" s="15"/>
    </row>
    <row r="234" spans="10:10" x14ac:dyDescent="0.2">
      <c r="J234" s="15"/>
    </row>
    <row r="235" spans="10:10" x14ac:dyDescent="0.2">
      <c r="J235" s="15"/>
    </row>
    <row r="236" spans="10:10" x14ac:dyDescent="0.2">
      <c r="J236" s="15"/>
    </row>
    <row r="237" spans="10:10" x14ac:dyDescent="0.2">
      <c r="J237" s="15"/>
    </row>
    <row r="238" spans="10:10" x14ac:dyDescent="0.2">
      <c r="J238" s="15"/>
    </row>
    <row r="239" spans="10:10" x14ac:dyDescent="0.2">
      <c r="J239" s="15"/>
    </row>
    <row r="240" spans="10:10" x14ac:dyDescent="0.2">
      <c r="J240" s="15"/>
    </row>
    <row r="241" spans="10:10" x14ac:dyDescent="0.2">
      <c r="J241" s="15"/>
    </row>
    <row r="242" spans="10:10" x14ac:dyDescent="0.2">
      <c r="J242" s="15"/>
    </row>
    <row r="243" spans="10:10" x14ac:dyDescent="0.2">
      <c r="J243" s="15"/>
    </row>
    <row r="244" spans="10:10" x14ac:dyDescent="0.2">
      <c r="J244" s="15"/>
    </row>
    <row r="245" spans="10:10" x14ac:dyDescent="0.2">
      <c r="J245" s="15"/>
    </row>
    <row r="246" spans="10:10" x14ac:dyDescent="0.2">
      <c r="J246" s="15"/>
    </row>
    <row r="247" spans="10:10" x14ac:dyDescent="0.2">
      <c r="J247" s="15"/>
    </row>
    <row r="248" spans="10:10" x14ac:dyDescent="0.2">
      <c r="J248" s="15"/>
    </row>
    <row r="249" spans="10:10" x14ac:dyDescent="0.2">
      <c r="J249" s="15"/>
    </row>
    <row r="250" spans="10:10" x14ac:dyDescent="0.2">
      <c r="J250" s="15"/>
    </row>
    <row r="251" spans="10:10" x14ac:dyDescent="0.2">
      <c r="J251" s="15"/>
    </row>
    <row r="252" spans="10:10" x14ac:dyDescent="0.2">
      <c r="J252" s="15"/>
    </row>
  </sheetData>
  <sheetProtection selectLockedCells="1"/>
  <pageMargins left="0.25" right="0.25" top="0.75" bottom="0.75" header="0.3" footer="0.3"/>
  <pageSetup orientation="landscape" r:id="rId1"/>
  <ignoredErrors>
    <ignoredError sqref="K50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499984740745262"/>
  </sheetPr>
  <dimension ref="A1:L15"/>
  <sheetViews>
    <sheetView zoomScale="130" zoomScaleNormal="130" workbookViewId="0">
      <selection activeCell="L15" sqref="A1:L15"/>
    </sheetView>
  </sheetViews>
  <sheetFormatPr defaultColWidth="6.140625" defaultRowHeight="11.25" x14ac:dyDescent="0.2"/>
  <cols>
    <col min="1" max="1" width="6.85546875" style="2" bestFit="1" customWidth="1"/>
    <col min="2" max="2" width="7.5703125" style="2" customWidth="1"/>
    <col min="3" max="3" width="8.85546875" style="2" bestFit="1" customWidth="1"/>
    <col min="4" max="4" width="52.5703125" style="4" bestFit="1" customWidth="1"/>
    <col min="5" max="5" width="13.85546875" style="4" customWidth="1"/>
    <col min="6" max="6" width="10" style="8" bestFit="1" customWidth="1"/>
    <col min="7" max="7" width="4.85546875" style="2" customWidth="1"/>
    <col min="8" max="8" width="6.85546875" style="2" customWidth="1"/>
    <col min="9" max="9" width="6.42578125" style="2" customWidth="1"/>
    <col min="10" max="10" width="5.140625" style="2" customWidth="1"/>
    <col min="11" max="11" width="4.5703125" style="2" customWidth="1"/>
    <col min="12" max="12" width="5.140625" style="7" customWidth="1"/>
    <col min="13" max="16384" width="6.140625" style="2"/>
  </cols>
  <sheetData>
    <row r="1" spans="1:12" x14ac:dyDescent="0.2">
      <c r="A1" s="1" t="s">
        <v>0</v>
      </c>
      <c r="B1" s="2">
        <v>111266</v>
      </c>
      <c r="C1" s="1" t="s">
        <v>16</v>
      </c>
      <c r="D1" s="4">
        <v>200</v>
      </c>
      <c r="E1" s="3" t="s">
        <v>3</v>
      </c>
      <c r="F1" s="9" t="s">
        <v>430</v>
      </c>
      <c r="J1" s="1"/>
      <c r="L1" s="10"/>
    </row>
    <row r="2" spans="1:12" x14ac:dyDescent="0.2">
      <c r="A2" s="1" t="s">
        <v>1</v>
      </c>
      <c r="B2" s="2">
        <v>111266</v>
      </c>
      <c r="C2" s="1" t="s">
        <v>4</v>
      </c>
      <c r="D2" s="4" t="s">
        <v>5</v>
      </c>
      <c r="E2" s="3" t="s">
        <v>13</v>
      </c>
      <c r="F2" s="9" t="s">
        <v>430</v>
      </c>
      <c r="G2" s="1"/>
      <c r="H2" s="1"/>
      <c r="J2" s="1"/>
      <c r="L2" s="10"/>
    </row>
    <row r="3" spans="1:12" x14ac:dyDescent="0.2">
      <c r="A3" s="1" t="s">
        <v>15</v>
      </c>
      <c r="B3" s="2" t="s">
        <v>6</v>
      </c>
      <c r="C3" s="1" t="s">
        <v>17</v>
      </c>
      <c r="D3" s="4" t="s">
        <v>347</v>
      </c>
      <c r="E3" s="3" t="s">
        <v>2</v>
      </c>
      <c r="F3" s="18" t="s">
        <v>491</v>
      </c>
      <c r="G3" s="1" t="s">
        <v>324</v>
      </c>
      <c r="H3" s="1" t="s">
        <v>5</v>
      </c>
      <c r="J3" s="1"/>
      <c r="L3" s="10"/>
    </row>
    <row r="4" spans="1:12" x14ac:dyDescent="0.2">
      <c r="A4" s="1"/>
      <c r="B4" s="1"/>
      <c r="C4" s="1"/>
      <c r="D4" s="3"/>
      <c r="E4" s="3"/>
      <c r="F4" s="6"/>
      <c r="G4" s="1"/>
      <c r="H4" s="1"/>
      <c r="J4" s="1"/>
      <c r="L4" s="10"/>
    </row>
    <row r="5" spans="1:12" x14ac:dyDescent="0.2">
      <c r="A5" s="1" t="s">
        <v>19</v>
      </c>
      <c r="B5" s="1" t="s">
        <v>20</v>
      </c>
      <c r="C5" s="1" t="s">
        <v>12</v>
      </c>
      <c r="D5" s="1" t="s">
        <v>21</v>
      </c>
      <c r="E5" s="3" t="s">
        <v>10</v>
      </c>
      <c r="F5" s="6" t="s">
        <v>14</v>
      </c>
      <c r="G5" s="1" t="s">
        <v>7</v>
      </c>
      <c r="H5" s="1" t="s">
        <v>11</v>
      </c>
      <c r="I5" s="1" t="s">
        <v>22</v>
      </c>
      <c r="J5" s="1" t="s">
        <v>8</v>
      </c>
      <c r="K5" s="1" t="s">
        <v>18</v>
      </c>
      <c r="L5" s="10" t="s">
        <v>23</v>
      </c>
    </row>
    <row r="6" spans="1:12" x14ac:dyDescent="0.2">
      <c r="A6" s="46" t="s">
        <v>24</v>
      </c>
      <c r="B6" s="46">
        <v>17</v>
      </c>
      <c r="C6" s="47">
        <v>2</v>
      </c>
      <c r="D6" s="48" t="s">
        <v>390</v>
      </c>
      <c r="E6" s="48" t="s">
        <v>249</v>
      </c>
      <c r="F6" s="56" t="s">
        <v>287</v>
      </c>
      <c r="G6" s="46" t="s">
        <v>27</v>
      </c>
      <c r="H6" s="46">
        <v>1</v>
      </c>
      <c r="I6" s="46">
        <f t="shared" ref="I6:I15" si="0">J6*H6</f>
        <v>0</v>
      </c>
      <c r="J6" s="50"/>
      <c r="K6" s="51">
        <f t="shared" ref="K6:K12" si="1">L6-J6</f>
        <v>2</v>
      </c>
      <c r="L6" s="52">
        <v>2</v>
      </c>
    </row>
    <row r="7" spans="1:12" x14ac:dyDescent="0.2">
      <c r="A7" s="46" t="s">
        <v>24</v>
      </c>
      <c r="B7" s="46">
        <v>44</v>
      </c>
      <c r="C7" s="47">
        <v>3</v>
      </c>
      <c r="D7" s="48" t="s">
        <v>391</v>
      </c>
      <c r="E7" s="48" t="s">
        <v>246</v>
      </c>
      <c r="F7" s="56" t="s">
        <v>284</v>
      </c>
      <c r="G7" s="46" t="s">
        <v>27</v>
      </c>
      <c r="H7" s="46">
        <v>1</v>
      </c>
      <c r="I7" s="46">
        <f t="shared" si="0"/>
        <v>0</v>
      </c>
      <c r="J7" s="50"/>
      <c r="K7" s="51">
        <f t="shared" si="1"/>
        <v>2</v>
      </c>
      <c r="L7" s="52">
        <v>2</v>
      </c>
    </row>
    <row r="8" spans="1:12" x14ac:dyDescent="0.2">
      <c r="A8" s="46" t="s">
        <v>24</v>
      </c>
      <c r="B8" s="46">
        <v>45</v>
      </c>
      <c r="C8" s="47">
        <v>4</v>
      </c>
      <c r="D8" s="48" t="s">
        <v>392</v>
      </c>
      <c r="E8" s="48" t="s">
        <v>247</v>
      </c>
      <c r="F8" s="56" t="s">
        <v>285</v>
      </c>
      <c r="G8" s="46" t="s">
        <v>27</v>
      </c>
      <c r="H8" s="46">
        <v>1</v>
      </c>
      <c r="I8" s="46">
        <f t="shared" si="0"/>
        <v>0</v>
      </c>
      <c r="J8" s="50"/>
      <c r="K8" s="51">
        <f t="shared" si="1"/>
        <v>2</v>
      </c>
      <c r="L8" s="52">
        <v>2</v>
      </c>
    </row>
    <row r="9" spans="1:12" x14ac:dyDescent="0.2">
      <c r="A9" s="46" t="s">
        <v>24</v>
      </c>
      <c r="B9" s="46">
        <v>141</v>
      </c>
      <c r="C9" s="47">
        <v>5</v>
      </c>
      <c r="D9" s="48" t="s">
        <v>482</v>
      </c>
      <c r="E9" s="48" t="s">
        <v>483</v>
      </c>
      <c r="F9" s="56" t="s">
        <v>483</v>
      </c>
      <c r="G9" s="46" t="s">
        <v>27</v>
      </c>
      <c r="H9" s="46">
        <v>1</v>
      </c>
      <c r="I9" s="46">
        <f t="shared" si="0"/>
        <v>0</v>
      </c>
      <c r="J9" s="50"/>
      <c r="K9" s="51">
        <f t="shared" si="1"/>
        <v>2</v>
      </c>
      <c r="L9" s="52">
        <v>2</v>
      </c>
    </row>
    <row r="10" spans="1:12" x14ac:dyDescent="0.2">
      <c r="A10" s="46" t="s">
        <v>24</v>
      </c>
      <c r="B10" s="46">
        <v>142</v>
      </c>
      <c r="C10" s="47">
        <v>6</v>
      </c>
      <c r="D10" s="48" t="s">
        <v>485</v>
      </c>
      <c r="E10" s="48" t="s">
        <v>486</v>
      </c>
      <c r="F10" s="56" t="s">
        <v>487</v>
      </c>
      <c r="G10" s="46" t="s">
        <v>27</v>
      </c>
      <c r="H10" s="46">
        <v>1</v>
      </c>
      <c r="I10" s="46">
        <f t="shared" si="0"/>
        <v>0</v>
      </c>
      <c r="J10" s="50"/>
      <c r="K10" s="51">
        <f t="shared" si="1"/>
        <v>2</v>
      </c>
      <c r="L10" s="52">
        <v>2</v>
      </c>
    </row>
    <row r="11" spans="1:12" x14ac:dyDescent="0.2">
      <c r="A11" s="46" t="s">
        <v>24</v>
      </c>
      <c r="B11" s="46">
        <v>378</v>
      </c>
      <c r="C11" s="47">
        <v>7</v>
      </c>
      <c r="D11" s="48" t="s">
        <v>437</v>
      </c>
      <c r="E11" s="48" t="s">
        <v>438</v>
      </c>
      <c r="F11" s="49" t="s">
        <v>439</v>
      </c>
      <c r="G11" s="46" t="s">
        <v>9</v>
      </c>
      <c r="H11" s="46">
        <v>1000</v>
      </c>
      <c r="I11" s="46">
        <f t="shared" si="0"/>
        <v>0</v>
      </c>
      <c r="J11" s="50"/>
      <c r="K11" s="51">
        <f t="shared" si="1"/>
        <v>1</v>
      </c>
      <c r="L11" s="52">
        <v>1</v>
      </c>
    </row>
    <row r="12" spans="1:12" x14ac:dyDescent="0.2">
      <c r="A12" s="46" t="s">
        <v>24</v>
      </c>
      <c r="B12" s="46">
        <v>120</v>
      </c>
      <c r="C12" s="46">
        <v>8</v>
      </c>
      <c r="D12" s="48" t="s">
        <v>89</v>
      </c>
      <c r="E12" s="48" t="s">
        <v>210</v>
      </c>
      <c r="F12" s="53">
        <v>530032200</v>
      </c>
      <c r="G12" s="46" t="s">
        <v>28</v>
      </c>
      <c r="H12" s="46">
        <v>6480</v>
      </c>
      <c r="I12" s="46">
        <f t="shared" si="0"/>
        <v>0</v>
      </c>
      <c r="J12" s="50"/>
      <c r="K12" s="52">
        <f t="shared" si="1"/>
        <v>1</v>
      </c>
      <c r="L12" s="52">
        <v>1</v>
      </c>
    </row>
    <row r="13" spans="1:12" x14ac:dyDescent="0.2">
      <c r="A13" s="46" t="s">
        <v>24</v>
      </c>
      <c r="B13" s="46">
        <v>66</v>
      </c>
      <c r="C13" s="47">
        <v>9</v>
      </c>
      <c r="D13" s="48" t="s">
        <v>451</v>
      </c>
      <c r="E13" s="48" t="s">
        <v>446</v>
      </c>
      <c r="F13" s="54" t="s">
        <v>447</v>
      </c>
      <c r="G13" s="46" t="s">
        <v>9</v>
      </c>
      <c r="H13" s="46">
        <v>1</v>
      </c>
      <c r="I13" s="46">
        <f t="shared" si="0"/>
        <v>0</v>
      </c>
      <c r="J13" s="50"/>
      <c r="K13" s="51">
        <v>1</v>
      </c>
      <c r="L13" s="52">
        <v>1</v>
      </c>
    </row>
    <row r="14" spans="1:12" x14ac:dyDescent="0.2">
      <c r="A14" s="46" t="s">
        <v>24</v>
      </c>
      <c r="B14" s="46">
        <v>138</v>
      </c>
      <c r="C14" s="47">
        <v>11</v>
      </c>
      <c r="D14" s="48" t="s">
        <v>426</v>
      </c>
      <c r="E14" s="48" t="s">
        <v>405</v>
      </c>
      <c r="F14" s="49" t="s">
        <v>453</v>
      </c>
      <c r="G14" s="46" t="s">
        <v>9</v>
      </c>
      <c r="H14" s="46">
        <v>50</v>
      </c>
      <c r="I14" s="46">
        <f t="shared" si="0"/>
        <v>0</v>
      </c>
      <c r="J14" s="50"/>
      <c r="K14" s="51">
        <f>L14-J14</f>
        <v>2</v>
      </c>
      <c r="L14" s="52">
        <v>2</v>
      </c>
    </row>
    <row r="15" spans="1:12" x14ac:dyDescent="0.2">
      <c r="A15" s="46" t="s">
        <v>24</v>
      </c>
      <c r="B15" s="46">
        <v>143</v>
      </c>
      <c r="C15" s="47">
        <v>12</v>
      </c>
      <c r="D15" s="46" t="s">
        <v>489</v>
      </c>
      <c r="E15" s="55">
        <v>2876543</v>
      </c>
      <c r="F15" s="56" t="s">
        <v>490</v>
      </c>
      <c r="G15" s="46" t="s">
        <v>9</v>
      </c>
      <c r="H15" s="46">
        <v>1</v>
      </c>
      <c r="I15" s="46">
        <f t="shared" si="0"/>
        <v>0</v>
      </c>
      <c r="J15" s="50"/>
      <c r="K15" s="51">
        <f>L15-J15</f>
        <v>2</v>
      </c>
      <c r="L15" s="52">
        <v>2</v>
      </c>
    </row>
  </sheetData>
  <sheetProtection selectLockedCell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Annex</vt:lpstr>
      <vt:lpstr>Annex MRO</vt:lpstr>
      <vt:lpstr>Annex MRO As Needed</vt:lpstr>
      <vt:lpstr>Annex!Print_Area</vt:lpstr>
      <vt:lpstr>'Annex MRO'!Print_Area</vt:lpstr>
      <vt:lpstr>'Annex MRO As Needed'!Print_Area</vt:lpstr>
      <vt:lpstr>Annex!Print_Titles</vt:lpstr>
      <vt:lpstr>'Annex MRO'!Print_Titles</vt:lpstr>
      <vt:lpstr>'Annex MRO As Needed'!Print_Titles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White</dc:creator>
  <cp:lastModifiedBy>Adrian Turkington</cp:lastModifiedBy>
  <cp:lastPrinted>2021-12-13T22:47:37Z</cp:lastPrinted>
  <dcterms:created xsi:type="dcterms:W3CDTF">2015-02-06T18:14:37Z</dcterms:created>
  <dcterms:modified xsi:type="dcterms:W3CDTF">2022-08-05T14:08:43Z</dcterms:modified>
</cp:coreProperties>
</file>