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comments4.xml" ContentType="application/vnd.openxmlformats-officedocument.spreadsheetml.comments+xml"/>
  <Override PartName="/xl/tables/table6.xml" ContentType="application/vnd.openxmlformats-officedocument.spreadsheetml.table+xml"/>
  <Override PartName="/xl/comments5.xml" ContentType="application/vnd.openxmlformats-officedocument.spreadsheetml.comments+xml"/>
  <Override PartName="/xl/tables/table7.xml" ContentType="application/vnd.openxmlformats-officedocument.spreadsheetml.table+xml"/>
  <Override PartName="/xl/comments6.xml" ContentType="application/vnd.openxmlformats-officedocument.spreadsheetml.comments+xml"/>
  <Override PartName="/xl/tables/table8.xml" ContentType="application/vnd.openxmlformats-officedocument.spreadsheetml.table+xml"/>
  <Override PartName="/xl/comments7.xml" ContentType="application/vnd.openxmlformats-officedocument.spreadsheetml.comments+xml"/>
  <Override PartName="/xl/tables/table9.xml" ContentType="application/vnd.openxmlformats-officedocument.spreadsheetml.table+xml"/>
  <Override PartName="/xl/comments8.xml" ContentType="application/vnd.openxmlformats-officedocument.spreadsheetml.comments+xml"/>
  <Override PartName="/xl/tables/table10.xml" ContentType="application/vnd.openxmlformats-officedocument.spreadsheetml.table+xml"/>
  <Override PartName="/xl/comments9.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comments10.xml" ContentType="application/vnd.openxmlformats-officedocument.spreadsheetml.comments+xml"/>
  <Override PartName="/xl/tables/table13.xml" ContentType="application/vnd.openxmlformats-officedocument.spreadsheetml.table+xml"/>
  <Override PartName="/xl/tables/table14.xml" ContentType="application/vnd.openxmlformats-officedocument.spreadsheetml.table+xml"/>
  <Override PartName="/xl/comments11.xml" ContentType="application/vnd.openxmlformats-officedocument.spreadsheetml.comments+xml"/>
  <Override PartName="/xl/tables/table15.xml" ContentType="application/vnd.openxmlformats-officedocument.spreadsheetml.table+xml"/>
  <Override PartName="/xl/comments12.xml" ContentType="application/vnd.openxmlformats-officedocument.spreadsheetml.comments+xml"/>
  <Override PartName="/xl/tables/table16.xml" ContentType="application/vnd.openxmlformats-officedocument.spreadsheetml.table+xml"/>
  <Override PartName="/xl/tables/table17.xml" ContentType="application/vnd.openxmlformats-officedocument.spreadsheetml.table+xml"/>
  <Override PartName="/xl/comments13.xml" ContentType="application/vnd.openxmlformats-officedocument.spreadsheetml.comments+xml"/>
  <Override PartName="/xl/tables/table18.xml" ContentType="application/vnd.openxmlformats-officedocument.spreadsheetml.table+xml"/>
  <Override PartName="/xl/comments14.xml" ContentType="application/vnd.openxmlformats-officedocument.spreadsheetml.comments+xml"/>
  <Override PartName="/xl/tables/table19.xml" ContentType="application/vnd.openxmlformats-officedocument.spreadsheetml.table+xml"/>
  <Override PartName="/xl/comments15.xml" ContentType="application/vnd.openxmlformats-officedocument.spreadsheetml.comments+xml"/>
  <Override PartName="/xl/tables/table20.xml" ContentType="application/vnd.openxmlformats-officedocument.spreadsheetml.table+xml"/>
  <Override PartName="/xl/comments16.xml" ContentType="application/vnd.openxmlformats-officedocument.spreadsheetml.comments+xml"/>
  <Override PartName="/xl/tables/table21.xml" ContentType="application/vnd.openxmlformats-officedocument.spreadsheetml.table+xml"/>
  <Override PartName="/xl/comments17.xml" ContentType="application/vnd.openxmlformats-officedocument.spreadsheetml.comments+xml"/>
  <Override PartName="/xl/tables/table22.xml" ContentType="application/vnd.openxmlformats-officedocument.spreadsheetml.table+xml"/>
  <Override PartName="/xl/comments18.xml" ContentType="application/vnd.openxmlformats-officedocument.spreadsheetml.comments+xml"/>
  <Override PartName="/xl/tables/table23.xml" ContentType="application/vnd.openxmlformats-officedocument.spreadsheetml.table+xml"/>
  <Override PartName="/xl/tables/table24.xml" ContentType="application/vnd.openxmlformats-officedocument.spreadsheetml.table+xml"/>
  <Override PartName="/xl/comments19.xml" ContentType="application/vnd.openxmlformats-officedocument.spreadsheetml.comments+xml"/>
  <Override PartName="/xl/tables/table25.xml" ContentType="application/vnd.openxmlformats-officedocument.spreadsheetml.table+xml"/>
  <Override PartName="/xl/comments20.xml" ContentType="application/vnd.openxmlformats-officedocument.spreadsheetml.comments+xml"/>
  <Override PartName="/xl/tables/table26.xml" ContentType="application/vnd.openxmlformats-officedocument.spreadsheetml.table+xml"/>
  <Override PartName="/xl/comments21.xml" ContentType="application/vnd.openxmlformats-officedocument.spreadsheetml.comments+xml"/>
  <Override PartName="/xl/tables/table27.xml" ContentType="application/vnd.openxmlformats-officedocument.spreadsheetml.table+xml"/>
  <Override PartName="/xl/tables/table28.xml" ContentType="application/vnd.openxmlformats-officedocument.spreadsheetml.table+xml"/>
  <Override PartName="/xl/comments22.xml" ContentType="application/vnd.openxmlformats-officedocument.spreadsheetml.comments+xml"/>
  <Override PartName="/xl/tables/table29.xml" ContentType="application/vnd.openxmlformats-officedocument.spreadsheetml.table+xml"/>
  <Override PartName="/xl/comments23.xml" ContentType="application/vnd.openxmlformats-officedocument.spreadsheetml.comments+xml"/>
  <Override PartName="/xl/tables/table30.xml" ContentType="application/vnd.openxmlformats-officedocument.spreadsheetml.table+xml"/>
  <Override PartName="/xl/tables/table31.xml" ContentType="application/vnd.openxmlformats-officedocument.spreadsheetml.table+xml"/>
  <Override PartName="/xl/comments24.xml" ContentType="application/vnd.openxmlformats-officedocument.spreadsheetml.comments+xml"/>
  <Override PartName="/xl/tables/table32.xml" ContentType="application/vnd.openxmlformats-officedocument.spreadsheetml.table+xml"/>
  <Override PartName="/xl/comments25.xml" ContentType="application/vnd.openxmlformats-officedocument.spreadsheetml.comments+xml"/>
  <Override PartName="/xl/tables/table33.xml" ContentType="application/vnd.openxmlformats-officedocument.spreadsheetml.table+xml"/>
  <Override PartName="/xl/tables/table34.xml" ContentType="application/vnd.openxmlformats-officedocument.spreadsheetml.table+xml"/>
  <Override PartName="/xl/comments2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codeName="ThisWorkbook" defaultThemeVersion="124226"/>
  <mc:AlternateContent xmlns:mc="http://schemas.openxmlformats.org/markup-compatibility/2006">
    <mc:Choice Requires="x15">
      <x15ac:absPath xmlns:x15ac="http://schemas.microsoft.com/office/spreadsheetml/2010/11/ac" url="C:\Users\rboley\Desktop\PHI\"/>
    </mc:Choice>
  </mc:AlternateContent>
  <xr:revisionPtr revIDLastSave="0" documentId="13_ncr:1_{37C117DB-6EB8-4802-ADF5-0C6E41E455EB}" xr6:coauthVersionLast="32" xr6:coauthVersionMax="32" xr10:uidLastSave="{00000000-0000-0000-0000-000000000000}"/>
  <bookViews>
    <workbookView xWindow="975" yWindow="90" windowWidth="6675" windowHeight="5730" tabRatio="918" activeTab="1" xr2:uid="{00000000-000D-0000-FFFF-FFFF00000000}"/>
  </bookViews>
  <sheets>
    <sheet name="Sheet_Legend" sheetId="28" r:id="rId1"/>
    <sheet name="STAT_Workgroup_Specs" sheetId="13" r:id="rId2"/>
    <sheet name="STAT_Worklist_Specs" sheetId="1" r:id="rId3"/>
    <sheet name="FOCUS_Specs" sheetId="11" r:id="rId4"/>
    <sheet name="QUIC_Error_Codes" sheetId="40" r:id="rId5"/>
    <sheet name="QUIC_Billholds" sheetId="36" r:id="rId6"/>
    <sheet name="QUIC_Specs" sheetId="2" r:id="rId7"/>
    <sheet name="QUIC_QP Specs" sheetId="39" r:id="rId8"/>
    <sheet name="QUIC_Responsibilities" sheetId="12" r:id="rId9"/>
    <sheet name="Virtual Specs" sheetId="6" r:id="rId10"/>
    <sheet name="Variance_Codes" sheetId="14" r:id="rId11"/>
    <sheet name="Major_and_Minor_Variance_Codes" sheetId="15" r:id="rId12"/>
    <sheet name="Variance_Activity_Codes" sheetId="16" r:id="rId13"/>
    <sheet name="Client_TCodes" sheetId="17" r:id="rId14"/>
    <sheet name="Major_and_Minor_TCodes" sheetId="18" r:id="rId15"/>
    <sheet name="Activity_Category_Code" sheetId="19" r:id="rId16"/>
    <sheet name="Activity_Codes" sheetId="20" r:id="rId17"/>
    <sheet name="Exceptions" sheetId="21" r:id="rId18"/>
    <sheet name="Exception_Assignments" sheetId="22" r:id="rId19"/>
    <sheet name="Shared_Facilities" sheetId="29" r:id="rId20"/>
    <sheet name="Shared_Financial_Classes" sheetId="30" r:id="rId21"/>
    <sheet name="Shared_MnFC_Assignments" sheetId="31" r:id="rId22"/>
    <sheet name="Shared_Client_PatientTypes" sheetId="32" r:id="rId23"/>
    <sheet name="Shared_Minor_Patient_Types" sheetId="33" r:id="rId24"/>
    <sheet name="Shared_Major_Patient_Types" sheetId="34" r:id="rId25"/>
    <sheet name="Responsibilities_&amp;_Areas" sheetId="24" r:id="rId26"/>
    <sheet name="Representatives" sheetId="8" r:id="rId27"/>
    <sheet name="Portal User Access" sheetId="38" r:id="rId28"/>
    <sheet name="Config" sheetId="3" r:id="rId29"/>
  </sheets>
  <definedNames>
    <definedName name="_xlnm._FilterDatabase" localSheetId="4" hidden="1">QUIC_Error_Codes!$A$1:$J$368</definedName>
    <definedName name="ActivityCategory">Table18[Activity Category Code]</definedName>
    <definedName name="ActivityCodes">Table19[Activity Code]</definedName>
    <definedName name="AREA">Table24[Area Code]</definedName>
    <definedName name="Areas" comment="Every area code in the specs">'Responsibilities_&amp;_Areas'!$G:$G</definedName>
    <definedName name="Category_Code" comment="Variance activity categories">Variance_Activity_Codes!$F:$F</definedName>
    <definedName name="DefCode">Table2[DeficiencyCode]</definedName>
    <definedName name="DenialActivityCode">Table14[Activity Code]</definedName>
    <definedName name="Driver">#REF!</definedName>
    <definedName name="ExceptionBehavior">Config!$J$2:$J$7</definedName>
    <definedName name="ExceptionCode">Table20[Exception Code]</definedName>
    <definedName name="ExceptionsCriteria">Config!$I$2:$I$101</definedName>
    <definedName name="FacilityCode" comment="facilities">Shared_Facilities!$A:$A</definedName>
    <definedName name="FOCUSVariables">Config!$G$2:$G$101</definedName>
    <definedName name="Golf">#REF!</definedName>
    <definedName name="Iron">#REF!</definedName>
    <definedName name="Major_TCodes" comment="major tcodes">Major_and_Minor_TCodes!$A:$A</definedName>
    <definedName name="Major_Variance_Codes" comment="Major Variance codes">Major_and_Minor_Variance_Codes!$A:$A</definedName>
    <definedName name="MajorPatientTypeCode" comment="MajorPT">Shared_Major_Patient_Types!$B:$B</definedName>
    <definedName name="Minor_TCode" comment="minor tcodes">Major_and_Minor_TCodes!$E:$E</definedName>
    <definedName name="Minor_Variance_Codes" comment="minor variance codes">Major_and_Minor_Variance_Codes!$E:$E</definedName>
    <definedName name="MinorPatientTypeCode" comment="Minor">Shared_Minor_Patient_Types!$B:$B</definedName>
    <definedName name="MJFC">#REF!</definedName>
    <definedName name="MJPT">#REF!</definedName>
    <definedName name="MJTCode">Table16[Major TCodes]</definedName>
    <definedName name="MJVariance">Table12[Major Variance Codes]</definedName>
    <definedName name="MNFC">#REF!</definedName>
    <definedName name="MNPT">#REF!</definedName>
    <definedName name="MNTCode">Table17[Minor TCode]</definedName>
    <definedName name="MNVariance">Table13[Minor Variance Codes]</definedName>
    <definedName name="Operators">Config!$B$2:$B$9</definedName>
    <definedName name="PortalRole">Config!$H$2:$H$11</definedName>
    <definedName name="Putter">#REF!</definedName>
    <definedName name="QUIC_Criteria_Variables">Config!$E:$E</definedName>
    <definedName name="QUICCriteria">Config!$E$2:$E$101</definedName>
    <definedName name="QUICSource">Config!$A$2:$A$6</definedName>
    <definedName name="Rep_codes" comment="RepCodes">Representatives!$A:$A</definedName>
    <definedName name="RepCode">Table75[Code]</definedName>
    <definedName name="Reponsibility_Code" comment="Responsibilities">'Responsibilities_&amp;_Areas'!$B:$B</definedName>
    <definedName name="Reporting_Portal_Role" comment="reporting roles">Config!$H:$H</definedName>
    <definedName name="Responsibility">Table23[Responsibility Code]</definedName>
    <definedName name="SourceCode">Config!#REF!</definedName>
    <definedName name="User_Name" comment="user names">Representatives!$B:$B</definedName>
    <definedName name="VarActivityCategory">Config!$K$2:$K$10</definedName>
    <definedName name="VirtualCriteria">Config!$D$2:$D$101</definedName>
    <definedName name="WGWL">Config!$C$2:$C$101</definedName>
    <definedName name="WorkgroupCode">#REF!</definedName>
    <definedName name="WorkgroupCriteria">Config!$L$2:$L$101</definedName>
    <definedName name="Workgroups" comment="Workgroups">STAT_Workgroup_Specs!$B:$B</definedName>
    <definedName name="Worklist_Criteria">Config!$F$2:$F$101</definedName>
    <definedName name="Worklist_Criteria_Variables">Config!$F:$F</definedName>
    <definedName name="WorklistCriteria">Config!$F$2:$F$101</definedName>
    <definedName name="Worklists">#REF!</definedName>
  </definedNames>
  <calcPr calcId="179017"/>
</workbook>
</file>

<file path=xl/calcChain.xml><?xml version="1.0" encoding="utf-8"?>
<calcChain xmlns="http://schemas.openxmlformats.org/spreadsheetml/2006/main">
  <c r="B24" i="1" l="1"/>
  <c r="B25" i="1"/>
  <c r="B22" i="1"/>
  <c r="B23" i="1"/>
  <c r="B20" i="1"/>
  <c r="B21" i="1"/>
  <c r="B18" i="1"/>
  <c r="B19" i="1"/>
  <c r="B17" i="1"/>
  <c r="B26" i="1"/>
  <c r="X19" i="1" l="1"/>
  <c r="E36" i="8" l="1"/>
  <c r="E35" i="8"/>
  <c r="E34" i="8" l="1"/>
  <c r="E33" i="8"/>
  <c r="E32" i="8"/>
  <c r="E6" i="8" l="1"/>
  <c r="E31" i="8" l="1"/>
  <c r="E2" i="8" l="1"/>
  <c r="E3" i="8"/>
  <c r="E4" i="8"/>
  <c r="E5" i="8"/>
  <c r="E7" i="8"/>
  <c r="E8" i="8"/>
  <c r="E9" i="8"/>
  <c r="E10" i="8"/>
  <c r="E11" i="8"/>
  <c r="E12" i="8"/>
  <c r="E13" i="8"/>
  <c r="E14" i="8"/>
  <c r="E15" i="8"/>
  <c r="E16" i="8"/>
  <c r="E17" i="8"/>
  <c r="E18" i="8"/>
  <c r="E19" i="8"/>
  <c r="E20" i="8"/>
  <c r="E21" i="8"/>
  <c r="E22" i="8"/>
  <c r="E23" i="8"/>
  <c r="E24" i="8"/>
  <c r="E25" i="8"/>
  <c r="E26" i="8"/>
  <c r="E27" i="8"/>
  <c r="E28" i="8"/>
  <c r="E29" i="8"/>
  <c r="E3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Rick Metz</author>
    <author>Paige Sotirin</author>
  </authors>
  <commentList>
    <comment ref="I1" authorId="0" shapeId="0" xr:uid="{00000000-0006-0000-0100-000001000000}">
      <text>
        <r>
          <rPr>
            <sz val="8"/>
            <color indexed="81"/>
            <rFont val="Tahoma"/>
            <family val="2"/>
          </rPr>
          <t>SELECT TOP 100 PERCENT
 WGA.Priority,
    WG.WorkgroupCode AS Workgroup,
    WG.WorkgroupDescription,
    AREA.AreaCode AS Area,
    ACN.AssignmentCriteriaVariable AS Criteria,
    AO.AssignmentOperator AS Operator,
    WGAC.Value,
    WGAC.AssignmentGroup
FROM
    Shared_Workgroups WG
    LEFT JOIN Shared_Areas AREA
        ON WG.FKShared_Areas = AREA.PKShared_Areas
    LEFT JOIN STAT_WorkgroupAssignments WGA
        LEFT JOIN STAT_WorkgroupAssignmentCriteria WGAC
            INNER JOIN Shared_AssignmentOperators AO
                ON WGAC.FKShared_AssignmentOperators = AO.PKShared_AssignmentOperators
            INNER JOIN STAT_AssignmentCriteriaNames ACN
                ON WGAC.FKSTAT_AssignmentCriteriaNames = ACN.PKSTAT_AssignmentCriteriaNames
            INNER JOIN Shared_Datatypes DT
                ON WGAC.FKShared_Datatypes = DT.PKShared_Datatypes
            ON WGAC.FKSTAT_WorkgroupAssignments = WGA.PKSTAT_WorkgroupAssignments
        ON WGA.FKShared_Workgroups = WG.PKShared_Workgroups
ORDER BY
 WGA.Priority,
    WG.WorkgroupCode,
    WGAC.AssignmentGroup,
    ACN.AssignmentCriteriaVariable</t>
        </r>
      </text>
    </comment>
    <comment ref="H20" authorId="1" shapeId="0" xr:uid="{00000000-0006-0000-0100-000002000000}">
      <text>
        <r>
          <rPr>
            <b/>
            <sz val="9"/>
            <color indexed="81"/>
            <rFont val="Tahoma"/>
            <family val="2"/>
          </rPr>
          <t>Paige Sotirin:</t>
        </r>
        <r>
          <rPr>
            <sz val="9"/>
            <color indexed="81"/>
            <rFont val="Tahoma"/>
            <family val="2"/>
          </rPr>
          <t xml:space="preserve">
excluding VA commercial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Rick Metz</author>
  </authors>
  <commentList>
    <comment ref="D1" authorId="0" shapeId="0" xr:uid="{00000000-0006-0000-0B00-000001000000}">
      <text>
        <r>
          <rPr>
            <sz val="8"/>
            <color indexed="81"/>
            <rFont val="Tahoma"/>
            <family val="2"/>
          </rPr>
          <t>Select 
MajorDenialCode,
MajorDenialCodeDescription,
MajorDenialPrintOrder
From Shared_MajorDenialCodes
order by majordenialprintorder</t>
        </r>
      </text>
    </comment>
    <comment ref="L1" authorId="0" shapeId="0" xr:uid="{00000000-0006-0000-0B00-000002000000}">
      <text>
        <r>
          <rPr>
            <sz val="8"/>
            <color indexed="81"/>
            <rFont val="Tahoma"/>
            <family val="2"/>
          </rPr>
          <t>SELECT
MinorDenialCode,
MinorDenialCodeDescription,
CASE (SNDC.IsInfoOnly)
 WHEN '1' THEN 'TRUE'
 WHEN '0' THEN 'FALSE'
END AS IsInfoOnly,
CASE SNDC.AutoTickle
 WHEN '1' THEN 'TRUE'
 WHEN '0' THEN 'FALSE'
END AS AutoTickle,
SAR.AreaCode,
SJDC.MajorDenialCode,
SNDC.Priority
FROM Shared_MinorDenialCodes AS SNDC
LEFT JOIN Shared_MajorDenialCodes AS SJDC
ON SNDC.FKShared_MajorDenialCodes = SJDC.PKShared_MajorDenialCodes
LEFT JOIN Shared_Areas AS SAR
ON SAR.PKShared_Areas = SNDC.FKShared_Areas
ORDER BY MinorDenialCode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Rick Metz</author>
    <author>Jenna Martin</author>
  </authors>
  <commentList>
    <comment ref="E1" authorId="0" shapeId="0" xr:uid="{00000000-0006-0000-0C00-000001000000}">
      <text>
        <r>
          <rPr>
            <sz val="8"/>
            <color indexed="81"/>
            <rFont val="Tahoma"/>
            <family val="2"/>
          </rPr>
          <t>Select 
ActivityCode,
ActivityCodeDescription,
Category,
IsComplete 
from Shared_DenialActivityCodes SDA
Left Join Shared_DenialActivityCategories SDAC
On SDA.FKShared_DenialActivityCategories = SDAC.PKShared_DenialActivityCategories</t>
        </r>
      </text>
    </comment>
    <comment ref="F1" authorId="1" shapeId="0" xr:uid="{00000000-0006-0000-0C00-000002000000}">
      <text>
        <r>
          <rPr>
            <b/>
            <sz val="9"/>
            <color indexed="81"/>
            <rFont val="Tahoma"/>
            <family val="2"/>
          </rPr>
          <t>Jenna Martin:</t>
        </r>
        <r>
          <rPr>
            <sz val="9"/>
            <color indexed="81"/>
            <rFont val="Tahoma"/>
            <family val="2"/>
          </rPr>
          <t xml:space="preserve">
These are Baseline Category Codes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Rick Metz</author>
  </authors>
  <commentList>
    <comment ref="E1" authorId="0" shapeId="0" xr:uid="{00000000-0006-0000-0D00-000001000000}">
      <text>
        <r>
          <rPr>
            <sz val="8"/>
            <color indexed="81"/>
            <rFont val="Tahoma"/>
            <family val="2"/>
          </rPr>
          <t>Select 
TransactionCode,
TransactionCodeDescription,
FacilityCode,
MinorTransactionCode
From SHared_TransactionAssignments a
Left Join Shared_Facilities b
on a.fkShared_Facilities = b.pkShared_Facilities
FULL OUTER Join Shared_TRansactionCodes c
on a.fkShared_TRansactionCodes = c.pkShared_TRansactionCodes
left join shared_minortransactioncodes d
on a.fkshared_minortransactioncodes = d.pkshared_minortransactioncodes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Rick Metz</author>
  </authors>
  <commentList>
    <comment ref="D1" authorId="0" shapeId="0" xr:uid="{00000000-0006-0000-0E00-000001000000}">
      <text>
        <r>
          <rPr>
            <sz val="8"/>
            <color indexed="81"/>
            <rFont val="Tahoma"/>
            <family val="2"/>
          </rPr>
          <t xml:space="preserve">Select 
MajorTransactionCode,
MajorTransactionCodeDescription,
PrintOrder
from shared_majortransactioncodes
Order By PrintOrder </t>
        </r>
      </text>
    </comment>
    <comment ref="H1" authorId="0" shapeId="0" xr:uid="{00000000-0006-0000-0E00-000002000000}">
      <text>
        <r>
          <rPr>
            <sz val="8"/>
            <color indexed="81"/>
            <rFont val="Tahoma"/>
            <family val="2"/>
          </rPr>
          <t xml:space="preserve">
Select 
MinorTransactionCode,
MinorTransactionCodeDescription,
MajorTransactionCode
from shared_minortransactioncodes a
left join shared_majortransactioncodes b
on a.fkshared_majortransactioncodes = b.pkshared_majortransactioncodes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Rick Metz</author>
  </authors>
  <commentList>
    <comment ref="D1" authorId="0" shapeId="0" xr:uid="{00000000-0006-0000-0F00-000001000000}">
      <text>
        <r>
          <rPr>
            <sz val="8"/>
            <color indexed="81"/>
            <rFont val="Tahoma"/>
            <family val="2"/>
          </rPr>
          <t xml:space="preserve">SELECT TOP 100 PERCENT 
    ActivityCategoryCode, 
 ActivityCategoryDescription,
 ShortDescription
FROM 
 STAT_ActivityCategories
ORDER BY 
    ActivityCategoryCode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Rick Metz</author>
  </authors>
  <commentList>
    <comment ref="G1" authorId="0" shapeId="0" xr:uid="{00000000-0006-0000-1000-000001000000}">
      <text>
        <r>
          <rPr>
            <sz val="8"/>
            <color indexed="81"/>
            <rFont val="Tahoma"/>
            <family val="2"/>
          </rPr>
          <t xml:space="preserve">SELECT TOP 100 PERCENT  
    ACT.ActivityCode, 
    ACT.ActivityDescription, 
 SAC.ShortDescription AS Category, 
 ACT.DefaultTickleDays, 
 ACT.MaximumTickleDays, 
 ACT.isDisabled
FROM  
    STAT_Activities ACT  
 LEFT JOIN STAT_ActivityCategories SAC 
  ON ACT.FKSTAT_ActivityCategories = SAC.PKSTAT_ActivityCategories
 LEFT JOIN Shared_Areas AREA 
  ON ACT.FKShared_Areas = AREA.PKShared_Areas
 LEFT JOIN Shared_Worklists WL 
  ON ACT.FKShared_Worklists = WL.PKShared_Worklists
 LEFT JOIN Shared_Workgroups WG 
  ON WL.FKShared_Workgroups = WG.PKShared_Workgroups
ORDER BY  
    ACT.ActivityCode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Rick Metz</author>
  </authors>
  <commentList>
    <comment ref="K1" authorId="0" shapeId="0" xr:uid="{00000000-0006-0000-1100-000001000000}">
      <text>
        <r>
          <rPr>
            <sz val="8"/>
            <color indexed="81"/>
            <rFont val="Tahoma"/>
            <family val="2"/>
          </rPr>
          <t xml:space="preserve">Select
ExceptionCode,
ExceptionDescription,
BehaviorDescription,
SA.ActivityCode,
DenialCodeDescription,
SDAC.ActivityCode,
QDC.DeficiencyCode,
QDC2.DeficiencyCode,
DayRange,
SETS.IsDisabled
From Shared_ExceptionTypes SETS
Left Join Shared_ExceptionBehavior SEB
ON SETS.FKShared_ExceptionBehavior = SEB.PKShared_ExceptionBehavior
LEFT Join STAT_Activities SA
ON SETS.FKSTAT_Activities = SA.PKSTAT_Activities
LEFT Join Shared_DenialCodes SDC
on SETS.FKShared_DenialCodes = SDC.PKShared_DenialCodes
LEFT Join Shared_DenialActivityCodes SDAC
on SETS.FKShared_DenialActivityCodes = SDAC.PKShared_DenialActivityCodes
LEFT Join QUIC_DeficiencyCodes QDC
on SETS.FKQUIC_DeficiencyCodes = QDC.PKQUIC_DeficiencyCodes
LEFT Join QUIC_DeficiencyCodes QDC2
on SETS.FKQUIC_DeficiencyCodes2 = QDC2.PKQUIC_DeficiencyCodes
Where Sets.IsDisabled = 0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Rick Metz</author>
  </authors>
  <commentList>
    <comment ref="F1" authorId="0" shapeId="0" xr:uid="{00000000-0006-0000-1200-000001000000}">
      <text>
        <r>
          <rPr>
            <sz val="8"/>
            <color indexed="81"/>
            <rFont val="Tahoma"/>
            <family val="2"/>
          </rPr>
          <t>Select
ET.ExceptionCode,
SEACN.AssignmentCriteriaVariable,
AssignmentOperator,
Value,
AssignmentCode
From Shared_ExceptionAssignments SEA
RIGHT JOIN Shared_ExceptionAssignmentCriteria SEAC
ON SEA.PKShared_ExceptionAssignments = SEAC.FKShared_ExceptionAssignments
LEFT JOIN Shared_ExceptionAssignmentCriteriaNames SEACN
ON SEAC.FKShared_ExceptionAssignmentCriteriaNames = SEACN.PKShared_ExceptionAssignmentCriteriaNames
LEFT Join Shared_AssignmentOperators SAO
ON SEAC.FKShared_AssignmentOperators = SAO.PKShared_AssignmentOperators
LEFT JOIN Shared_ExceptionTypes ET
ON SEA.FKShared_ExceptionTypes = ET.PKSHared_ExceptionTypes
Order By ET.ExceptionCode, AssignmentCOde</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Rick Metz</author>
  </authors>
  <commentList>
    <comment ref="E1" authorId="0" shapeId="0" xr:uid="{00000000-0006-0000-1300-000001000000}">
      <text>
        <r>
          <rPr>
            <sz val="8"/>
            <color indexed="81"/>
            <rFont val="Tahoma"/>
            <family val="2"/>
          </rPr>
          <t>SELECT TOP 100 PERCENT
     FAC.FacilityCode,
     FAC.FacilityDescription,
     FAC.FacilityPrintOrder AS PrintOrder,
     FAC_PAR.FacilityCode AS ParentFacility
 FROM
     Shared_Facilities FAC
     LEFT JOIN (SELECT FKShared_Facilities_Parent, FKShared_Facilities_Child FROM Shared_Facilities_Parent WHERE FKShared_Facilities_Parent != FKShared_Facilities_Child) PAR
         INNER JOIN Shared_Facilities FAC_PAR
             ON PAR.FKShared_Facilities_Parent = FAC_PAR.PKShared_Facilities
         ON PAR.FKShared_Facilities_Child = FAC.PKShared_Facilities
 ORDER BY
     FAC.FacilityPrintOrder ASC</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Rick Metz</author>
  </authors>
  <commentList>
    <comment ref="G1" authorId="0" shapeId="0" xr:uid="{00000000-0006-0000-1400-000001000000}">
      <text>
        <r>
          <rPr>
            <sz val="8"/>
            <color indexed="81"/>
            <rFont val="Tahoma"/>
            <family val="2"/>
          </rPr>
          <t xml:space="preserve">SELECT TOP 100 PERCENT  
    MFCA.Priority,  
 MFCA.AssignmentCode, 
    MNFC.MinorFinancialClassCode,  
 MNFC.MinorFinancialClassDescription, 
    MNFC.MinorFinancialClassPrintOrder,  
 MJFC.MajorFinancialClassCode 
FROM  
 Shared_MinorFinancialClasses MNFC 
    LEFT JOIN Shared_MinorFinancialClassAssignments MFCA  
        ON MFCA.FKShared_MinorFinancialClasses = MNFC.PKShared_MinorFinancialClasses  
 LEFT JOIN Shared_MajorFinancialClasses MJFC 
  ON MNFC.FKShared_MajorFinancialClasses = MJFC.PKShared_MajorFinancialClasses
ORDER BY  
    MFCA.Priority,  
 MNFC.MinorFinancialClassPrintOrder </t>
        </r>
      </text>
    </comment>
    <comment ref="K1" authorId="0" shapeId="0" xr:uid="{00000000-0006-0000-1400-000002000000}">
      <text>
        <r>
          <rPr>
            <sz val="8"/>
            <color indexed="81"/>
            <rFont val="Tahoma"/>
            <family val="2"/>
          </rPr>
          <t xml:space="preserve">SELECT TOP 100 PERCENT  
    MajorFinancialClassCode,  
 MajorFinancialClassDescription, 
 MajorFinancialClassPrintOrder 
FROM  
    Shared_MajorFinancialClasses  
ORDER BY  
    MajorFinancialClassPrintOrder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Rick Metz</author>
  </authors>
  <commentList>
    <comment ref="Q1" authorId="0" shapeId="0" xr:uid="{00000000-0006-0000-0200-000001000000}">
      <text>
        <r>
          <rPr>
            <sz val="8"/>
            <color indexed="81"/>
            <rFont val="Tahoma"/>
            <family val="2"/>
          </rPr>
          <t xml:space="preserve">SELECT TOP 100 PERCENT   
    WLA.Priority,   
 WG.WorkgroupCode+WL.WorklistCode,  
    WG.WorkgroupCode,   
 WL.WorklistCode,  
    WL.WorklistDescription,   
 CASE  
  WHEN STAT_WL.AllowTransfer = 0 AND STAT_WL.AllowTransferWithinWorkgroup = 0 
   THEN 'Never'
  WHEN STAT_WL.AllowTransfer = 1 AND STAT_WL.AllowTransferWithinWorkgroup = 1 
   THEN 'Within Workgroup'
  WHEN STAT_WL.AllowTransfer = 1 AND STAT_WL.AllowTransferWithinWorkgroup = 0 
   THEN 'Always'
  ELSE NULL 
 END AS 'Transfer',  
    IsMRGroup,   
 WL.IsDisabled,  
 RepresentativeCode,  
 SAG.AccessGroupCode,  
 CASE
 WHEN STATWLF.FKShared_Worklists IS NOT NULL THEN 'Yes'
 ELSE 'No'
END CountOnTRACReport,
 --'-',  
 WLA.InitialFollowup,  
    AssignmentCriteriaVariable,   
    AssignmentOperator,   
    Value,   
    AssignmentGroup   
FROM   
Shared_Worklists WL   
INNER JOIN Shared_Workgroups WG   
 ON WL.FKShared_Workgroups = WG.PKShared_Workgroups 
LEFT JOIN STAT_WorkgroupAssignments AS WGA
 ON WGA.FKShared_Workgroups = WG.PKShared_Workgroups  
LEFT JOIN STAT_Worklists STAT_WL   
 ON STAT_WL.FKShared_Worklists = WL.PKShared_Worklists 
LEFT JOIN STAT_WorklistAssignments WLA   
 ON WLA.FKShared_Worklists = STAT_WL.FKShared_Worklists 
LEFT JOIN STAT_WorklistAssignmentCriteria WLAC   
 ON WLAC.FKSTAT_WorklistAssignments = WLA.PKSTAT_WorklistAssignments
LEFT JOIN Shared_AssignmentOperators AO   
 ON WLAC.FKShared_AssignmentOperators = AO.PKShared_AssignmentOperators   
LEFT JOIN STAT_AssignmentCriteriaNames ACN   
 ON WLAC.FKSTAT_AssignmentCriteriaNames = ACN.PKSTAT_AssignmentCriteriaNames      
LEFT JOIN Shared_Representatives Rep   
 ON WL.FKShared_Representatives = Rep.PKShared_Representatives 
LEFT JOIN Shared_AccessGroups SAG  
 ON WL.FKShared_AccessGroups = SAG.PKShared_AccessGroups 
LEFT JOIN (SELECT DISTINCT FKShared_Worklists FROM STAT_Worklist_Facilities) AS STATWLF
 ON STATWLF.FKShared_Worklists = WL.PKShared_Worklists
ORDER BY
 WGA.Priority,
 WLA.Priority, 
    WG.WorkgroupCode,   
    WL.WorklistCode,
    WLAC.AssignmentGroup,
    ACN.AssignmentCriteriaVariable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Rick Metz</author>
  </authors>
  <commentList>
    <comment ref="G1" authorId="0" shapeId="0" xr:uid="{00000000-0006-0000-1500-000001000000}">
      <text>
        <r>
          <rPr>
            <sz val="8"/>
            <color indexed="81"/>
            <rFont val="Tahoma"/>
            <family val="2"/>
          </rPr>
          <t>SELECT  
  MFCA.Priority, 
     MNFC.MinorFinancialClassCode, 
  MFCA.AssignmentCode,
     MFCACN.AssignmentCriteriaVariable, 
     AO.AssignmentOperator, 
     MFCAC.Value 
 FROM 
     Shared_MinorFinancialClassAssignmentCriteria MFCAC 
     LEFT JOIN Shared_MinorFinancialClassAssignments MFCA 
         ON MFCAC.FKShared_MinorFinancialClassAssignments = MFCA.PKShared_MinorFinancialClassAssignments 
     LEFT JOIN Shared_MinorFinancialClassAssignmentCriteriaNames MFCACN 
         ON MFCAC.FKShared_MinorFinancialClassAssignmentCriteriaNames = MFCACN.PKShared_MinorFinancialClassAssignmentCriteriaNames 
     LEFT JOIN Shared_AssignmentOperators AO 
         ON MFCAC.FKShared_AssignmentOperators = AO.PKShared_AssignmentOperators 
     LEFT JOIN Shared_MinorFinancialClasses MNFC 
         ON MFCA.FKShared_MinorFinancialClasses = MNFC.PKShared_MinorFinancialClasses 
 ORDER BY 
    MFCA.Priority,
 MinorFinancialClassCode,
 AssignmentCode,
 AssignmentCriteriaVariable</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Rick Metz</author>
  </authors>
  <commentList>
    <comment ref="E1" authorId="0" shapeId="0" xr:uid="{00000000-0006-0000-1600-000001000000}">
      <text>
        <r>
          <rPr>
            <sz val="8"/>
            <color indexed="81"/>
            <rFont val="Tahoma"/>
            <family val="2"/>
          </rPr>
          <t>SELECT TOP 100 PERCENT
    CPT.ClientPatientTypeCode,
    CPT.ClientPatientTypeDescription,
    CPT.CurrentSuspense,
    CPT.TargetSuspense
FROM
    Shared_ClientPatientTypes CPT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Rick Metz</author>
  </authors>
  <commentList>
    <comment ref="E1" authorId="0" shapeId="0" xr:uid="{00000000-0006-0000-1700-000001000000}">
      <text>
        <r>
          <rPr>
            <sz val="8"/>
            <color indexed="81"/>
            <rFont val="Tahoma"/>
            <family val="2"/>
          </rPr>
          <t xml:space="preserve">SELECT TOP 100 PERCENT 
 MNP.MinorPatientTypePrintOrder,
    MNP.MinorPatientTypeCode, 
    MNP.MinorPatientTypeDescription, 
    MJP.MajorPatientTypeCode 
FROM 
    Shared_MinorPatientTypes MNP 
    LEFT JOIN Shared_MajorPatientTypes MJP 
      ON MNP.FKShared_MajorPatientTypes = MJP.PKShared_MajorPatientTypes 
ORDER BY 
    MNP.MinorPatientTypePrintOrder </t>
        </r>
      </text>
    </comment>
    <comment ref="I1" authorId="0" shapeId="0" xr:uid="{00000000-0006-0000-1700-000002000000}">
      <text>
        <r>
          <rPr>
            <sz val="8"/>
            <color indexed="81"/>
            <rFont val="Tahoma"/>
            <family val="2"/>
          </rPr>
          <t xml:space="preserve">SELECT TOP 100 PERCENT 
    CPT.ClientPatientTypeCode, 
    FAC.FacilityCode AS Facility, 
    MNP.MinorPatientTypeCode 
FROM 
    Shared_ClientPatientTypes CPT 
    LEFT JOIN Shared_PatientTypeAssignments PTA 
        LEFT JOIN Shared_MinorPatientTypes MNP 
            LEFT JOIN Shared_MajorPatientTypes MJP 
                ON MNP.FKShared_MajorPatientTypes = MJP.PKShared_MajorPatientTypes 
            ON PTA.FKShared_MinorPatientTypes = MNP.PKShared_MinorPatientTypes 
        ON PTA.FKShared_ClientPatientTypes = CPT.PKShared_ClientPatientTypes 
    LEFT JOIN Shared_Facilities FAC 
        ON PTA.FKShared_Facilities = FAC.PKShared_Facilities 
ORDER BY 
    FAC.FacilityCode, 
    CPT.ClientPatientTypeCode, 
    MNP.MinorPatientTypeCode, 
    MJP.MajorPatientTypeCode </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Rick Metz</author>
  </authors>
  <commentList>
    <comment ref="D1" authorId="0" shapeId="0" xr:uid="{00000000-0006-0000-1800-000001000000}">
      <text>
        <r>
          <rPr>
            <sz val="8"/>
            <color indexed="81"/>
            <rFont val="Tahoma"/>
            <family val="2"/>
          </rPr>
          <t xml:space="preserve">SELECT TOP 100 PERCENT 
    MJP.MajorPatientTypePrintOrder,
     MJP.MajorPatientTypeCode, 
     MJP.MajorPatientTypeDescription 
 FROM 
  Shared_MajorPatientTypes MJP
 ORDER BY 
     MJP.MajorPatientTypePrintOrder </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Rick Metz</author>
  </authors>
  <commentList>
    <comment ref="D1" authorId="0" shapeId="0" xr:uid="{00000000-0006-0000-1900-000001000000}">
      <text>
        <r>
          <rPr>
            <sz val="8"/>
            <color indexed="81"/>
            <rFont val="Tahoma"/>
            <family val="2"/>
          </rPr>
          <t xml:space="preserve">SELECT TOP 100 PERCENT 
    RESP.ResponsibilityPrintOrder, 
    RESP.ResponsibilityCode, 
    RESP.ResponsibilityDescription 
FROM 
 Shared_Responsibilities RESP
ORDER BY 
    RESP.ResponsibilityPrintOrder </t>
        </r>
      </text>
    </comment>
    <comment ref="I1" authorId="0" shapeId="0" xr:uid="{00000000-0006-0000-1900-000002000000}">
      <text>
        <r>
          <rPr>
            <sz val="8"/>
            <color indexed="81"/>
            <rFont val="Tahoma"/>
            <family val="2"/>
          </rPr>
          <t xml:space="preserve">SELECT TOP 100 PERCENT 
    AREA.AreaPrintOrder, 
 RESP.ResponsibilityCode,
    AREA.AreaCode, 
    AREA.AreaDescription 
FROM 
    Shared_Areas AREA 
    LEFT JOIN Shared_Responsibilities RESP 
        ON AREA.FKShared_Responsibilities = RESP.PKShared_Responsibilities 
ORDER BY 
    AREA.AreaPrintOrder 
</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Rick Metz</author>
  </authors>
  <commentList>
    <comment ref="O1" authorId="0" shapeId="0" xr:uid="{00000000-0006-0000-1A00-000001000000}">
      <text>
        <r>
          <rPr>
            <sz val="8"/>
            <color indexed="81"/>
            <rFont val="Tahoma"/>
            <family val="2"/>
          </rPr>
          <t>SELECT TOP 100 PERCENT  
    RepresentativeCode,  
 ISNULL(UserName,'N/A') as UserName, 
    RepresentativeLastName,  
 RepresentativeFirstName, 
    RepresentativeInitials AS Initials,  
    AREA.AreaCode AS Area,  
 isDisabled as [Disabled] 
FROM  
    Shared_Representatives REP  
    LEFT JOIN Shared_Areas AREA  
        ON REP.FKShared_Areas = AREA.PKShared_Areas  
 LEFT JOIN Shared_SecurityUsersRepresentatives USR 
  ON USR.FKShared_Representatives = REP.PKShared_Representatives
 LEFT JOIN SI_SecurityUsers 
  ON FKSI_SecurityUsers = PKSecurityUsers</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Andrew Hunt</author>
  </authors>
  <commentList>
    <comment ref="C1" authorId="0" shapeId="0" xr:uid="{00000000-0006-0000-1B00-000001000000}">
      <text>
        <r>
          <rPr>
            <sz val="8"/>
            <color indexed="81"/>
            <rFont val="Tahoma"/>
            <family val="2"/>
          </rPr>
          <t>SELECT TOP 100 PERCENT
 UserName,
 ComponentName
FROM
 siUserComponents AS UC
INNER JOIN siUsers AS SIU
 ON SIU.PKUsers = UC.FKUsers
INNER JOIN siComponents AS COMP
 ON COMP.PKComponents = UC.FKComponents
ORDER BY UserName, ComponentName</t>
        </r>
      </text>
    </comment>
    <comment ref="F1" authorId="0" shapeId="0" xr:uid="{00000000-0006-0000-1B00-000002000000}">
      <text>
        <r>
          <rPr>
            <sz val="8"/>
            <color indexed="81"/>
            <rFont val="Tahoma"/>
            <family val="2"/>
          </rPr>
          <t>SELECT TOP 100 PERCENT
 UserName,
 RoleName
FROM
 siRoleUsers AS RU
INNER JOIN siUsers AS SIU
 ON SIU.PKUsers = RU.FKUsers
INNER JOIN siRoles AS SIR
 ON SIR.PKRoles = RU.FKRoles
ORDER BY UserName, RoleName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Rick Metz</author>
  </authors>
  <commentList>
    <comment ref="I1" authorId="0" shapeId="0" xr:uid="{00000000-0006-0000-0300-000001000000}">
      <text>
        <r>
          <rPr>
            <sz val="8"/>
            <color indexed="81"/>
            <rFont val="Tahoma"/>
            <family val="2"/>
          </rPr>
          <t xml:space="preserve">Select
  WorklistPriority,
  WorklistCode,
  WorklistDescription,
  RepresentativeCode,
  AssignmentCode,
  AssignmentCriteriaVariable,
  AssignmentOperator,
  Value
FROM Focus_Worklists FWL
LEFT JOIN Focus_WorklistAssignments FWA
ON FWL.PKFocus_Worklists = FWA.FKFocus_Worklists
LEFT JOIN Focus_AssignmentCriteria FAC
ON  FAC.FKFocus_WorklistAssignments = FWA.PKFocus_WorklistAssignments
JOIN Focus_AssignmentCriteriaNames FACN
ON FACN.PKFocus_AssignmentCriteriaNames = FAC.FKFocus_AssignmentCriteriaNames
JOIN Shared_Representatives SR
ON FWL.FKShared_Representatives = SR.PKShared_Representatives
LEFT JOIN Shared_AssignmentOperators SO
ON SO.PKShared_AssignmentOperators = FAC.FKShared_AssignmentOperators
ORDER BY WorklistCOde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Rick Metz</author>
  </authors>
  <commentList>
    <comment ref="J1" authorId="0" shapeId="0" xr:uid="{00000000-0006-0000-0500-000001000000}">
      <text>
        <r>
          <rPr>
            <sz val="8"/>
            <color indexed="81"/>
            <rFont val="Tahoma"/>
            <family val="2"/>
          </rPr>
          <t xml:space="preserve">SELECT TOP 100 PERCENT
    QDC.DeficiencyCode,
    ISNULL(QDC.DeficiencyDescription,'') DeficiencyDescription,
    AREA.AreaCode,
    QDC.DeficiencyPriority,
    QSRC.SourceCode,
    QDC.DelinquentDays,
    QDC.IsInfoOnly,
    QDC.IsDisabled,
    ISNULL(QDC.DeficiencyComments,'') AS DeficiencyComments
FROM
    QUIC_DeficiencyCodes QDC
    LEFT JOIN Shared_Areas AREA
        ON QDC.FKShared_Areas = AREA.PKShared_Areas
    LEFT JOIN QUIC_Sources QSRC
        ON QDC.FKQUIC_Sources = QSRC.PKQUIC_Sources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Rick Metz</author>
  </authors>
  <commentList>
    <comment ref="O1" authorId="0" shapeId="0" xr:uid="{00000000-0006-0000-0600-000001000000}">
      <text>
        <r>
          <rPr>
            <sz val="8"/>
            <color indexed="81"/>
            <rFont val="Tahoma"/>
            <family val="2"/>
          </rPr>
          <t>SELECT TOP 100 PERCENT 
    QDC.DeficiencyCode, 
    ISNULL(QDC.DeficiencyDescription,'') AS DeficiencyDescription, 
    AREA.AreaCode, 
    QDC.DeficiencyPriority, 
    QSRC.SourceCode, 
    QDC.DelinquentDays, 
    QDC.IsInfoOnly, 
    QDC.IsDisabled, 
    ISNULL(QDC.DeficiencyComments,'') AS DeficiencyComments, 
    BHA.BillholdVariable, 
    BHA.BillholdOperator, 
    BHA.BillholdValue, 
    BH.BillholdExecutionOrder, 
 BHD.BillholdDeficiencyOrder
FROM 
    QUIC_DeficiencyCodes QDC 
    LEFT JOIN Shared_Areas AREA 
        ON QDC.FKShared_Areas = AREA.PKShared_Areas 
    LEFT JOIN QUIC_Sources QSRC 
        ON QDC.FKQUIC_Sources = QSRC.PKQUIC_Sources 
    INNER JOIN QUIC_BillholdDeficiencies BHD 
        INNER JOIN QUIC_Billholds BH 
            INNER JOIN QUIC_BillholdAssignments BHA 
                ON BH.PKQUIC_Billholds = BHA.FKQUIC_Billholds 
            ON BHD.FKQUIC_Billholds = BH.PKQUIC_Billholds 
        ON BHD.FKQUIC_DeficiencyCodes = QDC.PKQUIC_DeficiencyCodes 
ORDER BY QDC.DeficiencyCode, BillholdExecutionOrder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Andrew Hunt</author>
  </authors>
  <commentList>
    <comment ref="H1" authorId="0" shapeId="0" xr:uid="{00000000-0006-0000-0700-000001000000}">
      <text>
        <r>
          <rPr>
            <sz val="8"/>
            <color indexed="81"/>
            <rFont val="Tahoma"/>
            <family val="2"/>
          </rPr>
          <t>SELECT
 QP.Priority,
 QDCFR.DeficiencyCode AS FromDeficiency,
 QDCTO.Deficiencycode,
 QPC.AssignmentCriteriaVariable AS Variable,
 SAO.AssignmentOperator AS Operator,
 Value,
 AssignmentGroup 
FROM QUIC_Push AS QP
INNER JOIN QUIC_DeficiencyCodes AS QDCFR
 ON QDCFR.PKQUIC_DeficiencyCodes = QP.FKQUIC_DeficiencyCodes
INNER JOIN QUIC_PushDeficiencies AS QPD
 ON QPD.FKQUIC_Push = QP.PKQUIC_Push
INNER JOIN QUIC_DeficiencyCodes AS QDCTO
 ON QDCTO.PKQUIC_DeficiencyCodes = QPD.FKQUIC_DeficiencyCodes
INNER JOIN QUIC_PushAssignments AS QPA
 ON QPA.FKQUIC_Push = QP.PKQUIC_Push
INNER JOIN QUIC_PushAssignmentCriteriaNames AS QPC
 ON QPC.PKQUIC_PushAssignmentCriteriaNames = QPA.FKQUIC_PushAssignmentCriteriaNames
INNER JOIN Shared_AssignmentOperators AS SAO
 ON SAO.PKShared_AssignmentOperators = QPA.FKShared_AssignmentOperators
ORDER BY Priority ASC, AssignmentGroup ASC, Variable ASC</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Rick Metz</author>
  </authors>
  <commentList>
    <comment ref="H1" authorId="0" shapeId="0" xr:uid="{00000000-0006-0000-0800-000001000000}">
      <text>
        <r>
          <rPr>
            <sz val="8"/>
            <color indexed="81"/>
            <rFont val="Tahoma"/>
            <family val="2"/>
          </rPr>
          <t>Select 
ResponsibilityCode,
ResponsibilityPrintOrder,
FacilityCode,
DaysGoal
From QUIC_Responsibilities QUIC
Left Join Shared_Responsibilities Resp
ON QUIC.FKShared_Responsibilities = Resp.PKShared_Responsibilities
Left Join Shared_Facilities Fac
ON QUIC.FKShared_Facilities = Fac.PKShared_Facilities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Rick Metz</author>
  </authors>
  <commentList>
    <comment ref="I1" authorId="0" shapeId="0" xr:uid="{00000000-0006-0000-0900-000001000000}">
      <text>
        <r>
          <rPr>
            <sz val="8"/>
            <color indexed="81"/>
            <rFont val="Tahoma"/>
            <family val="2"/>
          </rPr>
          <t xml:space="preserve">SELECT TOP 100 PERCENT  
    QL.VirtualQUICListName,  
 QL.VirtualQUICListDescription, 
 AREA.AreaCode, 
 Rep.RepresentativeCode, 
 Access.AccessGroupCode, 
    QLC.AssignmentCriteriaVariable,  
    AO.AssignmentOperator,  
    QLP.ParameterValue  
FROM  
    QUIC_VirtualQUICLists QL  
    LEFT JOIN Shared_Areas AREA  
        ON QL.FKShared_Areas = AREA.PKShared_Areas  
    LEFT JOIN QUIC_VirtualQUICListParameters QLP  
        LEFT JOIN QUIC_VirtualQUICListCriteria QLC  
            ON QLP.FKQUIC_VirtualQUICListCriteria = QLC.PKQUIC_VirtualQUICListCriteria  
        LEFT JOIN Shared_AssignmentOperators AO  
            ON QLP.FKShared_AssignmentOperators = AO.PKShared_AssignmentOperators  
        ON QLP.FKQUIC_VirtualQUICLists = QL.PKQUIC_VirtualQUICLists  
 LEFT JOIN Shared_Representatives Rep 
  ON QL.FKShared_Representatives = Rep.PKShared_Representatives
 LEFT JOIN Shared_AccessGroups Access 
  ON QL.FKShared_AccessGroups = Access.PKShared_AccessGroups
ORDER BY  
 QL.VirtualQUICListName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Rick Metz</author>
  </authors>
  <commentList>
    <comment ref="K1" authorId="0" shapeId="0" xr:uid="{00000000-0006-0000-0A00-000001000000}">
      <text>
        <r>
          <rPr>
            <sz val="8"/>
            <color indexed="81"/>
            <rFont val="Tahoma"/>
            <family val="2"/>
          </rPr>
          <t>Select 
Priority,
CriteriaName,
AssignmentOperator,
Value,
IsInfoOnly,
AutoTickle,
MinorDenialCode,
MajorDenialCode,
AreaCode,
AssignmentGroup
From Shared_MinorDenialCodeassignments a
Left Join Shared_MinorDenialCodes b
ON a.FKShared_MinorDenialCodes = b.PKShared_MinorDenialCodes
Left Join Shared_AssignmentOperators c
ON a.fkShared_AssignmentOperators = c.pkShared_AssignmentOperators
left join Shared_Minordenialcodeassignmentcriteria d
ON a.fkShared_Minordenialcodeassignmentcriteria = d.pkShared_Minordenialcodeassignmentcriteria
left join shared_areas e
on b.fkshared_areas = e.pkshared_areas
left join shared_majordenialcodes f
on b.fkshared_majordenialcodes = f.pkshared_majordenialcodes
order by priority</t>
        </r>
      </text>
    </comment>
  </commentList>
</comments>
</file>

<file path=xl/sharedStrings.xml><?xml version="1.0" encoding="utf-8"?>
<sst xmlns="http://schemas.openxmlformats.org/spreadsheetml/2006/main" count="4794" uniqueCount="1269">
  <si>
    <t>01</t>
  </si>
  <si>
    <t>CarrierCode</t>
  </si>
  <si>
    <t>02</t>
  </si>
  <si>
    <t>ClientPatientType</t>
  </si>
  <si>
    <t>03</t>
  </si>
  <si>
    <t>04</t>
  </si>
  <si>
    <t>05</t>
  </si>
  <si>
    <t>MajorPatientType</t>
  </si>
  <si>
    <t>06</t>
  </si>
  <si>
    <t>MinorPatientType</t>
  </si>
  <si>
    <t>07</t>
  </si>
  <si>
    <t>08</t>
  </si>
  <si>
    <t>09</t>
  </si>
  <si>
    <t>Code</t>
  </si>
  <si>
    <t>10</t>
  </si>
  <si>
    <t>11</t>
  </si>
  <si>
    <t>Facility</t>
  </si>
  <si>
    <t>12</t>
  </si>
  <si>
    <t>13</t>
  </si>
  <si>
    <t>14</t>
  </si>
  <si>
    <t>15</t>
  </si>
  <si>
    <t>16</t>
  </si>
  <si>
    <t>17</t>
  </si>
  <si>
    <t>18</t>
  </si>
  <si>
    <t>19</t>
  </si>
  <si>
    <t>20</t>
  </si>
  <si>
    <t>21</t>
  </si>
  <si>
    <t>PatientLastName</t>
  </si>
  <si>
    <t>22</t>
  </si>
  <si>
    <t>23</t>
  </si>
  <si>
    <t>24</t>
  </si>
  <si>
    <t>ServiceCode</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</si>
  <si>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</si>
  <si>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</si>
  <si>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</si>
  <si>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</si>
  <si>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</si>
  <si>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</si>
  <si>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</si>
  <si>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</si>
  <si>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</si>
  <si>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</si>
  <si>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</si>
  <si>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</si>
  <si>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</si>
  <si>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</si>
  <si>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</si>
  <si>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</si>
  <si>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</si>
  <si>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</si>
  <si>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</si>
  <si>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</si>
  <si>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</si>
  <si>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</si>
  <si>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</si>
  <si>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</si>
  <si>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</si>
  <si>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</si>
  <si>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</si>
  <si>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</si>
  <si>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</si>
  <si>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</si>
  <si>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</si>
  <si>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</si>
  <si>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</si>
  <si>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</si>
  <si>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</si>
  <si>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</si>
  <si>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</si>
  <si>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</si>
  <si>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</si>
  <si>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</si>
  <si>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</si>
  <si>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</si>
  <si>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</si>
  <si>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</si>
  <si>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</si>
  <si>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</si>
  <si>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</si>
  <si>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</si>
  <si>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</si>
  <si>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</si>
  <si>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</si>
  <si>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</si>
  <si>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</si>
  <si>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</si>
  <si>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</si>
  <si>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</si>
  <si>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</si>
  <si>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</si>
  <si>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</si>
  <si>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</si>
  <si>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</si>
  <si>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</si>
  <si>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</si>
  <si>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</si>
  <si>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</si>
  <si>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</si>
  <si>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</si>
  <si>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</si>
  <si>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</si>
  <si>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</si>
  <si>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</si>
  <si>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</si>
  <si>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</si>
  <si>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</si>
  <si>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</si>
  <si>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Operators</t>
  </si>
  <si>
    <t>&lt;=</t>
  </si>
  <si>
    <t>&lt;&gt;</t>
  </si>
  <si>
    <t>=</t>
  </si>
  <si>
    <t>&gt;=</t>
  </si>
  <si>
    <t>IN</t>
  </si>
  <si>
    <t>LIKE</t>
  </si>
  <si>
    <t>NOT IN</t>
  </si>
  <si>
    <t>Description</t>
  </si>
  <si>
    <t>Worklist</t>
  </si>
  <si>
    <t>Priority</t>
  </si>
  <si>
    <t>Value</t>
  </si>
  <si>
    <t>AccountBalance</t>
  </si>
  <si>
    <t>AdmitAge</t>
  </si>
  <si>
    <t>ClientFinancialClassCode</t>
  </si>
  <si>
    <t>ClientPatientTypeCode</t>
  </si>
  <si>
    <t>DischargeAge</t>
  </si>
  <si>
    <t>IsCredit</t>
  </si>
  <si>
    <t>IsDNB</t>
  </si>
  <si>
    <t>IsSubmitted</t>
  </si>
  <si>
    <t>IsZeroed</t>
  </si>
  <si>
    <t>MajorFinancialClassCode</t>
  </si>
  <si>
    <t>MajorPatientTypeCode</t>
  </si>
  <si>
    <t>MedRecBalance</t>
  </si>
  <si>
    <t>MinorFinancialClassCode</t>
  </si>
  <si>
    <t>MinorPatientTypeCode</t>
  </si>
  <si>
    <t>MinorVariance</t>
  </si>
  <si>
    <t>PatientStatus</t>
  </si>
  <si>
    <t>STATSubmitAge</t>
  </si>
  <si>
    <t>STATSubmitDate</t>
  </si>
  <si>
    <t>Variance Age</t>
  </si>
  <si>
    <t>VarianceBalance</t>
  </si>
  <si>
    <t>VendorFlag</t>
  </si>
  <si>
    <t>Group</t>
  </si>
  <si>
    <t>Q</t>
  </si>
  <si>
    <t>B</t>
  </si>
  <si>
    <t>Q*</t>
  </si>
  <si>
    <t>QP</t>
  </si>
  <si>
    <t>ClientPT</t>
  </si>
  <si>
    <t>MajorPT</t>
  </si>
  <si>
    <t>MinorPT</t>
  </si>
  <si>
    <t>CarrierCode1</t>
  </si>
  <si>
    <t>CarrierCode2</t>
  </si>
  <si>
    <t>CarrierCode3</t>
  </si>
  <si>
    <t>ClientFC</t>
  </si>
  <si>
    <t>MinorFC</t>
  </si>
  <si>
    <t>MajorFC</t>
  </si>
  <si>
    <t>SourceFile</t>
  </si>
  <si>
    <t>IsInHouse</t>
  </si>
  <si>
    <t>ClientFinancialClass</t>
  </si>
  <si>
    <t>MajorFinancialClass</t>
  </si>
  <si>
    <t>MinorFinancialClass</t>
  </si>
  <si>
    <t>BalanceMinimum</t>
  </si>
  <si>
    <t>BalanceMaximum</t>
  </si>
  <si>
    <t>DischargeAgeMaximum</t>
  </si>
  <si>
    <t>DischargeAgeMinimum</t>
  </si>
  <si>
    <t>MajorDeficiency</t>
  </si>
  <si>
    <t>MinorDeficiency1</t>
  </si>
  <si>
    <t>MinorDeficiency2</t>
  </si>
  <si>
    <t>MinorDeficiency3</t>
  </si>
  <si>
    <t>DeficiencyAnyOrder</t>
  </si>
  <si>
    <t>Service</t>
  </si>
  <si>
    <t>Operator</t>
  </si>
  <si>
    <t>Major FC</t>
  </si>
  <si>
    <t>Major PT</t>
  </si>
  <si>
    <t>Minor FC</t>
  </si>
  <si>
    <t>Minor PT</t>
  </si>
  <si>
    <t>Workgroup</t>
  </si>
  <si>
    <t>Responsibility</t>
  </si>
  <si>
    <t>CarrierCode (CC1)</t>
  </si>
  <si>
    <t>Client FC</t>
  </si>
  <si>
    <t>Client PT</t>
  </si>
  <si>
    <t>Variance</t>
  </si>
  <si>
    <t>ActiveDenials</t>
  </si>
  <si>
    <t>ActiveQUICRequest</t>
  </si>
  <si>
    <t>CurrentMajorFinancialClass</t>
  </si>
  <si>
    <t>CurrentMinorFinancialClass</t>
  </si>
  <si>
    <t>CurrentWorklist</t>
  </si>
  <si>
    <t>DischargeDate</t>
  </si>
  <si>
    <t>PreviousClientPatientType</t>
  </si>
  <si>
    <t>PreviousDeficiencyCode</t>
  </si>
  <si>
    <t>PreviousMajorFinancialClass</t>
  </si>
  <si>
    <t>PreviousMajorPatientType</t>
  </si>
  <si>
    <t>PreviousMinorFinancialClass</t>
  </si>
  <si>
    <t>PreviousMinorPatientType</t>
  </si>
  <si>
    <t>PreviousWorklist</t>
  </si>
  <si>
    <t>RecentSTATActivity</t>
  </si>
  <si>
    <t>SubmitAge</t>
  </si>
  <si>
    <t>SubmitDate</t>
  </si>
  <si>
    <t>VarianceAge</t>
  </si>
  <si>
    <t>VarianceDate</t>
  </si>
  <si>
    <t>FOCUS Criteria Variables</t>
  </si>
  <si>
    <t>Worklist Criteria Variables</t>
  </si>
  <si>
    <t>QUIC Criteria Variables</t>
  </si>
  <si>
    <t>Virtual Criteria Variables</t>
  </si>
  <si>
    <t>WGWL Numbers</t>
  </si>
  <si>
    <t>Source Code</t>
  </si>
  <si>
    <t>Virtual QUIC List Name</t>
  </si>
  <si>
    <t>Virtual QUIC List Description</t>
  </si>
  <si>
    <t>Area Code</t>
  </si>
  <si>
    <t>Assignment Criteria Variable</t>
  </si>
  <si>
    <t>Assignment Operator</t>
  </si>
  <si>
    <t>Parameter Value</t>
  </si>
  <si>
    <t>Print Order</t>
  </si>
  <si>
    <t>Days Goal</t>
  </si>
  <si>
    <t>Is Disabled</t>
  </si>
  <si>
    <t>Criteria Variable</t>
  </si>
  <si>
    <t>Facility Code</t>
  </si>
  <si>
    <t>First Name</t>
  </si>
  <si>
    <t>Last Name</t>
  </si>
  <si>
    <t>Initials</t>
  </si>
  <si>
    <t>User Name</t>
  </si>
  <si>
    <t>Area</t>
  </si>
  <si>
    <t>Reporting Portal Role</t>
  </si>
  <si>
    <t>ClientAdmin</t>
  </si>
  <si>
    <t>Rep</t>
  </si>
  <si>
    <t>Supervisor</t>
  </si>
  <si>
    <t>Shared</t>
  </si>
  <si>
    <t>Responsibility Description</t>
  </si>
  <si>
    <t>Area Description</t>
  </si>
  <si>
    <t>Denial Activity Code</t>
  </si>
  <si>
    <t>Deficiency Code</t>
  </si>
  <si>
    <t>Deficiency Code2</t>
  </si>
  <si>
    <t>Day Range</t>
  </si>
  <si>
    <t>Exceptions Criteria Variables</t>
  </si>
  <si>
    <t>Behavior Description</t>
  </si>
  <si>
    <t>Add a STAT Activity</t>
  </si>
  <si>
    <t>Add a Variance</t>
  </si>
  <si>
    <t>Add a QUIC Request</t>
  </si>
  <si>
    <t>Delete QUIC Request</t>
  </si>
  <si>
    <t>Add a Variance Activity</t>
  </si>
  <si>
    <t>Activity Code</t>
  </si>
  <si>
    <t>Activity Category Code</t>
  </si>
  <si>
    <t>Client TCodes</t>
  </si>
  <si>
    <t>Minor TCode</t>
  </si>
  <si>
    <t>Major Variance Codes</t>
  </si>
  <si>
    <t>Major Variance Description</t>
  </si>
  <si>
    <t>Minor Variance Codes</t>
  </si>
  <si>
    <t>Minor Variance Code Description</t>
  </si>
  <si>
    <t>Info Only</t>
  </si>
  <si>
    <t>Auto Tickle</t>
  </si>
  <si>
    <t>Reporting Area</t>
  </si>
  <si>
    <t>Variance Activity Category</t>
  </si>
  <si>
    <t>Appealed</t>
  </si>
  <si>
    <t>Internal Review</t>
  </si>
  <si>
    <t>Not Appealed</t>
  </si>
  <si>
    <t>Overturned</t>
  </si>
  <si>
    <t>Paid</t>
  </si>
  <si>
    <t>Payer Processing</t>
  </si>
  <si>
    <t>Upheld</t>
  </si>
  <si>
    <t>Written Off</t>
  </si>
  <si>
    <t>Workgroup Code</t>
  </si>
  <si>
    <t>Workgroup Description</t>
  </si>
  <si>
    <t>Reporting Area Code</t>
  </si>
  <si>
    <t>Workgroup Criteria Variables</t>
  </si>
  <si>
    <t>Worklist Code</t>
  </si>
  <si>
    <t>Worklist Description</t>
  </si>
  <si>
    <t>Rep Code</t>
  </si>
  <si>
    <t>Transfer Worklist</t>
  </si>
  <si>
    <t>Count On TRAC Report</t>
  </si>
  <si>
    <t>Initial Followup</t>
  </si>
  <si>
    <t>Assignment Criteria Operator</t>
  </si>
  <si>
    <t>FOCUS</t>
  </si>
  <si>
    <t>QUIC</t>
  </si>
  <si>
    <t>Exceptions</t>
  </si>
  <si>
    <t>Activity</t>
  </si>
  <si>
    <t>STAT</t>
  </si>
  <si>
    <t>Major TCodes</t>
  </si>
  <si>
    <t>Short Description</t>
  </si>
  <si>
    <t>Exception Code</t>
  </si>
  <si>
    <t>Exception Description</t>
  </si>
  <si>
    <t>Denial Code Description</t>
  </si>
  <si>
    <t>Assignment Criteria</t>
  </si>
  <si>
    <t>Instructions</t>
  </si>
  <si>
    <t>Workgroup Specs</t>
  </si>
  <si>
    <t>You will need to populate the "Responsibilities &amp; Areas" form first. This will allow you to fully utilize the "Reporting Area Code" dropdown for Workgroups.</t>
  </si>
  <si>
    <t>Worklist Specs</t>
  </si>
  <si>
    <t>You will need to populate the "Representatives" form first. This will allow the "Rep Code" dropdown to work accordingly for Worklists.</t>
  </si>
  <si>
    <t>FOCUS Specs</t>
  </si>
  <si>
    <t>You will need to populate the "Representatives" form first. This will allow the "Rep Code" dropdown to work accordingly for FOCUS.</t>
  </si>
  <si>
    <t>QUIC Specs</t>
  </si>
  <si>
    <t>You will need to populate the "Responsibilities &amp; Areas" form first. This will allow you to fully utilize the "Area Code" dropdown for QUIC.</t>
  </si>
  <si>
    <t>Module</t>
  </si>
  <si>
    <t>Sheet</t>
  </si>
  <si>
    <t>QUIC Responsibilities</t>
  </si>
  <si>
    <t>Complete as normal.</t>
  </si>
  <si>
    <t>Virtual Specs</t>
  </si>
  <si>
    <t>Variance Codes</t>
  </si>
  <si>
    <t>Major &amp; Minor Variance Codes</t>
  </si>
  <si>
    <t>You will need to fill out the "Major &amp; Minor Variance Codes" sheet first. This will allow the "Minor Variance Code" to function properly.</t>
  </si>
  <si>
    <t>You will need to populate the "Responsibilities &amp; Areas" form first. This will allow you to fully utilize the "Reporting Area" dropdown for Minor Variance Codes. It is also required that you fill out the Major Variance codes prior to the Minor Variance codes.</t>
  </si>
  <si>
    <t>Variance Activity Codes</t>
  </si>
  <si>
    <t>T-Codes</t>
  </si>
  <si>
    <t>Major &amp; Minor T-Codes</t>
  </si>
  <si>
    <t>Complete as normal. However, Major T-Codes will need to be populated first.</t>
  </si>
  <si>
    <t>Client T-Codes</t>
  </si>
  <si>
    <t>You will need to populate the "Major &amp; Minor T-Codes" sheet prior to filling out this specification.</t>
  </si>
  <si>
    <t>Activity Codes</t>
  </si>
  <si>
    <t>The "Activity Category Code" sheet will need to be populated prior to completing this form.</t>
  </si>
  <si>
    <t>Exception Assignments</t>
  </si>
  <si>
    <t>The "Activity Code" spreadsheet will need to filled out.</t>
  </si>
  <si>
    <t>The "Variance Activity Codes" spreadsheet will need to be filled out.</t>
  </si>
  <si>
    <t>The "QUIC Specs" spreadsheet will need to be filled out.</t>
  </si>
  <si>
    <t>The "Excpetions" spreadsheet needs to be filled out for the "Exception Code" dropdown to function.</t>
  </si>
  <si>
    <t>Representatives</t>
  </si>
  <si>
    <t>You will need to populate the "Responsibilities &amp; Areas" form first. This will allow you to fully utilize the "Area" dropdown for Representatives.</t>
  </si>
  <si>
    <t>Responsibilities &amp; Areas</t>
  </si>
  <si>
    <t>The "Responsibilities" section of the Responsibilities &amp; Areas spreadsheet needs to be completed prior to the "Areas" section.</t>
  </si>
  <si>
    <t>*Sections are color coded to their corresponding spreadsheet.</t>
  </si>
  <si>
    <t>Directions</t>
  </si>
  <si>
    <t>AssignmentGroup</t>
  </si>
  <si>
    <t>FacilityCode</t>
  </si>
  <si>
    <t>FacilityDescription</t>
  </si>
  <si>
    <t>PrintOrder</t>
  </si>
  <si>
    <t>ParentFacility</t>
  </si>
  <si>
    <t>AssignmentCode</t>
  </si>
  <si>
    <t>MinorFinancialClassPrintOrder</t>
  </si>
  <si>
    <t>MajorFinancialCLassDescription</t>
  </si>
  <si>
    <t>AssignmentCriteriaVariable</t>
  </si>
  <si>
    <t>AssignmentOperator</t>
  </si>
  <si>
    <t>ClientPatientTypeDecsription</t>
  </si>
  <si>
    <t>CurrentSuspense</t>
  </si>
  <si>
    <t>TargetSuspense</t>
  </si>
  <si>
    <t>MinorPatientTypePrintOrder</t>
  </si>
  <si>
    <t>MinorPatientTypeDescription</t>
  </si>
  <si>
    <t>MajorPatientTypePrintOrder</t>
  </si>
  <si>
    <t>MajorPatientTypeDescription</t>
  </si>
  <si>
    <t>Disabled</t>
  </si>
  <si>
    <t>Major TCode Description</t>
  </si>
  <si>
    <t>Minor TCode Description</t>
  </si>
  <si>
    <t>Client TCode Description</t>
  </si>
  <si>
    <t>IsMRGroup</t>
  </si>
  <si>
    <t>IsDisabled</t>
  </si>
  <si>
    <t>AccessGroupCode</t>
  </si>
  <si>
    <t>Representative Code</t>
  </si>
  <si>
    <t>Access Group</t>
  </si>
  <si>
    <t>IsComplete</t>
  </si>
  <si>
    <t>Criteria Name</t>
  </si>
  <si>
    <t>IsInfoOnly</t>
  </si>
  <si>
    <t>Minor Denial Code</t>
  </si>
  <si>
    <t>Major Denial Code</t>
  </si>
  <si>
    <t>Assignment Group</t>
  </si>
  <si>
    <t>Default Tickle Days</t>
  </si>
  <si>
    <t>Maximum Tickle Days</t>
  </si>
  <si>
    <t>MajorFinancialClassPrintOrder</t>
  </si>
  <si>
    <t>MinorFinancialClassDescription</t>
  </si>
  <si>
    <t>DelayFlag</t>
  </si>
  <si>
    <t>ServiceCd</t>
  </si>
  <si>
    <t>BillEditorType</t>
  </si>
  <si>
    <t>ErrorCode</t>
  </si>
  <si>
    <t>IV</t>
  </si>
  <si>
    <t>BillholdType</t>
  </si>
  <si>
    <t>ROI</t>
  </si>
  <si>
    <t>CarrierCode4</t>
  </si>
  <si>
    <t>BalanceForward</t>
  </si>
  <si>
    <t>bhProcedure</t>
  </si>
  <si>
    <t>VOF</t>
  </si>
  <si>
    <t>User1</t>
  </si>
  <si>
    <t>User2</t>
  </si>
  <si>
    <t>PrebillStatus</t>
  </si>
  <si>
    <t>PrebillXplt</t>
  </si>
  <si>
    <t>CMIndicator</t>
  </si>
  <si>
    <t>CMType</t>
  </si>
  <si>
    <t>CMErrorCd</t>
  </si>
  <si>
    <t>CMStatusCd</t>
  </si>
  <si>
    <t>Guarantor</t>
  </si>
  <si>
    <t>DX</t>
  </si>
  <si>
    <t>ErrorDescription</t>
  </si>
  <si>
    <t>BillholdSource</t>
  </si>
  <si>
    <t>BillHistoryClaimNo</t>
  </si>
  <si>
    <t>BillMessageSeqNo</t>
  </si>
  <si>
    <t>DeficiencyCode</t>
  </si>
  <si>
    <t>DeficiencyDescription</t>
  </si>
  <si>
    <t>AreaCode</t>
  </si>
  <si>
    <t>DeficiencyPriority</t>
  </si>
  <si>
    <t>SourceCode</t>
  </si>
  <si>
    <t>DelinquentDays</t>
  </si>
  <si>
    <t>DeficiencyComments</t>
  </si>
  <si>
    <t>NOT LIKE</t>
  </si>
  <si>
    <t>Activity Description</t>
  </si>
  <si>
    <t>TRAC/ONTRAC</t>
  </si>
  <si>
    <t>Portal</t>
  </si>
  <si>
    <t>Portal User Access</t>
  </si>
  <si>
    <t>The User Names in this tab must match exactly with the User Names in the Representatives tab. Users must be linked to TRAC or ONTRAC (or both) and then have their role set. A list of valid roles is displayed in the config tab.</t>
  </si>
  <si>
    <t>Project Team</t>
  </si>
  <si>
    <t>Summary Report Production</t>
  </si>
  <si>
    <t>User Administrator</t>
  </si>
  <si>
    <t>Help Desk Administrator</t>
  </si>
  <si>
    <t>Variable</t>
  </si>
  <si>
    <t>QUIC QP Specs</t>
  </si>
  <si>
    <t>Please use only the deficiency codes that exist in the QUIC_Billholds tab. QPs are designed to alter the major deficiency code of a Q request and set it to a specific QP based on the assigned criteria.</t>
  </si>
  <si>
    <t>FromDeficiency - Q</t>
  </si>
  <si>
    <t>To Deficiency - QP</t>
  </si>
  <si>
    <t>Category Code</t>
  </si>
  <si>
    <t>Write Off</t>
  </si>
  <si>
    <t>Out of Scope</t>
  </si>
  <si>
    <t>O</t>
  </si>
  <si>
    <t>Other</t>
  </si>
  <si>
    <t>Payment</t>
  </si>
  <si>
    <t>Pymnt</t>
  </si>
  <si>
    <t>Rebill</t>
  </si>
  <si>
    <t>Pending</t>
  </si>
  <si>
    <t>Pend</t>
  </si>
  <si>
    <t>Denial</t>
  </si>
  <si>
    <t>Dnl</t>
  </si>
  <si>
    <t>Transfer</t>
  </si>
  <si>
    <t>Xfr</t>
  </si>
  <si>
    <t>Contractual Adjustments</t>
  </si>
  <si>
    <t>CnAdj</t>
  </si>
  <si>
    <t>Write-Off Approval</t>
  </si>
  <si>
    <t>WOApp</t>
  </si>
  <si>
    <t>3rd Pty Ins</t>
  </si>
  <si>
    <t>3rdID</t>
  </si>
  <si>
    <t>Call Bk</t>
  </si>
  <si>
    <t>C/B</t>
  </si>
  <si>
    <t>Denial Code</t>
  </si>
  <si>
    <t>Impactible</t>
  </si>
  <si>
    <t>IsManual</t>
  </si>
  <si>
    <t>Map to Major Variance Code</t>
  </si>
  <si>
    <t>Map to Major TCode</t>
  </si>
  <si>
    <t>Map to MajorFinancialClassCode</t>
  </si>
  <si>
    <t>Map to MinorPatientTypeCode</t>
  </si>
  <si>
    <t>Map to Responsibility Code</t>
  </si>
  <si>
    <t>BillholdVariable</t>
  </si>
  <si>
    <t>BillholdOperator</t>
  </si>
  <si>
    <t>BillholdValue</t>
  </si>
  <si>
    <t>BillholdExecutionOrder</t>
  </si>
  <si>
    <t>BillholdDeficiencyOrder</t>
  </si>
  <si>
    <t>Map to MajorPatientTypeCode</t>
  </si>
  <si>
    <t>Responsibility Code</t>
  </si>
  <si>
    <t>Vendor</t>
  </si>
  <si>
    <t>VEND</t>
  </si>
  <si>
    <t>Self Pay</t>
  </si>
  <si>
    <t>SELF</t>
  </si>
  <si>
    <t>Commercial</t>
  </si>
  <si>
    <t>COMM</t>
  </si>
  <si>
    <t>0.01</t>
  </si>
  <si>
    <t>Medicare</t>
  </si>
  <si>
    <t>Medi-Cal</t>
  </si>
  <si>
    <t>-0.01</t>
  </si>
  <si>
    <t>1</t>
  </si>
  <si>
    <t>CSU</t>
  </si>
  <si>
    <t>Skilled Nursing</t>
  </si>
  <si>
    <t>Client</t>
  </si>
  <si>
    <t>Always</t>
  </si>
  <si>
    <t>Never</t>
  </si>
  <si>
    <t>CARE, MIL</t>
  </si>
  <si>
    <t>MCAL, LHMO</t>
  </si>
  <si>
    <t>K</t>
  </si>
  <si>
    <t>0</t>
  </si>
  <si>
    <t>May</t>
  </si>
  <si>
    <t>Susan</t>
  </si>
  <si>
    <t>Hudson - Walker</t>
  </si>
  <si>
    <t>Y'Lonn</t>
  </si>
  <si>
    <t>Mercado</t>
  </si>
  <si>
    <t>Valerie</t>
  </si>
  <si>
    <t>Ennis</t>
  </si>
  <si>
    <t>Lisa</t>
  </si>
  <si>
    <t>Ciego</t>
  </si>
  <si>
    <t>Charlene</t>
  </si>
  <si>
    <t>Gandolfo</t>
  </si>
  <si>
    <t>Diana</t>
  </si>
  <si>
    <t>Baker</t>
  </si>
  <si>
    <t>Megan</t>
  </si>
  <si>
    <t>Paid / Promised Payment</t>
  </si>
  <si>
    <t>Pending Patient</t>
  </si>
  <si>
    <t>Contractual Adjustment / Refund</t>
  </si>
  <si>
    <t>Write-off</t>
  </si>
  <si>
    <t>Call Back</t>
  </si>
  <si>
    <t>4100,5100,6100</t>
  </si>
  <si>
    <t>4200,5200,6200</t>
  </si>
  <si>
    <t>4300,5300,6300</t>
  </si>
  <si>
    <t>4600,5600,6600</t>
  </si>
  <si>
    <t>4700,5700,6700</t>
  </si>
  <si>
    <t>4900,5900,6900</t>
  </si>
  <si>
    <t>4500,5500,6500</t>
  </si>
  <si>
    <t>4301,5301,6301</t>
  </si>
  <si>
    <t>Workers Comp</t>
  </si>
  <si>
    <t>Inambdar</t>
  </si>
  <si>
    <t>Khaolaeiad</t>
  </si>
  <si>
    <t>Serisola</t>
  </si>
  <si>
    <t>Dejoya</t>
  </si>
  <si>
    <t>Sanchez</t>
  </si>
  <si>
    <t>Jabeen</t>
  </si>
  <si>
    <t>Max</t>
  </si>
  <si>
    <t>Rhonee</t>
  </si>
  <si>
    <t>Sheila</t>
  </si>
  <si>
    <t>Ibanez</t>
  </si>
  <si>
    <t>Ramirez</t>
  </si>
  <si>
    <t>Eggins</t>
  </si>
  <si>
    <t>Jones</t>
  </si>
  <si>
    <t>Johnson</t>
  </si>
  <si>
    <t>Martinez</t>
  </si>
  <si>
    <t>Wesson</t>
  </si>
  <si>
    <t>Aguilar</t>
  </si>
  <si>
    <t>Gutierrez</t>
  </si>
  <si>
    <t>Albright</t>
  </si>
  <si>
    <t>Rose</t>
  </si>
  <si>
    <t>Bustamante</t>
  </si>
  <si>
    <t>Odviar</t>
  </si>
  <si>
    <t>Garcia</t>
  </si>
  <si>
    <t>Lopez</t>
  </si>
  <si>
    <t>Odle</t>
  </si>
  <si>
    <t>Moices</t>
  </si>
  <si>
    <t>Maria</t>
  </si>
  <si>
    <t>Lakisha</t>
  </si>
  <si>
    <t>Lashon</t>
  </si>
  <si>
    <t>Betty</t>
  </si>
  <si>
    <t>Gennine</t>
  </si>
  <si>
    <t>Patty</t>
  </si>
  <si>
    <t>Mayra</t>
  </si>
  <si>
    <t>Elaine</t>
  </si>
  <si>
    <t>Leticia</t>
  </si>
  <si>
    <t>Eric</t>
  </si>
  <si>
    <t>Hazel</t>
  </si>
  <si>
    <t>Reina</t>
  </si>
  <si>
    <t>Judith</t>
  </si>
  <si>
    <t>Chris</t>
  </si>
  <si>
    <t>Patricia</t>
  </si>
  <si>
    <t>Debbie</t>
  </si>
  <si>
    <t>O1</t>
  </si>
  <si>
    <t>ALL</t>
  </si>
  <si>
    <t>Panaguiton</t>
  </si>
  <si>
    <t>Janine</t>
  </si>
  <si>
    <t>P</t>
  </si>
  <si>
    <t>Medicare, Tricare K - O</t>
  </si>
  <si>
    <t>Government Credits</t>
  </si>
  <si>
    <t>POTH</t>
  </si>
  <si>
    <t>GOVT</t>
  </si>
  <si>
    <t>Self Pay Credits</t>
  </si>
  <si>
    <t>CARE, MIL,MCAL, LHMO</t>
  </si>
  <si>
    <t>Supervisor/Representative</t>
  </si>
  <si>
    <t>Representative</t>
  </si>
  <si>
    <t>Mix</t>
  </si>
  <si>
    <t>Katrina</t>
  </si>
  <si>
    <t>McKissick</t>
  </si>
  <si>
    <t>Charhara</t>
  </si>
  <si>
    <t>Quinoes</t>
  </si>
  <si>
    <t>Nicole</t>
  </si>
  <si>
    <t>44799 , 18549 , 89693 , 89688 , 71601 , 89692 , 44581 , 18551 , 89691 , 89695 , 45331 , 89690 , 44221 , 89689 , 44451 , 44361</t>
  </si>
  <si>
    <t xml:space="preserve"> </t>
  </si>
  <si>
    <t>2601 , 2604 , 2602 , 2607 , 2606 , 72683 , 72684 , 8712 , 8361</t>
  </si>
  <si>
    <t>2601 , 2604 , 2602 , 2607 , 2606</t>
  </si>
  <si>
    <t>Zero Balance Transfer Worklist</t>
  </si>
  <si>
    <t>AMCOL , Carep , CMRE  , CSI P , IC SY , JL Pr , Legal , MediR , MVA C , MVA P , Progr , RSour , SAC C , Vital</t>
  </si>
  <si>
    <t>SNF-CERNER</t>
  </si>
  <si>
    <t>C-CERNER</t>
  </si>
  <si>
    <t>Credits</t>
  </si>
  <si>
    <t>Ozzz</t>
  </si>
  <si>
    <t>Jzzz</t>
  </si>
  <si>
    <t>Commercial Credits</t>
  </si>
  <si>
    <t>CHMO, COMM</t>
  </si>
  <si>
    <t>Lisa Ennis</t>
  </si>
  <si>
    <t>Valerie Mercado</t>
  </si>
  <si>
    <t>Charlene Ciego</t>
  </si>
  <si>
    <t>Y'Lonn Hudson-Walker</t>
  </si>
  <si>
    <t>Jabeen Inambdar</t>
  </si>
  <si>
    <t>Max Khalolaeiad</t>
  </si>
  <si>
    <t>Chris Alnutt</t>
  </si>
  <si>
    <t>Tim Nguyen</t>
  </si>
  <si>
    <t>Tim</t>
  </si>
  <si>
    <t>Nguyen</t>
  </si>
  <si>
    <t>Alnutt</t>
  </si>
  <si>
    <t>JAIN</t>
  </si>
  <si>
    <t>DIGA</t>
  </si>
  <si>
    <t>MAKH</t>
  </si>
  <si>
    <t>CHGA</t>
  </si>
  <si>
    <t>KAMI</t>
  </si>
  <si>
    <t>PALO</t>
  </si>
  <si>
    <t>MARA</t>
  </si>
  <si>
    <t>MEBA</t>
  </si>
  <si>
    <t>ERSA</t>
  </si>
  <si>
    <t>JUOD</t>
  </si>
  <si>
    <t>MAAG</t>
  </si>
  <si>
    <t>VAME</t>
  </si>
  <si>
    <t>SUMA</t>
  </si>
  <si>
    <t>LIEN</t>
  </si>
  <si>
    <t>CHCI</t>
  </si>
  <si>
    <t>SHDE</t>
  </si>
  <si>
    <t>HARO</t>
  </si>
  <si>
    <t>ELGU</t>
  </si>
  <si>
    <t>MOIB</t>
  </si>
  <si>
    <t>CHMC</t>
  </si>
  <si>
    <t>LAJO</t>
  </si>
  <si>
    <t>LEAL</t>
  </si>
  <si>
    <t>RHSE</t>
  </si>
  <si>
    <t>BEJO</t>
  </si>
  <si>
    <t>GEMA</t>
  </si>
  <si>
    <t>LAEG</t>
  </si>
  <si>
    <t>JAPA</t>
  </si>
  <si>
    <t>NIQU</t>
  </si>
  <si>
    <t>DEOD</t>
  </si>
  <si>
    <t>DISA</t>
  </si>
  <si>
    <t>PAWE</t>
  </si>
  <si>
    <t>REBU</t>
  </si>
  <si>
    <t>ChAl</t>
  </si>
  <si>
    <t>TiNg</t>
  </si>
  <si>
    <t>YLHU</t>
  </si>
  <si>
    <t>Tan</t>
  </si>
  <si>
    <t>Angeline</t>
  </si>
  <si>
    <t>AT</t>
  </si>
  <si>
    <t>ANTA</t>
  </si>
  <si>
    <t>Maffia</t>
  </si>
  <si>
    <t>Barbara</t>
  </si>
  <si>
    <t>BM</t>
  </si>
  <si>
    <t>BAMA</t>
  </si>
  <si>
    <t>89684, 4644, 31803, 70694, 4632, 31804, 31805</t>
  </si>
  <si>
    <t>HMS</t>
  </si>
  <si>
    <t>Clinical Denial</t>
  </si>
  <si>
    <t>McGuinness</t>
  </si>
  <si>
    <t>Peggy</t>
  </si>
  <si>
    <t>PM</t>
  </si>
  <si>
    <t>PEMG</t>
  </si>
  <si>
    <t>Appeal Submitted</t>
  </si>
  <si>
    <t>4201,5201,6201</t>
  </si>
  <si>
    <t>PVC - Med Rec Validation</t>
  </si>
  <si>
    <t>Resubmit</t>
  </si>
  <si>
    <t>Rsub</t>
  </si>
  <si>
    <t>Pending Payer</t>
  </si>
  <si>
    <t>4302,5302,6302</t>
  </si>
  <si>
    <t>4303,5303,6303</t>
  </si>
  <si>
    <t>72699, 5891, 44951, 72699</t>
  </si>
  <si>
    <t>isWithVendor</t>
  </si>
  <si>
    <t>Medicare, Tricare T - Z</t>
  </si>
  <si>
    <t>T</t>
  </si>
  <si>
    <t>Medicare, Tricare P - S</t>
  </si>
  <si>
    <t>Szzz</t>
  </si>
  <si>
    <t>Medicare A - D</t>
  </si>
  <si>
    <t>Dezz</t>
  </si>
  <si>
    <t>Medicare D - J</t>
  </si>
  <si>
    <t>Dfzz</t>
  </si>
  <si>
    <t>Ticket</t>
  </si>
  <si>
    <t>#63774</t>
  </si>
  <si>
    <t>70691, 4620, 72699</t>
  </si>
  <si>
    <t>70691,  70694, 4632, 31804, 31805</t>
  </si>
  <si>
    <t>38775, 6730</t>
  </si>
  <si>
    <t>89684, 4644, 57703, 72664, 31803, 75704, 22003, 44950</t>
  </si>
  <si>
    <t>57703, 72699, 5891, 44950, 44951, 72664, 75704, 22003, 4620</t>
  </si>
  <si>
    <t>Source</t>
  </si>
  <si>
    <t>Error Code</t>
  </si>
  <si>
    <t>Error Desc</t>
  </si>
  <si>
    <t>Deficiency</t>
  </si>
  <si>
    <t>Def Description</t>
  </si>
  <si>
    <t>Resp</t>
  </si>
  <si>
    <t>Notes</t>
  </si>
  <si>
    <t>nThrive</t>
  </si>
  <si>
    <t>COB Data: ERROR on COB DATA Attachment for SVD LINE 1: IF ENTERED, Adjudication Date CANNOT be greater than the present date. Claim cannot be sent to this Billing Payer prior to Previous Payer paid date.</t>
  </si>
  <si>
    <t>nSTPR</t>
  </si>
  <si>
    <t>Statement Period Review</t>
  </si>
  <si>
    <t>REG</t>
  </si>
  <si>
    <t>PA</t>
  </si>
  <si>
    <t>ANSI : Patient relationship is '18'. The subscriber's gender and date of birth are required.</t>
  </si>
  <si>
    <t>nPIRV</t>
  </si>
  <si>
    <t>Patient Information Review</t>
  </si>
  <si>
    <t>ANSI 5010 : When billing Type of bill xx7 or xx8 (or Medicare xxQ), the ICN/DCN or original payer control number is required and vice versa.</t>
  </si>
  <si>
    <t>nINSR</t>
  </si>
  <si>
    <t>Insurance Plan Information Review</t>
  </si>
  <si>
    <t>BILL</t>
  </si>
  <si>
    <t>PFS</t>
  </si>
  <si>
    <t xml:space="preserve">NCCI: Invalid HCPCS - not allowed for same DOS </t>
  </si>
  <si>
    <t>nHCRV</t>
  </si>
  <si>
    <t>HCPCS Review</t>
  </si>
  <si>
    <t>CODE</t>
  </si>
  <si>
    <t>Medicare: TOB xx7 requires a Condition Code</t>
  </si>
  <si>
    <t>nMIOC</t>
  </si>
  <si>
    <t>Missing Information on Claim</t>
  </si>
  <si>
    <t xml:space="preserve">BILLING Sec/Tertiary MEDICARE : A ValCode 12,13,14,15,16,41,42,43,or 47 IS REQUIRED </t>
  </si>
  <si>
    <t>nMCRO</t>
  </si>
  <si>
    <t>Missing Condition Code, Rev Code, Occ Code</t>
  </si>
  <si>
    <t>Billing SEC/TER Payer: Adjudication Information for prior payer AUTO INSURANCE MED PAY is required in the Payer Info or COB Data attachment.</t>
  </si>
  <si>
    <t>140130 CUSTOM WARNING: Auto/Liability Claim Review.</t>
  </si>
  <si>
    <t xml:space="preserve">COB DATA : ERROR on PayerInfo Attachment for Payer #2 : </t>
  </si>
  <si>
    <t xml:space="preserve">ANSI : Type of Bill - A-E for Hospice 0-9 Provider </t>
  </si>
  <si>
    <t>nBINV</t>
  </si>
  <si>
    <t>Invalid Bill Type</t>
  </si>
  <si>
    <t>ANSI 5010: Procedure code method '0' is invalid for payer being billed. The value of zero will be enabled when ICD-10 CM is an allowable code set under HIPAA. If Procedure code method is blank, then enter a '9'</t>
  </si>
  <si>
    <t>nCODR</t>
  </si>
  <si>
    <t>Coding Review</t>
  </si>
  <si>
    <t>Payer being billed: RevCode 250..252,258,259 is not allowed with TOB 11V.</t>
  </si>
  <si>
    <t>nVEND</t>
  </si>
  <si>
    <t>Vendor Hold</t>
  </si>
  <si>
    <t>SNF claims (TOB 18x, 21x) must have RevCode 022.</t>
  </si>
  <si>
    <t>nSNFR</t>
  </si>
  <si>
    <t>SNF Review</t>
  </si>
  <si>
    <t>OTHR</t>
  </si>
  <si>
    <t>ANSI 5010: TOB - Valcode information invalid</t>
  </si>
  <si>
    <t>MUE MEDICARE: HCPCS 20610, Units (3) exceeds CMS published MUE of 2 for MAI 3 Date of Service Edit: Clinical Benchmark, all lines for this HCPCS will be denied regardless of modifier. The rationale for codes with MUE of 0 (zero) includes but is not limited to Discontinued Drug, CPT Instruction or CMS Policy, Published Contractor or Drug Policy.</t>
  </si>
  <si>
    <t>140130 CUSTOM EDIT: Medi-Cal or Medi-Cal HMO outpatient claim has a revenue code line without a CPT/HCPCS on any line. Please review.</t>
  </si>
  <si>
    <t>ALL PAYERS : RevCode 022 requires serv.units be equal to the ValCode 80 covered days.</t>
  </si>
  <si>
    <t>Occ Span Code '70' to for qualifying days of SNF services</t>
  </si>
  <si>
    <t>LCD Medical Necessity Edits: HCPCS Not Covered</t>
  </si>
  <si>
    <t>nMEDN</t>
  </si>
  <si>
    <t>Medical Necessity</t>
  </si>
  <si>
    <t>Medi-Cal requires an NDC for HCPCS 90715 on service line 12</t>
  </si>
  <si>
    <t>Medicare Direct: Claim level adjustment data must be present for Payer #1 in the Payer Info Attachment. Medicare secondary claims (MSP) billed via Medicare Direct require COB reporting of CAS segments and adjudication date at claim level due to DDE reporting limitation to exist only at claim level.</t>
  </si>
  <si>
    <t>ICD-10: The Other Diagnosis code A0472 is invalid.</t>
  </si>
  <si>
    <t xml:space="preserve">ANSI : (LINE#1) The Service Date cannot be before the Statement From Date nor after the Statement Thru Date. </t>
  </si>
  <si>
    <t>Payer Being Billed : TOB 11x, 18x, 21x : Days between Statement From and Thru Dates (=1) must equal the sum of Accom. Days (=2). Or the sum of Accom. Days (=2) minus RevCode 17X days (=0). Or the days between OccSpanCode 74 plus the sum of Accom. Days (=2).</t>
  </si>
  <si>
    <t>Community Health Group: The Insured ID must be 12 numeric and begin with '1978' or '2013'. For services rendered on or after January 2015, the Insured ID must be 10 numeric.</t>
  </si>
  <si>
    <t>nSIDR</t>
  </si>
  <si>
    <t>Subscriber ID Review</t>
  </si>
  <si>
    <t>Payer Being Billed : (Charge Line Attachment, Line #1) HCPCS 84999 requires a 5 alphanumeric MolDX Z-Code Identifier beginning with 'Z' in the Charge Line Attachment Description. Medicare Direct claims must report the information in the Claim Remarks field.</t>
  </si>
  <si>
    <t>Medicaid: Requires Occurrence Code 50 to be present with the Medicare paid date.</t>
  </si>
  <si>
    <t>CA MEDICAID w/ InpatTOB: AdmitType MUST be 1,3,4.</t>
  </si>
  <si>
    <t>NCD Edit: Med nec not met - no covered diagnosis</t>
  </si>
  <si>
    <t>140130 CUSTOM WARNING: Condition Code B4 exists on claim; please remove.</t>
  </si>
  <si>
    <t>Claim Level COB DATA: The Prior Payment of $0.0000 + the Patient's Responsibility of $0.0000 + the Total of the Contractual Adjustments $50189.0000 must equal the Claim's Total Charges $56312.8500.</t>
  </si>
  <si>
    <t>nMICH</t>
  </si>
  <si>
    <t>Missing Charges</t>
  </si>
  <si>
    <t>CGS</t>
  </si>
  <si>
    <t>Medicare: RevCode 42x (Physical Therapy) requires OccCode 11, OccCode 29 and OccCode 35.</t>
  </si>
  <si>
    <t>Insured's first name, middle initial, last name and suffix must be the same as patient's first name, middle initial, last name and suffix (when Patient Relationship To Insured is 18 - Self).</t>
  </si>
  <si>
    <t xml:space="preserve">ANSI 5010 : TOB ValCode 80 cov days issue </t>
  </si>
  <si>
    <t>RevCode ServDate Formatting Issue (MM-DD-CCYY)</t>
  </si>
  <si>
    <t xml:space="preserve">CA Medicaid: Secondary Inpatient claims may not have more than 22 charge lines. </t>
  </si>
  <si>
    <t>Payer being billed: TOB 131, If Revenue Code 324 is present, then a HCPCS code is required.</t>
  </si>
  <si>
    <t>ICD-10 Medicare: When Condition Code 30 is being reported, then review claim for Diagnosis Code Z006. Or if Diagnosis Code Z006 is reported, then review claim for Condition Code 30.</t>
  </si>
  <si>
    <t>Medicare: Providers must report the clinical trial number on claims for items and services provided in clinical trials that are qualified for coverage as specified in the Medicare NCD Manual, Section 310.1.</t>
  </si>
  <si>
    <t>140130 CUSTOM EDIT: Statement From date does not match the Admission date</t>
  </si>
  <si>
    <t>MEDICAID CCI: HCPCS 51701 is a Column 2 code and may not be billed with Column 1 HCPCS 76830 on the same date of service. A valid NCCI modifier should be appended to the Column 2 HCPCS if documentation supports medical necessity to separately bill the services.</t>
  </si>
  <si>
    <t>CA Medicaid: Modifier CI is not an approved modifier for this payer. Please use an alternate code.</t>
  </si>
  <si>
    <t>TypeOfBill xx0 (NO-PAYMENT): ALL CHARGES MUST BE NONCOVERED AND</t>
  </si>
  <si>
    <t>ANSI 5010: Value code 80,81 is only allowed on inpatient types of bills.</t>
  </si>
  <si>
    <t>Medi-Cal: Please review HCPCS 99282 for an appropriate room use code.</t>
  </si>
  <si>
    <t>COMMERCIAL w/ TOB 12x..14x,22x..24x,32x..34x,42x..44x,52x..54x,</t>
  </si>
  <si>
    <t>ANSI : Accommodation Revenue Codes are not allowed on claims with an Outpat TOB.</t>
  </si>
  <si>
    <t>bill</t>
  </si>
  <si>
    <t>Payer being billed: HIPPS Code requires an Assessment Date to be reported with Occurrence Code 50. Only one OccCode 50 is required for 2 HIPPS code lines that both end in the same 2 digits. (xxx0A, xxx0B, xxx0C, xxx1A, xxx1B, xxx1C, xxx2A, xxx2B, xxx 2C, xxx3A, xxx3B, xxx3C, xxx4A, xxx4B, xxx4C, xxx5A, xxx5B, xxx5C, xxx05, xxx06, xxx12, xxx13, xxx14, xxx15, xxx16, xxx17, xxx24, xxx25, xxx26, xxx34, xxx35, xxx36, xxx44, xxx45, xxx46, xxx54, xxx55, xxx56 where 'xxx' is varying digits.)</t>
  </si>
  <si>
    <t>nDPRV</t>
  </si>
  <si>
    <t>Department / Provider Review</t>
  </si>
  <si>
    <t>Per X12 Claim Adjustment Reason Codes: (PayerInfo Attachment 1) Adjustment Reason Code 45 is only allowed with Group Code 'CO or PR'.</t>
  </si>
  <si>
    <t>Medicare: RevCode 43x (Occupational Therapy) requires OccCode 11, OccCode 17 and OccCode 44.</t>
  </si>
  <si>
    <t>Medicare: HCPCS 82550 on service line #38 is reported on claim more than once on the same date of service. Per Return to Provider analysis, certain automated profile tests, panel tests hematology, or clinical diagnostic laboratory tests with units greater than one with the same date of service should be reported with the appropriate modifier on any subsequent testing if the documentation supports the medical necessity of repeat testing or if distinct in nature.</t>
  </si>
  <si>
    <t xml:space="preserve">MEDICARE : (ServLine #101) RevCode 990..995,998,999, REQUIRES </t>
  </si>
  <si>
    <t>Medicaid is payer being billed : It must be the last payer on the claim.</t>
  </si>
  <si>
    <t>MUE Medicare: HCPCS 20610 with 3 Units has exceeded the CMS published MUE value 2 and will deny. All claim lines for the same HCPCS and date of service will be denied. Please be aware billing covered with a modifier may require an appeal.</t>
  </si>
  <si>
    <t xml:space="preserve">HealthNet: The subscriber ID (37609135584212) is invalid. Please review. </t>
  </si>
  <si>
    <t xml:space="preserve">COB Data: Payer Info Attachment for Payer #1: If entered, adjudication date cannot be greater than the present date. Claim cannot be sent to the payer being billed prior to Payer #1 paid date. </t>
  </si>
  <si>
    <t>Medicare: For Outpatient type of bills, revenue code 120 is not allowed.</t>
  </si>
  <si>
    <t>ANSI 4010/5010 MEDICARE w/ inpatient TOB : If 2018/01/01 AdmitDate or StatementFromDate 2017/12/31 = StatementThruDate and PatientStatus = 02, then CondCode 40 and one non-covered day with ValCode 81=1 is required.</t>
  </si>
  <si>
    <t>All Payers : TOB 212 requires Patient Status 30.</t>
  </si>
  <si>
    <t>COB DATA (Service line level) : Service line TotalSVDAmt + TotalCASAmt must= ClaimTotalCharge.</t>
  </si>
  <si>
    <t>ANSI Payer: (MEDICARE A AND B) with TOB 13R Covered Days must be blank.</t>
  </si>
  <si>
    <t>COB DATA (Service line level): TotalSVDAmt MUST= TotalPriorPayment.</t>
  </si>
  <si>
    <t>COB Data Attachment: The total SVD Paid amounts for Payer CARE 1ST MEDI CONNECT do not equal the claim prior paid amount.</t>
  </si>
  <si>
    <t>Per CMS, HCPCS 94640 is considered inherently bilateral. If service units are greater than 1 for the same date of service, then modifier 76 or 77 should be reported to reflect repeat procedure.</t>
  </si>
  <si>
    <t>MEDICARE : TOB requires blank ValCode 80 cov days</t>
  </si>
  <si>
    <t>ICD-10 Medicare: TAVR ICD Procedure 02RF38Z requires Value Code D4 with the associated clinical trial registry number. Effective for discharges on or after 1/1/2014, non-XDirect claims must use the 'DPI' field for 8-digit clinical trial registry number (use leading zeros if necessary). XDirect and paper claims must continue to report Value Code D4.</t>
  </si>
  <si>
    <t>The reported HIPPS Code (RUAOD) is not valid per the CMS published Health Insurance Prospective Payment System (HIPPS) code set allowed with RC 0022.</t>
  </si>
  <si>
    <t xml:space="preserve">ESRD PPS Consolidated billing: HCPCS code 84132 is included in the </t>
  </si>
  <si>
    <t>Medicare: Critical Care code 99291 is on the claim with HCPCS 71010. Under revised AMA CPT Editorial Panel guidance, hospitals may begin reporting ancillary services and their associated charges separately when they are provided in conjunction with critical care. Modifier -59, XS, XP, XE, XU may be appended if the ancillary procedure or service is distinct or independent from critical care and performed on the same day but in a different encounter.</t>
  </si>
  <si>
    <t>Medicare Outpatient Therapy Functional Reporting Requirements: When Evaluation/Re-evaluation HCPCS code 92610 is furnished and billed, at least 2 functional reporting G-Codes from the same functional reporting group must be reported with the same date of service.</t>
  </si>
  <si>
    <t>CA Medicaid: Inpatient claims require an Accommodation or Administrative Days revenue code. Please review.</t>
  </si>
  <si>
    <t>HCPCS Modifier Invalid</t>
  </si>
  <si>
    <t>ALL PAYERS : Patient Due Amount CANNOT be GREATER than Claim Total Charge.</t>
  </si>
  <si>
    <t>MAXIMUM NUMBER OF ERRORS REACHED.</t>
  </si>
  <si>
    <t>nOTHR</t>
  </si>
  <si>
    <t>Other Hold</t>
  </si>
  <si>
    <t>Per the CMS Addendum B table, ServLine #19 : HCPCS code G8978 is a status indicator E code and is not payable.</t>
  </si>
  <si>
    <t>An inpatient claim with a surgical revenue code requires a principal procedure code to be reported unless a diagnosis indicating the procedure was not carried out is present.</t>
  </si>
  <si>
    <t>CA Blue Cross : The insured group number is required ('999999' is allowed for unknown).</t>
  </si>
  <si>
    <t>Payer being billed: TOB 111 requires an accommodation Revenue Code (100..219).</t>
  </si>
  <si>
    <t>Medicare: Same Day transfers with patient status 02 require condition code 40 to be reported.</t>
  </si>
  <si>
    <t xml:space="preserve">Payer being billed: TOB not = 85x: OthProcDate to be less than or equal to the StatementThruDate. GA Medicaid allows Procedure date to also be up to 3 days after the Statement Thru date. </t>
  </si>
  <si>
    <t>ANSI 5010 Payer: TOB xx7 and xx8 are not allowed.</t>
  </si>
  <si>
    <t>CA Medicaid: The Prior Authorization Number must be 11 digits. It should be comprised of a 10-digit TAR Control Number and 1-digit pricing indicator. Medi-Cal will only use the first 11 characters if the value exceeds this limit. Dual-eligible plans may also require the TAR.</t>
  </si>
  <si>
    <t>nAUTH</t>
  </si>
  <si>
    <t>Missing CM / AUTH / Short Stay Review</t>
  </si>
  <si>
    <t>INVALID PAYER CODE</t>
  </si>
  <si>
    <t>ANSI : Payer Line is incomplete, must complete payer info</t>
  </si>
  <si>
    <t xml:space="preserve">Per Medicare Y2K issues, if date reported OccCodeDate 1900/01/01  with Occurrence Code 19 </t>
  </si>
  <si>
    <t>Medicare: HICN must be a valid SSN #format</t>
  </si>
  <si>
    <t>Medi-Cal: HCPCS 96372 is a 'by-report' procedure code. Please complete the paperwork attachment fields regarding the documentation submitted separately to the payer. The billing remarks may be sufficient for some procedures or the claim may be submitted via paper with supporting documentation.</t>
  </si>
  <si>
    <t>Occurrence Date must be &gt; or = Patient's DOB</t>
  </si>
  <si>
    <t>The Claim level CAS data for the payer being billed (Payer #2) in Payer Attachment is not allowed. Adjudication information should be reported for the prior payer.</t>
  </si>
  <si>
    <t>HealthNet California: Claims for Insured ID  with service dates on or after 1/1/2018 must be routed to Payer ID 68069. Please select the appropriate payer entry.</t>
  </si>
  <si>
    <t>Per Payer : Physical Therapy Rev code (424) with Evaluation Procedure Code (97161) requires a current and goal Functional Reporting Gxxxx HCPCS code from the same Functional Reporting Group. One-Time Therapy Visits require a status, goal and discharge Functional Reporting Gxxxx HCPCS code from the same Functional Reporting Group.</t>
  </si>
  <si>
    <t>Per X12 Claim Adjustment Reason Codes: (COB Data Attachment, SVD Line #1) Adjustment Reason Code 45 is only allowed with Group Code 'CO or PR'.</t>
  </si>
  <si>
    <t>Per Coding Guidelines: CPT (88307) on service line #14 is reported with units greater than one on the same date of service. The services should be reported on separate lines with an appropriate modifier if the units represent two or more separate specimens.</t>
  </si>
  <si>
    <t>ANSI : POA must be on PrinDiag/OthDiag</t>
  </si>
  <si>
    <t>Medicare, Medicaid : Revenue code 075x may not be billed with TOB 11V.</t>
  </si>
  <si>
    <t>COB DATA : SEC/TER PAYER : Claim-Level TotalCASAmt(114920.9700) CANNOT be GREATER than ClaimTotalCharge.</t>
  </si>
  <si>
    <t>ANSI 5010: The Patient Reason for Visit diagnosis is required on unscheduled outpatient claims.</t>
  </si>
  <si>
    <t xml:space="preserve">Medicare: The following Revenue codes are not allowed with TOB 12x unless billed as non-covered charges: 10x-24x, 250-253, 256-259, 261, 269, 270, 273, 277, 279, 29x, 339, 36x, 370, 374, 38x, 39x, 41x, 45x, 472, 479, 49x, 50x, 51x, 52x, 53x, 541-544, 546-549, 55x, 56x, 57x-60x, 630-633, 637, 64x-68x, 72x, 762, 78x, 79X, 82x-85x, 88x-89x, 905-907, 912, 913, 93x, 940, 941, 943-949, 95x, 960-962, 964, 969, 97x-100x, 210x, 310x. </t>
  </si>
  <si>
    <t xml:space="preserve">TOB 11x: (Days between Admission Date/StatementFrom and ThruDates [15]) </t>
  </si>
  <si>
    <t>Prior Authorization Code must be alphanumeric with no blanks.</t>
  </si>
  <si>
    <t>Psychiatric Accommodation Revenue Codes are being billed with Acute Taxonomy 282N00000X. Please verify Taxonomy Code is correct.</t>
  </si>
  <si>
    <t>(ServLine #1) ADD-ON HCPCS 77052 requires a valid primary HCPCS on claim.</t>
  </si>
  <si>
    <t>Payer being billed: Occurrence Code 01-06 or 11 is required when Revenue Code 45x is present.</t>
  </si>
  <si>
    <t>140130 CUSTOM WARNING: Hospice plan code review.</t>
  </si>
  <si>
    <t>nHOSP</t>
  </si>
  <si>
    <t>Hospice Hold</t>
  </si>
  <si>
    <t>ANSI 5010: A valid 2-character accident state is required when the claim is related to an auto accident.</t>
  </si>
  <si>
    <t>Patient Relationship To Insured MUST = 18.</t>
  </si>
  <si>
    <t>ANSI : Insured's ID for all payers</t>
  </si>
  <si>
    <t>Medi-Cal: (ServLine #1) This payer requires a HCPCS/CPT code to be reported on each charge line.</t>
  </si>
  <si>
    <t>Payer being billed: Outpatient claims with a surgical HCPCS (19081) require an Operating Physician unless a Principal diagnosis indicating the procedure was not carried out is present.</t>
  </si>
  <si>
    <t xml:space="preserve">BCBS, Commercial : Certificate/SSN/ ID issues </t>
  </si>
  <si>
    <t>Commercial (PayerID 71412) : Payer does not accept secondary/tertiary claims. Submit claim via paper.</t>
  </si>
  <si>
    <t>ANSI 5010 Payer: Requires a description of the HCPCS 81479 on service line #3, be entered into the HCPCS description field; located in the attachments page, Charge Line #3, 'DESC'.</t>
  </si>
  <si>
    <t>Medicare Outpatient Therapy Reporting Requirements: When more than one therapy evaluation/re-evaluation is performed on the same date of service, by the same provider, ongoing reporting is only allowed for one functional limitation. All additional evaluations/re-evaluations should be reported as a One-Time therapy visit.</t>
  </si>
  <si>
    <t>CA Medicaid: HCPCS 78451 must be split-billed. Please append the appropriate modifier.</t>
  </si>
  <si>
    <t>COB Data: The modifiers in the SVD table (COB Data Attachment screen) must match the modifier of the correlating service line(s) on the claim screen.</t>
  </si>
  <si>
    <t>Per Payer : Occupational Therapy Rev code (434) with Evaluation Procedure Code (97165) requires a current and goal Functional Reporting Gxxxx HCPCS code from the same Functional Reporting Group. One-Time Therapy Visits require a status, goal and discharge Functional Reporting Gxxxx HCPCS code from the same Functional Reporting Group.</t>
  </si>
  <si>
    <t>RevCode 022 requires a special HIPPS/RUG code</t>
  </si>
  <si>
    <t>OPPS Device dependent : The surgical procedure code 28750 is reported without the required device HCPCS code. If the procedure was terminated, then a modifier 52, 73 or 74 should be reported with on the associated HCPCS.</t>
  </si>
  <si>
    <t>Medicare Outpatient Therapy Functional Reporting Requirements: Self Care functional limitation status HCPCS G8989 cannot be reported alone.  A minimum of two appropriately paired functional limitation status G-codes from the same functional group set are required on the same date. One Time Therapy reporting requires all 3 functional limitation G-codes (current, goal, discharge) from the same functional group set on the same date.</t>
  </si>
  <si>
    <t>140130 CUSTOM WARNING: Claim Must be Billed With Reports; Please Review</t>
  </si>
  <si>
    <t>ALL PAYERS w/ TOB 11x : Servline #1 RevCode 024 REQUIRES ServLineDate.</t>
  </si>
  <si>
    <t>140130 CUSTOM WARNING: Any revenue code 762 line cannot exceed 48 units total for each line-please review.</t>
  </si>
  <si>
    <t>Medicare: Revenue code 44x exceeds the amount of Functional G-codes paired with each evaluative procedure.</t>
  </si>
  <si>
    <t>Admission Date cannot be greater than System Date.</t>
  </si>
  <si>
    <t>COMMERCIAL (PayerID 00290) : (ServLine #4) RevCode 100..179,190..929,940..999 or ALPHANUM ACCOM RevCode : Must have total charges &gt; 0.00 for that charge line.</t>
  </si>
  <si>
    <t>Medicare: RevCode 44x (Speech-Language Pathology) requires OccCode 11, OccCode 30, and OccCode 45.</t>
  </si>
  <si>
    <t xml:space="preserve">ANSI : Occ Span from date needed for OccSpanCode </t>
  </si>
  <si>
    <t xml:space="preserve">ANSI : Occ Span thru date needed for OccSpanCode </t>
  </si>
  <si>
    <t>MUE MEDICAID: The reported Total Service Units (= 12) for HCPCS J7613 with same DOS exceeds the CMS published MUE Unit 10. Individual lines in excess of the MUE may be split to a separate line(s) with a modifier appended if documentation supports its use and justifies exceeding the published value. The rationale for codes with MUE of 0 (zero) includes but is not limited to Inpatient procedure, CMS Policy, Nature of Procedure, or Discontinued Drug.</t>
  </si>
  <si>
    <t>Medi-Cal: HCPCS 72195 requires a Treatment Authorization Request (TAR) before billing the payer. Please enter the 11 digit TAR number (10 digits + 1 digit pricing indicator) for this service.</t>
  </si>
  <si>
    <t xml:space="preserve">PER CMS MLN Matters (6233): Covered claims submitted on 21x and 18x bill types that do not contain a qualifying hospital stay </t>
  </si>
  <si>
    <t>Medicare: The Occurrence Span Code 70 From and Through dates must be greater than or equal to 3 days unless all charges are non-covered or an appropriate condition code is present.</t>
  </si>
  <si>
    <t>Condition code 40 (Same-day transfer) can ONLY be billed on a claim with TOB = 11x, 18x, or 21x.</t>
  </si>
  <si>
    <t>The Patient Reason for Visit diagnosis is required on unscheduled outpatient claims.</t>
  </si>
  <si>
    <t>Medi-Cal: Sensitivity study HCPCS 87186 must be billed separately from Culture HCPCS 87040. Sensitivity studies should not be automatically performed or billed after growing a culture.</t>
  </si>
  <si>
    <t>Payer being billed: Requires the InsuredID to be 8-12 numeric digits long.</t>
  </si>
  <si>
    <t>Medi-Cal: Myocardial perfusion HCPCS 78451 requires a medically necessary diagnosis.</t>
  </si>
  <si>
    <t xml:space="preserve"> Medicare, Medicaid: Revenue Code 180, 182..185, 189 require total charges to equal non-covered charges.</t>
  </si>
  <si>
    <t xml:space="preserve">MEDICARE, MEDICAID : RevCode 180,182..185,189 REQUIRE OccSpanCode 74 (or OccCode 74). </t>
  </si>
  <si>
    <t>ServDate FOR SERV.LINE #189 CANNOT be BEFORE StatementFromDate.</t>
  </si>
  <si>
    <t>Medicare Outpatient Therapy Functional Reporting Requirements: Changing and Maintaining Body Position functional limitation status HCPCS G8983 cannot be reported alone.  A minimum of two appropriately paired functional limitation status G-codes from the same functional group set are required on the same date. One Time Therapy reporting requires all 3 functional limitation G-codes (current, goal, discharge) from the same functional group set on the same date.</t>
  </si>
  <si>
    <t>ANSI 5010 Payer: Patient relationship to insured can only be 18 for payer being billed.</t>
  </si>
  <si>
    <t xml:space="preserve">Medicare: Per NCD for Hyperbaric Oxygen Therapy: HCPCS G0277 with diagnosis E1151 requires an additional diagnosis to meet medical necessity. Please review. </t>
  </si>
  <si>
    <t>Per Payer : Speech Therapy RevCode (444) with Evaluation Procedure Code (92610) requires a current and goal Functional Reporting Gxxxx HCPCS code from the same Functional Reporting Group. One-Time Therapy Visits require a status, goal and discharge Functional Reporting Gxxxx HCPCS code from the same Functional Reporting Group.</t>
  </si>
  <si>
    <t>All Payers: Patient status code 84 is not allowed with TOB 131. This patient status code indicates the patient has been discharged or transferred from a current inpatient stay and there is a planned inpatient readmission to an Acute Care Hospital. Please review for a more appropriate patient status code for this TOB.</t>
  </si>
  <si>
    <t>MEDICARE CANNOT be Secondary to TRICARE.</t>
  </si>
  <si>
    <t>Medi-Cal: CPT/HCPCS 36415 is either a non-benefit service or a benefit service with a non-reimbursable procedure code. Please report this service with a Medi-Cal HCPCS Level III procedure code if applicable.</t>
  </si>
  <si>
    <t>Veterans Administration : The Subscriber ID must be 9 numeric or 9 numeric + P.  Please note that the Member ID card may contain a 10-digit Member ID, but the payer is still expecting the 9-digit or 9-digit + P Member ID.</t>
  </si>
  <si>
    <t>TRICARE: SEC/TERT claims require Value Code 44 and Allowed Amount of Prior Payer in the ValAmount field.</t>
  </si>
  <si>
    <t>InsuredID starts with 'XE' : Claim needs to go to BS of California with ReceiverID=00042.</t>
  </si>
  <si>
    <t xml:space="preserve">ANSI : Missing Address Information </t>
  </si>
  <si>
    <t>TypeOfBill xx0 : RevCode 001 (SUM OF CHARGES) MUST HAVE</t>
  </si>
  <si>
    <t xml:space="preserve">MEDICARE : (ServLine #52) ServUnits CANNOT exceed 1 for RevCode 42x w/ HCPCS 97001 or 97002 </t>
  </si>
  <si>
    <t>MEDICARE is PRIMARY PAYER : OccCode 01,02,03,04 IS NOT ALLOWED.</t>
  </si>
  <si>
    <t xml:space="preserve">Minimum data requirement </t>
  </si>
  <si>
    <t>Claim does not contain minimum required data</t>
  </si>
  <si>
    <t>ANSI : Data for Payer incomplete</t>
  </si>
  <si>
    <t>Medicare DDE (XDirect) submitted claims require that the rate accommodation be present for revenue code 128.</t>
  </si>
  <si>
    <t>All Payers: Revenue Code 0450 is present without an associated Emergency Department or Critical Care visit Evaluation and Management code. Please review for possible missing charges.</t>
  </si>
  <si>
    <t xml:space="preserve">OCC.SPAN FROM DATE CANNOT BE &gt; SYSTEM DATE </t>
  </si>
  <si>
    <t>Occ Span From Date cannot be &gt; than Occ Span Thru Date</t>
  </si>
  <si>
    <t>140130 CUSTOM WARNING: Need remark/reference information in the remarks section</t>
  </si>
  <si>
    <t>Payer Being Billed : InpatTOB : Invalid MS-DRG Code. For Fiscal Year Ending September 30, 2017, Valid MS-DRG Codes are : 001..008,010..014,016,017,020..042,052..103,113..117,121..125,129..139,146..159,163..168,175..208,215..229,231..236,239..274,, 280..316,326..358,368..395,405..425,432..446,453..483,485..489,492..520,533..566,570..585,592..607,614..630,637..645,652..675,, 682..700,707..718,722..730,734..750,754..761,765..770,774..782,789..795,799..804,808..816,820..830,834..849,853..858,862..872,, 876,880..887,894..897,901..909,913..923,927..929,933..935,939..941,945..951,955..959,963..965,969,970,974..977,981..989,998,999.</t>
  </si>
  <si>
    <t>ANSI: If CondCode 40 is present, ValCode 81 NonCovDays = 1.</t>
  </si>
  <si>
    <t>140130 CUSTOM WARNING: Claim Needs Review for Medi-Cal HMO Other Address Validation</t>
  </si>
  <si>
    <t>InsuredID starts with 'XD' : Claim needs to go to BC of California with ReceiverID=00040.</t>
  </si>
  <si>
    <t xml:space="preserve">COB DATA : ERROR on PayerInfo Attachment for PRIMARY Payer : </t>
  </si>
  <si>
    <t>A conflict exists between the admit date 2018/01/05 and the statement from date 2018/01/17. The Admit date can be equal to or after the statement from date for this TOB 111. Only pre-entitlement claims allow the admit date to precede the statement from for this TOB.</t>
  </si>
  <si>
    <t>Medicare Outpatient Therapy Functional Reporting Requirements: Mobility functional limitation status HCPCS G8980 cannot be reported alone. A minimum of two appropriately paired functional limitation status G-codes from the same functional group set are required on the same date. One Time Therapy reporting requires all 3 functional limitation G-codes (current, goal, discharge) from the same functional group set on the same date.</t>
  </si>
  <si>
    <t>Per the CMS Addendum B table,(ServLine 2) HCPCS code (99211) is a status indicator B code that is not recognized by OPPS when submitted on an outpatient hospital Part B bill type 12x,13x or 14x. Please review if an alternate code is available.</t>
  </si>
  <si>
    <t>The COB Data Attachment SVD line HCPCS must match the claim service line HCPCS. Please leave the SVD HCPCS blank if there is not a corresponding HCPCS present on the claim service line.</t>
  </si>
  <si>
    <t>Medicare: (Service Line #1) HCPCS 84999 represents an unlisted lab service. A narrative description of the unlisted lab service must be present in the remarks field.</t>
  </si>
  <si>
    <t>CA Medicaid : The Subscriber ID must be 9 to 14 AlphaNumeric characters.</t>
  </si>
  <si>
    <t>CURRENT CLAIM IS A DUPLICATE OF CLAIM ID 56495.</t>
  </si>
  <si>
    <t>nDUPC</t>
  </si>
  <si>
    <t>Duplicate, Overlap, or Combined Claims</t>
  </si>
  <si>
    <t>Commercial : An inpatient claim (TOB 111) requires at least one accommodation revenue code.</t>
  </si>
  <si>
    <t xml:space="preserve">Claim does not contain minimum data required </t>
  </si>
  <si>
    <t>Medicare: Condition Code W2 is not allowed.</t>
  </si>
  <si>
    <t>ANSI : All Payers: Inpatient, Home Health &amp; Hospice: Patient Reason for Visit Diag Code is not allowed.</t>
  </si>
  <si>
    <t>ANSI 5010: Outpatient TOB, the admit date is not allowed.</t>
  </si>
  <si>
    <t>ANSI 5010: Outpatient TOB, the admit hour is not allowed.</t>
  </si>
  <si>
    <t>Payer being billed: HCPCS Q5101 requires Modifier ZA. Please review.</t>
  </si>
  <si>
    <t>ANSI 5010: Other Physician Segment is not applicable in 5010. Other/Referring Physician or Other Operating Physician should be used instead of Other Physician.</t>
  </si>
  <si>
    <t>Payer being billed: The Principal Procedure Date is allowed up to 72 hours before the Statement From Date.</t>
  </si>
  <si>
    <t>Medicare: Definitive Drug Testing Codes may be billed with one Unit per date of service.</t>
  </si>
  <si>
    <t>Payer ID 84146 : If ICN/DCN is present THEN the Type of Bill must be xx5, xx7 or xx8.</t>
  </si>
  <si>
    <t>A CPT/HCPCS (11042) with a status indicator of S or T may not be billed on the same service date as a medical visit CPT/HCPCS (G0463) unless a -25 modifier is appended. Note: Status indicators may vary by payer (e.g. Tricare vs. Medicare).</t>
  </si>
  <si>
    <t>ALL MEDICARE : An OccCode 32 (with date) is REQUIRED if there's a 'GA' modifier on claim.</t>
  </si>
  <si>
    <t>Medi-Cal: Reference Laboratory services with modifier 90 must be billed on TOB 891</t>
  </si>
  <si>
    <t>ANSI : InsuredLastName / ORG name is required.</t>
  </si>
  <si>
    <t xml:space="preserve">SSN-HIC.-ID # ISSUES (must be &lt;19 characters) </t>
  </si>
  <si>
    <t>This claim has only incidental services reported. Per the CMS Addendum B table, the HCPCS codes present are either Status Indicator N or other non-payable Status Indicators. Claim must contain at least one payable HCPCS.</t>
  </si>
  <si>
    <t>COMM. NEIC : All RevCodes 360 w/ TotalChg = $0.00 are NOT ALLOWED.</t>
  </si>
  <si>
    <t>Statement From Date cannot be after Statement Thru Date.</t>
  </si>
  <si>
    <t>IF ENTERED, ServDate CANNOT be AFTER StatementThruDate.</t>
  </si>
  <si>
    <t>Cond Code 40 is required for same day transfer</t>
  </si>
  <si>
    <t>Workers' Compensation: The patient relationship must be '20' for employee.</t>
  </si>
  <si>
    <t>ANSI: Insured Country Code Invalid</t>
  </si>
  <si>
    <t xml:space="preserve">ANSI: Attending Physician NPI is invalid. It failed the NPI check-digit test. </t>
  </si>
  <si>
    <t>nMNPI</t>
  </si>
  <si>
    <t>Missing NPI</t>
  </si>
  <si>
    <t>Duplicated payer and insured data is present on the claim. Payer KAISER MFAP and Payer KAISER SOUTHERN CAL are the same payer and the reported insured ID on the claim is the same for both entries. The duplicated payer must be removed from the claim or insured ID must be corrected.</t>
  </si>
  <si>
    <t>Payer being billed : OccCode issues</t>
  </si>
  <si>
    <t>Commercial: Revenue Code 441 requires a valid HCPCS with Type of Bill 133.</t>
  </si>
  <si>
    <t xml:space="preserve">TRICARE: TOB 11x: (ServLine #1) Revenue Codes 45x and 51x are subject to cost-sharing and should be billed separately from the inpatient admission. </t>
  </si>
  <si>
    <t>ANSI : Patient Address Line1 is required.</t>
  </si>
  <si>
    <t>ANSI 5010: Type of Admission 4-Newborn requires a Source of Admission of 5 or 6.</t>
  </si>
  <si>
    <t>CA,NH,NY,SC,VA,VT MEDICAID : PATIENT'S LAST NAME MUST BE ALPHABETIC (embedded blank allowed).</t>
  </si>
  <si>
    <t>ANSI 5010 : Patient Country Code Invalid</t>
  </si>
  <si>
    <t>ANSI: Patient Country Code Invalid</t>
  </si>
  <si>
    <t>MEDICARE: (ServLine#6): HCPCS code J7613 is a status indicator M code and is an Item or Service deemed Not Billable to the Fiscal Intermediary. If plan is Medicare Advantage verify if a benefit.</t>
  </si>
  <si>
    <t>(Line #2) Insured's ID (Cert/SSN/HIC/ID) is invalid.</t>
  </si>
  <si>
    <t xml:space="preserve">Medicare Outpatient TOB: (SERV.LINE #11) Revenue Codes 36x,49x,75x require total charges to be greater than $0.00. Exception: Total Charges of $0.00 allowed for duplicated Revenue Code Groups (36x,49x,75x) when at least one of the Revenue Code Groups has Total Charges greater than $0.00. </t>
  </si>
  <si>
    <t>HIPAA Compliant Payer: Dates of Service occur on or after the ICD-10 Implementation Date and has TOB 131 which requires the claim to be billed using only ICD-10 codes.</t>
  </si>
  <si>
    <t>Claim does not contain the minimum required data</t>
  </si>
  <si>
    <t>All Payers: Procedure Code Method cannot be blank; it must be 0 or 9.</t>
  </si>
  <si>
    <t>ANSI : Additional payer information rquired</t>
  </si>
  <si>
    <t>Payer Being Billed : Patient Relationship To Insured must be '18'(SELF).</t>
  </si>
  <si>
    <t>Patient Reason for Visit is invalid.</t>
  </si>
  <si>
    <t>External cause of injury is invalid</t>
  </si>
  <si>
    <t>External Cause of Injury (&lt; 5 characters)</t>
  </si>
  <si>
    <t>External Cause of Injury (E-code) is invalid</t>
  </si>
  <si>
    <t xml:space="preserve">E/M (99284) is the only service listed on the claim. Modifier 25 represents a significant, separately identifiable evaluation and management service by the same physician on the same day of the procedure or other service. Please review for valid modifier usage. </t>
  </si>
  <si>
    <t>ANSI 5010: An adjustment for $0.00 is not allowed under the claim or service level CAS segments (attachments screen).</t>
  </si>
  <si>
    <t>BCBS : CERT/SSN/HIC ID No. MUST be 9-15 AlphaNumeric or R + 8 DIGITS or 3 alphas + 6 digits</t>
  </si>
  <si>
    <t>InsuredState REQUIRED IF InsuredCity IS ENTERED</t>
  </si>
  <si>
    <t>Tricare: Insured ID must be 9 or 11 digits.</t>
  </si>
  <si>
    <t>Paper, Self Pay : TOB 11x,18x,21x requires at least one accommodation revenue code 100..219,1000..1005.</t>
  </si>
  <si>
    <t>Payer being Billed : (Service Line #11) Revenue Code 0360 requires charges &gt; $0.00.</t>
  </si>
  <si>
    <t>City in Insured's Address must be alphabetic, blank(s) allowed.</t>
  </si>
  <si>
    <t>City in Patient's Address must be alphabetic</t>
  </si>
  <si>
    <t>Enter necessary info on the appropriate payer</t>
  </si>
  <si>
    <t xml:space="preserve">ANSI: If entered, Attending Physician NPI must be 10-digit long and begins with 1,2,3, or 4. </t>
  </si>
  <si>
    <t>Payer Being Billed : TOB 13x, 14x, 83x : External Cause of Injury (E-Code, FL72) requires an Occurrence Code 01..06, or 11.</t>
  </si>
  <si>
    <t>INSURED'S FIRST NAME MUST BE ALPHABETIC</t>
  </si>
  <si>
    <t>Medicare: RevCode 943 (Cardiac Rehab) requires OccCode 11 and OccCode 46.</t>
  </si>
  <si>
    <t>Payer being billed: Requires if the year in the statement covers from field is not the same as the year in the statement through field, the claim must be split billed. To correct, submit a separate claim for each year.</t>
  </si>
  <si>
    <t>TRICARE SEC/TERT claim: (Payer #1) Previous/billed Payer has prior payments = $0.00, then ValCode or OccCode must be entered.</t>
  </si>
  <si>
    <t>TRICARE: Patient relationship 'G8' is not allowed with specific diagnosis codes for this payer. The list of diagnoses is not published. Please review for a more specific patient relationship code.</t>
  </si>
  <si>
    <t>Insured's name suffix MD is not a valid suffix. The Name suffix is to be used only to indicate generation or patronymic data.</t>
  </si>
  <si>
    <t>Veterans Affairs Patient-Centered Community Care: Payer requires Authorization for all services, as well as medical documentation.</t>
  </si>
  <si>
    <t>Payer Being Billed : TOB 13x, 14x requires at least one HCPCS code on the claim.</t>
  </si>
  <si>
    <t>CMS does not allow Rev Code 25x,27x,71x be billed alone. These are incidental charges only.</t>
  </si>
  <si>
    <t xml:space="preserve">COMM. (73159) : InsGroupNum REQUIRED. </t>
  </si>
  <si>
    <t>Commercial: The Insured Group Number is required.</t>
  </si>
  <si>
    <t>Cerner</t>
  </si>
  <si>
    <t>Waiting for Coding</t>
  </si>
  <si>
    <t>CCDRV</t>
  </si>
  <si>
    <t>Pending Coding Review</t>
  </si>
  <si>
    <t>Standard Delay</t>
  </si>
  <si>
    <t>CPARV</t>
  </si>
  <si>
    <t>Patient Access Review</t>
  </si>
  <si>
    <t>Precollection Agency Assigne</t>
  </si>
  <si>
    <t>CVEND</t>
  </si>
  <si>
    <t>Cerner Vendor Hold</t>
  </si>
  <si>
    <t>Waiting for Discharge</t>
  </si>
  <si>
    <t>Medi-Cal PENDING</t>
  </si>
  <si>
    <t>CMCPD</t>
  </si>
  <si>
    <t>Medi-Cal Pending</t>
  </si>
  <si>
    <t>Trauma Hold</t>
  </si>
  <si>
    <t>CPFIN</t>
  </si>
  <si>
    <t>PFS Info Only</t>
  </si>
  <si>
    <t>AUTO REVIEW</t>
  </si>
  <si>
    <t>Reconciliation Stmt Hold</t>
  </si>
  <si>
    <t>CPPFS</t>
  </si>
  <si>
    <t>Patient Financial Services Review</t>
  </si>
  <si>
    <t>TAR Hold</t>
  </si>
  <si>
    <t>CAUTH</t>
  </si>
  <si>
    <t>Missing CM/Auth/Short Stay Review</t>
  </si>
  <si>
    <t>No Patient Billing</t>
  </si>
  <si>
    <t>CSNFR</t>
  </si>
  <si>
    <t>SNF Revew</t>
  </si>
  <si>
    <t>WORKCOMP REVIEW</t>
  </si>
  <si>
    <t>Billing Follow Up</t>
  </si>
  <si>
    <t>CMIOC</t>
  </si>
  <si>
    <t>Pt Access Clear Balance</t>
  </si>
  <si>
    <t>Missing Room Charge Hold</t>
  </si>
  <si>
    <t>CCGRV</t>
  </si>
  <si>
    <t>Charge Review</t>
  </si>
  <si>
    <t>Short Stay - UR</t>
  </si>
  <si>
    <t>Billing Combine Hold</t>
  </si>
  <si>
    <t>CDUPC</t>
  </si>
  <si>
    <t>Suppress from all Statements</t>
  </si>
  <si>
    <t>CPFSO</t>
  </si>
  <si>
    <t>PFS Hold Other</t>
  </si>
  <si>
    <t>Medirevv Insurance</t>
  </si>
  <si>
    <t>Short Stay</t>
  </si>
  <si>
    <t>Kaiser MFAP Charity</t>
  </si>
  <si>
    <t>Charge Audit</t>
  </si>
  <si>
    <t>Attending Physician NPI Miss</t>
  </si>
  <si>
    <t>CMNPI</t>
  </si>
  <si>
    <t>MHU TAR Hold</t>
  </si>
  <si>
    <t>Short Stay - Billing</t>
  </si>
  <si>
    <t>HOSPICE HOLD</t>
  </si>
  <si>
    <t>ADR Received</t>
  </si>
  <si>
    <t>PPH Employee Hold Sharp</t>
  </si>
  <si>
    <t>Pending Registration Modific</t>
  </si>
  <si>
    <t>RevFinder Review</t>
  </si>
  <si>
    <t>COTHR</t>
  </si>
  <si>
    <t>Cerner Other Hold</t>
  </si>
  <si>
    <t>CSI PreCollection Hold</t>
  </si>
  <si>
    <t>CARD CATH - CHARGE REVIEW</t>
  </si>
  <si>
    <t>LIFESHARING HOLD</t>
  </si>
  <si>
    <t>Discharge Date to be Correct</t>
  </si>
  <si>
    <t>Review Coding</t>
  </si>
  <si>
    <t>Medi-Cal SOC</t>
  </si>
  <si>
    <t>CMG/RUG Hold</t>
  </si>
  <si>
    <t>Triage Review</t>
  </si>
  <si>
    <t>HMS Denied &amp; Appealed</t>
  </si>
  <si>
    <t>CHMS</t>
  </si>
  <si>
    <t>Cerner HMS Hold</t>
  </si>
  <si>
    <t>HMS Commercial Added &amp; Bille</t>
  </si>
  <si>
    <t>ED Charge Missing</t>
  </si>
  <si>
    <t>FINAL NOTICE FAILED CLEAR BA</t>
  </si>
  <si>
    <t>HEALTHNET ER UNDERPAYMENTS</t>
  </si>
  <si>
    <t>SURGERY - POWAY CHARGE REVIE</t>
  </si>
  <si>
    <t>Complaint Research</t>
  </si>
  <si>
    <t>RESTRICTED RELEASE OF INFORM</t>
  </si>
  <si>
    <t>Diagnosis Code Incorrect Hol</t>
  </si>
  <si>
    <t>RAC AUDIT HOLD</t>
  </si>
  <si>
    <t>IR - ESCONDIDO CHARGE REVIEW</t>
  </si>
  <si>
    <t>Credit Balance BD Hold</t>
  </si>
  <si>
    <t>CCRED</t>
  </si>
  <si>
    <t>Credit Review</t>
  </si>
  <si>
    <t>NURSE AUDITOR REVIEW</t>
  </si>
  <si>
    <t>CNAUD</t>
  </si>
  <si>
    <t>Nurse Auditor Review</t>
  </si>
  <si>
    <t>OBS Charge Hold</t>
  </si>
  <si>
    <t>Contracting Referral</t>
  </si>
  <si>
    <t>Risk Management</t>
  </si>
  <si>
    <t>Patient Status to be Correct</t>
  </si>
  <si>
    <t>Rady Hold</t>
  </si>
  <si>
    <t>Lien Perfected</t>
  </si>
  <si>
    <t>RAD - ESCONDIDO CHARGE REVIE</t>
  </si>
  <si>
    <t>Lab Hold</t>
  </si>
  <si>
    <t>IR - POWAY CHARGE REVIEW</t>
  </si>
  <si>
    <t>INTERNAL PAYMENT PLAN</t>
  </si>
  <si>
    <t>Clinical Trials</t>
  </si>
  <si>
    <t>Supervisor Review hold</t>
  </si>
  <si>
    <t>CSUPR</t>
  </si>
  <si>
    <t>Supervisor Review</t>
  </si>
  <si>
    <t>BLUE CROSS RISK DENIALS</t>
  </si>
  <si>
    <t>CPFSD</t>
  </si>
  <si>
    <t xml:space="preserve">PFS Denial Review Hold </t>
  </si>
  <si>
    <t>Bankruptcy Hold</t>
  </si>
  <si>
    <t>HMS Payment Pending</t>
  </si>
  <si>
    <t>Nurse Auditor RN Appealing</t>
  </si>
  <si>
    <t>SURGERY - ESCONDIDO CHARGE R</t>
  </si>
  <si>
    <t>Script Error Hold</t>
  </si>
  <si>
    <t>Insurance Hold</t>
  </si>
  <si>
    <t>San Diego Regional Center</t>
  </si>
  <si>
    <t>ED Eligibility</t>
  </si>
  <si>
    <t>ADMIN DAYS TAR HOLD</t>
  </si>
  <si>
    <t>Medicare 1 Day Stay</t>
  </si>
  <si>
    <t>Pre-Reg Status &gt;2 Weeks</t>
  </si>
  <si>
    <t>Registration Pmt Plan</t>
  </si>
  <si>
    <t>Credit Reviewed Refund PT</t>
  </si>
  <si>
    <t>Refund Government Hold</t>
  </si>
  <si>
    <t>Refund Insurance</t>
  </si>
  <si>
    <t>Edit Pending</t>
  </si>
  <si>
    <t>Identity Theft Red Flag</t>
  </si>
  <si>
    <t>Inhouse Conversion</t>
  </si>
  <si>
    <t>Inhouse Conversion Patient</t>
  </si>
  <si>
    <t>Underpayment Hold</t>
  </si>
  <si>
    <t>BLUE SHIELD RISK DENIALS</t>
  </si>
  <si>
    <t>CSU Hold</t>
  </si>
  <si>
    <t>Manual 72 HOUR HOLD</t>
  </si>
  <si>
    <t>PPH Employee Hold Cigna</t>
  </si>
  <si>
    <t>60 Days Collection Hold</t>
  </si>
  <si>
    <t>30 Days Collection Hold</t>
  </si>
  <si>
    <t>90 Days Collection Hold</t>
  </si>
  <si>
    <t>AMCOL Return Mail</t>
  </si>
  <si>
    <t>Audits, CCS, Rape</t>
  </si>
  <si>
    <t>Care Payment</t>
  </si>
  <si>
    <t>Charity</t>
  </si>
  <si>
    <t>Charity Approval Process</t>
  </si>
  <si>
    <t>Charity Requested</t>
  </si>
  <si>
    <t>Collection Agency Assigned</t>
  </si>
  <si>
    <t>Inhouse Conversion Patient St</t>
  </si>
  <si>
    <t>Review JL PreCollection for PMT</t>
  </si>
  <si>
    <t>Vendor Pending</t>
  </si>
  <si>
    <t>Vendor Review</t>
  </si>
  <si>
    <t>Work Comp Lien Hold</t>
  </si>
  <si>
    <t>Bilingual</t>
  </si>
  <si>
    <t>Deceased</t>
  </si>
  <si>
    <t>INTERQUAL NOT MET HOLD</t>
  </si>
  <si>
    <t>INTERQUAL REVIEW HOLD</t>
  </si>
  <si>
    <t>Lien Review</t>
  </si>
  <si>
    <t>MRI REVIEW</t>
  </si>
  <si>
    <t>Private Duty</t>
  </si>
  <si>
    <t>Research Institute</t>
  </si>
  <si>
    <t>Special Deliveries</t>
  </si>
  <si>
    <t>Undocumented Hold</t>
  </si>
  <si>
    <t>Patient Refund Processing</t>
  </si>
  <si>
    <t>JL PreCollection Hold</t>
  </si>
  <si>
    <t>SNF PAYMENT PLAN</t>
  </si>
  <si>
    <t>XTEND HEALTHCARE</t>
  </si>
  <si>
    <t>Returned Mail</t>
  </si>
  <si>
    <t>HMS DHCS Review</t>
  </si>
  <si>
    <t>HMS Waiting for Recoupment</t>
  </si>
  <si>
    <t>Def Priority</t>
  </si>
  <si>
    <t>Area Priority</t>
  </si>
  <si>
    <t>nREJC</t>
  </si>
  <si>
    <t>nThrive Rejected Claims</t>
  </si>
  <si>
    <t>nRASC</t>
  </si>
  <si>
    <t>nThrive Reassigned Claims</t>
  </si>
  <si>
    <t>nSECC</t>
  </si>
  <si>
    <t>nThrive Secondary Claims</t>
  </si>
  <si>
    <t>nTERC</t>
  </si>
  <si>
    <t>nThrive Tertiary Claims</t>
  </si>
  <si>
    <t>nSHAD</t>
  </si>
  <si>
    <t>nThrive Shadow Claims</t>
  </si>
  <si>
    <t>Cerner Missing CM/Auth/Short Stay Review</t>
  </si>
  <si>
    <t>Cerner Missing NPI</t>
  </si>
  <si>
    <t>Cerner Patient Access Review</t>
  </si>
  <si>
    <t>nThrive Missing CM / AUTH / Short Stay Review</t>
  </si>
  <si>
    <t>nThrive Missing NPI</t>
  </si>
  <si>
    <t>nThrive Patient Information Review</t>
  </si>
  <si>
    <t>nThrive Subscriber ID Review</t>
  </si>
  <si>
    <t>nThrive Statement Period Review</t>
  </si>
  <si>
    <t>Cerner Charge Review</t>
  </si>
  <si>
    <t>nThrive Missing Charges</t>
  </si>
  <si>
    <t>Cerner Pending Coding Review</t>
  </si>
  <si>
    <t>nThrive Coding Review</t>
  </si>
  <si>
    <t>nThrive HCPCS Review</t>
  </si>
  <si>
    <t>nThrive Medical Necessity</t>
  </si>
  <si>
    <t>Cerner Duplicate, Overlap, or Combined Claims</t>
  </si>
  <si>
    <t>Cerner Missing Information on Claim</t>
  </si>
  <si>
    <t>Cerner Credit Review</t>
  </si>
  <si>
    <t>Cerner Nurse Auditor Review</t>
  </si>
  <si>
    <t xml:space="preserve">Cerner PFS Denial Review Hold </t>
  </si>
  <si>
    <t>Cerner Patient Financial Services Review</t>
  </si>
  <si>
    <t>Cerner Supervisor Review</t>
  </si>
  <si>
    <t>Cerner PFS Hold Other</t>
  </si>
  <si>
    <t>Cerner PFS Info Only</t>
  </si>
  <si>
    <t>nThrive Missing Condition Code, Rev Code, Occ Code</t>
  </si>
  <si>
    <t>nThrive Duplicate, Overlap, or Combined Claims</t>
  </si>
  <si>
    <t>nThrive Missing Information on Claim</t>
  </si>
  <si>
    <t>nThrive Insurance Plan Information Review</t>
  </si>
  <si>
    <t>nThrive Invalid Bill Type</t>
  </si>
  <si>
    <t>nThrive Hospice Hold</t>
  </si>
  <si>
    <t>nBEDT</t>
  </si>
  <si>
    <t>nThrive Blank Edit Population</t>
  </si>
  <si>
    <t>Cerner Medi-Cal Pending</t>
  </si>
  <si>
    <t>nThrive Vendor Hold</t>
  </si>
  <si>
    <t>Cerner SNF Revew</t>
  </si>
  <si>
    <t>nThrive Department / Provider Review</t>
  </si>
  <si>
    <t>nThrive SNF Review</t>
  </si>
  <si>
    <t>nThrive Other Hold</t>
  </si>
  <si>
    <t>Rejected</t>
  </si>
  <si>
    <t>Reassigned</t>
  </si>
  <si>
    <t>2</t>
  </si>
  <si>
    <t>3</t>
  </si>
  <si>
    <t>ADMIN DAYS TAR HOLD,ED Eligibility,MHU TAR Hold,Short Stay,Short Stay - UR,TAR Hold</t>
  </si>
  <si>
    <t>Discharge Date to be Correct,Medicare 1 Day Stay,Pending Registration Modific,Pre-Reg Status &gt;2 Weeks,Registration Pmt Plan,Standard Delay,Waiting for Discharge</t>
  </si>
  <si>
    <t>377,7458,19547,22692</t>
  </si>
  <si>
    <t>8499,8505</t>
  </si>
  <si>
    <t>124,213,486,854,975,976,981,982,987,997,1371,1442,2440,3831,8133,10894,11011,12785,15918,16010,16515,16794,18528,19898,21808</t>
  </si>
  <si>
    <t>200,443,1382,9807,14238,16804,17062</t>
  </si>
  <si>
    <t>129,131,136,139,140,145,153,1581,1584,1804,1850,1918,3246,4967,10655,14089,16747,17679,24575</t>
  </si>
  <si>
    <t>CARD CATH - CHARGE REVIEW,Charge Audit,ED Charge Missing,IR - ESCONDIDO CHARGE REVIEW,IR - POWAY CHARGE REVIEW,Missing Room Charge Hold,RAD - ESCONDIDO CHARGE REVIE,SURGERY - ESCONDIDO CHARGE R,SURGERY - POWAY CHARGE REVIE</t>
  </si>
  <si>
    <t>7385,8154,8683,8684,8730,9073,16520,19235</t>
  </si>
  <si>
    <t>Diagnosis Code Incorrect Hol,Review Coding,Waiting for Coding</t>
  </si>
  <si>
    <t>17036,20037,20372,20373</t>
  </si>
  <si>
    <t>248,901,2282,2400,2736,5485,7001,8885,9218,9633,10044,10652,10659,10734,10825,11178,11990,12901,12974,13441,13457,15071,15175,15406,15431,15452,15679,15994,16446,16502,18806,19090,19091,19092,19210,19226,19254,19256,19345,19544,19545,19961,20083,20152,20227,21263,23376,23514,24518,24607</t>
  </si>
  <si>
    <t>937,938,941,22734</t>
  </si>
  <si>
    <t>Billing Follow Up,Lab Hold</t>
  </si>
  <si>
    <t>Credit Balance BD Hold,Credit Reviewed Refund PT,Patient Refund Processing,Refund Government Hold,Refund Insurance</t>
  </si>
  <si>
    <t>HMS Commercial Added &amp; Bille,HMS Denied &amp; Appealed,HMS DHCS Review,HMS Payment Pending,HMS Waiting for Recoupment</t>
  </si>
  <si>
    <t>NURSE AUDITOR REVIEW,Nurse Auditor RN Appealing</t>
  </si>
  <si>
    <t>BLUE CROSS RISK DENIALS,BLUE SHIELD RISK DENIALS</t>
  </si>
  <si>
    <t>Kaiser MFAP Charity,Trauma Hold</t>
  </si>
  <si>
    <t>227,246,1100,1107,1110,1209,1249,1340,1687,1688,1725,1775,1791,1812,1845,1971,1973,2043,2110,2464,3728,6200,6369,6562,6986,6993,7812,8883,9289,9874,10833,11280,11715,11791,12008,14560,14561,14564,14565,15722,15919,16524,16876,19070,20844,24614,24615,24689</t>
  </si>
  <si>
    <t>11297,19155</t>
  </si>
  <si>
    <t>180,302,303,306,308,309,319,624,710,731,815,819,836,994,1015,5498,6470,8409,9501,15833,15834,16069,16698,19322,19604,20153,20172,22154,22159,22704,24192,24617,24642</t>
  </si>
  <si>
    <t>176,360,471,512,2534,2907,6092,6631,7103,7444,7818,7819,7952,7990,9067,9165,9339,11911,13212,16018,22964,24588,24640,24702</t>
  </si>
  <si>
    <t>337,1640,1975,10218,13113,13268,18190</t>
  </si>
  <si>
    <t>Bilingual,Clinical Trials,Complaint Research,Contracting Referral,Deceased,INTERQUAL NOT MET HOLD,INTERQUAL REVIEW HOLD,Lien Perfected,Lien Review,MRI REVIEW,Other,Pending,Private Duty,Research Institute,RESTRICTED RELEASE OF INFORM,RevFinder Review,Script Error Hold,Special Deliveries,Undocumented Hold,XTEND HEALTHCARE</t>
  </si>
  <si>
    <t>13438,15061,16974</t>
  </si>
  <si>
    <t>1281,2434,7478</t>
  </si>
  <si>
    <t>CM</t>
  </si>
  <si>
    <t>Case Management</t>
  </si>
  <si>
    <t>All</t>
  </si>
  <si>
    <t>Insurance Verification</t>
  </si>
  <si>
    <t>Registration</t>
  </si>
  <si>
    <t>FC</t>
  </si>
  <si>
    <t>Financial Counseling</t>
  </si>
  <si>
    <t>Charge Services</t>
  </si>
  <si>
    <t>Coding</t>
  </si>
  <si>
    <t>PHYS</t>
  </si>
  <si>
    <t>Physicians</t>
  </si>
  <si>
    <t>HIM</t>
  </si>
  <si>
    <t>Health Info Management</t>
  </si>
  <si>
    <t>MC</t>
  </si>
  <si>
    <t>Man. Care and Contracts</t>
  </si>
  <si>
    <t>Billing</t>
  </si>
  <si>
    <t>Government</t>
  </si>
  <si>
    <t>PFS Other</t>
  </si>
  <si>
    <t>CASH</t>
  </si>
  <si>
    <t>Cash Posting</t>
  </si>
  <si>
    <t>Self-Pay</t>
  </si>
  <si>
    <t>SNF - VILLA POM</t>
  </si>
  <si>
    <t>SHADOW CLAIMS A-E,SHADOW CLAIMS F-J,SHADOW CLAIMS K-O,SHADOW CLAIMS P-S,SHADOW CLAIMS T-Z</t>
  </si>
  <si>
    <t>Blank_Edit</t>
  </si>
  <si>
    <t>c_Folder</t>
  </si>
  <si>
    <t>COMM POD A</t>
  </si>
  <si>
    <t>CAP, COMM, EHMO, MCAP</t>
  </si>
  <si>
    <t>COMM POD B</t>
  </si>
  <si>
    <t>COCA, MC, PPO</t>
  </si>
  <si>
    <t>c_BillingSequence</t>
  </si>
  <si>
    <t>2,3</t>
  </si>
  <si>
    <t>c_GroupName</t>
  </si>
  <si>
    <t>SHADOW CLAIMS A-E,SHADOW CLAIMS F-J,SHADOW CLAIMS K-O,SHADOW CLAIMS P-S,SHADOW CLAIMS T-Z,SNF - VILLA POM</t>
  </si>
  <si>
    <t>Reassigned,Rejected</t>
  </si>
  <si>
    <t>'EditPending,HEALTHNETERUNDERPAYMENTS,IdentityTheftRedFlag,InhouseConversion,InhouseConversionPatient,InsuranceHold,OBSChargeHold,PatientStatustobeCorrect,RadyHold,ReconciliationStmtHold,ReturnedMail,ShortStay-Billing,UnderpaymentHold</t>
  </si>
  <si>
    <t>ADRReceived,BankruptcyHold,CMG/RUGHold,CSUHold,HOSPICEHOLD,INTERNALPAYMENTPLAN,LIFESHARINGHOLD,Manual72HOURHOLD,Medi-CalSOC,PPHEmployeeHoldCigna,PPHEmployeeHoldSharp,RACAUDITHOLD,RiskManagement,SanDiegoRegionalCenter,SNFPAYMENTPLAN,SuppressfromallStatements</t>
  </si>
  <si>
    <t>30 Days Collection Hold,60 Days Collection Hold,90 Days Collection Hold,AMCOL Return Mail,Audits, CCS, Rape,AUTO REVIEW,Care Payment,Charity,Charity Approval Process,Charity Requested,Collection Agency Assigned,CSI PreCollection Hold,FINAL NOTICE FAILED CLEAR BA,Inhouse Conversion Patient St,JL PreCollection Hold,MediRevvInsurance,PrecollectionAgencyAssigne,Pt Access Clear Balance,Review JL PreCollection for PMT,Triage Review,Vendor Pending,Vendor Review,Work Comp Lien Hold,WORKCOMP REVIEW</t>
  </si>
  <si>
    <t>UNB</t>
  </si>
  <si>
    <t>Unbilled no Billhold</t>
  </si>
  <si>
    <t>DNB</t>
  </si>
  <si>
    <t>Group 3 (Group 1 + Group 2)</t>
  </si>
  <si>
    <t>Group 2 (GroupName is SNF-VILLAPOM)</t>
  </si>
  <si>
    <t>Group 1 (ErrorCode IN 1281,2434,7478)</t>
  </si>
  <si>
    <t>O110</t>
  </si>
  <si>
    <t>O111</t>
  </si>
  <si>
    <t>O112</t>
  </si>
  <si>
    <t>Automobile Worklist</t>
  </si>
  <si>
    <t>DO NOT remove, alter, re-order or unhide this string. This string is needed to ensure no data in this column gets truncated. In ace OLDB 12 excel conversion it will determine a columns datatype by checking the top 8 rows of any table or spreadsheet.  to ensure that this column always contains data longer than 255 characters this string is hidden and added to the spreadsheet as the first column.  It will not alter the specs in any way, just ensure that the datatype selected for this column is of MEMO type which can hold 64000 characters, instead of TEXT type which can only hold 255 characters.  DO NOT remove, alter, re-order or unhide this string.</t>
  </si>
  <si>
    <t>DACZ</t>
  </si>
  <si>
    <t>DAD</t>
  </si>
  <si>
    <t>HILLZ</t>
  </si>
  <si>
    <t>HILM</t>
  </si>
  <si>
    <t>MELLZ</t>
  </si>
  <si>
    <t>MELM</t>
  </si>
  <si>
    <t>SANDZ</t>
  </si>
  <si>
    <t>SANE</t>
  </si>
  <si>
    <t>CHOZ</t>
  </si>
  <si>
    <t>CHP</t>
  </si>
  <si>
    <t>GONYZ</t>
  </si>
  <si>
    <t>GONZ</t>
  </si>
  <si>
    <t>LEMZ</t>
  </si>
  <si>
    <t>LEN</t>
  </si>
  <si>
    <t>PADZ</t>
  </si>
  <si>
    <t>PAE</t>
  </si>
  <si>
    <t>SMIRZ</t>
  </si>
  <si>
    <t>SMIS</t>
  </si>
  <si>
    <t>POD B Moices A-DA</t>
  </si>
  <si>
    <t>POD B Janine DA - HI</t>
  </si>
  <si>
    <t>POD B Lashon HI - ME</t>
  </si>
  <si>
    <t>POD B Diana ME - SA</t>
  </si>
  <si>
    <t>POD B Gennine SA - Z</t>
  </si>
  <si>
    <t>POD A Diana A - CH</t>
  </si>
  <si>
    <t>POD A Megan CH - GO</t>
  </si>
  <si>
    <t>POD A Rhonee GO - LE</t>
  </si>
  <si>
    <t>POD A Sheila LE - PA</t>
  </si>
  <si>
    <t>POD A Betty PA - SM</t>
  </si>
  <si>
    <t>POD A Maria SM - Z</t>
  </si>
  <si>
    <t>Tricare, VA, Healthnet Medi-Cal OP, Military</t>
  </si>
  <si>
    <t>72683 , 72684 , 8712 , 8361, 8601,89684,8710, 44726, 8601, 8600,4644,  31803, 70694, 4632, 31804, 31805</t>
  </si>
  <si>
    <t>Medi-Cal Patty</t>
  </si>
  <si>
    <t>Medi-Cal Mayra</t>
  </si>
  <si>
    <t>Medi-Cal Eric</t>
  </si>
  <si>
    <t>Medi-Cal Leticia</t>
  </si>
  <si>
    <t>Medi-Cal Hazel</t>
  </si>
  <si>
    <t>Medi-Cal Reina</t>
  </si>
  <si>
    <t>AutoAlphaSplit</t>
  </si>
  <si>
    <t>CaseNumber</t>
  </si>
  <si>
    <t>Change</t>
  </si>
  <si>
    <t>INSERT</t>
  </si>
  <si>
    <t>TEST for Sous Chef</t>
  </si>
  <si>
    <t>Specialty - TEST Sous Chef</t>
  </si>
  <si>
    <t>UPDATE</t>
  </si>
  <si>
    <t>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</si>
</sst>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name val="Arial"/>
      <family val="2"/>
    </font>
    <font>
      <sz val="10"/>
      <name val="Arial"/>
      <family val="2"/>
    </font>
    <font>
      <b/>
      <i/>
      <sz val="11"/>
      <color theme="1"/>
      <name val="Calibri"/>
      <family val="2"/>
      <scheme val="minor"/>
    </font>
    <font>
      <sz val="11"/>
      <name val="Calibri"/>
      <family val="2"/>
      <scheme val="minor"/>
    </font>
    <font>
      <sz val="8"/>
      <name val="Arial"/>
      <family val="2"/>
    </font>
    <font>
      <u/>
      <sz val="11"/>
      <color theme="10"/>
      <name val="Calibri"/>
      <family val="2"/>
    </font>
    <font>
      <b/>
      <u/>
      <sz val="14"/>
      <color theme="1"/>
      <name val="Calibri"/>
      <family val="2"/>
      <scheme val="minor"/>
    </font>
    <font>
      <sz val="8"/>
      <color indexed="81"/>
      <name val="Tahoma"/>
      <family val="2"/>
    </font>
    <font>
      <sz val="11"/>
      <name val="Calibri"/>
      <family val="2"/>
    </font>
    <font>
      <b/>
      <sz val="11"/>
      <color theme="0"/>
      <name val="Calibri"/>
      <family val="2"/>
      <scheme val="minor"/>
    </font>
    <font>
      <sz val="9"/>
      <color indexed="81"/>
      <name val="Tahoma"/>
      <family val="2"/>
    </font>
    <font>
      <b/>
      <sz val="9"/>
      <color indexed="81"/>
      <name val="Tahoma"/>
      <family val="2"/>
    </font>
    <font>
      <sz val="10"/>
      <color theme="1"/>
      <name val="Arial"/>
      <family val="2"/>
    </font>
    <font>
      <sz val="11"/>
      <color theme="1"/>
      <name val="Calibri"/>
      <family val="2"/>
      <scheme val="minor"/>
    </font>
    <font>
      <sz val="11"/>
      <color theme="0"/>
      <name val="Calibri"/>
      <family val="2"/>
      <scheme val="minor"/>
    </font>
    <font>
      <b/>
      <sz val="11"/>
      <color theme="1"/>
      <name val="Calibri"/>
      <family val="2"/>
      <scheme val="minor"/>
    </font>
    <font>
      <b/>
      <sz val="11"/>
      <name val="Calibri"/>
      <family val="2"/>
      <scheme val="minor"/>
    </font>
    <font>
      <sz val="11"/>
      <color theme="1"/>
      <name val="Calibri"/>
      <family val="2"/>
    </font>
    <font>
      <sz val="11"/>
      <color theme="1"/>
      <name val="Calibri"/>
      <family val="2"/>
      <scheme val="minor"/>
    </font>
  </fonts>
  <fills count="20">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FFCC"/>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8"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39997558519241921"/>
        <bgColor indexed="65"/>
      </patternFill>
    </fill>
    <fill>
      <patternFill patternType="solid">
        <fgColor theme="0" tint="-0.14999847407452621"/>
        <bgColor indexed="64"/>
      </patternFill>
    </fill>
    <fill>
      <patternFill patternType="solid">
        <fgColor theme="0" tint="-0.14999847407452621"/>
        <bgColor theme="4" tint="0.79998168889431442"/>
      </patternFill>
    </fill>
    <fill>
      <patternFill patternType="solid">
        <fgColor rgb="FF92D050"/>
        <bgColor theme="4" tint="0.79998168889431442"/>
      </patternFill>
    </fill>
    <fill>
      <patternFill patternType="solid">
        <fgColor rgb="FF92D050"/>
        <bgColor indexed="64"/>
      </patternFill>
    </fill>
    <fill>
      <patternFill patternType="solid">
        <fgColor rgb="FF00B050"/>
        <bgColor indexed="64"/>
      </patternFill>
    </fill>
  </fills>
  <borders count="12">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4" tint="0.39997558519241921"/>
      </left>
      <right/>
      <top style="thin">
        <color theme="4" tint="0.39997558519241921"/>
      </top>
      <bottom style="thin">
        <color theme="4" tint="0.39997558519241921"/>
      </bottom>
      <diagonal/>
    </border>
  </borders>
  <cellStyleXfs count="21">
    <xf numFmtId="0" fontId="0" fillId="0" borderId="0"/>
    <xf numFmtId="0" fontId="1" fillId="0" borderId="0"/>
    <xf numFmtId="0" fontId="2" fillId="0" borderId="0"/>
    <xf numFmtId="0" fontId="6"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14" borderId="0" applyNumberFormat="0" applyBorder="0" applyAlignment="0" applyProtection="0"/>
    <xf numFmtId="0" fontId="1" fillId="0" borderId="0"/>
    <xf numFmtId="0" fontId="14" fillId="0" borderId="0"/>
  </cellStyleXfs>
  <cellXfs count="182">
    <xf numFmtId="0" fontId="0" fillId="0" borderId="0" xfId="0"/>
    <xf numFmtId="0" fontId="0" fillId="0" borderId="0" xfId="0" applyAlignment="1">
      <alignment horizontal="left" vertical="top"/>
    </xf>
    <xf numFmtId="0" fontId="6" fillId="0" borderId="0" xfId="3" applyAlignment="1" applyProtection="1">
      <alignment horizontal="left" vertical="top" wrapText="1"/>
    </xf>
    <xf numFmtId="0" fontId="6" fillId="6" borderId="0" xfId="3" applyFill="1" applyAlignment="1" applyProtection="1">
      <alignment horizontal="left" vertical="top" wrapText="1"/>
    </xf>
    <xf numFmtId="0" fontId="6" fillId="7" borderId="0" xfId="3" applyFill="1" applyAlignment="1" applyProtection="1">
      <alignment horizontal="left" vertical="top" wrapText="1"/>
    </xf>
    <xf numFmtId="0" fontId="6" fillId="10" borderId="0" xfId="3" applyFill="1" applyAlignment="1" applyProtection="1">
      <alignment horizontal="left" vertical="top" wrapText="1"/>
    </xf>
    <xf numFmtId="0" fontId="0" fillId="0" borderId="0" xfId="0"/>
    <xf numFmtId="49" fontId="0" fillId="0" borderId="0" xfId="0" applyNumberFormat="1" applyAlignment="1" applyProtection="1">
      <alignment horizontal="left" vertical="top"/>
      <protection locked="0"/>
    </xf>
    <xf numFmtId="0" fontId="0" fillId="0" borderId="0" xfId="0" applyBorder="1" applyAlignment="1">
      <alignment horizontal="left" vertical="top"/>
    </xf>
    <xf numFmtId="0" fontId="5" fillId="0" borderId="0" xfId="0" applyFont="1" applyBorder="1" applyAlignment="1">
      <alignment horizontal="left" vertical="top"/>
    </xf>
    <xf numFmtId="0" fontId="0" fillId="3" borderId="0" xfId="0" applyFill="1" applyAlignment="1">
      <alignment horizontal="left" vertical="top"/>
    </xf>
    <xf numFmtId="0" fontId="6" fillId="3" borderId="0" xfId="3" applyFill="1" applyAlignment="1" applyProtection="1">
      <alignment horizontal="left" vertical="top" wrapText="1"/>
    </xf>
    <xf numFmtId="0" fontId="0" fillId="5" borderId="0" xfId="0" applyFill="1" applyAlignment="1">
      <alignment horizontal="left" vertical="top"/>
    </xf>
    <xf numFmtId="0" fontId="6" fillId="5" borderId="0" xfId="3" applyFill="1" applyAlignment="1" applyProtection="1">
      <alignment horizontal="left" vertical="top" wrapText="1"/>
    </xf>
    <xf numFmtId="0" fontId="0" fillId="6" borderId="0" xfId="0" applyFill="1" applyAlignment="1">
      <alignment horizontal="left" vertical="top"/>
    </xf>
    <xf numFmtId="0" fontId="0" fillId="7" borderId="0" xfId="0" applyFill="1" applyAlignment="1">
      <alignment horizontal="left" vertical="top"/>
    </xf>
    <xf numFmtId="0" fontId="0" fillId="8" borderId="0" xfId="0" applyFill="1" applyAlignment="1">
      <alignment horizontal="left" vertical="top"/>
    </xf>
    <xf numFmtId="0" fontId="6" fillId="8" borderId="0" xfId="3" applyFill="1" applyAlignment="1" applyProtection="1">
      <alignment horizontal="left" vertical="top" wrapText="1"/>
    </xf>
    <xf numFmtId="0" fontId="0" fillId="4" borderId="0" xfId="0" applyFill="1" applyAlignment="1">
      <alignment horizontal="left" vertical="top"/>
    </xf>
    <xf numFmtId="0" fontId="6" fillId="4" borderId="0" xfId="3" applyFill="1" applyAlignment="1" applyProtection="1">
      <alignment horizontal="left" vertical="top" wrapText="1"/>
    </xf>
    <xf numFmtId="0" fontId="0" fillId="9" borderId="0" xfId="0" applyFill="1" applyAlignment="1">
      <alignment horizontal="left" vertical="top"/>
    </xf>
    <xf numFmtId="0" fontId="6" fillId="9" borderId="0" xfId="3" applyFill="1" applyBorder="1" applyAlignment="1" applyProtection="1">
      <alignment horizontal="left" vertical="top" wrapText="1"/>
    </xf>
    <xf numFmtId="0" fontId="0" fillId="10" borderId="0" xfId="0" applyFill="1" applyAlignment="1">
      <alignment horizontal="left" vertical="top"/>
    </xf>
    <xf numFmtId="0" fontId="6" fillId="9" borderId="0" xfId="3" applyFill="1" applyAlignment="1" applyProtection="1">
      <alignment horizontal="left" vertical="top" wrapText="1"/>
    </xf>
    <xf numFmtId="0" fontId="0" fillId="0" borderId="0" xfId="0" applyNumberFormat="1" applyAlignment="1">
      <alignment horizontal="left" vertical="top"/>
    </xf>
    <xf numFmtId="49" fontId="0" fillId="0" borderId="0" xfId="0" applyNumberFormat="1" applyAlignment="1">
      <alignment horizontal="left" vertical="top"/>
    </xf>
    <xf numFmtId="0" fontId="0" fillId="0" borderId="0" xfId="0" applyNumberFormat="1" applyAlignment="1" applyProtection="1">
      <alignment horizontal="left" vertical="top"/>
      <protection hidden="1"/>
    </xf>
    <xf numFmtId="0" fontId="0" fillId="0" borderId="0" xfId="0" applyAlignment="1" applyProtection="1">
      <alignment horizontal="left" vertical="top"/>
      <protection hidden="1"/>
    </xf>
    <xf numFmtId="49" fontId="3" fillId="2" borderId="0" xfId="0" applyNumberFormat="1" applyFont="1" applyFill="1" applyAlignment="1" applyProtection="1">
      <alignment horizontal="left" vertical="top"/>
    </xf>
    <xf numFmtId="49" fontId="3" fillId="2" borderId="0" xfId="0" applyNumberFormat="1" applyFont="1" applyFill="1" applyAlignment="1" applyProtection="1">
      <alignment horizontal="left" vertical="top"/>
      <protection locked="0"/>
    </xf>
    <xf numFmtId="49" fontId="0" fillId="0" borderId="0" xfId="0" applyNumberFormat="1" applyAlignment="1" applyProtection="1">
      <alignment horizontal="left" vertical="top"/>
    </xf>
    <xf numFmtId="0" fontId="4" fillId="0" borderId="0" xfId="0" applyFont="1" applyBorder="1" applyAlignment="1">
      <alignment horizontal="left" vertical="top"/>
    </xf>
    <xf numFmtId="49" fontId="0" fillId="0" borderId="0" xfId="0" applyNumberFormat="1" applyAlignment="1">
      <alignment horizontal="left" vertical="top" wrapText="1"/>
    </xf>
    <xf numFmtId="0" fontId="0" fillId="11" borderId="0" xfId="0" applyFill="1" applyAlignment="1">
      <alignment horizontal="left" vertical="top"/>
    </xf>
    <xf numFmtId="0" fontId="9" fillId="11" borderId="0" xfId="3" applyFont="1" applyFill="1" applyAlignment="1" applyProtection="1">
      <alignment horizontal="left" vertical="top" wrapText="1"/>
    </xf>
    <xf numFmtId="0" fontId="9" fillId="6" borderId="0" xfId="3" applyFont="1" applyFill="1" applyAlignment="1" applyProtection="1">
      <alignment horizontal="left" vertical="top" wrapText="1"/>
    </xf>
    <xf numFmtId="0" fontId="10" fillId="12" borderId="1" xfId="0" applyFont="1" applyFill="1" applyBorder="1" applyAlignment="1">
      <alignment horizontal="left" vertical="top"/>
    </xf>
    <xf numFmtId="0" fontId="10" fillId="12" borderId="2" xfId="0" applyFont="1" applyFill="1" applyBorder="1" applyAlignment="1">
      <alignment horizontal="left" vertical="top"/>
    </xf>
    <xf numFmtId="0" fontId="0" fillId="13" borderId="1" xfId="0" applyFont="1" applyFill="1" applyBorder="1" applyAlignment="1">
      <alignment horizontal="left" vertical="top"/>
    </xf>
    <xf numFmtId="0" fontId="0" fillId="13" borderId="2" xfId="0" applyFont="1" applyFill="1" applyBorder="1" applyAlignment="1">
      <alignment horizontal="left" vertical="top"/>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0" xfId="0" applyAlignment="1">
      <alignment horizontal="center" vertical="center"/>
    </xf>
    <xf numFmtId="0" fontId="0" fillId="0" borderId="0" xfId="0" applyNumberFormat="1" applyBorder="1" applyAlignment="1">
      <alignment horizontal="left" vertical="top"/>
    </xf>
    <xf numFmtId="0" fontId="0" fillId="0" borderId="0" xfId="0" applyNumberFormat="1" applyFill="1" applyAlignment="1">
      <alignment horizontal="left" vertical="top"/>
    </xf>
    <xf numFmtId="0" fontId="0" fillId="0" borderId="0" xfId="0" applyNumberFormat="1" applyBorder="1" applyAlignment="1" applyProtection="1">
      <alignment horizontal="left" vertical="top"/>
      <protection hidden="1"/>
    </xf>
    <xf numFmtId="49" fontId="0" fillId="0" borderId="0" xfId="0" applyNumberFormat="1" applyBorder="1" applyAlignment="1">
      <alignment horizontal="left" vertical="top"/>
    </xf>
    <xf numFmtId="0" fontId="5" fillId="0" borderId="0" xfId="4" applyFont="1" applyFill="1" applyAlignment="1">
      <alignment wrapText="1"/>
    </xf>
    <xf numFmtId="49" fontId="5" fillId="0" borderId="0" xfId="4" applyNumberFormat="1" applyFont="1" applyFill="1" applyAlignment="1">
      <alignment wrapText="1"/>
    </xf>
    <xf numFmtId="0" fontId="1" fillId="0" borderId="0" xfId="1" applyFont="1" applyBorder="1" applyAlignment="1"/>
    <xf numFmtId="0" fontId="13" fillId="0" borderId="0" xfId="0" applyFont="1" applyBorder="1" applyAlignment="1">
      <alignment vertical="center"/>
    </xf>
    <xf numFmtId="0" fontId="4" fillId="0" borderId="0" xfId="0" applyFont="1" applyFill="1" applyBorder="1"/>
    <xf numFmtId="0" fontId="4" fillId="0" borderId="0" xfId="0" applyFont="1" applyFill="1" applyBorder="1"/>
    <xf numFmtId="0" fontId="4" fillId="0" borderId="0" xfId="0" applyFont="1" applyFill="1" applyBorder="1"/>
    <xf numFmtId="0" fontId="4" fillId="0" borderId="0" xfId="0" applyFont="1" applyFill="1" applyBorder="1"/>
    <xf numFmtId="0" fontId="4" fillId="0" borderId="0" xfId="0" applyFont="1" applyFill="1" applyBorder="1"/>
    <xf numFmtId="0" fontId="4" fillId="0" borderId="0" xfId="0" applyFont="1" applyFill="1" applyBorder="1"/>
    <xf numFmtId="0" fontId="4" fillId="0" borderId="0" xfId="0" applyFont="1" applyFill="1" applyBorder="1"/>
    <xf numFmtId="0" fontId="4" fillId="0" borderId="0" xfId="0" applyFont="1" applyFill="1" applyBorder="1"/>
    <xf numFmtId="0" fontId="4" fillId="0" borderId="0" xfId="0" applyFont="1" applyFill="1" applyBorder="1"/>
    <xf numFmtId="0" fontId="4" fillId="0" borderId="0" xfId="0" applyFont="1" applyFill="1" applyBorder="1"/>
    <xf numFmtId="0" fontId="4" fillId="0" borderId="0" xfId="0" applyFont="1" applyFill="1" applyBorder="1"/>
    <xf numFmtId="0" fontId="4" fillId="0" borderId="0" xfId="0" applyFont="1" applyFill="1" applyBorder="1"/>
    <xf numFmtId="0" fontId="4" fillId="0" borderId="0" xfId="0" applyFont="1" applyFill="1" applyBorder="1"/>
    <xf numFmtId="0" fontId="4" fillId="0" borderId="0" xfId="0" applyFont="1" applyFill="1" applyBorder="1"/>
    <xf numFmtId="0" fontId="4" fillId="0" borderId="0" xfId="0" applyFont="1" applyFill="1" applyBorder="1"/>
    <xf numFmtId="0" fontId="4" fillId="0" borderId="0" xfId="0" applyFont="1" applyFill="1" applyBorder="1"/>
    <xf numFmtId="0" fontId="4" fillId="0" borderId="0" xfId="0" applyFont="1" applyFill="1" applyBorder="1"/>
    <xf numFmtId="0" fontId="4" fillId="0" borderId="0" xfId="0" applyFont="1" applyFill="1" applyBorder="1"/>
    <xf numFmtId="0" fontId="4" fillId="0" borderId="0" xfId="0" applyFont="1" applyFill="1" applyBorder="1"/>
    <xf numFmtId="0" fontId="4" fillId="0" borderId="0" xfId="0" applyFont="1" applyFill="1" applyBorder="1"/>
    <xf numFmtId="0" fontId="4" fillId="0" borderId="0" xfId="0" applyFont="1" applyFill="1" applyBorder="1"/>
    <xf numFmtId="0" fontId="4" fillId="0" borderId="0" xfId="0" applyFont="1" applyFill="1" applyBorder="1"/>
    <xf numFmtId="0" fontId="4" fillId="0" borderId="0" xfId="0" applyFont="1" applyFill="1" applyBorder="1"/>
    <xf numFmtId="0" fontId="4" fillId="0" borderId="0" xfId="0" applyFont="1" applyFill="1" applyBorder="1"/>
    <xf numFmtId="0" fontId="4" fillId="0" borderId="0" xfId="0" applyFont="1" applyFill="1" applyBorder="1"/>
    <xf numFmtId="0" fontId="4" fillId="0" borderId="0" xfId="0" applyFont="1" applyFill="1" applyBorder="1"/>
    <xf numFmtId="0" fontId="4" fillId="0" borderId="0" xfId="0" applyFont="1" applyFill="1" applyBorder="1"/>
    <xf numFmtId="0" fontId="4" fillId="0" borderId="0" xfId="0" applyFont="1" applyFill="1" applyBorder="1"/>
    <xf numFmtId="0" fontId="4" fillId="0" borderId="0" xfId="0" applyFont="1" applyFill="1" applyBorder="1"/>
    <xf numFmtId="0" fontId="0" fillId="0" borderId="0" xfId="0" applyAlignment="1">
      <alignment horizontal="left" vertical="top"/>
    </xf>
    <xf numFmtId="0" fontId="4" fillId="0" borderId="0" xfId="0" applyNumberFormat="1" applyFont="1" applyFill="1" applyBorder="1" applyAlignment="1">
      <alignment horizontal="left" vertical="top"/>
    </xf>
    <xf numFmtId="0" fontId="0" fillId="0" borderId="0" xfId="0" applyFill="1" applyAlignment="1">
      <alignment horizontal="left" vertical="top"/>
    </xf>
    <xf numFmtId="49" fontId="0" fillId="0" borderId="0" xfId="0" applyNumberFormat="1" applyFill="1" applyAlignment="1">
      <alignment horizontal="left" vertical="top"/>
    </xf>
    <xf numFmtId="49" fontId="0" fillId="0" borderId="0" xfId="0" applyNumberFormat="1" applyFill="1" applyAlignment="1">
      <alignment horizontal="left" vertical="top" wrapText="1"/>
    </xf>
    <xf numFmtId="0" fontId="0" fillId="0" borderId="0" xfId="0" applyFill="1" applyBorder="1" applyAlignment="1">
      <alignment horizontal="left" vertical="top"/>
    </xf>
    <xf numFmtId="0" fontId="0" fillId="2" borderId="0" xfId="0" applyFill="1" applyAlignment="1">
      <alignment horizontal="left" vertical="top"/>
    </xf>
    <xf numFmtId="0" fontId="4" fillId="0" borderId="0" xfId="0" applyFont="1" applyFill="1" applyAlignment="1">
      <alignment horizontal="left" vertical="top"/>
    </xf>
    <xf numFmtId="0" fontId="0" fillId="0" borderId="1" xfId="0" applyNumberFormat="1" applyFont="1" applyFill="1" applyBorder="1" applyAlignment="1">
      <alignment horizontal="left" vertical="top"/>
    </xf>
    <xf numFmtId="49" fontId="0" fillId="0" borderId="0" xfId="0" applyNumberFormat="1" applyFill="1" applyBorder="1" applyAlignment="1">
      <alignment horizontal="left" vertical="top"/>
    </xf>
    <xf numFmtId="0" fontId="0" fillId="0" borderId="0" xfId="0" applyAlignment="1">
      <alignment horizontal="left"/>
    </xf>
    <xf numFmtId="0" fontId="0" fillId="0" borderId="0" xfId="0" applyFill="1"/>
    <xf numFmtId="0" fontId="16" fillId="0" borderId="0" xfId="0" applyFont="1" applyFill="1"/>
    <xf numFmtId="0" fontId="0" fillId="0" borderId="0" xfId="0" applyFont="1" applyFill="1"/>
    <xf numFmtId="0" fontId="18" fillId="0" borderId="0" xfId="0" applyFont="1" applyFill="1" applyBorder="1"/>
    <xf numFmtId="0" fontId="17" fillId="0" borderId="0" xfId="1" applyFont="1" applyFill="1"/>
    <xf numFmtId="0" fontId="4" fillId="0" borderId="0" xfId="1" applyFont="1" applyFill="1"/>
    <xf numFmtId="0" fontId="0" fillId="0" borderId="0" xfId="0"/>
    <xf numFmtId="0" fontId="0" fillId="0" borderId="0" xfId="0" applyAlignment="1">
      <alignment horizontal="left" vertical="top"/>
    </xf>
    <xf numFmtId="0" fontId="0" fillId="0" borderId="0" xfId="0" applyNumberFormat="1" applyAlignment="1">
      <alignment horizontal="left" vertical="top"/>
    </xf>
    <xf numFmtId="0" fontId="0" fillId="0" borderId="0" xfId="0"/>
    <xf numFmtId="0" fontId="0" fillId="0" borderId="0" xfId="0" applyAlignment="1">
      <alignment horizontal="left" vertical="top"/>
    </xf>
    <xf numFmtId="0" fontId="0" fillId="0" borderId="0" xfId="0"/>
    <xf numFmtId="0" fontId="0" fillId="0" borderId="0" xfId="0" applyAlignment="1">
      <alignment horizontal="left" vertical="top"/>
    </xf>
    <xf numFmtId="0" fontId="0" fillId="0" borderId="0" xfId="0" applyFill="1" applyAlignment="1">
      <alignment horizontal="left" vertical="top"/>
    </xf>
    <xf numFmtId="49" fontId="0" fillId="0" borderId="0" xfId="0" applyNumberFormat="1" applyFill="1" applyAlignment="1">
      <alignment horizontal="left" vertical="top"/>
    </xf>
    <xf numFmtId="49" fontId="0" fillId="0" borderId="0" xfId="0" quotePrefix="1" applyNumberFormat="1" applyAlignment="1">
      <alignment horizontal="left" vertical="top"/>
    </xf>
    <xf numFmtId="49" fontId="0" fillId="0" borderId="0" xfId="0" quotePrefix="1" applyNumberFormat="1" applyFill="1" applyAlignment="1">
      <alignment horizontal="left" vertical="top"/>
    </xf>
    <xf numFmtId="0" fontId="0" fillId="0" borderId="0" xfId="0" applyAlignment="1">
      <alignment horizontal="left" vertical="top"/>
    </xf>
    <xf numFmtId="0" fontId="0" fillId="0" borderId="0" xfId="0" quotePrefix="1" applyAlignment="1">
      <alignment horizontal="left" vertical="top"/>
    </xf>
    <xf numFmtId="49" fontId="0" fillId="0" borderId="0" xfId="0" quotePrefix="1" applyNumberFormat="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4" xfId="0" applyBorder="1"/>
    <xf numFmtId="49" fontId="0" fillId="0" borderId="4" xfId="0" applyNumberFormat="1" applyBorder="1" applyAlignment="1">
      <alignment horizontal="left" vertical="top"/>
    </xf>
    <xf numFmtId="49" fontId="0" fillId="0" borderId="4" xfId="0" quotePrefix="1" applyNumberFormat="1" applyBorder="1" applyAlignment="1">
      <alignment horizontal="left" vertical="top"/>
    </xf>
    <xf numFmtId="49" fontId="0" fillId="0" borderId="4" xfId="0" applyNumberFormat="1" applyFill="1"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0" xfId="0" applyBorder="1"/>
    <xf numFmtId="49" fontId="0" fillId="0" borderId="0" xfId="0" quotePrefix="1" applyNumberFormat="1"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9" xfId="0" applyBorder="1"/>
    <xf numFmtId="49" fontId="0" fillId="0" borderId="9" xfId="0" applyNumberFormat="1" applyBorder="1" applyAlignment="1">
      <alignment horizontal="left" vertical="top"/>
    </xf>
    <xf numFmtId="49" fontId="0" fillId="0" borderId="9" xfId="0" quotePrefix="1" applyNumberFormat="1" applyBorder="1" applyAlignment="1">
      <alignment horizontal="left" vertical="top"/>
    </xf>
    <xf numFmtId="49" fontId="0" fillId="0" borderId="9" xfId="0" applyNumberFormat="1" applyFill="1" applyBorder="1" applyAlignment="1">
      <alignment horizontal="left" vertical="top"/>
    </xf>
    <xf numFmtId="0" fontId="0" fillId="0" borderId="10" xfId="0" applyBorder="1" applyAlignment="1">
      <alignment horizontal="left" vertical="top"/>
    </xf>
    <xf numFmtId="49" fontId="0" fillId="0" borderId="0" xfId="0" quotePrefix="1" applyNumberFormat="1" applyFill="1" applyBorder="1" applyAlignment="1">
      <alignment horizontal="left" vertical="top"/>
    </xf>
    <xf numFmtId="0" fontId="19" fillId="0" borderId="0" xfId="0" applyNumberFormat="1" applyFont="1" applyAlignment="1">
      <alignment horizontal="center" vertical="top"/>
    </xf>
    <xf numFmtId="0" fontId="19" fillId="0" borderId="0" xfId="0" applyFont="1" applyAlignment="1">
      <alignment horizontal="center" vertical="top"/>
    </xf>
    <xf numFmtId="49" fontId="19" fillId="0" borderId="0" xfId="0" applyNumberFormat="1" applyFont="1" applyAlignment="1">
      <alignment horizontal="center" vertical="top"/>
    </xf>
    <xf numFmtId="0" fontId="19" fillId="0" borderId="0" xfId="0" applyFont="1"/>
    <xf numFmtId="0" fontId="19" fillId="0" borderId="0" xfId="0" applyNumberFormat="1" applyFont="1" applyFill="1" applyAlignment="1">
      <alignment horizontal="left" vertical="top"/>
    </xf>
    <xf numFmtId="49" fontId="19" fillId="0" borderId="0" xfId="0" applyNumberFormat="1" applyFont="1" applyFill="1" applyAlignment="1">
      <alignment horizontal="left" vertical="top"/>
    </xf>
    <xf numFmtId="49" fontId="19" fillId="0" borderId="0" xfId="0" applyNumberFormat="1" applyFont="1" applyAlignment="1">
      <alignment horizontal="left" vertical="top"/>
    </xf>
    <xf numFmtId="0" fontId="19" fillId="0" borderId="0" xfId="0" applyNumberFormat="1" applyFont="1" applyAlignment="1">
      <alignment horizontal="left" vertical="top"/>
    </xf>
    <xf numFmtId="0" fontId="19" fillId="0" borderId="0" xfId="0" applyNumberFormat="1" applyFont="1" applyAlignment="1">
      <alignment horizontal="center" vertical="center"/>
    </xf>
    <xf numFmtId="0" fontId="19" fillId="0" borderId="0" xfId="0" applyNumberFormat="1" applyFont="1" applyFill="1" applyAlignment="1">
      <alignment horizontal="center" vertical="center"/>
    </xf>
    <xf numFmtId="0" fontId="19" fillId="0" borderId="1" xfId="0" applyNumberFormat="1" applyFont="1" applyBorder="1" applyAlignment="1">
      <alignment horizontal="left" vertical="top" wrapText="1"/>
    </xf>
    <xf numFmtId="0" fontId="19" fillId="0" borderId="1" xfId="0" applyFont="1" applyFill="1" applyBorder="1" applyAlignment="1">
      <alignment wrapText="1"/>
    </xf>
    <xf numFmtId="0" fontId="19" fillId="13" borderId="1" xfId="0" applyNumberFormat="1" applyFont="1" applyFill="1" applyBorder="1" applyAlignment="1">
      <alignment horizontal="left" vertical="top" wrapText="1"/>
    </xf>
    <xf numFmtId="49" fontId="19" fillId="13" borderId="1" xfId="0" applyNumberFormat="1" applyFont="1" applyFill="1" applyBorder="1" applyAlignment="1">
      <alignment horizontal="left" vertical="top" wrapText="1"/>
    </xf>
    <xf numFmtId="49" fontId="19" fillId="0" borderId="1" xfId="0" applyNumberFormat="1" applyFont="1" applyBorder="1" applyAlignment="1">
      <alignment horizontal="left" vertical="top"/>
    </xf>
    <xf numFmtId="0" fontId="19" fillId="0" borderId="0" xfId="0" applyNumberFormat="1" applyFont="1" applyFill="1" applyAlignment="1">
      <alignment horizontal="center" vertical="top"/>
    </xf>
    <xf numFmtId="0" fontId="19" fillId="0" borderId="0" xfId="0" applyNumberFormat="1" applyFont="1" applyAlignment="1">
      <alignment horizontal="left" vertical="center"/>
    </xf>
    <xf numFmtId="0" fontId="19" fillId="0" borderId="0" xfId="0" applyNumberFormat="1" applyFont="1" applyAlignment="1">
      <alignment horizontal="left" vertical="center" wrapText="1"/>
    </xf>
    <xf numFmtId="0" fontId="19" fillId="0" borderId="0" xfId="0" applyNumberFormat="1" applyFont="1" applyAlignment="1">
      <alignment vertical="center" wrapText="1"/>
    </xf>
    <xf numFmtId="0" fontId="19" fillId="0" borderId="0" xfId="0" applyNumberFormat="1" applyFont="1" applyAlignment="1">
      <alignment vertical="center"/>
    </xf>
    <xf numFmtId="49" fontId="19" fillId="0" borderId="0" xfId="0" applyNumberFormat="1" applyFont="1" applyFill="1" applyAlignment="1">
      <alignment horizontal="right" vertical="center"/>
    </xf>
    <xf numFmtId="49" fontId="19" fillId="0" borderId="0" xfId="0" applyNumberFormat="1" applyFont="1" applyFill="1" applyAlignment="1">
      <alignment horizontal="right" vertical="top"/>
    </xf>
    <xf numFmtId="0" fontId="0" fillId="0" borderId="0" xfId="0" applyNumberFormat="1" applyFont="1" applyFill="1" applyAlignment="1">
      <alignment horizontal="left" vertical="top"/>
    </xf>
    <xf numFmtId="0" fontId="0" fillId="15" borderId="0" xfId="0" applyNumberFormat="1" applyFont="1" applyFill="1" applyAlignment="1">
      <alignment horizontal="left" vertical="top"/>
    </xf>
    <xf numFmtId="0" fontId="19" fillId="15" borderId="0" xfId="0" applyNumberFormat="1" applyFont="1" applyFill="1" applyAlignment="1">
      <alignment horizontal="left" vertical="top"/>
    </xf>
    <xf numFmtId="0" fontId="19" fillId="15" borderId="1" xfId="0" applyFont="1" applyFill="1" applyBorder="1" applyAlignment="1">
      <alignment wrapText="1"/>
    </xf>
    <xf numFmtId="0" fontId="19" fillId="15" borderId="0" xfId="0" applyNumberFormat="1" applyFont="1" applyFill="1" applyAlignment="1">
      <alignment horizontal="left" wrapText="1"/>
    </xf>
    <xf numFmtId="0" fontId="19" fillId="15" borderId="1" xfId="0" applyFont="1" applyFill="1" applyBorder="1" applyAlignment="1">
      <alignment horizontal="left" vertical="center"/>
    </xf>
    <xf numFmtId="0" fontId="19" fillId="16" borderId="1" xfId="0" applyNumberFormat="1" applyFont="1" applyFill="1" applyBorder="1" applyAlignment="1">
      <alignment horizontal="left" vertical="top" wrapText="1"/>
    </xf>
    <xf numFmtId="0" fontId="19" fillId="15" borderId="0" xfId="0" applyNumberFormat="1" applyFont="1" applyFill="1" applyAlignment="1">
      <alignment horizontal="left" vertical="top" wrapText="1"/>
    </xf>
    <xf numFmtId="0" fontId="19" fillId="15" borderId="0" xfId="0" applyNumberFormat="1" applyFont="1" applyFill="1" applyAlignment="1">
      <alignment horizontal="left" vertical="center"/>
    </xf>
    <xf numFmtId="0" fontId="19" fillId="16" borderId="1" xfId="0" applyFont="1" applyFill="1" applyBorder="1" applyAlignment="1">
      <alignment horizontal="left" vertical="center"/>
    </xf>
    <xf numFmtId="49" fontId="19" fillId="16" borderId="1" xfId="0" applyNumberFormat="1" applyFont="1" applyFill="1" applyBorder="1" applyAlignment="1">
      <alignment horizontal="left" vertical="top" wrapText="1"/>
    </xf>
    <xf numFmtId="49" fontId="0" fillId="0" borderId="0" xfId="0" applyNumberFormat="1"/>
    <xf numFmtId="0" fontId="0" fillId="17" borderId="0" xfId="0" applyFont="1" applyFill="1" applyBorder="1"/>
    <xf numFmtId="0" fontId="0" fillId="0" borderId="11" xfId="0" applyBorder="1"/>
    <xf numFmtId="0" fontId="0" fillId="18" borderId="0" xfId="0" applyFont="1" applyFill="1" applyBorder="1"/>
    <xf numFmtId="49" fontId="0" fillId="17" borderId="0" xfId="0" applyNumberFormat="1" applyFont="1" applyFill="1" applyBorder="1"/>
    <xf numFmtId="49" fontId="0" fillId="0" borderId="1" xfId="0" applyNumberFormat="1" applyBorder="1"/>
    <xf numFmtId="0" fontId="0" fillId="0" borderId="1" xfId="0" applyBorder="1"/>
    <xf numFmtId="0" fontId="0" fillId="0" borderId="1" xfId="0" applyFill="1" applyBorder="1"/>
    <xf numFmtId="0" fontId="0" fillId="0" borderId="2" xfId="0" applyBorder="1"/>
    <xf numFmtId="0" fontId="0" fillId="0" borderId="0" xfId="0" applyNumberFormat="1" applyFont="1" applyAlignment="1">
      <alignment horizontal="center" vertical="top"/>
    </xf>
    <xf numFmtId="0" fontId="0" fillId="15" borderId="0" xfId="0" applyNumberFormat="1" applyFont="1" applyFill="1" applyAlignment="1">
      <alignment horizontal="left" wrapText="1"/>
    </xf>
    <xf numFmtId="0" fontId="7" fillId="0" borderId="0" xfId="0" applyFont="1" applyAlignment="1">
      <alignment horizontal="left" vertical="top"/>
    </xf>
    <xf numFmtId="0" fontId="0" fillId="19" borderId="0" xfId="0" applyFill="1" applyAlignment="1">
      <alignment horizontal="left" vertical="top"/>
    </xf>
    <xf numFmtId="0" fontId="0" fillId="19" borderId="0" xfId="0" applyFill="1" applyAlignment="1">
      <alignment horizontal="center" vertical="center"/>
    </xf>
    <xf numFmtId="49" fontId="0" fillId="19" borderId="0" xfId="0" applyNumberFormat="1" applyFill="1" applyAlignment="1">
      <alignment horizontal="left" vertical="top"/>
    </xf>
    <xf numFmtId="0" fontId="0" fillId="19" borderId="0" xfId="0" applyFill="1" applyBorder="1" applyAlignment="1">
      <alignment horizontal="left" vertical="top"/>
    </xf>
    <xf numFmtId="0" fontId="0" fillId="19" borderId="0" xfId="0" applyFill="1"/>
    <xf numFmtId="0" fontId="0" fillId="2" borderId="0" xfId="0" applyFill="1"/>
    <xf numFmtId="0" fontId="0" fillId="2" borderId="0" xfId="0" applyFill="1" applyBorder="1" applyAlignment="1">
      <alignment horizontal="left" vertical="top"/>
    </xf>
  </cellXfs>
  <cellStyles count="21">
    <cellStyle name="60% - Accent1 2" xfId="18" xr:uid="{00000000-0005-0000-0000-000000000000}"/>
    <cellStyle name="Hyperlink" xfId="3" builtinId="8"/>
    <cellStyle name="Normal" xfId="0" builtinId="0"/>
    <cellStyle name="Normal 10" xfId="4" xr:uid="{00000000-0005-0000-0000-000003000000}"/>
    <cellStyle name="Normal 11" xfId="11" xr:uid="{00000000-0005-0000-0000-000004000000}"/>
    <cellStyle name="Normal 12" xfId="17" xr:uid="{00000000-0005-0000-0000-000005000000}"/>
    <cellStyle name="Normal 13" xfId="12" xr:uid="{00000000-0005-0000-0000-000006000000}"/>
    <cellStyle name="Normal 14" xfId="13" xr:uid="{00000000-0005-0000-0000-000007000000}"/>
    <cellStyle name="Normal 15" xfId="14" xr:uid="{00000000-0005-0000-0000-000008000000}"/>
    <cellStyle name="Normal 18" xfId="20" xr:uid="{00000000-0005-0000-0000-000009000000}"/>
    <cellStyle name="Normal 2" xfId="1" xr:uid="{00000000-0005-0000-0000-00000A000000}"/>
    <cellStyle name="Normal 2 2" xfId="19" xr:uid="{00000000-0005-0000-0000-00000B000000}"/>
    <cellStyle name="Normal 3" xfId="2" xr:uid="{00000000-0005-0000-0000-00000C000000}"/>
    <cellStyle name="Normal 3 2" xfId="16" xr:uid="{00000000-0005-0000-0000-00000D000000}"/>
    <cellStyle name="Normal 3 3" xfId="5" xr:uid="{00000000-0005-0000-0000-00000E000000}"/>
    <cellStyle name="Normal 4" xfId="6" xr:uid="{00000000-0005-0000-0000-00000F000000}"/>
    <cellStyle name="Normal 5" xfId="7" xr:uid="{00000000-0005-0000-0000-000010000000}"/>
    <cellStyle name="Normal 6" xfId="8" xr:uid="{00000000-0005-0000-0000-000011000000}"/>
    <cellStyle name="Normal 7" xfId="15" xr:uid="{00000000-0005-0000-0000-000012000000}"/>
    <cellStyle name="Normal 8" xfId="9" xr:uid="{00000000-0005-0000-0000-000013000000}"/>
    <cellStyle name="Normal 9" xfId="10" xr:uid="{00000000-0005-0000-0000-000014000000}"/>
  </cellStyles>
  <dxfs count="281">
    <dxf>
      <font>
        <color theme="5" tint="-0.24994659260841701"/>
      </font>
      <fill>
        <patternFill>
          <fgColor theme="7" tint="0.59996337778862885"/>
          <bgColor theme="7" tint="0.39994506668294322"/>
        </patternFill>
      </fill>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color theme="5" tint="-0.24994659260841701"/>
      </font>
      <fill>
        <patternFill>
          <fgColor theme="7" tint="0.59996337778862885"/>
          <bgColor theme="7" tint="0.39994506668294322"/>
        </patternFill>
      </fill>
    </dxf>
    <dxf>
      <font>
        <color theme="5" tint="-0.24994659260841701"/>
      </font>
      <fill>
        <patternFill>
          <fgColor theme="7" tint="0.59996337778862885"/>
          <bgColor theme="7" tint="0.39994506668294322"/>
        </patternFill>
      </fill>
    </dxf>
    <dxf>
      <font>
        <color theme="5" tint="-0.24994659260841701"/>
      </font>
      <fill>
        <patternFill>
          <fgColor theme="7" tint="0.59996337778862885"/>
          <bgColor theme="7" tint="0.39994506668294322"/>
        </patternFill>
      </fill>
    </dxf>
    <dxf>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numFmt numFmtId="0" formatCode="General"/>
      <alignment horizontal="left" vertical="top" textRotation="0" wrapText="0" indent="0" justifyLastLine="0" shrinkToFit="0" readingOrder="0"/>
    </dxf>
    <dxf>
      <numFmt numFmtId="30" formatCode="@"/>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color theme="5" tint="-0.24994659260841701"/>
      </font>
      <fill>
        <patternFill>
          <fgColor theme="7" tint="0.59996337778862885"/>
          <bgColor theme="7" tint="0.39994506668294322"/>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color theme="5" tint="-0.24994659260841701"/>
      </font>
      <fill>
        <patternFill>
          <fgColor theme="7" tint="0.59996337778862885"/>
          <bgColor theme="7" tint="0.39994506668294322"/>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color theme="5" tint="-0.24994659260841701"/>
      </font>
      <fill>
        <patternFill>
          <fgColor theme="7" tint="0.59996337778862885"/>
          <bgColor theme="7" tint="0.39994506668294322"/>
        </patternFill>
      </fill>
    </dxf>
    <dxf>
      <font>
        <color theme="5" tint="-0.24994659260841701"/>
      </font>
      <fill>
        <patternFill>
          <fgColor theme="7" tint="0.59996337778862885"/>
          <bgColor theme="7" tint="0.39994506668294322"/>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30" formatCode="@"/>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color theme="5" tint="-0.24994659260841701"/>
      </font>
      <fill>
        <patternFill>
          <fgColor theme="7" tint="0.59996337778862885"/>
          <bgColor theme="7" tint="0.39994506668294322"/>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color theme="5" tint="-0.24994659260841701"/>
      </font>
      <fill>
        <patternFill>
          <fgColor theme="7" tint="0.59996337778862885"/>
          <bgColor theme="7" tint="0.39994506668294322"/>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30" formatCode="@"/>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30" formatCode="@"/>
      <alignment horizontal="left" vertical="top" textRotation="0" wrapText="0" indent="0" justifyLastLine="0" shrinkToFit="0" readingOrder="0"/>
    </dxf>
    <dxf>
      <numFmt numFmtId="30" formatCode="@"/>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color theme="5" tint="-0.24994659260841701"/>
      </font>
      <fill>
        <patternFill>
          <fgColor theme="7" tint="0.59996337778862885"/>
          <bgColor theme="7" tint="0.39994506668294322"/>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color theme="5" tint="-0.24994659260841701"/>
      </font>
      <fill>
        <patternFill>
          <fgColor theme="7" tint="0.59996337778862885"/>
          <bgColor theme="7" tint="0.39994506668294322"/>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color theme="5" tint="-0.24994659260841701"/>
      </font>
      <fill>
        <patternFill>
          <fgColor theme="7" tint="0.59996337778862885"/>
          <bgColor theme="7" tint="0.39994506668294322"/>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color theme="5" tint="-0.24994659260841701"/>
      </font>
      <fill>
        <patternFill>
          <fgColor theme="7" tint="0.59996337778862885"/>
          <bgColor theme="7" tint="0.39994506668294322"/>
        </patternFill>
      </fill>
    </dxf>
    <dxf>
      <font>
        <color theme="5" tint="-0.24994659260841701"/>
      </font>
      <fill>
        <patternFill>
          <fgColor theme="7" tint="0.59996337778862885"/>
          <bgColor theme="7" tint="0.39994506668294322"/>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30" formatCode="@"/>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color theme="5" tint="-0.24994659260841701"/>
      </font>
      <fill>
        <patternFill>
          <fgColor theme="7" tint="0.59996337778862885"/>
          <bgColor theme="7" tint="0.39994506668294322"/>
        </patternFill>
      </fill>
    </dxf>
    <dxf>
      <font>
        <color theme="5" tint="-0.24994659260841701"/>
      </font>
      <fill>
        <patternFill>
          <fgColor theme="7" tint="0.59996337778862885"/>
          <bgColor theme="7" tint="0.39994506668294322"/>
        </patternFill>
      </fill>
    </dxf>
    <dxf>
      <font>
        <color theme="5" tint="-0.24994659260841701"/>
      </font>
      <fill>
        <patternFill>
          <fgColor theme="7" tint="0.59996337778862885"/>
          <bgColor theme="7" tint="0.39994506668294322"/>
        </patternFill>
      </fill>
    </dxf>
    <dxf>
      <numFmt numFmtId="30" formatCode="@"/>
      <alignment horizontal="left" vertical="top" textRotation="0" wrapText="0" indent="0" justifyLastLine="0" shrinkToFit="0" readingOrder="0"/>
    </dxf>
    <dxf>
      <numFmt numFmtId="30" formatCode="@"/>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30" formatCode="@"/>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color theme="5" tint="-0.24994659260841701"/>
      </font>
      <fill>
        <patternFill>
          <fgColor theme="7" tint="0.59996337778862885"/>
          <bgColor theme="7" tint="0.39994506668294322"/>
        </patternFill>
      </fill>
    </dxf>
    <dxf>
      <font>
        <color theme="5" tint="-0.24994659260841701"/>
      </font>
      <fill>
        <patternFill>
          <fgColor theme="7" tint="0.59996337778862885"/>
          <bgColor theme="7" tint="0.39994506668294322"/>
        </patternFill>
      </fill>
    </dxf>
    <dxf>
      <font>
        <color theme="5" tint="-0.24994659260841701"/>
      </font>
      <fill>
        <patternFill>
          <fgColor theme="7" tint="0.59996337778862885"/>
          <bgColor theme="7" tint="0.39994506668294322"/>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color theme="5" tint="-0.24994659260841701"/>
      </font>
      <fill>
        <patternFill>
          <fgColor theme="7" tint="0.59996337778862885"/>
          <bgColor theme="7" tint="0.39994506668294322"/>
        </patternFill>
      </fill>
    </dxf>
    <dxf>
      <font>
        <color theme="5" tint="-0.24994659260841701"/>
      </font>
      <fill>
        <patternFill>
          <fgColor theme="7" tint="0.59996337778862885"/>
          <bgColor theme="7" tint="0.39994506668294322"/>
        </patternFill>
      </fill>
    </dxf>
    <dxf>
      <numFmt numFmtId="30" formatCode="@"/>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30" formatCode="@"/>
      <alignment horizontal="left" vertical="top" textRotation="0" wrapText="0" indent="0" justifyLastLine="0" shrinkToFit="0" readingOrder="0"/>
    </dxf>
    <dxf>
      <numFmt numFmtId="30" formatCode="@"/>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ont>
        <color theme="5" tint="-0.24994659260841701"/>
      </font>
      <fill>
        <patternFill>
          <fgColor theme="7" tint="0.59996337778862885"/>
          <bgColor theme="7" tint="0.39994506668294322"/>
        </patternFill>
      </fill>
    </dxf>
    <dxf>
      <font>
        <color theme="5" tint="-0.24994659260841701"/>
      </font>
      <fill>
        <patternFill>
          <fgColor theme="7" tint="0.59996337778862885"/>
          <bgColor theme="7" tint="0.39994506668294322"/>
        </patternFill>
      </fill>
    </dxf>
    <dxf>
      <font>
        <color theme="5" tint="-0.24994659260841701"/>
      </font>
      <fill>
        <patternFill>
          <fgColor theme="7" tint="0.59996337778862885"/>
          <bgColor theme="7" tint="0.39994506668294322"/>
        </patternFill>
      </fill>
    </dxf>
    <dxf>
      <font>
        <color theme="5" tint="-0.24994659260841701"/>
      </font>
      <fill>
        <patternFill>
          <fgColor theme="7" tint="0.59996337778862885"/>
          <bgColor theme="7" tint="0.39994506668294322"/>
        </patternFill>
      </fill>
    </dxf>
    <dxf>
      <font>
        <color theme="5" tint="-0.24994659260841701"/>
      </font>
      <fill>
        <patternFill>
          <fgColor theme="7" tint="0.59996337778862885"/>
          <bgColor theme="7" tint="0.39994506668294322"/>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color theme="5" tint="-0.24994659260841701"/>
      </font>
      <fill>
        <patternFill>
          <fgColor theme="7" tint="0.59996337778862885"/>
          <bgColor theme="7" tint="0.39994506668294322"/>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relative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relative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fill>
        <patternFill patternType="none">
          <fgColor indexed="64"/>
          <bgColor auto="1"/>
        </patternFill>
      </fill>
      <alignment horizontal="left" vertical="top" textRotation="0" wrapText="0" indent="0" justifyLastLine="0" shrinkToFit="0" readingOrder="0"/>
    </dxf>
    <dxf>
      <numFmt numFmtId="0" formatCode="General"/>
      <fill>
        <patternFill patternType="none">
          <fgColor indexed="64"/>
          <bgColor auto="1"/>
        </patternFill>
      </fill>
      <alignment horizontal="left" vertical="top" textRotation="0" wrapText="0" indent="0" justifyLastLine="0" shrinkToFit="0" readingOrder="0"/>
    </dxf>
    <dxf>
      <numFmt numFmtId="0" formatCode="General"/>
      <fill>
        <patternFill patternType="none">
          <fgColor indexed="64"/>
          <bgColor auto="1"/>
        </patternFill>
      </fill>
      <alignment horizontal="left" vertical="top" textRotation="0" wrapText="0" indent="0" justifyLastLine="0" shrinkToFit="0" readingOrder="0"/>
    </dxf>
    <dxf>
      <numFmt numFmtId="0" formatCode="General"/>
      <fill>
        <patternFill patternType="none">
          <fgColor indexed="64"/>
          <bgColor auto="1"/>
        </patternFill>
      </fill>
      <alignment horizontal="left" vertical="top" textRotation="0" wrapText="0" indent="0" justifyLastLine="0" shrinkToFit="0" readingOrder="0"/>
    </dxf>
    <dxf>
      <numFmt numFmtId="0" formatCode="General"/>
      <fill>
        <patternFill patternType="none">
          <fgColor indexed="64"/>
          <bgColor auto="1"/>
        </patternFill>
      </fill>
      <alignment horizontal="left" vertical="top" textRotation="0" wrapText="0" indent="0" justifyLastLine="0" shrinkToFit="0" readingOrder="0"/>
    </dxf>
    <dxf>
      <numFmt numFmtId="0" formatCode="General"/>
      <fill>
        <patternFill patternType="none">
          <fgColor indexed="64"/>
          <bgColor auto="1"/>
        </patternFill>
      </fill>
      <alignment horizontal="left" vertical="top" textRotation="0" wrapText="0" indent="0" justifyLastLine="0" shrinkToFit="0" readingOrder="0"/>
    </dxf>
    <dxf>
      <numFmt numFmtId="0" formatCode="General"/>
      <fill>
        <patternFill patternType="none">
          <fgColor indexed="64"/>
          <bgColor auto="1"/>
        </patternFill>
      </fill>
      <alignment horizontal="left" vertical="top" textRotation="0" wrapText="0" relativeIndent="0" justifyLastLine="0" shrinkToFit="0" readingOrder="0"/>
    </dxf>
    <dxf>
      <numFmt numFmtId="0" formatCode="General"/>
      <fill>
        <patternFill patternType="none">
          <fgColor indexed="64"/>
          <bgColor auto="1"/>
        </patternFill>
      </fill>
      <alignment horizontal="left" vertical="top" textRotation="0" wrapText="0" indent="0" justifyLastLine="0" shrinkToFit="0" readingOrder="0"/>
    </dxf>
    <dxf>
      <numFmt numFmtId="0" formatCode="General"/>
      <fill>
        <patternFill patternType="none">
          <fgColor indexed="64"/>
          <bgColor auto="1"/>
        </patternFill>
      </fill>
      <alignment horizontal="left" vertical="top" textRotation="0" wrapText="0" relativeIndent="0" justifyLastLine="0" shrinkToFit="0" readingOrder="0"/>
    </dxf>
    <dxf>
      <numFmt numFmtId="0" formatCode="General"/>
      <fill>
        <patternFill patternType="none">
          <fgColor indexed="64"/>
          <bgColor auto="1"/>
        </patternFill>
      </fill>
      <alignment horizontal="left" vertical="top" textRotation="0" wrapText="0" relativeIndent="0" justifyLastLine="0" shrinkToFit="0" readingOrder="0"/>
    </dxf>
    <dxf>
      <numFmt numFmtId="0" formatCode="General"/>
      <fill>
        <patternFill patternType="none">
          <fgColor indexed="64"/>
          <bgColor auto="1"/>
        </patternFill>
      </fill>
      <alignment horizontal="left" vertical="top" textRotation="0" wrapText="0" relativeIndent="0" justifyLastLine="0" shrinkToFit="0" readingOrder="0"/>
    </dxf>
    <dxf>
      <numFmt numFmtId="0" formatCode="General"/>
      <fill>
        <patternFill patternType="none">
          <fgColor indexed="64"/>
          <bgColor auto="1"/>
        </patternFill>
      </fill>
      <alignment horizontal="left" vertical="top" textRotation="0" wrapText="0" indent="0" justifyLastLine="0" shrinkToFit="0" readingOrder="0"/>
    </dxf>
    <dxf>
      <numFmt numFmtId="0" formatCode="General"/>
      <fill>
        <patternFill patternType="none">
          <fgColor indexed="64"/>
          <bgColor auto="1"/>
        </patternFill>
      </fill>
      <alignment horizontal="center" vertical="top" textRotation="0" wrapText="0" indent="0" justifyLastLine="0" shrinkToFit="0" readingOrder="0"/>
    </dxf>
    <dxf>
      <numFmt numFmtId="30" formatCode="@"/>
      <fill>
        <patternFill patternType="none">
          <fgColor indexed="64"/>
          <bgColor auto="1"/>
        </patternFill>
      </fill>
      <alignment horizontal="right" vertical="top" textRotation="0" wrapText="0" indent="0" justifyLastLine="0" shrinkToFit="0" readingOrder="0"/>
    </dxf>
    <dxf>
      <numFmt numFmtId="30" formatCode="@"/>
      <fill>
        <patternFill patternType="none">
          <fgColor indexed="64"/>
          <bgColor indexed="65"/>
        </patternFill>
      </fill>
      <alignment horizontal="right" vertical="center" textRotation="0" wrapText="0" indent="0" justifyLastLine="0" shrinkToFit="0" readingOrder="0"/>
    </dxf>
    <dxf>
      <numFmt numFmtId="30" formatCode="@"/>
      <fill>
        <patternFill patternType="none">
          <fgColor indexed="64"/>
          <bgColor auto="1"/>
        </patternFill>
      </fill>
      <alignment horizontal="righ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center" vertical="top" textRotation="0" wrapText="0" indent="0" justifyLastLine="0" shrinkToFit="0" readingOrder="0"/>
    </dxf>
    <dxf>
      <font>
        <color theme="5" tint="-0.24994659260841701"/>
      </font>
      <fill>
        <patternFill>
          <fgColor theme="7" tint="0.59996337778862885"/>
          <bgColor theme="7" tint="0.39994506668294322"/>
        </patternFill>
      </fill>
    </dxf>
    <dxf>
      <alignment horizontal="left" vertical="top" textRotation="0" wrapText="0" indent="0" justifyLastLine="0" shrinkToFit="0" readingOrder="0"/>
    </dxf>
    <dxf>
      <alignment horizontal="left" vertical="top" textRotation="0" indent="0" justifyLastLine="0" shrinkToFit="0" readingOrder="0"/>
    </dxf>
    <dxf>
      <font>
        <color theme="5" tint="-0.24994659260841701"/>
      </font>
      <fill>
        <patternFill>
          <fgColor theme="7" tint="0.59996337778862885"/>
          <bgColor theme="7" tint="0.39994506668294322"/>
        </patternFill>
      </fill>
    </dxf>
    <dxf>
      <alignment horizontal="left" vertical="top" textRotation="0" wrapText="1" indent="0" justifyLastLine="0" shrinkToFit="0" readingOrder="0"/>
      <protection locked="1" hidden="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38"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B3:D24" totalsRowShown="0" headerRowDxfId="280" dataDxfId="279">
  <autoFilter ref="B3:D24" xr:uid="{00000000-0009-0000-0100-000005000000}"/>
  <tableColumns count="3">
    <tableColumn id="1" xr3:uid="{00000000-0010-0000-0000-000001000000}" name="Module" dataDxfId="278"/>
    <tableColumn id="2" xr3:uid="{00000000-0010-0000-0000-000002000000}" name="Sheet" dataDxfId="277"/>
    <tableColumn id="3" xr3:uid="{00000000-0010-0000-0000-000003000000}" name="Instructions" dataDxfId="276" dataCellStyle="Hyperlink"/>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9000000}" name="Table11" displayName="Table11" ref="A1:J6" totalsRowShown="0" headerRowDxfId="180" dataDxfId="179">
  <autoFilter ref="A1:J6" xr:uid="{00000000-0009-0000-0100-00000B000000}"/>
  <tableColumns count="10">
    <tableColumn id="1" xr3:uid="{00000000-0010-0000-0900-000001000000}" name="Priority" dataDxfId="178"/>
    <tableColumn id="2" xr3:uid="{00000000-0010-0000-0900-000002000000}" name="Criteria Name" dataDxfId="177"/>
    <tableColumn id="3" xr3:uid="{00000000-0010-0000-0900-000003000000}" name="Assignment Operator" dataDxfId="176"/>
    <tableColumn id="4" xr3:uid="{00000000-0010-0000-0900-000004000000}" name="Value" dataDxfId="175"/>
    <tableColumn id="5" xr3:uid="{00000000-0010-0000-0900-000005000000}" name="IsInfoOnly" dataDxfId="174"/>
    <tableColumn id="6" xr3:uid="{00000000-0010-0000-0900-000006000000}" name="Auto Tickle" dataDxfId="173"/>
    <tableColumn id="7" xr3:uid="{00000000-0010-0000-0900-000007000000}" name="Minor Denial Code" dataDxfId="172"/>
    <tableColumn id="8" xr3:uid="{00000000-0010-0000-0900-000008000000}" name="Major Denial Code" dataDxfId="171"/>
    <tableColumn id="9" xr3:uid="{00000000-0010-0000-0900-000009000000}" name="Area Code" dataDxfId="170"/>
    <tableColumn id="10" xr3:uid="{00000000-0010-0000-0900-00000A000000}" name="Assignment Group" dataDxfId="16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Table12" displayName="Table12" ref="A1:C9" totalsRowShown="0" headerRowDxfId="166" dataDxfId="165">
  <autoFilter ref="A1:C9" xr:uid="{00000000-0009-0000-0100-00000C000000}"/>
  <tableColumns count="3">
    <tableColumn id="1" xr3:uid="{00000000-0010-0000-0A00-000001000000}" name="Major Variance Codes" dataDxfId="164"/>
    <tableColumn id="2" xr3:uid="{00000000-0010-0000-0A00-000002000000}" name="Major Variance Description" dataDxfId="163"/>
    <tableColumn id="3" xr3:uid="{00000000-0010-0000-0A00-000003000000}" name="Print Order" dataDxfId="16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Table13" displayName="Table13" ref="E1:K9" totalsRowShown="0" headerRowDxfId="161" dataDxfId="160">
  <autoFilter ref="E1:K9" xr:uid="{00000000-0009-0000-0100-00000D000000}"/>
  <tableColumns count="7">
    <tableColumn id="1" xr3:uid="{00000000-0010-0000-0B00-000001000000}" name="Minor Variance Codes" dataDxfId="159"/>
    <tableColumn id="2" xr3:uid="{00000000-0010-0000-0B00-000002000000}" name="Minor Variance Code Description" dataDxfId="158"/>
    <tableColumn id="3" xr3:uid="{00000000-0010-0000-0B00-000003000000}" name="Info Only" dataDxfId="157"/>
    <tableColumn id="4" xr3:uid="{00000000-0010-0000-0B00-000004000000}" name="Auto Tickle" dataDxfId="156"/>
    <tableColumn id="5" xr3:uid="{00000000-0010-0000-0B00-000005000000}" name="Reporting Area" dataDxfId="155"/>
    <tableColumn id="6" xr3:uid="{00000000-0010-0000-0B00-000006000000}" name="Map to Major Variance Code" dataDxfId="154"/>
    <tableColumn id="7" xr3:uid="{00000000-0010-0000-0B00-000007000000}" name="Priority" dataDxfId="15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Table14" displayName="Table14" ref="A1:D4" totalsRowShown="0" headerRowDxfId="151" dataDxfId="150">
  <autoFilter ref="A1:D4" xr:uid="{00000000-0009-0000-0100-00000E000000}"/>
  <tableColumns count="4">
    <tableColumn id="1" xr3:uid="{00000000-0010-0000-0C00-000001000000}" name="Activity Code" dataDxfId="149"/>
    <tableColumn id="2" xr3:uid="{00000000-0010-0000-0C00-000002000000}" name="Description" dataDxfId="148"/>
    <tableColumn id="3" xr3:uid="{00000000-0010-0000-0C00-000003000000}" name="Variance Activity Category" dataDxfId="147"/>
    <tableColumn id="4" xr3:uid="{00000000-0010-0000-0C00-000004000000}" name="IsComplete" dataDxfId="14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D000000}" name="Table1431" displayName="Table1431" ref="F1:I10" totalsRowShown="0" headerRowDxfId="145" dataDxfId="144">
  <autoFilter ref="F1:I10" xr:uid="{00000000-0009-0000-0100-00001E000000}"/>
  <tableColumns count="4">
    <tableColumn id="1" xr3:uid="{00000000-0010-0000-0D00-000001000000}" name="Category Code" dataDxfId="143"/>
    <tableColumn id="2" xr3:uid="{00000000-0010-0000-0D00-000002000000}" name="Description" dataDxfId="142"/>
    <tableColumn id="3" xr3:uid="{00000000-0010-0000-0D00-000003000000}" name="IsComplete" dataDxfId="141"/>
    <tableColumn id="4" xr3:uid="{00000000-0010-0000-0D00-000004000000}" name="PrintOrder" dataDxfId="140"/>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15" displayName="Table15" ref="A1:D6" totalsRowShown="0" headerRowDxfId="138" dataDxfId="137">
  <autoFilter ref="A1:D6" xr:uid="{00000000-0009-0000-0100-00000F000000}"/>
  <tableColumns count="4">
    <tableColumn id="1" xr3:uid="{00000000-0010-0000-0E00-000001000000}" name="Client TCodes" dataDxfId="136"/>
    <tableColumn id="2" xr3:uid="{00000000-0010-0000-0E00-000002000000}" name="Client TCode Description" dataDxfId="135"/>
    <tableColumn id="3" xr3:uid="{00000000-0010-0000-0E00-000003000000}" name="Facility Code" dataDxfId="134"/>
    <tableColumn id="4" xr3:uid="{00000000-0010-0000-0E00-000004000000}" name="Minor TCode" dataDxfId="13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16" displayName="Table16" ref="A1:C7" totalsRowShown="0" headerRowDxfId="131" dataDxfId="130">
  <autoFilter ref="A1:C7" xr:uid="{00000000-0009-0000-0100-000010000000}"/>
  <tableColumns count="3">
    <tableColumn id="1" xr3:uid="{00000000-0010-0000-0F00-000001000000}" name="Major TCodes" dataDxfId="129"/>
    <tableColumn id="2" xr3:uid="{00000000-0010-0000-0F00-000002000000}" name="Major TCode Description" dataDxfId="128"/>
    <tableColumn id="3" xr3:uid="{00000000-0010-0000-0F00-000003000000}" name="Print Order" dataDxfId="127"/>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17" displayName="Table17" ref="E1:G7" totalsRowShown="0" headerRowDxfId="126" dataDxfId="125">
  <autoFilter ref="E1:G7" xr:uid="{00000000-0009-0000-0100-000011000000}"/>
  <tableColumns count="3">
    <tableColumn id="1" xr3:uid="{00000000-0010-0000-1000-000001000000}" name="Minor TCode" dataDxfId="124"/>
    <tableColumn id="2" xr3:uid="{00000000-0010-0000-1000-000002000000}" name="Minor TCode Description" dataDxfId="123"/>
    <tableColumn id="3" xr3:uid="{00000000-0010-0000-1000-000003000000}" name="Map to Major TCode" dataDxfId="12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18" displayName="Table18" ref="A1:D11" totalsRowShown="0" headerRowDxfId="121" dataDxfId="120">
  <autoFilter ref="A1:D11" xr:uid="{00000000-0009-0000-0100-000012000000}"/>
  <tableColumns count="4">
    <tableColumn id="1" xr3:uid="{00000000-0010-0000-1100-000001000000}" name="Activity Category Code" dataDxfId="119"/>
    <tableColumn id="2" xr3:uid="{00000000-0010-0000-1100-000002000000}" name="Description" dataDxfId="118"/>
    <tableColumn id="3" xr3:uid="{00000000-0010-0000-1100-000003000000}" name="Short Description" dataDxfId="117"/>
    <tableColumn id="4" xr3:uid="{00000000-0010-0000-1100-000004000000}" name="Ticket" dataDxfId="116"/>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19" displayName="Table19" ref="A1:G12" totalsRowShown="0" headerRowDxfId="115" dataDxfId="114">
  <autoFilter ref="A1:G12" xr:uid="{00000000-0009-0000-0100-000013000000}"/>
  <sortState ref="A2:F11">
    <sortCondition ref="A1:A11"/>
  </sortState>
  <tableColumns count="7">
    <tableColumn id="1" xr3:uid="{00000000-0010-0000-1200-000001000000}" name="Activity Code" dataDxfId="113"/>
    <tableColumn id="8" xr3:uid="{00000000-0010-0000-1200-000008000000}" name="Activity Description" dataDxfId="112"/>
    <tableColumn id="2" xr3:uid="{00000000-0010-0000-1200-000002000000}" name="Activity Category Code" dataDxfId="111"/>
    <tableColumn id="3" xr3:uid="{00000000-0010-0000-1200-000003000000}" name="Default Tickle Days" dataDxfId="110"/>
    <tableColumn id="4" xr3:uid="{00000000-0010-0000-1200-000004000000}" name="Maximum Tickle Days" dataDxfId="109"/>
    <tableColumn id="5" xr3:uid="{00000000-0010-0000-1200-000005000000}" name="IsDisabled" dataDxfId="108"/>
    <tableColumn id="6" xr3:uid="{00000000-0010-0000-1200-000006000000}" name="Ticket" dataDxfId="10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92" displayName="Table92" ref="A1:J45" totalsRowShown="0" headerRowDxfId="274">
  <tableColumns count="10">
    <tableColumn id="4" xr3:uid="{00000000-0010-0000-0100-000004000000}" name="Priority"/>
    <tableColumn id="1" xr3:uid="{00000000-0010-0000-0100-000001000000}" name="Workgroup Code"/>
    <tableColumn id="2" xr3:uid="{00000000-0010-0000-0100-000002000000}" name="Workgroup Description"/>
    <tableColumn id="3" xr3:uid="{00000000-0010-0000-0100-000003000000}" name="Reporting Area Code"/>
    <tableColumn id="5" xr3:uid="{00000000-0010-0000-0100-000005000000}" name="Criteria Variable"/>
    <tableColumn id="6" xr3:uid="{00000000-0010-0000-0100-000006000000}" name="Operator"/>
    <tableColumn id="7" xr3:uid="{00000000-0010-0000-0100-000007000000}" name="Value"/>
    <tableColumn id="8" xr3:uid="{00000000-0010-0000-0100-000008000000}" name="AssignmentGroup"/>
    <tableColumn id="9" xr3:uid="{00000000-0010-0000-0100-000009000000}" name="CaseNumber"/>
    <tableColumn id="10" xr3:uid="{6086CB8F-66D2-4FCC-B4B2-06D67A3D50CF}" name="Change" dataDxfId="273"/>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20" displayName="Table20" ref="A1:J7" totalsRowShown="0" headerRowDxfId="106" dataDxfId="105">
  <autoFilter ref="A1:J7" xr:uid="{00000000-0009-0000-0100-000014000000}"/>
  <tableColumns count="10">
    <tableColumn id="1" xr3:uid="{00000000-0010-0000-1300-000001000000}" name="Exception Code" dataDxfId="104"/>
    <tableColumn id="2" xr3:uid="{00000000-0010-0000-1300-000002000000}" name="Exception Description" dataDxfId="103"/>
    <tableColumn id="3" xr3:uid="{00000000-0010-0000-1300-000003000000}" name="Behavior Description" dataDxfId="102"/>
    <tableColumn id="4" xr3:uid="{00000000-0010-0000-1300-000004000000}" name="Activity Code" dataDxfId="101"/>
    <tableColumn id="5" xr3:uid="{00000000-0010-0000-1300-000005000000}" name="Denial Code Description" dataDxfId="100"/>
    <tableColumn id="6" xr3:uid="{00000000-0010-0000-1300-000006000000}" name="Denial Activity Code" dataDxfId="99"/>
    <tableColumn id="7" xr3:uid="{00000000-0010-0000-1300-000007000000}" name="Deficiency Code" dataDxfId="98"/>
    <tableColumn id="8" xr3:uid="{00000000-0010-0000-1300-000008000000}" name="Deficiency Code2" dataDxfId="97"/>
    <tableColumn id="9" xr3:uid="{00000000-0010-0000-1300-000009000000}" name="Day Range" dataDxfId="96"/>
    <tableColumn id="10" xr3:uid="{00000000-0010-0000-1300-00000A000000}" name="Is Disabled" dataDxfId="95"/>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1" displayName="Table21" ref="A1:E9" totalsRowShown="0" headerRowDxfId="94" dataDxfId="93">
  <autoFilter ref="A1:E9" xr:uid="{00000000-0009-0000-0100-000015000000}"/>
  <tableColumns count="5">
    <tableColumn id="1" xr3:uid="{00000000-0010-0000-1400-000001000000}" name="Exception Code" dataDxfId="92"/>
    <tableColumn id="2" xr3:uid="{00000000-0010-0000-1400-000002000000}" name="Assignment Criteria" dataDxfId="91"/>
    <tableColumn id="3" xr3:uid="{00000000-0010-0000-1400-000003000000}" name="Assignment Operator" dataDxfId="90"/>
    <tableColumn id="4" xr3:uid="{00000000-0010-0000-1400-000004000000}" name="Value" dataDxfId="89"/>
    <tableColumn id="5" xr3:uid="{00000000-0010-0000-1400-000005000000}" name="AssignmentCode" dataDxfId="88"/>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5000000}" name="Table7" displayName="Table7" ref="A1:D7" totalsRowShown="0" headerRowDxfId="87" dataDxfId="86">
  <autoFilter ref="A1:D7" xr:uid="{00000000-0009-0000-0100-000007000000}"/>
  <tableColumns count="4">
    <tableColumn id="1" xr3:uid="{00000000-0010-0000-1500-000001000000}" name="FacilityCode" dataDxfId="85"/>
    <tableColumn id="2" xr3:uid="{00000000-0010-0000-1500-000002000000}" name="FacilityDescription" dataDxfId="84"/>
    <tableColumn id="3" xr3:uid="{00000000-0010-0000-1500-000003000000}" name="PrintOrder" dataDxfId="83"/>
    <tableColumn id="4" xr3:uid="{00000000-0010-0000-1500-000004000000}" name="ParentFacility" dataDxfId="8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6000000}" name="Table22" displayName="Table22" ref="H1:J7" totalsRowShown="0" headerRowDxfId="80" dataDxfId="79">
  <autoFilter ref="H1:J7" xr:uid="{00000000-0009-0000-0100-000016000000}"/>
  <tableColumns count="3">
    <tableColumn id="1" xr3:uid="{00000000-0010-0000-1600-000001000000}" name="MajorFinancialClassCode" dataDxfId="78"/>
    <tableColumn id="2" xr3:uid="{00000000-0010-0000-1600-000002000000}" name="MajorFinancialCLassDescription" dataDxfId="77"/>
    <tableColumn id="3" xr3:uid="{00000000-0010-0000-1600-000003000000}" name="MajorFinancialClassPrintOrder" dataDxfId="76"/>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7000000}" name="Table10" displayName="Table10" ref="A1:F7" totalsRowShown="0" headerRowDxfId="75" dataDxfId="74">
  <autoFilter ref="A1:F7" xr:uid="{00000000-0009-0000-0100-00000A000000}"/>
  <tableColumns count="6">
    <tableColumn id="1" xr3:uid="{00000000-0010-0000-1700-000001000000}" name="Priority" dataDxfId="73"/>
    <tableColumn id="2" xr3:uid="{00000000-0010-0000-1700-000002000000}" name="AssignmentCode" dataDxfId="72"/>
    <tableColumn id="3" xr3:uid="{00000000-0010-0000-1700-000003000000}" name="MinorFinancialClassCode" dataDxfId="71"/>
    <tableColumn id="4" xr3:uid="{00000000-0010-0000-1700-000004000000}" name="MinorFinancialClassDescription" dataDxfId="70"/>
    <tableColumn id="5" xr3:uid="{00000000-0010-0000-1700-000005000000}" name="MinorFinancialClassPrintOrder" dataDxfId="69"/>
    <tableColumn id="6" xr3:uid="{00000000-0010-0000-1700-000006000000}" name="Map to MajorFinancialClassCode" dataDxfId="68"/>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25" displayName="Table25" ref="A1:F11" totalsRowShown="0" headerRowDxfId="66" dataDxfId="65">
  <autoFilter ref="A1:F11" xr:uid="{00000000-0009-0000-0100-000019000000}"/>
  <tableColumns count="6">
    <tableColumn id="1" xr3:uid="{00000000-0010-0000-1800-000001000000}" name="Priority" dataDxfId="64"/>
    <tableColumn id="2" xr3:uid="{00000000-0010-0000-1800-000002000000}" name="MinorFinancialClassCode" dataDxfId="63"/>
    <tableColumn id="3" xr3:uid="{00000000-0010-0000-1800-000003000000}" name="AssignmentCode" dataDxfId="62"/>
    <tableColumn id="4" xr3:uid="{00000000-0010-0000-1800-000004000000}" name="AssignmentCriteriaVariable" dataDxfId="61"/>
    <tableColumn id="5" xr3:uid="{00000000-0010-0000-1800-000005000000}" name="AssignmentOperator" dataDxfId="60"/>
    <tableColumn id="6" xr3:uid="{00000000-0010-0000-1800-000006000000}" name="Value" dataDxfId="59"/>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26" displayName="Table26" ref="A1:D9" totalsRowShown="0" headerRowDxfId="58" dataDxfId="57">
  <autoFilter ref="A1:D9" xr:uid="{00000000-0009-0000-0100-00001A000000}"/>
  <tableColumns count="4">
    <tableColumn id="1" xr3:uid="{00000000-0010-0000-1900-000001000000}" name="ClientPatientTypeCode" dataDxfId="56"/>
    <tableColumn id="2" xr3:uid="{00000000-0010-0000-1900-000002000000}" name="ClientPatientTypeDecsription" dataDxfId="55"/>
    <tableColumn id="3" xr3:uid="{00000000-0010-0000-1900-000003000000}" name="CurrentSuspense" dataDxfId="54"/>
    <tableColumn id="4" xr3:uid="{00000000-0010-0000-1900-000004000000}" name="TargetSuspense" dataDxfId="53"/>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Table27" displayName="Table27" ref="A1:D4" totalsRowShown="0" headerRowDxfId="50" dataDxfId="49">
  <autoFilter ref="A1:D4" xr:uid="{00000000-0009-0000-0100-00001B000000}"/>
  <tableColumns count="4">
    <tableColumn id="1" xr3:uid="{00000000-0010-0000-1A00-000001000000}" name="MinorPatientTypePrintOrder" dataDxfId="48"/>
    <tableColumn id="2" xr3:uid="{00000000-0010-0000-1A00-000002000000}" name="MinorPatientTypeCode" dataDxfId="47"/>
    <tableColumn id="3" xr3:uid="{00000000-0010-0000-1A00-000003000000}" name="MinorPatientTypeDescription" dataDxfId="46"/>
    <tableColumn id="4" xr3:uid="{00000000-0010-0000-1A00-000004000000}" name="Map to MajorPatientTypeCode" dataDxfId="45"/>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Table28" displayName="Table28" ref="F1:H4" totalsRowShown="0" headerRowDxfId="44" dataDxfId="43">
  <autoFilter ref="F1:H4" xr:uid="{00000000-0009-0000-0100-00001C000000}"/>
  <tableColumns count="3">
    <tableColumn id="1" xr3:uid="{00000000-0010-0000-1B00-000001000000}" name="ClientPatientTypeCode" dataDxfId="42"/>
    <tableColumn id="2" xr3:uid="{00000000-0010-0000-1B00-000002000000}" name="Facility" dataDxfId="41"/>
    <tableColumn id="3" xr3:uid="{00000000-0010-0000-1B00-000003000000}" name="Map to MinorPatientTypeCode" dataDxfId="40"/>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Table29" displayName="Table29" ref="A1:C10" totalsRowShown="0" headerRowDxfId="39" dataDxfId="38">
  <autoFilter ref="A1:C10" xr:uid="{00000000-0009-0000-0100-00001D000000}"/>
  <tableColumns count="3">
    <tableColumn id="1" xr3:uid="{00000000-0010-0000-1C00-000001000000}" name="MajorPatientTypePrintOrder" dataDxfId="37"/>
    <tableColumn id="2" xr3:uid="{00000000-0010-0000-1C00-000002000000}" name="MajorPatientTypeCode" dataDxfId="36"/>
    <tableColumn id="3" xr3:uid="{00000000-0010-0000-1C00-000003000000}" name="MajorPatientTypeDescription" dataDxfId="3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13610" displayName="Table13610" ref="A1:Q66" totalsRowShown="0" headerRowDxfId="271" dataDxfId="270">
  <autoFilter ref="A1:Q66" xr:uid="{00000000-0009-0000-0100-000009000000}"/>
  <sortState ref="A2:Q66">
    <sortCondition descending="1" ref="B1:B66"/>
  </sortState>
  <tableColumns count="17">
    <tableColumn id="6" xr3:uid="{00000000-0010-0000-0200-000006000000}" name="Priority" dataDxfId="269"/>
    <tableColumn id="1" xr3:uid="{00000000-0010-0000-0200-000001000000}" name="Worklist" dataDxfId="268"/>
    <tableColumn id="2" xr3:uid="{00000000-0010-0000-0200-000002000000}" name="Workgroup Code" dataDxfId="267"/>
    <tableColumn id="3" xr3:uid="{00000000-0010-0000-0200-000003000000}" name="Worklist Code" dataDxfId="266"/>
    <tableColumn id="4" xr3:uid="{00000000-0010-0000-0200-000004000000}" name="Worklist Description" dataDxfId="265"/>
    <tableColumn id="7" xr3:uid="{00000000-0010-0000-0200-000007000000}" name="Transfer Worklist" dataDxfId="264"/>
    <tableColumn id="13" xr3:uid="{00000000-0010-0000-0200-00000D000000}" name="IsMRGroup" dataDxfId="263"/>
    <tableColumn id="14" xr3:uid="{00000000-0010-0000-0200-00000E000000}" name="IsDisabled" dataDxfId="262"/>
    <tableColumn id="5" xr3:uid="{00000000-0010-0000-0200-000005000000}" name="Rep Code" dataDxfId="261"/>
    <tableColumn id="16" xr3:uid="{00000000-0010-0000-0200-000010000000}" name="AccessGroupCode" dataDxfId="260"/>
    <tableColumn id="8" xr3:uid="{00000000-0010-0000-0200-000008000000}" name="Count On TRAC Report" dataDxfId="259"/>
    <tableColumn id="9" xr3:uid="{00000000-0010-0000-0200-000009000000}" name="Initial Followup" dataDxfId="258"/>
    <tableColumn id="10" xr3:uid="{00000000-0010-0000-0200-00000A000000}" name="Assignment Criteria Variable" dataDxfId="257"/>
    <tableColumn id="11" xr3:uid="{00000000-0010-0000-0200-00000B000000}" name="Assignment Criteria Operator" dataDxfId="256"/>
    <tableColumn id="12" xr3:uid="{00000000-0010-0000-0200-00000C000000}" name="Value" dataDxfId="255"/>
    <tableColumn id="15" xr3:uid="{00000000-0010-0000-0200-00000F000000}" name="Group" dataDxfId="254"/>
    <tableColumn id="17" xr3:uid="{00000000-0010-0000-0200-000011000000}" name="CaseNumber" dataDxfId="253"/>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D000000}" name="Table23" displayName="Table23" ref="A1:C15" totalsRowShown="0" headerRowDxfId="33" dataDxfId="32">
  <autoFilter ref="A1:C15" xr:uid="{00000000-0009-0000-0100-000017000000}"/>
  <tableColumns count="3">
    <tableColumn id="3" xr3:uid="{00000000-0010-0000-1D00-000003000000}" name="Print Order" dataDxfId="31"/>
    <tableColumn id="1" xr3:uid="{00000000-0010-0000-1D00-000001000000}" name="Responsibility Code" dataDxfId="30"/>
    <tableColumn id="2" xr3:uid="{00000000-0010-0000-1D00-000002000000}" name="Responsibility Description" dataDxfId="29"/>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E000000}" name="Table24" displayName="Table24" ref="E1:H15" totalsRowShown="0" headerRowDxfId="28" dataDxfId="27">
  <autoFilter ref="E1:H15" xr:uid="{00000000-0009-0000-0100-000018000000}"/>
  <tableColumns count="4">
    <tableColumn id="4" xr3:uid="{00000000-0010-0000-1E00-000004000000}" name="Print Order" dataDxfId="26"/>
    <tableColumn id="3" xr3:uid="{00000000-0010-0000-1E00-000003000000}" name="Map to Responsibility Code" dataDxfId="25"/>
    <tableColumn id="1" xr3:uid="{00000000-0010-0000-1E00-000001000000}" name="Area Code" dataDxfId="24"/>
    <tableColumn id="2" xr3:uid="{00000000-0010-0000-1E00-000002000000}" name="Area Description" dataDxfId="23"/>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F000000}" name="Table75" displayName="Table75" ref="A1:H36" totalsRowShown="0" headerRowDxfId="21" dataDxfId="20">
  <autoFilter ref="A1:H36" xr:uid="{00000000-0009-0000-0100-000004000000}"/>
  <tableColumns count="8">
    <tableColumn id="4" xr3:uid="{00000000-0010-0000-1F00-000004000000}" name="Code" dataDxfId="19"/>
    <tableColumn id="5" xr3:uid="{00000000-0010-0000-1F00-000005000000}" name="User Name" dataDxfId="18"/>
    <tableColumn id="10" xr3:uid="{00000000-0010-0000-1F00-00000A000000}" name="Last Name" dataDxfId="17"/>
    <tableColumn id="11" xr3:uid="{00000000-0010-0000-1F00-00000B000000}" name="First Name" dataDxfId="16"/>
    <tableColumn id="12" xr3:uid="{00000000-0010-0000-1F00-00000C000000}" name="Initials" dataDxfId="15">
      <calculatedColumnFormula>CONCATENATE(LEFT(UPPER(SUBSTITUTE(SUBSTITUTE(SUBSTITUTE(SUBSTITUTE(C2, "'",""), " ",""),"""",""),"-","")),1),LEFT(UPPER(SUBSTITUTE(SUBSTITUTE(SUBSTITUTE(SUBSTITUTE(D2, "'",""), " ",""),"""",""),"-","")),1))</calculatedColumnFormula>
    </tableColumn>
    <tableColumn id="13" xr3:uid="{00000000-0010-0000-1F00-00000D000000}" name="Area" dataDxfId="14"/>
    <tableColumn id="1" xr3:uid="{00000000-0010-0000-1F00-000001000000}" name="Supervisor/Representative" dataDxfId="13"/>
    <tableColumn id="14" xr3:uid="{00000000-0010-0000-1F00-00000E000000}" name="Disabled" dataDxfId="12"/>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20000000}" name="Table32" displayName="Table32" ref="A1:B13" totalsRowShown="0" headerRowDxfId="8" dataDxfId="7">
  <autoFilter ref="A1:B13" xr:uid="{00000000-0009-0000-0100-000020000000}"/>
  <tableColumns count="2">
    <tableColumn id="1" xr3:uid="{00000000-0010-0000-2000-000001000000}" name="User Name" dataDxfId="6"/>
    <tableColumn id="2" xr3:uid="{00000000-0010-0000-2000-000002000000}" name="TRAC/ONTRAC" dataDxfId="5"/>
  </tableColumns>
  <tableStyleInfo name="TableStyleMedium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1000000}" name="Table3234" displayName="Table3234" ref="D1:E13" totalsRowShown="0" headerRowDxfId="4" dataDxfId="3">
  <autoFilter ref="D1:E13" xr:uid="{00000000-0009-0000-0100-000021000000}"/>
  <tableColumns count="2">
    <tableColumn id="1" xr3:uid="{00000000-0010-0000-2100-000001000000}" name="User Name" dataDxfId="2"/>
    <tableColumn id="2" xr3:uid="{00000000-0010-0000-2100-000002000000}" name="Reporting Portal Role"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H8" totalsRowShown="0" headerRowDxfId="252" dataDxfId="251">
  <autoFilter ref="A1:H8" xr:uid="{00000000-0009-0000-0100-000006000000}"/>
  <tableColumns count="8">
    <tableColumn id="3" xr3:uid="{00000000-0010-0000-0300-000003000000}" name="Priority" dataDxfId="250"/>
    <tableColumn id="1" xr3:uid="{00000000-0010-0000-0300-000001000000}" name="Worklist" dataDxfId="249"/>
    <tableColumn id="2" xr3:uid="{00000000-0010-0000-0300-000002000000}" name="Description" dataDxfId="248"/>
    <tableColumn id="4" xr3:uid="{00000000-0010-0000-0300-000004000000}" name="Rep Code" dataDxfId="247"/>
    <tableColumn id="8" xr3:uid="{00000000-0010-0000-0300-000008000000}" name="AssignmentCode" dataDxfId="246"/>
    <tableColumn id="5" xr3:uid="{00000000-0010-0000-0300-000005000000}" name="Criteria Variable" dataDxfId="245"/>
    <tableColumn id="6" xr3:uid="{00000000-0010-0000-0300-000006000000}" name="Operator" dataDxfId="244"/>
    <tableColumn id="7" xr3:uid="{00000000-0010-0000-0300-000007000000}" name="Value" dataDxfId="24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04000000}" name="Table31" displayName="Table31" ref="A1:J45" totalsRowShown="0" headerRowDxfId="241" dataDxfId="240">
  <autoFilter ref="A1:J45" xr:uid="{00000000-0009-0000-0100-00001F000000}"/>
  <tableColumns count="10">
    <tableColumn id="1" xr3:uid="{00000000-0010-0000-0400-000001000000}" name="DeficiencyCode" dataDxfId="239"/>
    <tableColumn id="2" xr3:uid="{00000000-0010-0000-0400-000002000000}" name="DeficiencyDescription" dataDxfId="238"/>
    <tableColumn id="3" xr3:uid="{00000000-0010-0000-0400-000003000000}" name="AreaCode" dataDxfId="237"/>
    <tableColumn id="4" xr3:uid="{00000000-0010-0000-0400-000004000000}" name="Def Priority" dataDxfId="236"/>
    <tableColumn id="5" xr3:uid="{00000000-0010-0000-0400-000005000000}" name="Area Priority" dataDxfId="235"/>
    <tableColumn id="6" xr3:uid="{00000000-0010-0000-0400-000006000000}" name="SourceCode" dataDxfId="234"/>
    <tableColumn id="7" xr3:uid="{00000000-0010-0000-0400-000007000000}" name="DelinquentDays" dataDxfId="233"/>
    <tableColumn id="8" xr3:uid="{00000000-0010-0000-0400-000008000000}" name="IsInfoOnly" dataDxfId="232"/>
    <tableColumn id="9" xr3:uid="{00000000-0010-0000-0400-000009000000}" name="IsDisabled" dataDxfId="231"/>
    <tableColumn id="10" xr3:uid="{00000000-0010-0000-0400-00000A000000}" name="DeficiencyComments" dataDxfId="23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Table2" displayName="Table2" ref="A1:N108" totalsRowShown="0" headerRowDxfId="224" dataDxfId="223">
  <sortState ref="A2:N86">
    <sortCondition ref="D1:D86"/>
  </sortState>
  <tableColumns count="14">
    <tableColumn id="1" xr3:uid="{00000000-0010-0000-0500-000001000000}" name="DeficiencyCode" dataDxfId="222"/>
    <tableColumn id="2" xr3:uid="{00000000-0010-0000-0500-000002000000}" name="DeficiencyDescription" dataDxfId="221"/>
    <tableColumn id="3" xr3:uid="{00000000-0010-0000-0500-000003000000}" name="AreaCode" dataDxfId="220"/>
    <tableColumn id="4" xr3:uid="{00000000-0010-0000-0500-000004000000}" name="DeficiencyPriority" dataDxfId="219"/>
    <tableColumn id="5" xr3:uid="{00000000-0010-0000-0500-000005000000}" name="SourceCode" dataDxfId="218"/>
    <tableColumn id="6" xr3:uid="{00000000-0010-0000-0500-000006000000}" name="DelinquentDays" dataDxfId="217"/>
    <tableColumn id="7" xr3:uid="{00000000-0010-0000-0500-000007000000}" name="IsInfoOnly" dataDxfId="216"/>
    <tableColumn id="8" xr3:uid="{00000000-0010-0000-0500-000008000000}" name="IsDisabled" dataDxfId="215"/>
    <tableColumn id="9" xr3:uid="{00000000-0010-0000-0500-000009000000}" name="DeficiencyComments" dataDxfId="214"/>
    <tableColumn id="10" xr3:uid="{00000000-0010-0000-0500-00000A000000}" name="BillholdVariable" dataDxfId="213"/>
    <tableColumn id="11" xr3:uid="{00000000-0010-0000-0500-00000B000000}" name="BillholdOperator" dataDxfId="212"/>
    <tableColumn id="12" xr3:uid="{00000000-0010-0000-0500-00000C000000}" name="BillholdValue" dataDxfId="211"/>
    <tableColumn id="14" xr3:uid="{00000000-0010-0000-0500-00000E000000}" name="BillholdExecutionOrder" dataDxfId="210"/>
    <tableColumn id="13" xr3:uid="{00000000-0010-0000-0500-00000D000000}" name="BillholdDeficiencyOrder" dataDxfId="20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06000000}" name="Table34" displayName="Table34" ref="A1:G8" totalsRowShown="0" headerRowDxfId="208">
  <autoFilter ref="A1:G8" xr:uid="{00000000-0009-0000-0100-000022000000}"/>
  <tableColumns count="7">
    <tableColumn id="1" xr3:uid="{00000000-0010-0000-0600-000001000000}" name="Priority"/>
    <tableColumn id="2" xr3:uid="{00000000-0010-0000-0600-000002000000}" name="FromDeficiency - Q"/>
    <tableColumn id="3" xr3:uid="{00000000-0010-0000-0600-000003000000}" name="To Deficiency - QP"/>
    <tableColumn id="4" xr3:uid="{00000000-0010-0000-0600-000004000000}" name="Variable"/>
    <tableColumn id="5" xr3:uid="{00000000-0010-0000-0600-000005000000}" name="Operator"/>
    <tableColumn id="6" xr3:uid="{00000000-0010-0000-0600-000006000000}" name="Value"/>
    <tableColumn id="7" xr3:uid="{00000000-0010-0000-0600-000007000000}" name="AssignmentGroup"/>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1:G18" totalsRowShown="0" headerRowDxfId="205" dataDxfId="204">
  <autoFilter ref="A1:G18" xr:uid="{00000000-0009-0000-0100-000008000000}"/>
  <tableColumns count="7">
    <tableColumn id="1" xr3:uid="{00000000-0010-0000-0700-000001000000}" name="Area" dataDxfId="203"/>
    <tableColumn id="6" xr3:uid="{00000000-0010-0000-0700-000006000000}" name="Area Description" dataDxfId="202"/>
    <tableColumn id="5" xr3:uid="{00000000-0010-0000-0700-000005000000}" name="Responsibility" dataDxfId="201"/>
    <tableColumn id="7" xr3:uid="{00000000-0010-0000-0700-000007000000}" name="Priority" dataDxfId="200"/>
    <tableColumn id="2" xr3:uid="{00000000-0010-0000-0700-000002000000}" name="Print Order" dataDxfId="199"/>
    <tableColumn id="3" xr3:uid="{00000000-0010-0000-0700-000003000000}" name="Facility" dataDxfId="198"/>
    <tableColumn id="4" xr3:uid="{00000000-0010-0000-0700-000004000000}" name="Days Goal" dataDxfId="19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8000000}" name="Table3" displayName="Table3" ref="A1:H9" totalsRowShown="0" headerRowDxfId="193" dataDxfId="192">
  <autoFilter ref="A1:H9" xr:uid="{00000000-0009-0000-0100-000003000000}"/>
  <tableColumns count="8">
    <tableColumn id="1" xr3:uid="{00000000-0010-0000-0800-000001000000}" name="Virtual QUIC List Name" dataDxfId="191"/>
    <tableColumn id="2" xr3:uid="{00000000-0010-0000-0800-000002000000}" name="Virtual QUIC List Description" dataDxfId="190"/>
    <tableColumn id="3" xr3:uid="{00000000-0010-0000-0800-000003000000}" name="Area Code" dataDxfId="189"/>
    <tableColumn id="7" xr3:uid="{00000000-0010-0000-0800-000007000000}" name="Representative Code" dataDxfId="188"/>
    <tableColumn id="8" xr3:uid="{00000000-0010-0000-0800-000008000000}" name="Access Group" dataDxfId="187"/>
    <tableColumn id="4" xr3:uid="{00000000-0010-0000-0800-000004000000}" name="Assignment Criteria Variable" dataDxfId="186"/>
    <tableColumn id="5" xr3:uid="{00000000-0010-0000-0800-000005000000}" name="Assignment Operator" dataDxfId="185"/>
    <tableColumn id="6" xr3:uid="{00000000-0010-0000-0800-000006000000}" name="Parameter Value" dataDxfId="18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9.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10.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vmlDrawing" Target="../drawings/vmlDrawing10.vml"/><Relationship Id="rId4"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vmlDrawing" Target="../drawings/vmlDrawing11.vml"/><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5.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vmlDrawing" Target="../drawings/vmlDrawing13.vml"/><Relationship Id="rId4" Type="http://schemas.openxmlformats.org/officeDocument/2006/relationships/comments" Target="../comments1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8.xml"/><Relationship Id="rId1" Type="http://schemas.openxmlformats.org/officeDocument/2006/relationships/vmlDrawing" Target="../drawings/vmlDrawing14.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9.xml"/><Relationship Id="rId1" Type="http://schemas.openxmlformats.org/officeDocument/2006/relationships/vmlDrawing" Target="../drawings/vmlDrawing15.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table" Target="../tables/table20.xml"/><Relationship Id="rId1" Type="http://schemas.openxmlformats.org/officeDocument/2006/relationships/vmlDrawing" Target="../drawings/vmlDrawing16.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21.xml"/><Relationship Id="rId1" Type="http://schemas.openxmlformats.org/officeDocument/2006/relationships/vmlDrawing" Target="../drawings/vmlDrawing17.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vmlDrawing" Target="../drawings/vmlDrawing18.vml"/><Relationship Id="rId1" Type="http://schemas.openxmlformats.org/officeDocument/2006/relationships/printerSettings" Target="../printerSettings/printerSettings7.bin"/><Relationship Id="rId4" Type="http://schemas.openxmlformats.org/officeDocument/2006/relationships/comments" Target="../comments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table" Target="../tables/table23.xml"/><Relationship Id="rId1" Type="http://schemas.openxmlformats.org/officeDocument/2006/relationships/vmlDrawing" Target="../drawings/vmlDrawing19.vml"/><Relationship Id="rId4" Type="http://schemas.openxmlformats.org/officeDocument/2006/relationships/comments" Target="../comments19.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table" Target="../tables/table25.xml"/><Relationship Id="rId1" Type="http://schemas.openxmlformats.org/officeDocument/2006/relationships/vmlDrawing" Target="../drawings/vmlDrawing20.vml"/></Relationships>
</file>

<file path=xl/worksheets/_rels/sheet23.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table" Target="../tables/table26.xml"/><Relationship Id="rId1" Type="http://schemas.openxmlformats.org/officeDocument/2006/relationships/vmlDrawing" Target="../drawings/vmlDrawing21.vml"/></Relationships>
</file>

<file path=xl/worksheets/_rels/sheet24.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vmlDrawing" Target="../drawings/vmlDrawing22.vml"/><Relationship Id="rId4" Type="http://schemas.openxmlformats.org/officeDocument/2006/relationships/comments" Target="../comments22.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table" Target="../tables/table29.xml"/><Relationship Id="rId1" Type="http://schemas.openxmlformats.org/officeDocument/2006/relationships/vmlDrawing" Target="../drawings/vmlDrawing23.vml"/></Relationships>
</file>

<file path=xl/worksheets/_rels/sheet26.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vmlDrawing" Target="../drawings/vmlDrawing24.vml"/><Relationship Id="rId1" Type="http://schemas.openxmlformats.org/officeDocument/2006/relationships/printerSettings" Target="../printerSettings/printerSettings8.bin"/><Relationship Id="rId5" Type="http://schemas.openxmlformats.org/officeDocument/2006/relationships/comments" Target="../comments24.xml"/><Relationship Id="rId4" Type="http://schemas.openxmlformats.org/officeDocument/2006/relationships/table" Target="../tables/table31.xml"/></Relationships>
</file>

<file path=xl/worksheets/_rels/sheet27.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vmlDrawing" Target="../drawings/vmlDrawing25.vml"/><Relationship Id="rId1" Type="http://schemas.openxmlformats.org/officeDocument/2006/relationships/printerSettings" Target="../printerSettings/printerSettings9.bin"/><Relationship Id="rId4" Type="http://schemas.openxmlformats.org/officeDocument/2006/relationships/comments" Target="../comments25.xml"/></Relationships>
</file>

<file path=xl/worksheets/_rels/sheet28.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vmlDrawing" Target="../drawings/vmlDrawing26.vml"/><Relationship Id="rId1" Type="http://schemas.openxmlformats.org/officeDocument/2006/relationships/printerSettings" Target="../printerSettings/printerSettings10.bin"/><Relationship Id="rId5" Type="http://schemas.openxmlformats.org/officeDocument/2006/relationships/comments" Target="../comments26.xml"/><Relationship Id="rId4" Type="http://schemas.openxmlformats.org/officeDocument/2006/relationships/table" Target="../tables/table3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6.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8.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24"/>
  <sheetViews>
    <sheetView workbookViewId="0">
      <selection activeCell="D10" sqref="D10"/>
    </sheetView>
  </sheetViews>
  <sheetFormatPr defaultColWidth="9.140625" defaultRowHeight="15" x14ac:dyDescent="0.25"/>
  <cols>
    <col min="1" max="1" width="9.140625" style="1"/>
    <col min="2" max="2" width="15.5703125" style="1" bestFit="1" customWidth="1"/>
    <col min="3" max="3" width="28.28515625" style="1" bestFit="1" customWidth="1"/>
    <col min="4" max="4" width="50.42578125" style="1" customWidth="1"/>
    <col min="5" max="16384" width="9.140625" style="1"/>
  </cols>
  <sheetData>
    <row r="1" spans="2:4" ht="18.75" x14ac:dyDescent="0.25">
      <c r="B1" s="174" t="s">
        <v>316</v>
      </c>
      <c r="C1" s="174"/>
      <c r="D1" s="174"/>
    </row>
    <row r="2" spans="2:4" x14ac:dyDescent="0.25">
      <c r="B2" s="1" t="s">
        <v>315</v>
      </c>
    </row>
    <row r="3" spans="2:4" x14ac:dyDescent="0.25">
      <c r="B3" s="1" t="s">
        <v>289</v>
      </c>
      <c r="C3" s="1" t="s">
        <v>290</v>
      </c>
      <c r="D3" s="1" t="s">
        <v>280</v>
      </c>
    </row>
    <row r="4" spans="2:4" ht="45" x14ac:dyDescent="0.25">
      <c r="B4" s="1" t="s">
        <v>273</v>
      </c>
      <c r="C4" s="1" t="s">
        <v>281</v>
      </c>
      <c r="D4" s="2" t="s">
        <v>282</v>
      </c>
    </row>
    <row r="5" spans="2:4" ht="45" x14ac:dyDescent="0.25">
      <c r="B5" s="10" t="s">
        <v>273</v>
      </c>
      <c r="C5" s="10" t="s">
        <v>283</v>
      </c>
      <c r="D5" s="11" t="s">
        <v>284</v>
      </c>
    </row>
    <row r="6" spans="2:4" ht="45" x14ac:dyDescent="0.25">
      <c r="B6" s="12" t="s">
        <v>269</v>
      </c>
      <c r="C6" s="12" t="s">
        <v>285</v>
      </c>
      <c r="D6" s="13" t="s">
        <v>286</v>
      </c>
    </row>
    <row r="7" spans="2:4" ht="45" x14ac:dyDescent="0.25">
      <c r="B7" s="14" t="s">
        <v>270</v>
      </c>
      <c r="C7" s="14" t="s">
        <v>287</v>
      </c>
      <c r="D7" s="3" t="s">
        <v>288</v>
      </c>
    </row>
    <row r="8" spans="2:4" ht="60" x14ac:dyDescent="0.25">
      <c r="B8" s="14" t="s">
        <v>270</v>
      </c>
      <c r="C8" s="14" t="s">
        <v>396</v>
      </c>
      <c r="D8" s="35" t="s">
        <v>397</v>
      </c>
    </row>
    <row r="9" spans="2:4" x14ac:dyDescent="0.25">
      <c r="B9" s="14" t="s">
        <v>270</v>
      </c>
      <c r="C9" s="14" t="s">
        <v>291</v>
      </c>
      <c r="D9" s="3" t="s">
        <v>292</v>
      </c>
    </row>
    <row r="10" spans="2:4" ht="45" x14ac:dyDescent="0.25">
      <c r="B10" s="14" t="s">
        <v>270</v>
      </c>
      <c r="C10" s="14" t="s">
        <v>293</v>
      </c>
      <c r="D10" s="3" t="s">
        <v>288</v>
      </c>
    </row>
    <row r="11" spans="2:4" ht="45" x14ac:dyDescent="0.25">
      <c r="B11" s="15" t="s">
        <v>179</v>
      </c>
      <c r="C11" s="15" t="s">
        <v>294</v>
      </c>
      <c r="D11" s="4" t="s">
        <v>296</v>
      </c>
    </row>
    <row r="12" spans="2:4" ht="75" x14ac:dyDescent="0.25">
      <c r="B12" s="15" t="s">
        <v>179</v>
      </c>
      <c r="C12" s="15" t="s">
        <v>295</v>
      </c>
      <c r="D12" s="4" t="s">
        <v>297</v>
      </c>
    </row>
    <row r="13" spans="2:4" x14ac:dyDescent="0.25">
      <c r="B13" s="15" t="s">
        <v>179</v>
      </c>
      <c r="C13" s="15" t="s">
        <v>298</v>
      </c>
      <c r="D13" s="4" t="s">
        <v>292</v>
      </c>
    </row>
    <row r="14" spans="2:4" ht="30" x14ac:dyDescent="0.25">
      <c r="B14" s="16" t="s">
        <v>299</v>
      </c>
      <c r="C14" s="16" t="s">
        <v>302</v>
      </c>
      <c r="D14" s="17" t="s">
        <v>303</v>
      </c>
    </row>
    <row r="15" spans="2:4" ht="30" x14ac:dyDescent="0.25">
      <c r="B15" s="16" t="s">
        <v>299</v>
      </c>
      <c r="C15" s="16" t="s">
        <v>300</v>
      </c>
      <c r="D15" s="17" t="s">
        <v>301</v>
      </c>
    </row>
    <row r="16" spans="2:4" x14ac:dyDescent="0.25">
      <c r="B16" s="18" t="s">
        <v>272</v>
      </c>
      <c r="C16" s="18" t="s">
        <v>239</v>
      </c>
      <c r="D16" s="19" t="s">
        <v>292</v>
      </c>
    </row>
    <row r="17" spans="2:4" ht="30" x14ac:dyDescent="0.25">
      <c r="B17" s="18" t="s">
        <v>272</v>
      </c>
      <c r="C17" s="18" t="s">
        <v>304</v>
      </c>
      <c r="D17" s="19" t="s">
        <v>305</v>
      </c>
    </row>
    <row r="18" spans="2:4" ht="30" x14ac:dyDescent="0.25">
      <c r="B18" s="20" t="s">
        <v>271</v>
      </c>
      <c r="C18" s="20" t="s">
        <v>271</v>
      </c>
      <c r="D18" s="21" t="s">
        <v>307</v>
      </c>
    </row>
    <row r="19" spans="2:4" ht="30" x14ac:dyDescent="0.25">
      <c r="B19" s="20" t="s">
        <v>271</v>
      </c>
      <c r="C19" s="20" t="s">
        <v>271</v>
      </c>
      <c r="D19" s="23" t="s">
        <v>308</v>
      </c>
    </row>
    <row r="20" spans="2:4" ht="30" x14ac:dyDescent="0.25">
      <c r="B20" s="20" t="s">
        <v>271</v>
      </c>
      <c r="C20" s="20" t="s">
        <v>271</v>
      </c>
      <c r="D20" s="23" t="s">
        <v>309</v>
      </c>
    </row>
    <row r="21" spans="2:4" ht="30" x14ac:dyDescent="0.25">
      <c r="B21" s="20" t="s">
        <v>271</v>
      </c>
      <c r="C21" s="20" t="s">
        <v>306</v>
      </c>
      <c r="D21" s="23" t="s">
        <v>310</v>
      </c>
    </row>
    <row r="22" spans="2:4" ht="45" x14ac:dyDescent="0.25">
      <c r="B22" s="22" t="s">
        <v>224</v>
      </c>
      <c r="C22" s="22" t="s">
        <v>311</v>
      </c>
      <c r="D22" s="5" t="s">
        <v>312</v>
      </c>
    </row>
    <row r="23" spans="2:4" ht="45" x14ac:dyDescent="0.25">
      <c r="B23" s="22" t="s">
        <v>224</v>
      </c>
      <c r="C23" s="22" t="s">
        <v>313</v>
      </c>
      <c r="D23" s="5" t="s">
        <v>314</v>
      </c>
    </row>
    <row r="24" spans="2:4" ht="75" x14ac:dyDescent="0.25">
      <c r="B24" s="33" t="s">
        <v>388</v>
      </c>
      <c r="C24" s="33" t="s">
        <v>389</v>
      </c>
      <c r="D24" s="34" t="s">
        <v>390</v>
      </c>
    </row>
  </sheetData>
  <mergeCells count="1">
    <mergeCell ref="B1:D1"/>
  </mergeCells>
  <hyperlinks>
    <hyperlink ref="D5" location="Representatives!A1" display="You will need to populate the &quot;Representatives&quot; form first. This will allow the &quot;Rep Code&quot; dropdown to work accordingly for Worklists." xr:uid="{00000000-0004-0000-0000-000000000000}"/>
    <hyperlink ref="D4" location="'Responsibilities_&amp;_Areas'!A1" display="You will need to populate the &quot;Responsibilities &amp; Areas&quot; form first. This will allow you to fully utilize the &quot;Reporting Area Code&quot; dropdown for Workgroups." xr:uid="{00000000-0004-0000-0000-000001000000}"/>
    <hyperlink ref="D6" location="Representatives!A1" display="You will need to populate the &quot;Representatives&quot; form first. This will allow the &quot;Rep Code&quot; dropdown to work accordingly for Worklists." xr:uid="{00000000-0004-0000-0000-000002000000}"/>
    <hyperlink ref="D7" location="'Responsibilities_&amp;_Areas'!A1" display="You will need to populate the &quot;Responsibilities &amp; Areas&quot; form first. This will allow you to fully utilize the &quot;Reporting Area Code&quot; dropdown for Workgroups." xr:uid="{00000000-0004-0000-0000-000003000000}"/>
    <hyperlink ref="D10" location="'Responsibilities_&amp;_Areas'!A1" display="You will need to populate the &quot;Responsibilities &amp; Areas&quot; form first. This will allow you to fully utilize the &quot;Reporting Area Code&quot; dropdown for Workgroups." xr:uid="{00000000-0004-0000-0000-000004000000}"/>
    <hyperlink ref="D11" location="Major_and_Minor_Variance_Codes!A1" display="You will need to fill out the &quot;Major &amp; Minor Variance Codes&quot; sheet first. This will allow the &quot;Minor Variance Code&quot; to function properly." xr:uid="{00000000-0004-0000-0000-000005000000}"/>
    <hyperlink ref="D12" location="'Responsibilities_&amp;_Areas'!A1" display="You will need to populate the &quot;Responsibilities &amp; Areas&quot; form first. This will allow you to fully utilize the &quot;Reporting Area Code&quot; dropdown for Workgroups." xr:uid="{00000000-0004-0000-0000-000006000000}"/>
    <hyperlink ref="D14" location="Major_and_Minor_TCodes!A1" display="You will need to populate the &quot;Major &amp; Minor T-Codes&quot; sheet prior to filling out this specification." xr:uid="{00000000-0004-0000-0000-000007000000}"/>
    <hyperlink ref="D17" location="Activity_Category_Code!A1" display="The &quot;Activity Category Code&quot; sheet will need to be populated prior to completing this form." xr:uid="{00000000-0004-0000-0000-000008000000}"/>
    <hyperlink ref="D18" location="Activity_Codes!A1" display="The &quot;Activity Code&quot; spreadsheet will need to filled out." xr:uid="{00000000-0004-0000-0000-000009000000}"/>
    <hyperlink ref="D19" location="Variance_Activity_Codes!A1" display="The &quot;Variance Activity Codes&quot; spreadsheet will need to be filled out." xr:uid="{00000000-0004-0000-0000-00000A000000}"/>
    <hyperlink ref="D20" location="QUIC_Specs!A1" display="The &quot;QUIC Specs&quot; spreadsheet will need to be filled out." xr:uid="{00000000-0004-0000-0000-00000B000000}"/>
    <hyperlink ref="D21" location="Exceptions!A1" display="The &quot;Excpetions&quot; spreadsheet needs to be filled out for the &quot;Exception Code&quot; dropdown to function." xr:uid="{00000000-0004-0000-0000-00000C000000}"/>
    <hyperlink ref="D22" location="'Responsibilities_&amp;_Areas'!A1" display="You will need to populate the &quot;Responsibilities &amp; Areas&quot; form first. This will allow you to fully utilize the &quot;Reporting Area Code&quot; dropdown for Workgroups." xr:uid="{00000000-0004-0000-0000-00000D000000}"/>
    <hyperlink ref="D23" location="'Responsibilities_&amp;_Areas'!A1" display="The &quot;Responsibilities&quot; section of the Responsibilities &amp; Areas spreadsheet needs to be completed prior to the &quot;Areas&quot; section." xr:uid="{00000000-0004-0000-0000-00000E000000}"/>
    <hyperlink ref="D16" location="Activity_Category_Code!A1" display="Complete as normal." xr:uid="{00000000-0004-0000-0000-00000F000000}"/>
    <hyperlink ref="D15" location="Major_and_Minor_TCodes!A1" display="Complete as normal. However, Major T-Codes will need to be populated first." xr:uid="{00000000-0004-0000-0000-000010000000}"/>
    <hyperlink ref="D13" location="Variance_Activity_Codes!A1" display="Complete as normal." xr:uid="{00000000-0004-0000-0000-000011000000}"/>
    <hyperlink ref="D9" location="QUIC_Responsibilities!A1" display="Complete as normal." xr:uid="{00000000-0004-0000-0000-000012000000}"/>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tabColor rgb="FF00B050"/>
  </sheetPr>
  <dimension ref="A1:I1"/>
  <sheetViews>
    <sheetView workbookViewId="0">
      <pane ySplit="1" topLeftCell="A2" activePane="bottomLeft" state="frozen"/>
      <selection pane="bottomLeft" activeCell="G30" sqref="G30"/>
    </sheetView>
  </sheetViews>
  <sheetFormatPr defaultColWidth="9.140625" defaultRowHeight="15" x14ac:dyDescent="0.25"/>
  <cols>
    <col min="1" max="1" width="23.85546875" style="25" bestFit="1" customWidth="1"/>
    <col min="2" max="2" width="31.140625" style="1" bestFit="1" customWidth="1"/>
    <col min="3" max="5" width="21.85546875" style="1" customWidth="1"/>
    <col min="6" max="6" width="29.140625" style="1" bestFit="1" customWidth="1"/>
    <col min="7" max="7" width="22.42578125" style="25" bestFit="1" customWidth="1"/>
    <col min="8" max="8" width="69.7109375" style="25" bestFit="1" customWidth="1"/>
    <col min="9" max="9" width="9.140625" style="1"/>
    <col min="10" max="10" width="78.140625" style="1" customWidth="1"/>
    <col min="11" max="11" width="36.28515625" style="1" customWidth="1"/>
    <col min="12" max="12" width="62.28515625" style="1" customWidth="1"/>
    <col min="13" max="16384" width="9.140625" style="1"/>
  </cols>
  <sheetData>
    <row r="1" spans="1:9" x14ac:dyDescent="0.25">
      <c r="A1" s="25" t="s">
        <v>204</v>
      </c>
      <c r="B1" s="1" t="s">
        <v>205</v>
      </c>
      <c r="C1" s="1" t="s">
        <v>206</v>
      </c>
      <c r="D1" s="1" t="s">
        <v>341</v>
      </c>
      <c r="E1" s="1" t="s">
        <v>342</v>
      </c>
      <c r="F1" s="1" t="s">
        <v>207</v>
      </c>
      <c r="G1" s="25" t="s">
        <v>208</v>
      </c>
      <c r="H1" s="25" t="s">
        <v>209</v>
      </c>
    </row>
  </sheetData>
  <conditionalFormatting sqref="C2:C1048576">
    <cfRule type="expression" dxfId="196" priority="4">
      <formula>IF(C2="",1,COUNTIF(Areas,C2))=0</formula>
    </cfRule>
  </conditionalFormatting>
  <conditionalFormatting sqref="D2:D1048576">
    <cfRule type="expression" dxfId="195" priority="3">
      <formula>IF(D2="",1,COUNTIF(Rep_codes,D2))=0</formula>
    </cfRule>
  </conditionalFormatting>
  <conditionalFormatting sqref="F2:F1048576">
    <cfRule type="expression" dxfId="194" priority="1">
      <formula>IF(F2="",1,COUNTIF(VirtualCriteria,F2))=0</formula>
    </cfRule>
  </conditionalFormatting>
  <pageMargins left="0.7" right="0.7" top="0.75" bottom="0.75" header="0.3" footer="0.3"/>
  <legacyDrawing r:id="rId1"/>
  <tableParts count="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tabColor theme="0" tint="-0.34998626667073579"/>
  </sheetPr>
  <dimension ref="A1:O6"/>
  <sheetViews>
    <sheetView workbookViewId="0">
      <pane ySplit="1" topLeftCell="A2" activePane="bottomLeft" state="frozen"/>
      <selection pane="bottomLeft" activeCell="D13" sqref="D13"/>
    </sheetView>
  </sheetViews>
  <sheetFormatPr defaultColWidth="9.140625" defaultRowHeight="15" x14ac:dyDescent="0.25"/>
  <cols>
    <col min="1" max="1" width="9.85546875" style="1" bestFit="1" customWidth="1"/>
    <col min="2" max="2" width="15.7109375" style="1" bestFit="1" customWidth="1"/>
    <col min="3" max="3" width="22.42578125" style="1" bestFit="1" customWidth="1"/>
    <col min="4" max="4" width="50.7109375" style="25" customWidth="1"/>
    <col min="5" max="5" width="12.42578125" style="1" bestFit="1" customWidth="1"/>
    <col min="6" max="6" width="13.140625" style="1" bestFit="1" customWidth="1"/>
    <col min="7" max="9" width="21.85546875" style="1" customWidth="1"/>
    <col min="10" max="10" width="20" style="1" bestFit="1" customWidth="1"/>
    <col min="11" max="11" width="9.140625" style="1"/>
    <col min="12" max="12" width="11" style="1" bestFit="1" customWidth="1"/>
    <col min="13" max="13" width="21.140625" style="1" bestFit="1" customWidth="1"/>
    <col min="14" max="14" width="9.85546875" style="1" bestFit="1" customWidth="1"/>
    <col min="15" max="15" width="8.7109375" style="1" bestFit="1" customWidth="1"/>
    <col min="16" max="16384" width="9.140625" style="1"/>
  </cols>
  <sheetData>
    <row r="1" spans="1:15" x14ac:dyDescent="0.25">
      <c r="A1" s="1" t="s">
        <v>117</v>
      </c>
      <c r="B1" s="1" t="s">
        <v>344</v>
      </c>
      <c r="C1" s="1" t="s">
        <v>208</v>
      </c>
      <c r="D1" s="25" t="s">
        <v>118</v>
      </c>
      <c r="E1" s="1" t="s">
        <v>345</v>
      </c>
      <c r="F1" s="1" t="s">
        <v>247</v>
      </c>
      <c r="G1" s="1" t="s">
        <v>346</v>
      </c>
      <c r="H1" s="1" t="s">
        <v>347</v>
      </c>
      <c r="I1" s="1" t="s">
        <v>206</v>
      </c>
      <c r="J1" s="1" t="s">
        <v>348</v>
      </c>
      <c r="L1" s="36" t="s">
        <v>422</v>
      </c>
      <c r="M1" s="36" t="s">
        <v>278</v>
      </c>
      <c r="N1" s="36" t="s">
        <v>423</v>
      </c>
      <c r="O1" s="37" t="s">
        <v>424</v>
      </c>
    </row>
    <row r="2" spans="1:15" x14ac:dyDescent="0.25">
      <c r="L2" s="38"/>
      <c r="M2" s="38"/>
      <c r="N2" s="38">
        <v>0</v>
      </c>
      <c r="O2" s="39">
        <v>1</v>
      </c>
    </row>
    <row r="3" spans="1:15" x14ac:dyDescent="0.25">
      <c r="L3" s="40"/>
      <c r="M3" s="40"/>
      <c r="N3" s="40"/>
      <c r="O3" s="41"/>
    </row>
    <row r="4" spans="1:15" x14ac:dyDescent="0.25">
      <c r="L4" s="38"/>
      <c r="M4" s="38"/>
      <c r="N4" s="38"/>
      <c r="O4" s="39"/>
    </row>
    <row r="5" spans="1:15" x14ac:dyDescent="0.25">
      <c r="L5" s="40"/>
      <c r="M5" s="40"/>
      <c r="N5" s="40"/>
      <c r="O5" s="41"/>
    </row>
    <row r="6" spans="1:15" x14ac:dyDescent="0.25">
      <c r="L6" s="38"/>
      <c r="M6" s="38"/>
      <c r="N6" s="38"/>
      <c r="O6" s="39"/>
    </row>
  </sheetData>
  <conditionalFormatting sqref="I2:I1048576">
    <cfRule type="expression" dxfId="183" priority="3">
      <formula>IF(I2="",1,COUNTIF(Areas,I2))=0</formula>
    </cfRule>
  </conditionalFormatting>
  <conditionalFormatting sqref="G2:G1048576">
    <cfRule type="expression" dxfId="182" priority="2">
      <formula>IF(G2="",1,COUNTIF(Minor_Variance_Codes,G2))=0</formula>
    </cfRule>
  </conditionalFormatting>
  <conditionalFormatting sqref="H2:H1048576">
    <cfRule type="expression" dxfId="181" priority="1">
      <formula>IF(H2="",1,COUNTIF(Major_Variance_Codes,H2))=0</formula>
    </cfRule>
  </conditionalFormatting>
  <pageMargins left="0.7" right="0.7" top="0.75" bottom="0.75" header="0.3" footer="0.3"/>
  <legacyDrawing r:id="rId1"/>
  <tableParts count="1">
    <tablePart r:id="rId2"/>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tabColor theme="0" tint="-0.34998626667073579"/>
  </sheetPr>
  <dimension ref="A1:L1"/>
  <sheetViews>
    <sheetView workbookViewId="0">
      <pane ySplit="1" topLeftCell="A2" activePane="bottomLeft" state="frozen"/>
      <selection pane="bottomLeft" activeCell="C17" sqref="C17"/>
    </sheetView>
  </sheetViews>
  <sheetFormatPr defaultColWidth="9.140625" defaultRowHeight="15" x14ac:dyDescent="0.25"/>
  <cols>
    <col min="1" max="1" width="21.42578125" style="1" customWidth="1"/>
    <col min="2" max="2" width="26.140625" style="1" customWidth="1"/>
    <col min="3" max="3" width="12.5703125" style="1" customWidth="1"/>
    <col min="4" max="4" width="9.140625" style="1"/>
    <col min="5" max="5" width="21.5703125" style="1" customWidth="1"/>
    <col min="6" max="6" width="30.85546875" style="1" customWidth="1"/>
    <col min="7" max="7" width="11.5703125" style="1" customWidth="1"/>
    <col min="8" max="8" width="16.5703125" style="1" customWidth="1"/>
    <col min="9" max="9" width="21.85546875" style="1" customWidth="1"/>
    <col min="10" max="10" width="29" style="1" bestFit="1" customWidth="1"/>
    <col min="11" max="11" width="9.7109375" style="1" customWidth="1"/>
    <col min="12" max="16384" width="9.140625" style="1"/>
  </cols>
  <sheetData>
    <row r="1" spans="1:12" x14ac:dyDescent="0.25">
      <c r="A1" s="1" t="s">
        <v>242</v>
      </c>
      <c r="B1" s="1" t="s">
        <v>243</v>
      </c>
      <c r="C1" s="1" t="s">
        <v>210</v>
      </c>
      <c r="E1" s="1" t="s">
        <v>244</v>
      </c>
      <c r="F1" s="1" t="s">
        <v>245</v>
      </c>
      <c r="G1" s="1" t="s">
        <v>246</v>
      </c>
      <c r="H1" s="1" t="s">
        <v>247</v>
      </c>
      <c r="I1" s="1" t="s">
        <v>248</v>
      </c>
      <c r="J1" s="1" t="s">
        <v>425</v>
      </c>
      <c r="K1" s="1" t="s">
        <v>117</v>
      </c>
    </row>
  </sheetData>
  <conditionalFormatting sqref="I2:I1048576">
    <cfRule type="expression" dxfId="168" priority="2">
      <formula>IF(I2="",1,COUNTIF(Areas,I2))=0</formula>
    </cfRule>
  </conditionalFormatting>
  <conditionalFormatting sqref="J2:J1048576">
    <cfRule type="expression" dxfId="167" priority="1">
      <formula>IF(J2="",1,COUNTIF(Major_Variance_Codes,J2))=0</formula>
    </cfRule>
  </conditionalFormatting>
  <pageMargins left="0.7" right="0.7" top="0.75" bottom="0.75" header="0.3" footer="0.3"/>
  <legacyDrawing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theme="0" tint="-0.34998626667073579"/>
  </sheetPr>
  <dimension ref="A1:I10"/>
  <sheetViews>
    <sheetView workbookViewId="0">
      <pane ySplit="1" topLeftCell="A2" activePane="bottomLeft" state="frozen"/>
      <selection pane="bottomLeft" activeCell="D19" sqref="D19"/>
    </sheetView>
  </sheetViews>
  <sheetFormatPr defaultColWidth="9.140625" defaultRowHeight="15" x14ac:dyDescent="0.25"/>
  <cols>
    <col min="1" max="1" width="15" style="1" bestFit="1" customWidth="1"/>
    <col min="2" max="2" width="13.42578125" style="1" bestFit="1" customWidth="1"/>
    <col min="3" max="3" width="29" style="1" customWidth="1"/>
    <col min="4" max="4" width="13.42578125" style="1" bestFit="1" customWidth="1"/>
    <col min="5" max="5" width="9.140625" style="1"/>
    <col min="6" max="6" width="14.28515625" style="1" bestFit="1" customWidth="1"/>
    <col min="7" max="7" width="12.7109375" style="1" bestFit="1" customWidth="1"/>
    <col min="8" max="8" width="25.7109375" style="1" bestFit="1" customWidth="1"/>
    <col min="9" max="9" width="12.7109375" style="1" bestFit="1" customWidth="1"/>
    <col min="10" max="16384" width="9.140625" style="1"/>
  </cols>
  <sheetData>
    <row r="1" spans="1:9" x14ac:dyDescent="0.25">
      <c r="A1" s="1" t="s">
        <v>238</v>
      </c>
      <c r="B1" s="1" t="s">
        <v>115</v>
      </c>
      <c r="C1" s="1" t="s">
        <v>249</v>
      </c>
      <c r="D1" s="1" t="s">
        <v>343</v>
      </c>
      <c r="F1" s="1" t="s">
        <v>400</v>
      </c>
      <c r="G1" s="1" t="s">
        <v>115</v>
      </c>
      <c r="H1" s="1" t="s">
        <v>343</v>
      </c>
      <c r="I1" s="1" t="s">
        <v>320</v>
      </c>
    </row>
    <row r="2" spans="1:9" x14ac:dyDescent="0.25">
      <c r="F2" s="1" t="s">
        <v>251</v>
      </c>
      <c r="G2" s="1" t="s">
        <v>251</v>
      </c>
      <c r="H2" s="1">
        <v>0</v>
      </c>
      <c r="I2" s="1">
        <v>1</v>
      </c>
    </row>
    <row r="3" spans="1:9" x14ac:dyDescent="0.25">
      <c r="F3" s="1" t="s">
        <v>250</v>
      </c>
      <c r="G3" s="1" t="s">
        <v>250</v>
      </c>
      <c r="H3" s="1">
        <v>0</v>
      </c>
      <c r="I3" s="1">
        <v>2</v>
      </c>
    </row>
    <row r="4" spans="1:9" x14ac:dyDescent="0.25">
      <c r="F4" s="1" t="s">
        <v>252</v>
      </c>
      <c r="G4" s="1" t="s">
        <v>252</v>
      </c>
      <c r="H4" s="1">
        <v>1</v>
      </c>
      <c r="I4" s="1">
        <v>3</v>
      </c>
    </row>
    <row r="5" spans="1:9" x14ac:dyDescent="0.25">
      <c r="F5" s="1" t="s">
        <v>254</v>
      </c>
      <c r="G5" s="1" t="s">
        <v>254</v>
      </c>
      <c r="H5" s="1">
        <v>1</v>
      </c>
      <c r="I5" s="1">
        <v>4</v>
      </c>
    </row>
    <row r="6" spans="1:9" x14ac:dyDescent="0.25">
      <c r="F6" s="1" t="s">
        <v>401</v>
      </c>
      <c r="G6" s="1" t="s">
        <v>401</v>
      </c>
      <c r="H6" s="1">
        <v>1</v>
      </c>
      <c r="I6" s="1">
        <v>5</v>
      </c>
    </row>
    <row r="7" spans="1:9" x14ac:dyDescent="0.25">
      <c r="F7" s="1" t="s">
        <v>256</v>
      </c>
      <c r="G7" s="1" t="s">
        <v>256</v>
      </c>
      <c r="H7" s="1">
        <v>0</v>
      </c>
      <c r="I7" s="1">
        <v>6</v>
      </c>
    </row>
    <row r="8" spans="1:9" x14ac:dyDescent="0.25">
      <c r="F8" s="1" t="s">
        <v>253</v>
      </c>
      <c r="G8" s="1" t="s">
        <v>253</v>
      </c>
      <c r="H8" s="1">
        <v>0</v>
      </c>
      <c r="I8" s="1">
        <v>7</v>
      </c>
    </row>
    <row r="9" spans="1:9" x14ac:dyDescent="0.25">
      <c r="F9" s="1" t="s">
        <v>255</v>
      </c>
      <c r="G9" s="1" t="s">
        <v>255</v>
      </c>
      <c r="H9" s="1">
        <v>0</v>
      </c>
      <c r="I9" s="1">
        <v>8</v>
      </c>
    </row>
    <row r="10" spans="1:9" x14ac:dyDescent="0.25">
      <c r="F10" s="1" t="s">
        <v>402</v>
      </c>
      <c r="G10" s="1" t="s">
        <v>402</v>
      </c>
      <c r="H10" s="1">
        <v>1</v>
      </c>
      <c r="I10" s="1">
        <v>9</v>
      </c>
    </row>
  </sheetData>
  <conditionalFormatting sqref="C2:C1048576">
    <cfRule type="expression" dxfId="152" priority="1">
      <formula>IF(C2="",1,COUNTIF(Category_Code,C2))=0</formula>
    </cfRule>
  </conditionalFormatting>
  <pageMargins left="0.7" right="0.7" top="0.75" bottom="0.75" header="0.3" footer="0.3"/>
  <legacyDrawing r:id="rId1"/>
  <tableParts count="2">
    <tablePart r:id="rId2"/>
    <tablePart r:id="rId3"/>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tabColor rgb="FF7030A0"/>
  </sheetPr>
  <dimension ref="A1:E6"/>
  <sheetViews>
    <sheetView workbookViewId="0">
      <pane ySplit="1" topLeftCell="A2" activePane="bottomLeft" state="frozen"/>
      <selection pane="bottomLeft" activeCell="M23" sqref="M23"/>
    </sheetView>
  </sheetViews>
  <sheetFormatPr defaultColWidth="9.140625" defaultRowHeight="15" x14ac:dyDescent="0.25"/>
  <cols>
    <col min="1" max="1" width="18" style="1" customWidth="1"/>
    <col min="2" max="2" width="24.140625" style="1" customWidth="1"/>
    <col min="3" max="3" width="15.5703125" style="1" customWidth="1"/>
    <col min="4" max="4" width="14.7109375" style="1" bestFit="1" customWidth="1"/>
    <col min="5" max="16384" width="9.140625" style="1"/>
  </cols>
  <sheetData>
    <row r="1" spans="1:5" x14ac:dyDescent="0.25">
      <c r="A1" s="1" t="s">
        <v>240</v>
      </c>
      <c r="B1" s="1" t="s">
        <v>337</v>
      </c>
      <c r="C1" s="1" t="s">
        <v>214</v>
      </c>
      <c r="D1" s="1" t="s">
        <v>241</v>
      </c>
    </row>
    <row r="3" spans="1:5" x14ac:dyDescent="0.25">
      <c r="A3" s="25"/>
      <c r="B3" s="25"/>
      <c r="C3" s="25"/>
    </row>
    <row r="4" spans="1:5" x14ac:dyDescent="0.25">
      <c r="A4" s="25"/>
      <c r="B4" s="25"/>
      <c r="C4" s="25"/>
    </row>
    <row r="5" spans="1:5" x14ac:dyDescent="0.25">
      <c r="A5" s="25"/>
      <c r="B5" s="25"/>
      <c r="C5" s="25"/>
    </row>
    <row r="6" spans="1:5" x14ac:dyDescent="0.25">
      <c r="A6" s="25"/>
      <c r="B6" s="25"/>
      <c r="C6" s="25"/>
    </row>
  </sheetData>
  <conditionalFormatting sqref="D2:D1048576">
    <cfRule type="expression" dxfId="139" priority="1">
      <formula>IF(D2="",1,COUNTIF(Minor_TCode,D2))=0</formula>
    </cfRule>
  </conditionalFormatting>
  <pageMargins left="0.7" right="0.7" top="0.75" bottom="0.75" header="0.3" footer="0.3"/>
  <legacyDrawing r:id="rId1"/>
  <tableParts count="1">
    <tablePart r:id="rId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tabColor rgb="FF7030A0"/>
  </sheetPr>
  <dimension ref="A1:H1"/>
  <sheetViews>
    <sheetView workbookViewId="0">
      <pane ySplit="1" topLeftCell="A2" activePane="bottomLeft" state="frozen"/>
      <selection pane="bottomLeft" activeCell="G21" sqref="G21"/>
    </sheetView>
  </sheetViews>
  <sheetFormatPr defaultColWidth="9.140625" defaultRowHeight="15" x14ac:dyDescent="0.25"/>
  <cols>
    <col min="1" max="1" width="15" style="1" bestFit="1" customWidth="1"/>
    <col min="2" max="2" width="24.7109375" style="1" bestFit="1" customWidth="1"/>
    <col min="3" max="3" width="12.7109375" style="1" bestFit="1" customWidth="1"/>
    <col min="4" max="4" width="9.140625" style="1"/>
    <col min="5" max="5" width="14.28515625" style="1" bestFit="1" customWidth="1"/>
    <col min="6" max="6" width="24.85546875" style="1" bestFit="1" customWidth="1"/>
    <col min="7" max="7" width="14.7109375" style="1" customWidth="1"/>
    <col min="8" max="16384" width="9.140625" style="1"/>
  </cols>
  <sheetData>
    <row r="1" spans="1:8" x14ac:dyDescent="0.25">
      <c r="A1" s="1" t="s">
        <v>274</v>
      </c>
      <c r="B1" s="1" t="s">
        <v>335</v>
      </c>
      <c r="C1" s="1" t="s">
        <v>210</v>
      </c>
      <c r="E1" s="1" t="s">
        <v>241</v>
      </c>
      <c r="F1" s="1" t="s">
        <v>336</v>
      </c>
      <c r="G1" s="1" t="s">
        <v>426</v>
      </c>
    </row>
  </sheetData>
  <conditionalFormatting sqref="G2:G1048576">
    <cfRule type="expression" dxfId="132" priority="1">
      <formula>IF(G2="",1,COUNTIF(Major_TCodes,G2))=0</formula>
    </cfRule>
  </conditionalFormatting>
  <pageMargins left="0.7" right="0.7" top="0.75" bottom="0.75" header="0.3" footer="0.3"/>
  <legacyDrawing r:id="rId1"/>
  <tableParts count="2">
    <tablePart r:id="rId2"/>
    <tablePart r:id="rId3"/>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tabColor rgb="FF00B0F0"/>
  </sheetPr>
  <dimension ref="A1:K11"/>
  <sheetViews>
    <sheetView workbookViewId="0">
      <pane ySplit="1" topLeftCell="A2" activePane="bottomLeft" state="frozen"/>
      <selection pane="bottomLeft" activeCell="D5" sqref="D5"/>
    </sheetView>
  </sheetViews>
  <sheetFormatPr defaultColWidth="9.140625" defaultRowHeight="15" x14ac:dyDescent="0.25"/>
  <cols>
    <col min="1" max="1" width="22.7109375" style="1" bestFit="1" customWidth="1"/>
    <col min="2" max="2" width="25.7109375" style="1" customWidth="1"/>
    <col min="3" max="3" width="25.42578125" style="1" customWidth="1"/>
    <col min="4" max="4" width="12.7109375" style="1" customWidth="1"/>
    <col min="5" max="10" width="9.140625" style="1"/>
    <col min="11" max="11" width="22.85546875" style="1" customWidth="1"/>
    <col min="12" max="16384" width="9.140625" style="1"/>
  </cols>
  <sheetData>
    <row r="1" spans="1:11" x14ac:dyDescent="0.25">
      <c r="A1" s="1" t="s">
        <v>239</v>
      </c>
      <c r="B1" s="1" t="s">
        <v>115</v>
      </c>
      <c r="C1" s="1" t="s">
        <v>275</v>
      </c>
      <c r="D1" s="80" t="s">
        <v>638</v>
      </c>
    </row>
    <row r="2" spans="1:11" x14ac:dyDescent="0.2">
      <c r="A2" s="1" t="s">
        <v>403</v>
      </c>
      <c r="B2" s="1" t="s">
        <v>404</v>
      </c>
      <c r="C2" s="1" t="s">
        <v>404</v>
      </c>
      <c r="D2" s="80"/>
      <c r="J2" s="47"/>
      <c r="K2" s="48"/>
    </row>
    <row r="3" spans="1:11" x14ac:dyDescent="0.2">
      <c r="A3" s="1">
        <v>1</v>
      </c>
      <c r="B3" s="1" t="s">
        <v>405</v>
      </c>
      <c r="C3" s="1" t="s">
        <v>406</v>
      </c>
      <c r="D3" s="80"/>
      <c r="J3" s="47"/>
      <c r="K3" s="48"/>
    </row>
    <row r="4" spans="1:11" x14ac:dyDescent="0.2">
      <c r="A4" s="1">
        <v>2</v>
      </c>
      <c r="B4" s="86" t="s">
        <v>623</v>
      </c>
      <c r="C4" s="86" t="s">
        <v>624</v>
      </c>
      <c r="D4" s="80" t="s">
        <v>639</v>
      </c>
      <c r="J4" s="47"/>
      <c r="K4" s="48"/>
    </row>
    <row r="5" spans="1:11" x14ac:dyDescent="0.2">
      <c r="A5" s="1">
        <v>3</v>
      </c>
      <c r="B5" s="1" t="s">
        <v>408</v>
      </c>
      <c r="C5" s="1" t="s">
        <v>409</v>
      </c>
      <c r="D5" s="80"/>
      <c r="J5" s="47"/>
      <c r="K5" s="48"/>
    </row>
    <row r="6" spans="1:11" x14ac:dyDescent="0.2">
      <c r="A6" s="1">
        <v>4</v>
      </c>
      <c r="B6" s="1" t="s">
        <v>410</v>
      </c>
      <c r="C6" s="1" t="s">
        <v>411</v>
      </c>
      <c r="D6" s="80"/>
      <c r="J6" s="47"/>
      <c r="K6" s="48"/>
    </row>
    <row r="7" spans="1:11" x14ac:dyDescent="0.2">
      <c r="A7" s="1">
        <v>5</v>
      </c>
      <c r="B7" s="1" t="s">
        <v>412</v>
      </c>
      <c r="C7" s="1" t="s">
        <v>413</v>
      </c>
      <c r="D7" s="80"/>
      <c r="J7" s="47"/>
      <c r="K7" s="48"/>
    </row>
    <row r="8" spans="1:11" x14ac:dyDescent="0.2">
      <c r="A8" s="1">
        <v>6</v>
      </c>
      <c r="B8" s="1" t="s">
        <v>414</v>
      </c>
      <c r="C8" s="1" t="s">
        <v>415</v>
      </c>
      <c r="D8" s="80"/>
      <c r="J8" s="47"/>
      <c r="K8" s="48"/>
    </row>
    <row r="9" spans="1:11" x14ac:dyDescent="0.2">
      <c r="A9" s="1">
        <v>7</v>
      </c>
      <c r="B9" s="1" t="s">
        <v>416</v>
      </c>
      <c r="C9" s="1" t="s">
        <v>417</v>
      </c>
      <c r="D9" s="80"/>
      <c r="J9" s="47"/>
      <c r="K9" s="48"/>
    </row>
    <row r="10" spans="1:11" x14ac:dyDescent="0.2">
      <c r="A10" s="1">
        <v>8</v>
      </c>
      <c r="B10" s="1" t="s">
        <v>418</v>
      </c>
      <c r="C10" s="1" t="s">
        <v>419</v>
      </c>
      <c r="D10" s="80"/>
      <c r="J10" s="47"/>
      <c r="K10" s="48"/>
    </row>
    <row r="11" spans="1:11" x14ac:dyDescent="0.2">
      <c r="A11" s="1">
        <v>9</v>
      </c>
      <c r="B11" s="1" t="s">
        <v>420</v>
      </c>
      <c r="C11" s="1" t="s">
        <v>421</v>
      </c>
      <c r="D11" s="80"/>
      <c r="J11" s="47"/>
      <c r="K11" s="48"/>
    </row>
  </sheetData>
  <dataValidations count="1">
    <dataValidation type="list" allowBlank="1" showInputMessage="1" showErrorMessage="1" sqref="K2:K11" xr:uid="{00000000-0002-0000-0F00-000000000000}">
      <formula1>"Payment Promised, Rebill, Pnd Ins - Processing, Pnd Int - Processing, Pnd Pt - Processing, Denial - Appeal Sent, Transfer, Contractual Adjustment, Writeoff, Call Back"</formula1>
    </dataValidation>
  </dataValidations>
  <pageMargins left="0.7" right="0.7" top="0.75" bottom="0.75" header="0.3" footer="0.3"/>
  <legacyDrawing r:id="rId1"/>
  <tableParts count="1">
    <tablePart r:id="rId2"/>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tabColor rgb="FF00B0F0"/>
  </sheetPr>
  <dimension ref="A1:G12"/>
  <sheetViews>
    <sheetView workbookViewId="0">
      <pane ySplit="1" topLeftCell="A2" activePane="bottomLeft" state="frozen"/>
      <selection pane="bottomLeft" activeCell="D9" sqref="D9"/>
    </sheetView>
  </sheetViews>
  <sheetFormatPr defaultColWidth="9.140625" defaultRowHeight="15" x14ac:dyDescent="0.25"/>
  <cols>
    <col min="1" max="1" width="15" style="25" bestFit="1" customWidth="1"/>
    <col min="2" max="2" width="34.28515625" style="25" customWidth="1"/>
    <col min="3" max="3" width="23.7109375" style="1" bestFit="1" customWidth="1"/>
    <col min="4" max="4" width="20.28515625" style="1" bestFit="1" customWidth="1"/>
    <col min="5" max="5" width="22.7109375" style="1" bestFit="1" customWidth="1"/>
    <col min="6" max="6" width="12.42578125" style="1" bestFit="1" customWidth="1"/>
    <col min="7" max="16384" width="9.140625" style="1"/>
  </cols>
  <sheetData>
    <row r="1" spans="1:7" x14ac:dyDescent="0.25">
      <c r="A1" s="25" t="s">
        <v>238</v>
      </c>
      <c r="B1" s="25" t="s">
        <v>386</v>
      </c>
      <c r="C1" s="1" t="s">
        <v>239</v>
      </c>
      <c r="D1" s="1" t="s">
        <v>349</v>
      </c>
      <c r="E1" s="1" t="s">
        <v>350</v>
      </c>
      <c r="F1" s="1" t="s">
        <v>339</v>
      </c>
      <c r="G1" s="80" t="s">
        <v>638</v>
      </c>
    </row>
    <row r="2" spans="1:7" x14ac:dyDescent="0.25">
      <c r="A2" s="25" t="s">
        <v>476</v>
      </c>
      <c r="B2" s="1" t="s">
        <v>471</v>
      </c>
      <c r="C2" s="1">
        <v>1</v>
      </c>
      <c r="D2" s="1">
        <v>14</v>
      </c>
      <c r="E2" s="1">
        <v>30</v>
      </c>
      <c r="G2" s="80"/>
    </row>
    <row r="3" spans="1:7" x14ac:dyDescent="0.25">
      <c r="A3" s="25" t="s">
        <v>477</v>
      </c>
      <c r="B3" s="1" t="s">
        <v>407</v>
      </c>
      <c r="C3" s="1">
        <v>2</v>
      </c>
      <c r="D3" s="1">
        <v>30</v>
      </c>
      <c r="E3" s="1">
        <v>45</v>
      </c>
      <c r="G3" s="80"/>
    </row>
    <row r="4" spans="1:7" x14ac:dyDescent="0.25">
      <c r="A4" s="83" t="s">
        <v>621</v>
      </c>
      <c r="B4" s="83" t="s">
        <v>620</v>
      </c>
      <c r="C4" s="82">
        <v>2</v>
      </c>
      <c r="D4" s="82">
        <v>30</v>
      </c>
      <c r="E4" s="82">
        <v>45</v>
      </c>
      <c r="F4" s="82"/>
      <c r="G4" s="80"/>
    </row>
    <row r="5" spans="1:7" x14ac:dyDescent="0.25">
      <c r="A5" s="83" t="s">
        <v>478</v>
      </c>
      <c r="B5" s="82" t="s">
        <v>408</v>
      </c>
      <c r="C5" s="82">
        <v>3</v>
      </c>
      <c r="D5" s="82">
        <v>21</v>
      </c>
      <c r="E5" s="82">
        <v>45</v>
      </c>
      <c r="F5" s="82"/>
      <c r="G5" s="80"/>
    </row>
    <row r="6" spans="1:7" x14ac:dyDescent="0.25">
      <c r="A6" s="83" t="s">
        <v>483</v>
      </c>
      <c r="B6" s="82" t="s">
        <v>472</v>
      </c>
      <c r="C6" s="82">
        <v>3</v>
      </c>
      <c r="D6" s="82">
        <v>7</v>
      </c>
      <c r="E6" s="82">
        <v>30</v>
      </c>
      <c r="F6" s="82"/>
      <c r="G6" s="80"/>
    </row>
    <row r="7" spans="1:7" x14ac:dyDescent="0.25">
      <c r="A7" s="83" t="s">
        <v>626</v>
      </c>
      <c r="B7" s="83" t="s">
        <v>625</v>
      </c>
      <c r="C7" s="82">
        <v>3</v>
      </c>
      <c r="D7" s="82">
        <v>14</v>
      </c>
      <c r="E7" s="82">
        <v>45</v>
      </c>
      <c r="F7" s="82"/>
      <c r="G7" s="80"/>
    </row>
    <row r="8" spans="1:7" x14ac:dyDescent="0.25">
      <c r="A8" s="83" t="s">
        <v>627</v>
      </c>
      <c r="B8" s="83" t="s">
        <v>622</v>
      </c>
      <c r="C8" s="86">
        <v>2</v>
      </c>
      <c r="D8" s="86">
        <v>14</v>
      </c>
      <c r="E8" s="86">
        <v>14</v>
      </c>
      <c r="F8" s="82"/>
      <c r="G8" s="80" t="s">
        <v>639</v>
      </c>
    </row>
    <row r="9" spans="1:7" x14ac:dyDescent="0.25">
      <c r="A9" s="83" t="s">
        <v>482</v>
      </c>
      <c r="B9" s="82" t="s">
        <v>412</v>
      </c>
      <c r="C9" s="82">
        <v>5</v>
      </c>
      <c r="D9" s="82">
        <v>1</v>
      </c>
      <c r="E9" s="82">
        <v>7</v>
      </c>
      <c r="F9" s="82"/>
      <c r="G9" s="80"/>
    </row>
    <row r="10" spans="1:7" x14ac:dyDescent="0.25">
      <c r="A10" s="25" t="s">
        <v>479</v>
      </c>
      <c r="B10" s="1" t="s">
        <v>473</v>
      </c>
      <c r="C10" s="1">
        <v>6</v>
      </c>
      <c r="D10" s="1">
        <v>7</v>
      </c>
      <c r="E10" s="1">
        <v>30</v>
      </c>
      <c r="G10" s="80"/>
    </row>
    <row r="11" spans="1:7" x14ac:dyDescent="0.25">
      <c r="A11" s="25" t="s">
        <v>480</v>
      </c>
      <c r="B11" s="80" t="s">
        <v>474</v>
      </c>
      <c r="C11" s="80">
        <v>7</v>
      </c>
      <c r="D11" s="80">
        <v>7</v>
      </c>
      <c r="E11" s="80">
        <v>30</v>
      </c>
      <c r="F11" s="80"/>
      <c r="G11" s="80"/>
    </row>
    <row r="12" spans="1:7" x14ac:dyDescent="0.25">
      <c r="A12" s="25" t="s">
        <v>481</v>
      </c>
      <c r="B12" s="80" t="s">
        <v>475</v>
      </c>
      <c r="C12" s="80">
        <v>9</v>
      </c>
      <c r="D12" s="80">
        <v>3</v>
      </c>
      <c r="E12" s="80">
        <v>14</v>
      </c>
      <c r="F12" s="80"/>
      <c r="G12" s="80"/>
    </row>
  </sheetData>
  <pageMargins left="0.7" right="0.7" top="0.75" bottom="0.75" header="0.3" footer="0.3"/>
  <legacyDrawing r:id="rId1"/>
  <tableParts count="1">
    <tablePart r:id="rId2"/>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tabColor rgb="FF00B050"/>
  </sheetPr>
  <dimension ref="A1:K1"/>
  <sheetViews>
    <sheetView workbookViewId="0">
      <pane ySplit="1" topLeftCell="A2" activePane="bottomLeft" state="frozen"/>
      <selection pane="bottomLeft" activeCell="A2" sqref="A2"/>
    </sheetView>
  </sheetViews>
  <sheetFormatPr defaultColWidth="9.140625" defaultRowHeight="15" x14ac:dyDescent="0.25"/>
  <cols>
    <col min="1" max="1" width="16.7109375" style="1" bestFit="1" customWidth="1"/>
    <col min="2" max="2" width="22.42578125" style="1" bestFit="1" customWidth="1"/>
    <col min="3" max="3" width="25.140625" style="1" customWidth="1"/>
    <col min="4" max="4" width="14.5703125" style="1" bestFit="1" customWidth="1"/>
    <col min="5" max="5" width="24.140625" style="1" bestFit="1" customWidth="1"/>
    <col min="6" max="6" width="24.7109375" style="1" customWidth="1"/>
    <col min="7" max="7" width="19" style="1" customWidth="1"/>
    <col min="8" max="8" width="18.28515625" style="1" bestFit="1" customWidth="1"/>
    <col min="9" max="9" width="12" style="1" bestFit="1" customWidth="1"/>
    <col min="10" max="10" width="12.42578125" style="1" bestFit="1" customWidth="1"/>
    <col min="11" max="16384" width="9.140625" style="1"/>
  </cols>
  <sheetData>
    <row r="1" spans="1:11" x14ac:dyDescent="0.25">
      <c r="A1" s="1" t="s">
        <v>276</v>
      </c>
      <c r="B1" s="1" t="s">
        <v>277</v>
      </c>
      <c r="C1" s="1" t="s">
        <v>232</v>
      </c>
      <c r="D1" s="1" t="s">
        <v>238</v>
      </c>
      <c r="E1" s="1" t="s">
        <v>278</v>
      </c>
      <c r="F1" s="1" t="s">
        <v>227</v>
      </c>
      <c r="G1" s="1" t="s">
        <v>228</v>
      </c>
      <c r="H1" s="1" t="s">
        <v>229</v>
      </c>
      <c r="I1" s="1" t="s">
        <v>230</v>
      </c>
      <c r="J1" s="1" t="s">
        <v>212</v>
      </c>
    </row>
  </sheetData>
  <pageMargins left="0.7" right="0.7" top="0.75" bottom="0.75" header="0.3" footer="0.3"/>
  <legacyDrawing r:id="rId1"/>
  <tableParts count="1">
    <tablePart r:id="rId2"/>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tabColor rgb="FF00B050"/>
  </sheetPr>
  <dimension ref="A1:F1"/>
  <sheetViews>
    <sheetView workbookViewId="0">
      <pane ySplit="1" topLeftCell="A2" activePane="bottomLeft" state="frozen"/>
      <selection pane="bottomLeft" activeCell="A2" sqref="A2"/>
    </sheetView>
  </sheetViews>
  <sheetFormatPr defaultColWidth="9.140625" defaultRowHeight="15" x14ac:dyDescent="0.25"/>
  <cols>
    <col min="1" max="1" width="17.140625" style="1" bestFit="1" customWidth="1"/>
    <col min="2" max="2" width="26" style="1" bestFit="1" customWidth="1"/>
    <col min="3" max="3" width="22.42578125" style="1" bestFit="1" customWidth="1"/>
    <col min="4" max="4" width="26.28515625" style="25" bestFit="1" customWidth="1"/>
    <col min="5" max="5" width="18.42578125" style="1" bestFit="1" customWidth="1"/>
    <col min="6" max="6" width="9.140625" style="1"/>
    <col min="7" max="7" width="103.140625" style="1" bestFit="1" customWidth="1"/>
    <col min="8" max="16384" width="9.140625" style="1"/>
  </cols>
  <sheetData>
    <row r="1" spans="1:6" x14ac:dyDescent="0.25">
      <c r="A1" s="1" t="s">
        <v>276</v>
      </c>
      <c r="B1" s="1" t="s">
        <v>279</v>
      </c>
      <c r="C1" s="1" t="s">
        <v>208</v>
      </c>
      <c r="D1" s="25" t="s">
        <v>118</v>
      </c>
      <c r="E1" s="1" t="s">
        <v>322</v>
      </c>
    </row>
  </sheetData>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2060"/>
  </sheetPr>
  <dimension ref="A1:J47"/>
  <sheetViews>
    <sheetView tabSelected="1" zoomScale="70" zoomScaleNormal="70" workbookViewId="0">
      <pane ySplit="1" topLeftCell="A2" activePane="bottomLeft" state="frozen"/>
      <selection activeCell="I7" sqref="I7"/>
      <selection pane="bottomLeft" activeCell="D45" sqref="D45"/>
    </sheetView>
  </sheetViews>
  <sheetFormatPr defaultColWidth="9.140625" defaultRowHeight="15" x14ac:dyDescent="0.25"/>
  <cols>
    <col min="1" max="1" width="9.85546875" style="1" customWidth="1"/>
    <col min="2" max="2" width="18.42578125" style="1" bestFit="1" customWidth="1"/>
    <col min="3" max="3" width="24.28515625" style="1" bestFit="1" customWidth="1"/>
    <col min="4" max="4" width="21.85546875" style="1" bestFit="1" customWidth="1"/>
    <col min="5" max="5" width="24.28515625" style="1" bestFit="1" customWidth="1"/>
    <col min="6" max="6" width="11.28515625" style="42" bestFit="1" customWidth="1"/>
    <col min="7" max="7" width="93.7109375" style="25" customWidth="1"/>
    <col min="8" max="8" width="19.5703125" style="1" bestFit="1" customWidth="1"/>
    <col min="9" max="9" width="19.5703125" style="1" customWidth="1"/>
    <col min="10" max="10" width="52.5703125" style="1" customWidth="1"/>
    <col min="11" max="16384" width="9.140625" style="1"/>
  </cols>
  <sheetData>
    <row r="1" spans="1:10" x14ac:dyDescent="0.25">
      <c r="A1" s="1" t="s">
        <v>117</v>
      </c>
      <c r="B1" s="1" t="s">
        <v>258</v>
      </c>
      <c r="C1" s="1" t="s">
        <v>259</v>
      </c>
      <c r="D1" s="1" t="s">
        <v>260</v>
      </c>
      <c r="E1" s="1" t="s">
        <v>213</v>
      </c>
      <c r="F1" s="42" t="s">
        <v>169</v>
      </c>
      <c r="G1" s="25" t="s">
        <v>118</v>
      </c>
      <c r="H1" s="1" t="s">
        <v>317</v>
      </c>
      <c r="I1" s="9" t="s">
        <v>1262</v>
      </c>
      <c r="J1" s="108" t="s">
        <v>1263</v>
      </c>
    </row>
    <row r="2" spans="1:10" s="82" customFormat="1" x14ac:dyDescent="0.25">
      <c r="A2">
        <v>1</v>
      </c>
      <c r="B2" t="s">
        <v>527</v>
      </c>
      <c r="C2" t="s">
        <v>404</v>
      </c>
      <c r="D2" t="s">
        <v>534</v>
      </c>
      <c r="E2" t="s">
        <v>122</v>
      </c>
      <c r="F2" t="s">
        <v>110</v>
      </c>
      <c r="G2" t="s">
        <v>552</v>
      </c>
      <c r="H2">
        <v>1</v>
      </c>
      <c r="I2"/>
    </row>
    <row r="3" spans="1:10" x14ac:dyDescent="0.25">
      <c r="A3">
        <v>1</v>
      </c>
      <c r="B3" t="s">
        <v>527</v>
      </c>
      <c r="C3" t="s">
        <v>404</v>
      </c>
      <c r="D3" t="s">
        <v>534</v>
      </c>
      <c r="E3" t="s">
        <v>119</v>
      </c>
      <c r="F3" t="s">
        <v>109</v>
      </c>
      <c r="G3" t="s">
        <v>456</v>
      </c>
      <c r="H3">
        <v>1</v>
      </c>
      <c r="I3"/>
    </row>
    <row r="4" spans="1:10" s="82" customFormat="1" x14ac:dyDescent="0.25">
      <c r="A4">
        <v>1</v>
      </c>
      <c r="B4" t="s">
        <v>527</v>
      </c>
      <c r="C4" t="s">
        <v>404</v>
      </c>
      <c r="D4" t="s">
        <v>534</v>
      </c>
      <c r="E4" t="s">
        <v>122</v>
      </c>
      <c r="F4" t="s">
        <v>110</v>
      </c>
      <c r="G4" t="s">
        <v>553</v>
      </c>
      <c r="H4">
        <v>2</v>
      </c>
      <c r="I4"/>
    </row>
    <row r="5" spans="1:10" x14ac:dyDescent="0.25">
      <c r="A5">
        <v>1</v>
      </c>
      <c r="B5" t="s">
        <v>527</v>
      </c>
      <c r="C5" t="s">
        <v>404</v>
      </c>
      <c r="D5" t="s">
        <v>534</v>
      </c>
      <c r="E5" t="s">
        <v>119</v>
      </c>
      <c r="F5" t="s">
        <v>109</v>
      </c>
      <c r="G5" t="s">
        <v>456</v>
      </c>
      <c r="H5">
        <v>2</v>
      </c>
      <c r="I5"/>
    </row>
    <row r="6" spans="1:10" x14ac:dyDescent="0.25">
      <c r="A6">
        <v>1</v>
      </c>
      <c r="B6" t="s">
        <v>527</v>
      </c>
      <c r="C6" t="s">
        <v>404</v>
      </c>
      <c r="D6" t="s">
        <v>534</v>
      </c>
      <c r="E6" t="s">
        <v>16</v>
      </c>
      <c r="F6" t="s">
        <v>110</v>
      </c>
      <c r="G6" t="s">
        <v>448</v>
      </c>
      <c r="H6">
        <v>3</v>
      </c>
      <c r="I6"/>
    </row>
    <row r="7" spans="1:10" x14ac:dyDescent="0.25">
      <c r="A7">
        <v>1</v>
      </c>
      <c r="B7" t="s">
        <v>527</v>
      </c>
      <c r="C7" t="s">
        <v>404</v>
      </c>
      <c r="D7" t="s">
        <v>534</v>
      </c>
      <c r="E7" t="s">
        <v>119</v>
      </c>
      <c r="F7" t="s">
        <v>109</v>
      </c>
      <c r="G7" t="s">
        <v>456</v>
      </c>
      <c r="H7">
        <v>3</v>
      </c>
      <c r="I7"/>
    </row>
    <row r="8" spans="1:10" x14ac:dyDescent="0.25">
      <c r="A8">
        <v>5</v>
      </c>
      <c r="B8">
        <v>10</v>
      </c>
      <c r="C8" t="s">
        <v>554</v>
      </c>
      <c r="D8" t="s">
        <v>534</v>
      </c>
      <c r="E8" t="s">
        <v>119</v>
      </c>
      <c r="F8" t="s">
        <v>108</v>
      </c>
      <c r="G8" t="s">
        <v>446</v>
      </c>
      <c r="H8">
        <v>1</v>
      </c>
      <c r="I8"/>
    </row>
    <row r="9" spans="1:10" x14ac:dyDescent="0.25">
      <c r="A9">
        <v>2</v>
      </c>
      <c r="B9">
        <v>20</v>
      </c>
      <c r="C9" t="s">
        <v>437</v>
      </c>
      <c r="D9" t="s">
        <v>438</v>
      </c>
      <c r="E9" t="s">
        <v>119</v>
      </c>
      <c r="F9" t="s">
        <v>109</v>
      </c>
      <c r="G9" t="s">
        <v>456</v>
      </c>
      <c r="H9">
        <v>1</v>
      </c>
      <c r="I9"/>
      <c r="J9" s="8"/>
    </row>
    <row r="10" spans="1:10" s="82" customFormat="1" x14ac:dyDescent="0.25">
      <c r="A10">
        <v>2</v>
      </c>
      <c r="B10">
        <v>20</v>
      </c>
      <c r="C10" t="s">
        <v>437</v>
      </c>
      <c r="D10" t="s">
        <v>438</v>
      </c>
      <c r="E10" t="s">
        <v>139</v>
      </c>
      <c r="F10" t="s">
        <v>112</v>
      </c>
      <c r="G10" t="s">
        <v>551</v>
      </c>
      <c r="H10">
        <v>1</v>
      </c>
      <c r="I10"/>
      <c r="J10" s="85"/>
    </row>
    <row r="11" spans="1:10" s="82" customFormat="1" x14ac:dyDescent="0.25">
      <c r="A11">
        <v>2</v>
      </c>
      <c r="B11">
        <v>20</v>
      </c>
      <c r="C11" t="s">
        <v>437</v>
      </c>
      <c r="D11" t="s">
        <v>438</v>
      </c>
      <c r="E11" t="s">
        <v>629</v>
      </c>
      <c r="F11" t="s">
        <v>110</v>
      </c>
      <c r="G11" t="s">
        <v>447</v>
      </c>
      <c r="H11">
        <v>1</v>
      </c>
      <c r="I11"/>
      <c r="J11" s="85"/>
    </row>
    <row r="12" spans="1:10" x14ac:dyDescent="0.25">
      <c r="A12">
        <v>2</v>
      </c>
      <c r="B12">
        <v>20</v>
      </c>
      <c r="C12" t="s">
        <v>437</v>
      </c>
      <c r="D12" t="s">
        <v>438</v>
      </c>
      <c r="E12" t="s">
        <v>119</v>
      </c>
      <c r="F12" t="s">
        <v>111</v>
      </c>
      <c r="G12" t="s">
        <v>443</v>
      </c>
      <c r="H12">
        <v>2</v>
      </c>
      <c r="I12"/>
      <c r="J12" s="8"/>
    </row>
    <row r="13" spans="1:10" x14ac:dyDescent="0.25">
      <c r="A13">
        <v>2</v>
      </c>
      <c r="B13">
        <v>20</v>
      </c>
      <c r="C13" t="s">
        <v>437</v>
      </c>
      <c r="D13" t="s">
        <v>438</v>
      </c>
      <c r="E13" t="s">
        <v>128</v>
      </c>
      <c r="F13" t="s">
        <v>110</v>
      </c>
      <c r="G13" t="s">
        <v>438</v>
      </c>
      <c r="H13">
        <v>2</v>
      </c>
      <c r="I13"/>
      <c r="J13" s="8"/>
    </row>
    <row r="14" spans="1:10" x14ac:dyDescent="0.25">
      <c r="A14">
        <v>3</v>
      </c>
      <c r="B14">
        <v>30</v>
      </c>
      <c r="C14" t="s">
        <v>439</v>
      </c>
      <c r="D14" t="s">
        <v>440</v>
      </c>
      <c r="E14" t="s">
        <v>119</v>
      </c>
      <c r="F14" t="s">
        <v>111</v>
      </c>
      <c r="G14" t="s">
        <v>443</v>
      </c>
      <c r="H14">
        <v>1</v>
      </c>
      <c r="I14"/>
      <c r="J14" s="8"/>
    </row>
    <row r="15" spans="1:10" s="108" customFormat="1" x14ac:dyDescent="0.25">
      <c r="A15">
        <v>3</v>
      </c>
      <c r="B15">
        <v>30</v>
      </c>
      <c r="C15" t="s">
        <v>439</v>
      </c>
      <c r="D15" t="s">
        <v>440</v>
      </c>
      <c r="E15" t="s">
        <v>123</v>
      </c>
      <c r="F15" t="s">
        <v>111</v>
      </c>
      <c r="G15">
        <v>0</v>
      </c>
      <c r="H15">
        <v>1</v>
      </c>
      <c r="I15" s="102"/>
      <c r="J15" s="8"/>
    </row>
    <row r="16" spans="1:10" x14ac:dyDescent="0.25">
      <c r="A16">
        <v>3</v>
      </c>
      <c r="B16">
        <v>30</v>
      </c>
      <c r="C16" t="s">
        <v>439</v>
      </c>
      <c r="D16" t="s">
        <v>440</v>
      </c>
      <c r="E16" t="s">
        <v>128</v>
      </c>
      <c r="F16" t="s">
        <v>110</v>
      </c>
      <c r="G16" t="s">
        <v>440</v>
      </c>
      <c r="H16">
        <v>1</v>
      </c>
      <c r="I16"/>
    </row>
    <row r="17" spans="1:9" x14ac:dyDescent="0.25">
      <c r="A17">
        <v>4</v>
      </c>
      <c r="B17">
        <v>40</v>
      </c>
      <c r="C17" t="s">
        <v>1203</v>
      </c>
      <c r="D17" t="s">
        <v>442</v>
      </c>
      <c r="E17" t="s">
        <v>131</v>
      </c>
      <c r="F17" t="s">
        <v>112</v>
      </c>
      <c r="G17" t="s">
        <v>1202</v>
      </c>
      <c r="H17">
        <v>1</v>
      </c>
      <c r="I17"/>
    </row>
    <row r="18" spans="1:9" x14ac:dyDescent="0.25">
      <c r="A18">
        <v>4</v>
      </c>
      <c r="B18">
        <v>40</v>
      </c>
      <c r="C18" t="s">
        <v>1203</v>
      </c>
      <c r="D18" t="s">
        <v>442</v>
      </c>
      <c r="E18" t="s">
        <v>126</v>
      </c>
      <c r="F18" t="s">
        <v>110</v>
      </c>
      <c r="G18" t="s">
        <v>447</v>
      </c>
      <c r="H18">
        <v>1</v>
      </c>
      <c r="I18"/>
    </row>
    <row r="19" spans="1:9" s="80" customFormat="1" x14ac:dyDescent="0.25">
      <c r="A19">
        <v>4</v>
      </c>
      <c r="B19">
        <v>40</v>
      </c>
      <c r="C19" t="s">
        <v>1203</v>
      </c>
      <c r="D19" t="s">
        <v>442</v>
      </c>
      <c r="E19" t="s">
        <v>119</v>
      </c>
      <c r="F19" t="s">
        <v>111</v>
      </c>
      <c r="G19" t="s">
        <v>443</v>
      </c>
      <c r="H19">
        <v>1</v>
      </c>
      <c r="I19"/>
    </row>
    <row r="20" spans="1:9" x14ac:dyDescent="0.25">
      <c r="A20">
        <v>4</v>
      </c>
      <c r="B20">
        <v>40</v>
      </c>
      <c r="C20" t="s">
        <v>1203</v>
      </c>
      <c r="D20" t="s">
        <v>442</v>
      </c>
      <c r="E20" t="s">
        <v>1</v>
      </c>
      <c r="F20" t="s">
        <v>114</v>
      </c>
      <c r="G20" t="s">
        <v>643</v>
      </c>
      <c r="H20">
        <v>1</v>
      </c>
      <c r="I20"/>
    </row>
    <row r="21" spans="1:9" s="80" customFormat="1" x14ac:dyDescent="0.25">
      <c r="A21">
        <v>4</v>
      </c>
      <c r="B21">
        <v>40</v>
      </c>
      <c r="C21" t="s">
        <v>1203</v>
      </c>
      <c r="D21" t="s">
        <v>442</v>
      </c>
      <c r="E21" t="s">
        <v>126</v>
      </c>
      <c r="F21" t="s">
        <v>110</v>
      </c>
      <c r="G21" t="s">
        <v>447</v>
      </c>
      <c r="H21">
        <v>2</v>
      </c>
      <c r="I21"/>
    </row>
    <row r="22" spans="1:9" s="80" customFormat="1" x14ac:dyDescent="0.25">
      <c r="A22">
        <v>4</v>
      </c>
      <c r="B22">
        <v>40</v>
      </c>
      <c r="C22" t="s">
        <v>1203</v>
      </c>
      <c r="D22" t="s">
        <v>442</v>
      </c>
      <c r="E22" t="s">
        <v>119</v>
      </c>
      <c r="F22" t="s">
        <v>111</v>
      </c>
      <c r="G22" t="s">
        <v>443</v>
      </c>
      <c r="H22">
        <v>2</v>
      </c>
      <c r="I22"/>
    </row>
    <row r="23" spans="1:9" s="80" customFormat="1" x14ac:dyDescent="0.25">
      <c r="A23">
        <v>4</v>
      </c>
      <c r="B23">
        <v>40</v>
      </c>
      <c r="C23" t="s">
        <v>1203</v>
      </c>
      <c r="D23" t="s">
        <v>442</v>
      </c>
      <c r="E23" t="s">
        <v>1</v>
      </c>
      <c r="F23" t="s">
        <v>112</v>
      </c>
      <c r="G23" t="s">
        <v>640</v>
      </c>
      <c r="H23">
        <v>2</v>
      </c>
      <c r="I23"/>
    </row>
    <row r="24" spans="1:9" x14ac:dyDescent="0.25">
      <c r="A24">
        <v>5</v>
      </c>
      <c r="B24">
        <v>45</v>
      </c>
      <c r="C24" t="s">
        <v>1201</v>
      </c>
      <c r="D24" t="s">
        <v>442</v>
      </c>
      <c r="E24" t="s">
        <v>131</v>
      </c>
      <c r="F24" t="s">
        <v>112</v>
      </c>
      <c r="G24" t="s">
        <v>1204</v>
      </c>
      <c r="H24">
        <v>1</v>
      </c>
      <c r="I24"/>
    </row>
    <row r="25" spans="1:9" s="108" customFormat="1" x14ac:dyDescent="0.25">
      <c r="A25">
        <v>5</v>
      </c>
      <c r="B25">
        <v>45</v>
      </c>
      <c r="C25" t="s">
        <v>1201</v>
      </c>
      <c r="D25" t="s">
        <v>442</v>
      </c>
      <c r="E25" t="s">
        <v>126</v>
      </c>
      <c r="F25" t="s">
        <v>110</v>
      </c>
      <c r="G25" t="s">
        <v>447</v>
      </c>
      <c r="H25">
        <v>1</v>
      </c>
      <c r="I25"/>
    </row>
    <row r="26" spans="1:9" s="108" customFormat="1" x14ac:dyDescent="0.25">
      <c r="A26">
        <v>5</v>
      </c>
      <c r="B26">
        <v>45</v>
      </c>
      <c r="C26" t="s">
        <v>1201</v>
      </c>
      <c r="D26" t="s">
        <v>442</v>
      </c>
      <c r="E26" t="s">
        <v>119</v>
      </c>
      <c r="F26" t="s">
        <v>111</v>
      </c>
      <c r="G26" t="s">
        <v>443</v>
      </c>
      <c r="H26">
        <v>1</v>
      </c>
      <c r="I26"/>
    </row>
    <row r="27" spans="1:9" x14ac:dyDescent="0.25">
      <c r="A27">
        <v>6</v>
      </c>
      <c r="B27">
        <v>50</v>
      </c>
      <c r="C27" t="s">
        <v>444</v>
      </c>
      <c r="D27" t="s">
        <v>535</v>
      </c>
      <c r="E27" t="s">
        <v>119</v>
      </c>
      <c r="F27" t="s">
        <v>111</v>
      </c>
      <c r="G27" t="s">
        <v>443</v>
      </c>
      <c r="H27">
        <v>1</v>
      </c>
      <c r="I27"/>
    </row>
    <row r="28" spans="1:9" x14ac:dyDescent="0.25">
      <c r="A28">
        <v>6</v>
      </c>
      <c r="B28">
        <v>50</v>
      </c>
      <c r="C28" t="s">
        <v>444</v>
      </c>
      <c r="D28" t="s">
        <v>535</v>
      </c>
      <c r="E28" t="s">
        <v>128</v>
      </c>
      <c r="F28" t="s">
        <v>112</v>
      </c>
      <c r="G28" t="s">
        <v>453</v>
      </c>
      <c r="H28">
        <v>1</v>
      </c>
      <c r="I28"/>
    </row>
    <row r="29" spans="1:9" x14ac:dyDescent="0.25">
      <c r="A29">
        <v>6</v>
      </c>
      <c r="B29">
        <v>50</v>
      </c>
      <c r="C29" t="s">
        <v>444</v>
      </c>
      <c r="D29" t="s">
        <v>535</v>
      </c>
      <c r="E29" t="s">
        <v>126</v>
      </c>
      <c r="F29" t="s">
        <v>110</v>
      </c>
      <c r="G29" t="s">
        <v>447</v>
      </c>
      <c r="H29">
        <v>1</v>
      </c>
      <c r="I29"/>
    </row>
    <row r="30" spans="1:9" s="80" customFormat="1" x14ac:dyDescent="0.25">
      <c r="A30">
        <v>6</v>
      </c>
      <c r="B30">
        <v>50</v>
      </c>
      <c r="C30" t="s">
        <v>444</v>
      </c>
      <c r="D30" t="s">
        <v>535</v>
      </c>
      <c r="E30" t="s">
        <v>1</v>
      </c>
      <c r="F30" t="s">
        <v>114</v>
      </c>
      <c r="G30" t="s">
        <v>628</v>
      </c>
      <c r="H30">
        <v>1</v>
      </c>
      <c r="I30"/>
    </row>
    <row r="31" spans="1:9" x14ac:dyDescent="0.25">
      <c r="A31">
        <v>6</v>
      </c>
      <c r="B31">
        <v>50</v>
      </c>
      <c r="C31" t="s">
        <v>444</v>
      </c>
      <c r="D31" t="s">
        <v>535</v>
      </c>
      <c r="E31" t="s">
        <v>119</v>
      </c>
      <c r="F31" t="s">
        <v>111</v>
      </c>
      <c r="G31" t="s">
        <v>443</v>
      </c>
      <c r="H31">
        <v>2</v>
      </c>
      <c r="I31"/>
    </row>
    <row r="32" spans="1:9" x14ac:dyDescent="0.25">
      <c r="A32">
        <v>6</v>
      </c>
      <c r="B32">
        <v>50</v>
      </c>
      <c r="C32" t="s">
        <v>444</v>
      </c>
      <c r="D32" t="s">
        <v>535</v>
      </c>
      <c r="E32" t="s">
        <v>1</v>
      </c>
      <c r="F32" t="s">
        <v>112</v>
      </c>
      <c r="G32" t="s">
        <v>613</v>
      </c>
      <c r="H32">
        <v>2</v>
      </c>
      <c r="I32"/>
    </row>
    <row r="33" spans="1:10" x14ac:dyDescent="0.25">
      <c r="A33">
        <v>6</v>
      </c>
      <c r="B33">
        <v>50</v>
      </c>
      <c r="C33" t="s">
        <v>444</v>
      </c>
      <c r="D33" t="s">
        <v>535</v>
      </c>
      <c r="E33" t="s">
        <v>126</v>
      </c>
      <c r="F33" t="s">
        <v>110</v>
      </c>
      <c r="G33" t="s">
        <v>447</v>
      </c>
      <c r="H33">
        <v>2</v>
      </c>
      <c r="I33"/>
    </row>
    <row r="34" spans="1:10" x14ac:dyDescent="0.25">
      <c r="A34">
        <v>7</v>
      </c>
      <c r="B34">
        <v>60</v>
      </c>
      <c r="C34" t="s">
        <v>445</v>
      </c>
      <c r="D34" t="s">
        <v>535</v>
      </c>
      <c r="E34" t="s">
        <v>119</v>
      </c>
      <c r="F34" t="s">
        <v>111</v>
      </c>
      <c r="G34" t="s">
        <v>443</v>
      </c>
      <c r="H34">
        <v>1</v>
      </c>
      <c r="I34"/>
    </row>
    <row r="35" spans="1:10" x14ac:dyDescent="0.25">
      <c r="A35">
        <v>7</v>
      </c>
      <c r="B35">
        <v>60</v>
      </c>
      <c r="C35" t="s">
        <v>445</v>
      </c>
      <c r="D35" t="s">
        <v>535</v>
      </c>
      <c r="E35" t="s">
        <v>128</v>
      </c>
      <c r="F35" t="s">
        <v>112</v>
      </c>
      <c r="G35" t="s">
        <v>454</v>
      </c>
      <c r="H35">
        <v>1</v>
      </c>
      <c r="I35"/>
    </row>
    <row r="36" spans="1:10" s="80" customFormat="1" x14ac:dyDescent="0.25">
      <c r="A36">
        <v>7</v>
      </c>
      <c r="B36">
        <v>60</v>
      </c>
      <c r="C36" t="s">
        <v>445</v>
      </c>
      <c r="D36" t="s">
        <v>535</v>
      </c>
      <c r="E36" t="s">
        <v>126</v>
      </c>
      <c r="F36" t="s">
        <v>110</v>
      </c>
      <c r="G36" t="s">
        <v>447</v>
      </c>
      <c r="H36">
        <v>1</v>
      </c>
      <c r="I36"/>
    </row>
    <row r="37" spans="1:10" s="80" customFormat="1" x14ac:dyDescent="0.25">
      <c r="A37">
        <v>7</v>
      </c>
      <c r="B37">
        <v>60</v>
      </c>
      <c r="C37" t="s">
        <v>445</v>
      </c>
      <c r="D37" t="s">
        <v>535</v>
      </c>
      <c r="E37" t="s">
        <v>1</v>
      </c>
      <c r="F37" t="s">
        <v>114</v>
      </c>
      <c r="G37" t="s">
        <v>641</v>
      </c>
      <c r="H37">
        <v>1</v>
      </c>
      <c r="I37"/>
    </row>
    <row r="38" spans="1:10" x14ac:dyDescent="0.25">
      <c r="A38">
        <v>7</v>
      </c>
      <c r="B38">
        <v>60</v>
      </c>
      <c r="C38" t="s">
        <v>445</v>
      </c>
      <c r="D38" t="s">
        <v>535</v>
      </c>
      <c r="E38" t="s">
        <v>1</v>
      </c>
      <c r="F38" t="s">
        <v>112</v>
      </c>
      <c r="G38" t="s">
        <v>644</v>
      </c>
      <c r="H38">
        <v>2</v>
      </c>
      <c r="I38"/>
    </row>
    <row r="39" spans="1:10" s="80" customFormat="1" x14ac:dyDescent="0.25">
      <c r="A39">
        <v>7</v>
      </c>
      <c r="B39">
        <v>60</v>
      </c>
      <c r="C39" t="s">
        <v>445</v>
      </c>
      <c r="D39" t="s">
        <v>535</v>
      </c>
      <c r="E39" t="s">
        <v>119</v>
      </c>
      <c r="F39" t="s">
        <v>111</v>
      </c>
      <c r="G39" t="s">
        <v>443</v>
      </c>
      <c r="H39">
        <v>2</v>
      </c>
      <c r="I39"/>
    </row>
    <row r="40" spans="1:10" x14ac:dyDescent="0.25">
      <c r="A40">
        <v>7</v>
      </c>
      <c r="B40">
        <v>60</v>
      </c>
      <c r="C40" t="s">
        <v>445</v>
      </c>
      <c r="D40" t="s">
        <v>535</v>
      </c>
      <c r="E40" t="s">
        <v>126</v>
      </c>
      <c r="F40" t="s">
        <v>110</v>
      </c>
      <c r="G40" t="s">
        <v>447</v>
      </c>
      <c r="H40">
        <v>2</v>
      </c>
      <c r="I40"/>
    </row>
    <row r="41" spans="1:10" x14ac:dyDescent="0.25">
      <c r="A41">
        <v>8</v>
      </c>
      <c r="B41">
        <v>99</v>
      </c>
      <c r="C41" t="s">
        <v>412</v>
      </c>
      <c r="D41" t="s">
        <v>534</v>
      </c>
      <c r="E41"/>
      <c r="F41"/>
      <c r="G41"/>
      <c r="H41"/>
      <c r="I41"/>
    </row>
    <row r="42" spans="1:10" x14ac:dyDescent="0.25">
      <c r="A42">
        <v>9</v>
      </c>
      <c r="B42">
        <v>80</v>
      </c>
      <c r="C42" s="180" t="s">
        <v>1266</v>
      </c>
      <c r="D42" t="s">
        <v>1268</v>
      </c>
      <c r="E42" t="s">
        <v>119</v>
      </c>
      <c r="F42" t="s">
        <v>111</v>
      </c>
      <c r="G42" t="s">
        <v>443</v>
      </c>
      <c r="H42">
        <v>1</v>
      </c>
      <c r="I42" s="181">
        <v>123456</v>
      </c>
      <c r="J42" s="86" t="s">
        <v>1267</v>
      </c>
    </row>
    <row r="43" spans="1:10" x14ac:dyDescent="0.25">
      <c r="A43">
        <v>9</v>
      </c>
      <c r="B43">
        <v>80</v>
      </c>
      <c r="C43" s="180" t="s">
        <v>1266</v>
      </c>
      <c r="D43" t="s">
        <v>1268</v>
      </c>
      <c r="E43" t="s">
        <v>126</v>
      </c>
      <c r="F43" t="s">
        <v>110</v>
      </c>
      <c r="G43" t="s">
        <v>447</v>
      </c>
      <c r="H43">
        <v>1</v>
      </c>
      <c r="I43" s="181">
        <v>123456</v>
      </c>
      <c r="J43" s="86" t="s">
        <v>1267</v>
      </c>
    </row>
    <row r="44" spans="1:10" x14ac:dyDescent="0.25">
      <c r="A44" s="175">
        <v>10</v>
      </c>
      <c r="B44" s="175">
        <v>98</v>
      </c>
      <c r="C44" s="175" t="s">
        <v>1265</v>
      </c>
      <c r="D44" s="175" t="s">
        <v>1268</v>
      </c>
      <c r="E44" s="175" t="s">
        <v>119</v>
      </c>
      <c r="F44" s="176" t="s">
        <v>109</v>
      </c>
      <c r="G44" s="177" t="s">
        <v>456</v>
      </c>
      <c r="H44" s="175">
        <v>1</v>
      </c>
      <c r="I44" s="178">
        <v>123456</v>
      </c>
      <c r="J44" s="175" t="s">
        <v>1264</v>
      </c>
    </row>
    <row r="45" spans="1:10" x14ac:dyDescent="0.25">
      <c r="A45" s="175">
        <v>10</v>
      </c>
      <c r="B45" s="175">
        <v>98</v>
      </c>
      <c r="C45" s="175" t="s">
        <v>1265</v>
      </c>
      <c r="D45" s="175" t="s">
        <v>1268</v>
      </c>
      <c r="E45" s="179" t="s">
        <v>122</v>
      </c>
      <c r="F45" s="179" t="s">
        <v>110</v>
      </c>
      <c r="G45" s="177" t="s">
        <v>552</v>
      </c>
      <c r="H45" s="175">
        <v>1</v>
      </c>
      <c r="I45" s="178">
        <v>123456</v>
      </c>
      <c r="J45" s="175" t="s">
        <v>1264</v>
      </c>
    </row>
    <row r="47" spans="1:10" x14ac:dyDescent="0.25">
      <c r="E47" s="80"/>
    </row>
  </sheetData>
  <conditionalFormatting sqref="D44 D46:D1048576">
    <cfRule type="expression" dxfId="275" priority="8">
      <formula>IF(D44="",1,COUNTIF(Areas,D44))=0</formula>
    </cfRule>
  </conditionalFormatting>
  <conditionalFormatting sqref="D45">
    <cfRule type="expression" dxfId="0" priority="1">
      <formula>IF(D45="",1,COUNTIF(Areas,D45))=0</formula>
    </cfRule>
  </conditionalFormatting>
  <pageMargins left="0.7" right="0.7" top="0.75" bottom="0.75" header="0.3" footer="0.3"/>
  <pageSetup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249977111117893"/>
  </sheetPr>
  <dimension ref="A1:E1"/>
  <sheetViews>
    <sheetView workbookViewId="0">
      <pane ySplit="1" topLeftCell="A2" activePane="bottomLeft" state="frozen"/>
      <selection pane="bottomLeft" activeCell="P21" sqref="P21"/>
    </sheetView>
  </sheetViews>
  <sheetFormatPr defaultColWidth="9.140625" defaultRowHeight="15" x14ac:dyDescent="0.25"/>
  <cols>
    <col min="1" max="1" width="14" style="1" customWidth="1"/>
    <col min="2" max="2" width="19.5703125" style="1" customWidth="1"/>
    <col min="3" max="3" width="12.5703125" style="1" customWidth="1"/>
    <col min="4" max="4" width="15.28515625" style="1" customWidth="1"/>
    <col min="5" max="16384" width="9.140625" style="1"/>
  </cols>
  <sheetData>
    <row r="1" spans="1:5" x14ac:dyDescent="0.25">
      <c r="A1" s="1" t="s">
        <v>318</v>
      </c>
      <c r="B1" s="1" t="s">
        <v>319</v>
      </c>
      <c r="C1" s="1" t="s">
        <v>320</v>
      </c>
      <c r="D1" s="1" t="s">
        <v>321</v>
      </c>
    </row>
  </sheetData>
  <pageMargins left="0.7" right="0.7" top="0.75" bottom="0.75" header="0.3" footer="0.3"/>
  <pageSetup orientation="portrait" r:id="rId1"/>
  <legacyDrawing r:id="rId2"/>
  <tableParts count="1">
    <tablePart r:id="rId3"/>
  </tablePart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tint="-0.249977111117893"/>
  </sheetPr>
  <dimension ref="A1:K1"/>
  <sheetViews>
    <sheetView workbookViewId="0">
      <pane ySplit="1" topLeftCell="A2" activePane="bottomLeft" state="frozen"/>
      <selection pane="bottomLeft" activeCell="H15" sqref="H15"/>
    </sheetView>
  </sheetViews>
  <sheetFormatPr defaultColWidth="9.140625" defaultRowHeight="15" x14ac:dyDescent="0.25"/>
  <cols>
    <col min="1" max="1" width="9.7109375" style="1" customWidth="1"/>
    <col min="2" max="2" width="18.140625" style="1" customWidth="1"/>
    <col min="3" max="3" width="25.5703125" style="1" customWidth="1"/>
    <col min="4" max="4" width="31.140625" style="1" customWidth="1"/>
    <col min="5" max="5" width="30.140625" style="1" customWidth="1"/>
    <col min="6" max="6" width="14.7109375" style="1" customWidth="1"/>
    <col min="7" max="7" width="9.140625" style="1"/>
    <col min="8" max="8" width="25.140625" style="1" customWidth="1"/>
    <col min="9" max="9" width="31" style="1" customWidth="1"/>
    <col min="10" max="10" width="30.28515625" style="1" customWidth="1"/>
    <col min="11" max="16384" width="9.140625" style="1"/>
  </cols>
  <sheetData>
    <row r="1" spans="1:11" x14ac:dyDescent="0.25">
      <c r="A1" s="1" t="s">
        <v>117</v>
      </c>
      <c r="B1" s="1" t="s">
        <v>322</v>
      </c>
      <c r="C1" s="1" t="s">
        <v>131</v>
      </c>
      <c r="D1" s="1" t="s">
        <v>352</v>
      </c>
      <c r="E1" s="1" t="s">
        <v>323</v>
      </c>
      <c r="F1" s="1" t="s">
        <v>427</v>
      </c>
      <c r="H1" s="1" t="s">
        <v>128</v>
      </c>
      <c r="I1" s="1" t="s">
        <v>324</v>
      </c>
      <c r="J1" s="1" t="s">
        <v>351</v>
      </c>
    </row>
  </sheetData>
  <conditionalFormatting sqref="F2:F1048576">
    <cfRule type="expression" dxfId="81" priority="1">
      <formula>IF(F2="",1,COUNTIF(Major_TCodes,F2))=0</formula>
    </cfRule>
  </conditionalFormatting>
  <pageMargins left="0.7" right="0.7" top="0.75" bottom="0.75" header="0.3" footer="0.3"/>
  <legacyDrawing r:id="rId1"/>
  <tableParts count="2">
    <tablePart r:id="rId2"/>
    <tablePart r:id="rId3"/>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249977111117893"/>
  </sheetPr>
  <dimension ref="A1:G1"/>
  <sheetViews>
    <sheetView workbookViewId="0">
      <pane ySplit="1" topLeftCell="A2" activePane="bottomLeft" state="frozen"/>
      <selection pane="bottomLeft" activeCell="A2" sqref="A2"/>
    </sheetView>
  </sheetViews>
  <sheetFormatPr defaultColWidth="9.140625" defaultRowHeight="15" x14ac:dyDescent="0.25"/>
  <cols>
    <col min="1" max="1" width="9.7109375" style="1" customWidth="1"/>
    <col min="2" max="2" width="14.7109375" style="1" customWidth="1"/>
    <col min="3" max="3" width="18.140625" style="1" customWidth="1"/>
    <col min="4" max="4" width="27.5703125" style="1" customWidth="1"/>
    <col min="5" max="5" width="21.5703125" style="1" customWidth="1"/>
    <col min="6" max="6" width="50.7109375" style="32" customWidth="1"/>
    <col min="7" max="16384" width="9.140625" style="1"/>
  </cols>
  <sheetData>
    <row r="1" spans="1:7" x14ac:dyDescent="0.25">
      <c r="A1" s="1" t="s">
        <v>117</v>
      </c>
      <c r="B1" s="1" t="s">
        <v>131</v>
      </c>
      <c r="C1" s="1" t="s">
        <v>322</v>
      </c>
      <c r="D1" s="1" t="s">
        <v>325</v>
      </c>
      <c r="E1" s="1" t="s">
        <v>326</v>
      </c>
      <c r="F1" s="32" t="s">
        <v>118</v>
      </c>
    </row>
  </sheetData>
  <conditionalFormatting sqref="B2:B1048576">
    <cfRule type="expression" dxfId="67" priority="1">
      <formula>IF(B2="",1,COUNTIF(Major_TCodes,B2))=0</formula>
    </cfRule>
  </conditionalFormatting>
  <pageMargins left="0.7" right="0.7" top="0.75" bottom="0.75" header="0.3" footer="0.3"/>
  <legacyDrawing r:id="rId1"/>
  <tableParts count="1">
    <tablePart r:id="rId2"/>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tint="-0.249977111117893"/>
  </sheetPr>
  <dimension ref="A1:E1"/>
  <sheetViews>
    <sheetView workbookViewId="0">
      <pane ySplit="1" topLeftCell="A2" activePane="bottomLeft" state="frozen"/>
      <selection pane="bottomLeft" activeCell="A2" sqref="A2"/>
    </sheetView>
  </sheetViews>
  <sheetFormatPr defaultColWidth="9.140625" defaultRowHeight="15" x14ac:dyDescent="0.25"/>
  <cols>
    <col min="1" max="1" width="23.7109375" style="1" customWidth="1"/>
    <col min="2" max="2" width="29.28515625" style="1" customWidth="1"/>
    <col min="3" max="3" width="18.28515625" style="1" customWidth="1"/>
    <col min="4" max="4" width="17.140625" style="1" customWidth="1"/>
    <col min="5" max="5" width="9.140625" style="1"/>
    <col min="6" max="6" width="22" style="1" bestFit="1" customWidth="1"/>
    <col min="7" max="7" width="7.28515625" style="1" bestFit="1" customWidth="1"/>
    <col min="8" max="16384" width="9.140625" style="1"/>
  </cols>
  <sheetData>
    <row r="1" spans="1:5" x14ac:dyDescent="0.25">
      <c r="A1" s="1" t="s">
        <v>122</v>
      </c>
      <c r="B1" s="1" t="s">
        <v>327</v>
      </c>
      <c r="C1" s="1" t="s">
        <v>328</v>
      </c>
      <c r="D1" s="1" t="s">
        <v>329</v>
      </c>
    </row>
  </sheetData>
  <pageMargins left="0.7" right="0.7" top="0.75" bottom="0.75" header="0.3" footer="0.3"/>
  <legacyDrawing r:id="rId1"/>
  <tableParts count="1">
    <tablePart r:id="rId2"/>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tint="-0.249977111117893"/>
  </sheetPr>
  <dimension ref="A1:I1"/>
  <sheetViews>
    <sheetView workbookViewId="0">
      <pane ySplit="1" topLeftCell="A2" activePane="bottomLeft" state="frozen"/>
      <selection pane="bottomLeft" activeCell="E14" sqref="E14"/>
    </sheetView>
  </sheetViews>
  <sheetFormatPr defaultColWidth="9.140625" defaultRowHeight="15" x14ac:dyDescent="0.25"/>
  <cols>
    <col min="1" max="1" width="28.5703125" style="1" customWidth="1"/>
    <col min="2" max="2" width="23.7109375" style="1" customWidth="1"/>
    <col min="3" max="3" width="29.28515625" style="1" customWidth="1"/>
    <col min="4" max="4" width="14.7109375" style="1" customWidth="1"/>
    <col min="5" max="5" width="9.140625" style="1"/>
    <col min="6" max="6" width="23.7109375" style="1" customWidth="1"/>
    <col min="7" max="7" width="9.42578125" style="1" customWidth="1"/>
    <col min="8" max="8" width="31.28515625" style="1" bestFit="1" customWidth="1"/>
    <col min="9" max="16384" width="9.140625" style="1"/>
  </cols>
  <sheetData>
    <row r="1" spans="1:9" x14ac:dyDescent="0.25">
      <c r="A1" s="1" t="s">
        <v>330</v>
      </c>
      <c r="B1" s="1" t="s">
        <v>132</v>
      </c>
      <c r="C1" s="1" t="s">
        <v>331</v>
      </c>
      <c r="D1" s="1" t="s">
        <v>435</v>
      </c>
      <c r="F1" s="1" t="s">
        <v>122</v>
      </c>
      <c r="G1" s="1" t="s">
        <v>16</v>
      </c>
      <c r="H1" s="1" t="s">
        <v>428</v>
      </c>
    </row>
  </sheetData>
  <conditionalFormatting sqref="D2:D1048576">
    <cfRule type="expression" dxfId="52" priority="2">
      <formula>IF(D2="",1,COUNTIF(MajorPatientTypeCode,D2))=0</formula>
    </cfRule>
  </conditionalFormatting>
  <conditionalFormatting sqref="H2:H1048576">
    <cfRule type="expression" dxfId="51" priority="1">
      <formula>IF(H2="",1,COUNTIF(MinorPatientTypeCode,H2))=0</formula>
    </cfRule>
  </conditionalFormatting>
  <pageMargins left="0.7" right="0.7" top="0.75" bottom="0.75" header="0.3" footer="0.3"/>
  <legacyDrawing r:id="rId1"/>
  <tableParts count="2">
    <tablePart r:id="rId2"/>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tint="-0.249977111117893"/>
  </sheetPr>
  <dimension ref="A1:D1"/>
  <sheetViews>
    <sheetView workbookViewId="0">
      <pane ySplit="1" topLeftCell="A2" activePane="bottomLeft" state="frozen"/>
      <selection pane="bottomLeft" activeCell="C7" sqref="C7"/>
    </sheetView>
  </sheetViews>
  <sheetFormatPr defaultColWidth="9.140625" defaultRowHeight="15" x14ac:dyDescent="0.25"/>
  <cols>
    <col min="1" max="1" width="28.42578125" style="1" customWidth="1"/>
    <col min="2" max="2" width="23.5703125" style="1" customWidth="1"/>
    <col min="3" max="3" width="29.140625" style="1" customWidth="1"/>
    <col min="4" max="16384" width="9.140625" style="1"/>
  </cols>
  <sheetData>
    <row r="1" spans="1:4" x14ac:dyDescent="0.25">
      <c r="A1" s="1" t="s">
        <v>332</v>
      </c>
      <c r="B1" s="1" t="s">
        <v>129</v>
      </c>
      <c r="C1" s="1" t="s">
        <v>333</v>
      </c>
    </row>
  </sheetData>
  <pageMargins left="0.7" right="0.7" top="0.75" bottom="0.75" header="0.3" footer="0.3"/>
  <legacyDrawing r:id="rId1"/>
  <tableParts count="1">
    <tablePart r:id="rId2"/>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8">
    <tabColor theme="9" tint="-0.249977111117893"/>
  </sheetPr>
  <dimension ref="A1:I7"/>
  <sheetViews>
    <sheetView workbookViewId="0">
      <pane ySplit="1" topLeftCell="A2" activePane="bottomLeft" state="frozen"/>
      <selection pane="bottomLeft" activeCell="C5" sqref="C5"/>
    </sheetView>
  </sheetViews>
  <sheetFormatPr defaultColWidth="9.140625" defaultRowHeight="15" x14ac:dyDescent="0.25"/>
  <cols>
    <col min="1" max="1" width="13" style="1" customWidth="1"/>
    <col min="2" max="2" width="19.85546875" style="1" customWidth="1"/>
    <col min="3" max="3" width="26.28515625" style="1" customWidth="1"/>
    <col min="4" max="4" width="9.140625" style="1"/>
    <col min="5" max="5" width="20.7109375" style="1" customWidth="1"/>
    <col min="6" max="6" width="27.7109375" style="1" customWidth="1"/>
    <col min="7" max="7" width="12.42578125" style="1" bestFit="1" customWidth="1"/>
    <col min="8" max="8" width="25.85546875" style="1" bestFit="1" customWidth="1"/>
    <col min="9" max="10" width="9.140625" style="1"/>
    <col min="11" max="11" width="13" style="1" customWidth="1"/>
    <col min="12" max="16384" width="9.140625" style="1"/>
  </cols>
  <sheetData>
    <row r="1" spans="1:9" x14ac:dyDescent="0.25">
      <c r="A1" s="1" t="s">
        <v>210</v>
      </c>
      <c r="B1" s="1" t="s">
        <v>436</v>
      </c>
      <c r="C1" s="1" t="s">
        <v>225</v>
      </c>
      <c r="E1" s="1" t="s">
        <v>210</v>
      </c>
      <c r="F1" s="1" t="s">
        <v>429</v>
      </c>
      <c r="G1" s="1" t="s">
        <v>206</v>
      </c>
      <c r="H1" s="1" t="s">
        <v>226</v>
      </c>
    </row>
    <row r="3" spans="1:9" x14ac:dyDescent="0.25">
      <c r="G3" s="7"/>
    </row>
    <row r="4" spans="1:9" x14ac:dyDescent="0.25">
      <c r="G4" s="7"/>
    </row>
    <row r="5" spans="1:9" x14ac:dyDescent="0.25">
      <c r="G5" s="7"/>
    </row>
    <row r="6" spans="1:9" x14ac:dyDescent="0.25">
      <c r="G6" s="7"/>
    </row>
    <row r="7" spans="1:9" x14ac:dyDescent="0.25">
      <c r="G7" s="7"/>
    </row>
  </sheetData>
  <conditionalFormatting sqref="F2:F1048576">
    <cfRule type="expression" dxfId="34" priority="1">
      <formula>IF(F2="",1,COUNTIF(Reponsibility_Code,F2))=0</formula>
    </cfRule>
  </conditionalFormatting>
  <pageMargins left="0.7" right="0.7" top="0.75" bottom="0.75" header="0.3" footer="0.3"/>
  <pageSetup orientation="portrait" r:id="rId1"/>
  <legacyDrawing r:id="rId2"/>
  <tableParts count="2">
    <tablePart r:id="rId3"/>
    <tablePart r:id="rId4"/>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7">
    <tabColor theme="9" tint="-0.249977111117893"/>
  </sheetPr>
  <dimension ref="A1:O39"/>
  <sheetViews>
    <sheetView workbookViewId="0">
      <pane ySplit="1" topLeftCell="A2" activePane="bottomLeft" state="frozen"/>
      <selection pane="bottomLeft" activeCell="C22" sqref="C22"/>
    </sheetView>
  </sheetViews>
  <sheetFormatPr defaultColWidth="9.140625" defaultRowHeight="15" x14ac:dyDescent="0.25"/>
  <cols>
    <col min="1" max="1" width="8.85546875" style="1" bestFit="1" customWidth="1"/>
    <col min="2" max="2" width="20.5703125" style="1" bestFit="1" customWidth="1"/>
    <col min="3" max="5" width="20.5703125" style="1" customWidth="1"/>
    <col min="6" max="6" width="21.85546875" style="1" customWidth="1"/>
    <col min="7" max="7" width="25.85546875" style="80" bestFit="1" customWidth="1"/>
    <col min="8" max="8" width="20.5703125" style="1" customWidth="1"/>
    <col min="9" max="9" width="12.28515625" style="1" customWidth="1"/>
    <col min="10" max="11" width="20.5703125" style="1" customWidth="1"/>
    <col min="12" max="12" width="15.28515625" style="1" customWidth="1"/>
    <col min="13" max="14" width="20.5703125" style="1" customWidth="1"/>
    <col min="15" max="16384" width="9.140625" style="1"/>
  </cols>
  <sheetData>
    <row r="1" spans="1:15" x14ac:dyDescent="0.25">
      <c r="A1" s="1" t="s">
        <v>13</v>
      </c>
      <c r="B1" s="1" t="s">
        <v>218</v>
      </c>
      <c r="C1" s="1" t="s">
        <v>216</v>
      </c>
      <c r="D1" s="1" t="s">
        <v>215</v>
      </c>
      <c r="E1" s="1" t="s">
        <v>217</v>
      </c>
      <c r="F1" s="1" t="s">
        <v>219</v>
      </c>
      <c r="G1" s="80" t="s">
        <v>538</v>
      </c>
      <c r="H1" s="1" t="s">
        <v>334</v>
      </c>
    </row>
    <row r="2" spans="1:15" s="27" customFormat="1" x14ac:dyDescent="0.25">
      <c r="A2" s="26" t="s">
        <v>582</v>
      </c>
      <c r="B2" s="49">
        <v>27912</v>
      </c>
      <c r="C2" s="49" t="s">
        <v>457</v>
      </c>
      <c r="D2" s="49" t="s">
        <v>458</v>
      </c>
      <c r="E2" s="46" t="str">
        <f t="shared" ref="E2:E14" si="0">CONCATENATE(LEFT(UPPER(SUBSTITUTE(SUBSTITUTE(SUBSTITUTE(SUBSTITUTE(C2, "'",""), " ",""),"""",""),"-","")),1),LEFT(UPPER(SUBSTITUTE(SUBSTITUTE(SUBSTITUTE(SUBSTITUTE(D2, "'",""), " ",""),"""",""),"-","")),1))</f>
        <v>MS</v>
      </c>
      <c r="F2" s="51" t="s">
        <v>534</v>
      </c>
      <c r="G2" s="79" t="s">
        <v>223</v>
      </c>
      <c r="H2" s="45"/>
      <c r="I2" s="26"/>
    </row>
    <row r="3" spans="1:15" x14ac:dyDescent="0.25">
      <c r="A3" s="24" t="s">
        <v>604</v>
      </c>
      <c r="B3" s="49">
        <v>33098</v>
      </c>
      <c r="C3" s="49" t="s">
        <v>459</v>
      </c>
      <c r="D3" s="49" t="s">
        <v>460</v>
      </c>
      <c r="E3" s="46" t="str">
        <f t="shared" si="0"/>
        <v>HY</v>
      </c>
      <c r="F3" s="52" t="s">
        <v>534</v>
      </c>
      <c r="G3" s="79" t="s">
        <v>223</v>
      </c>
      <c r="H3" s="43"/>
      <c r="I3" s="24"/>
    </row>
    <row r="4" spans="1:15" x14ac:dyDescent="0.25">
      <c r="A4" s="24" t="s">
        <v>581</v>
      </c>
      <c r="B4" s="49">
        <v>26985</v>
      </c>
      <c r="C4" s="49" t="s">
        <v>461</v>
      </c>
      <c r="D4" s="49" t="s">
        <v>462</v>
      </c>
      <c r="E4" s="46" t="str">
        <f t="shared" si="0"/>
        <v>MV</v>
      </c>
      <c r="F4" s="53" t="s">
        <v>534</v>
      </c>
      <c r="G4" s="79" t="s">
        <v>223</v>
      </c>
      <c r="H4" s="43"/>
      <c r="I4" s="24"/>
    </row>
    <row r="5" spans="1:15" x14ac:dyDescent="0.25">
      <c r="A5" s="24" t="s">
        <v>583</v>
      </c>
      <c r="B5" s="49">
        <v>30328</v>
      </c>
      <c r="C5" s="49" t="s">
        <v>463</v>
      </c>
      <c r="D5" s="49" t="s">
        <v>464</v>
      </c>
      <c r="E5" s="46" t="str">
        <f t="shared" si="0"/>
        <v>EL</v>
      </c>
      <c r="F5" s="54" t="s">
        <v>534</v>
      </c>
      <c r="G5" s="79" t="s">
        <v>223</v>
      </c>
      <c r="H5" s="43"/>
      <c r="I5" s="24"/>
    </row>
    <row r="6" spans="1:15" x14ac:dyDescent="0.25">
      <c r="A6" s="24" t="s">
        <v>584</v>
      </c>
      <c r="B6" s="49">
        <v>31022</v>
      </c>
      <c r="C6" s="49" t="s">
        <v>465</v>
      </c>
      <c r="D6" s="49" t="s">
        <v>466</v>
      </c>
      <c r="E6" s="46" t="str">
        <f t="shared" si="0"/>
        <v>CC</v>
      </c>
      <c r="F6" s="55" t="s">
        <v>534</v>
      </c>
      <c r="G6" s="79" t="s">
        <v>223</v>
      </c>
      <c r="H6" s="43"/>
      <c r="I6" s="24"/>
    </row>
    <row r="7" spans="1:15" x14ac:dyDescent="0.25">
      <c r="A7" s="24" t="s">
        <v>570</v>
      </c>
      <c r="B7" s="49">
        <v>13202</v>
      </c>
      <c r="C7" s="49" t="s">
        <v>485</v>
      </c>
      <c r="D7" s="49" t="s">
        <v>490</v>
      </c>
      <c r="E7" s="46" t="str">
        <f t="shared" si="0"/>
        <v>IJ</v>
      </c>
      <c r="F7" s="56" t="s">
        <v>442</v>
      </c>
      <c r="G7" s="79" t="s">
        <v>539</v>
      </c>
      <c r="H7" s="43"/>
      <c r="I7" s="24"/>
    </row>
    <row r="8" spans="1:15" x14ac:dyDescent="0.25">
      <c r="A8" s="24" t="s">
        <v>572</v>
      </c>
      <c r="B8" s="49">
        <v>17119</v>
      </c>
      <c r="C8" s="49" t="s">
        <v>486</v>
      </c>
      <c r="D8" s="49" t="s">
        <v>491</v>
      </c>
      <c r="E8" s="46" t="str">
        <f t="shared" si="0"/>
        <v>KM</v>
      </c>
      <c r="F8" s="57" t="s">
        <v>442</v>
      </c>
      <c r="G8" s="79" t="s">
        <v>539</v>
      </c>
      <c r="H8" s="43"/>
      <c r="I8" s="24"/>
    </row>
    <row r="9" spans="1:15" x14ac:dyDescent="0.25">
      <c r="A9" s="24" t="s">
        <v>571</v>
      </c>
      <c r="B9" s="49">
        <v>14600</v>
      </c>
      <c r="C9" s="50" t="s">
        <v>467</v>
      </c>
      <c r="D9" s="50" t="s">
        <v>468</v>
      </c>
      <c r="E9" s="46" t="str">
        <f t="shared" si="0"/>
        <v>GD</v>
      </c>
      <c r="F9" s="58" t="s">
        <v>442</v>
      </c>
      <c r="G9" s="79" t="s">
        <v>539</v>
      </c>
      <c r="H9" s="43"/>
      <c r="I9" s="24"/>
    </row>
    <row r="10" spans="1:15" x14ac:dyDescent="0.25">
      <c r="A10" s="24" t="s">
        <v>577</v>
      </c>
      <c r="B10" s="49">
        <v>22501</v>
      </c>
      <c r="C10" s="50" t="s">
        <v>469</v>
      </c>
      <c r="D10" s="50" t="s">
        <v>470</v>
      </c>
      <c r="E10" s="46" t="str">
        <f t="shared" si="0"/>
        <v>BM</v>
      </c>
      <c r="F10" s="59" t="s">
        <v>442</v>
      </c>
      <c r="G10" s="79" t="s">
        <v>539</v>
      </c>
      <c r="H10" s="43"/>
      <c r="I10" s="24"/>
    </row>
    <row r="11" spans="1:15" x14ac:dyDescent="0.25">
      <c r="A11" s="24" t="s">
        <v>592</v>
      </c>
      <c r="B11" s="49">
        <v>39413</v>
      </c>
      <c r="C11" s="50" t="s">
        <v>487</v>
      </c>
      <c r="D11" s="50" t="s">
        <v>492</v>
      </c>
      <c r="E11" s="46" t="str">
        <f t="shared" si="0"/>
        <v>SR</v>
      </c>
      <c r="F11" s="60" t="s">
        <v>442</v>
      </c>
      <c r="G11" s="79" t="s">
        <v>539</v>
      </c>
      <c r="H11" s="43"/>
      <c r="I11" s="24"/>
    </row>
    <row r="12" spans="1:15" x14ac:dyDescent="0.25">
      <c r="A12" s="24" t="s">
        <v>585</v>
      </c>
      <c r="B12" s="49">
        <v>32764</v>
      </c>
      <c r="C12" s="50" t="s">
        <v>488</v>
      </c>
      <c r="D12" s="50" t="s">
        <v>493</v>
      </c>
      <c r="E12" s="46" t="str">
        <f t="shared" si="0"/>
        <v>DS</v>
      </c>
      <c r="F12" s="61" t="s">
        <v>442</v>
      </c>
      <c r="G12" s="79" t="s">
        <v>539</v>
      </c>
      <c r="H12" s="43"/>
      <c r="I12" s="24"/>
    </row>
    <row r="13" spans="1:15" x14ac:dyDescent="0.25">
      <c r="A13" s="24" t="s">
        <v>599</v>
      </c>
      <c r="B13" s="49">
        <v>16706</v>
      </c>
      <c r="C13" s="50" t="s">
        <v>489</v>
      </c>
      <c r="D13" s="50" t="s">
        <v>468</v>
      </c>
      <c r="E13" s="46" t="str">
        <f t="shared" si="0"/>
        <v>SD</v>
      </c>
      <c r="F13" s="62" t="s">
        <v>442</v>
      </c>
      <c r="G13" s="79" t="s">
        <v>539</v>
      </c>
      <c r="H13" s="43"/>
      <c r="I13" s="24"/>
    </row>
    <row r="14" spans="1:15" x14ac:dyDescent="0.25">
      <c r="A14" s="24" t="s">
        <v>588</v>
      </c>
      <c r="B14" s="49">
        <v>37749</v>
      </c>
      <c r="C14" s="50" t="s">
        <v>494</v>
      </c>
      <c r="D14" s="50" t="s">
        <v>510</v>
      </c>
      <c r="E14" s="46" t="str">
        <f t="shared" si="0"/>
        <v>IM</v>
      </c>
      <c r="F14" s="63" t="s">
        <v>442</v>
      </c>
      <c r="G14" s="79" t="s">
        <v>539</v>
      </c>
      <c r="H14" s="43"/>
      <c r="I14" s="24"/>
    </row>
    <row r="15" spans="1:15" x14ac:dyDescent="0.25">
      <c r="A15" s="24" t="s">
        <v>576</v>
      </c>
      <c r="B15" s="49">
        <v>21698</v>
      </c>
      <c r="C15" s="50" t="s">
        <v>495</v>
      </c>
      <c r="D15" s="50" t="s">
        <v>511</v>
      </c>
      <c r="E15" s="46" t="str">
        <f t="shared" ref="E15:E30" si="1">CONCATENATE(LEFT(UPPER(SUBSTITUTE(SUBSTITUTE(SUBSTITUTE(SUBSTITUTE(C15, "'",""), " ",""),"""",""),"-","")),1),LEFT(UPPER(SUBSTITUTE(SUBSTITUTE(SUBSTITUTE(SUBSTITUTE(D15, "'",""), " ",""),"""",""),"-","")),1))</f>
        <v>RM</v>
      </c>
      <c r="F15" s="64" t="s">
        <v>442</v>
      </c>
      <c r="G15" s="79" t="s">
        <v>539</v>
      </c>
      <c r="H15" s="43"/>
    </row>
    <row r="16" spans="1:15" x14ac:dyDescent="0.25">
      <c r="A16" s="24" t="s">
        <v>595</v>
      </c>
      <c r="B16" s="49">
        <v>40735</v>
      </c>
      <c r="C16" s="50" t="s">
        <v>496</v>
      </c>
      <c r="D16" s="50" t="s">
        <v>512</v>
      </c>
      <c r="E16" s="46" t="str">
        <f t="shared" si="1"/>
        <v>EL</v>
      </c>
      <c r="F16" s="65" t="s">
        <v>442</v>
      </c>
      <c r="G16" s="79" t="s">
        <v>539</v>
      </c>
      <c r="H16" s="43"/>
    </row>
    <row r="17" spans="1:8" x14ac:dyDescent="0.25">
      <c r="A17" s="24" t="s">
        <v>590</v>
      </c>
      <c r="B17" s="49">
        <v>37915</v>
      </c>
      <c r="C17" s="50" t="s">
        <v>497</v>
      </c>
      <c r="D17" s="50" t="s">
        <v>513</v>
      </c>
      <c r="E17" s="46" t="str">
        <f t="shared" si="1"/>
        <v>JL</v>
      </c>
      <c r="F17" s="66" t="s">
        <v>442</v>
      </c>
      <c r="G17" s="79" t="s">
        <v>539</v>
      </c>
      <c r="H17" s="43"/>
    </row>
    <row r="18" spans="1:8" x14ac:dyDescent="0.25">
      <c r="A18" s="24" t="s">
        <v>593</v>
      </c>
      <c r="B18" s="49">
        <v>39604</v>
      </c>
      <c r="C18" s="50" t="s">
        <v>498</v>
      </c>
      <c r="D18" s="50" t="s">
        <v>514</v>
      </c>
      <c r="E18" s="46" t="str">
        <f t="shared" si="1"/>
        <v>JB</v>
      </c>
      <c r="F18" s="67" t="s">
        <v>442</v>
      </c>
      <c r="G18" s="79" t="s">
        <v>539</v>
      </c>
      <c r="H18" s="43"/>
    </row>
    <row r="19" spans="1:8" x14ac:dyDescent="0.25">
      <c r="A19" s="24" t="s">
        <v>594</v>
      </c>
      <c r="B19" s="49">
        <v>40720</v>
      </c>
      <c r="C19" s="50" t="s">
        <v>499</v>
      </c>
      <c r="D19" s="50" t="s">
        <v>515</v>
      </c>
      <c r="E19" s="46" t="str">
        <f t="shared" si="1"/>
        <v>MG</v>
      </c>
      <c r="F19" s="68" t="s">
        <v>442</v>
      </c>
      <c r="G19" s="79" t="s">
        <v>539</v>
      </c>
      <c r="H19" s="43"/>
    </row>
    <row r="20" spans="1:8" x14ac:dyDescent="0.25">
      <c r="A20" s="24" t="s">
        <v>600</v>
      </c>
      <c r="B20" s="49">
        <v>17969</v>
      </c>
      <c r="C20" s="50" t="s">
        <v>500</v>
      </c>
      <c r="D20" s="50" t="s">
        <v>516</v>
      </c>
      <c r="E20" s="46" t="str">
        <f t="shared" si="1"/>
        <v>WP</v>
      </c>
      <c r="F20" s="69" t="s">
        <v>535</v>
      </c>
      <c r="G20" s="79" t="s">
        <v>539</v>
      </c>
      <c r="H20" s="43"/>
    </row>
    <row r="21" spans="1:8" x14ac:dyDescent="0.25">
      <c r="A21" s="24" t="s">
        <v>580</v>
      </c>
      <c r="B21" s="49">
        <v>26883</v>
      </c>
      <c r="C21" s="50" t="s">
        <v>501</v>
      </c>
      <c r="D21" s="50" t="s">
        <v>517</v>
      </c>
      <c r="E21" s="46" t="str">
        <f t="shared" si="1"/>
        <v>AM</v>
      </c>
      <c r="F21" s="70" t="s">
        <v>535</v>
      </c>
      <c r="G21" s="79" t="s">
        <v>539</v>
      </c>
      <c r="H21" s="43"/>
    </row>
    <row r="22" spans="1:8" x14ac:dyDescent="0.25">
      <c r="A22" s="24" t="s">
        <v>587</v>
      </c>
      <c r="B22" s="49">
        <v>33627</v>
      </c>
      <c r="C22" s="50" t="s">
        <v>502</v>
      </c>
      <c r="D22" s="50" t="s">
        <v>518</v>
      </c>
      <c r="E22" s="46" t="str">
        <f t="shared" si="1"/>
        <v>GE</v>
      </c>
      <c r="F22" s="71" t="s">
        <v>535</v>
      </c>
      <c r="G22" s="79" t="s">
        <v>539</v>
      </c>
      <c r="H22" s="43"/>
    </row>
    <row r="23" spans="1:8" x14ac:dyDescent="0.25">
      <c r="A23" s="24" t="s">
        <v>591</v>
      </c>
      <c r="B23" s="49">
        <v>38682</v>
      </c>
      <c r="C23" s="50" t="s">
        <v>503</v>
      </c>
      <c r="D23" s="50" t="s">
        <v>519</v>
      </c>
      <c r="E23" s="46" t="str">
        <f t="shared" si="1"/>
        <v>AL</v>
      </c>
      <c r="F23" s="72" t="s">
        <v>535</v>
      </c>
      <c r="G23" s="79" t="s">
        <v>539</v>
      </c>
      <c r="H23" s="43"/>
    </row>
    <row r="24" spans="1:8" x14ac:dyDescent="0.25">
      <c r="A24" s="24" t="s">
        <v>578</v>
      </c>
      <c r="B24" s="49">
        <v>22723</v>
      </c>
      <c r="C24" s="50" t="s">
        <v>489</v>
      </c>
      <c r="D24" s="50" t="s">
        <v>520</v>
      </c>
      <c r="E24" s="46" t="str">
        <f t="shared" si="1"/>
        <v>SE</v>
      </c>
      <c r="F24" s="73" t="s">
        <v>535</v>
      </c>
      <c r="G24" s="79" t="s">
        <v>539</v>
      </c>
      <c r="H24" s="43"/>
    </row>
    <row r="25" spans="1:8" x14ac:dyDescent="0.25">
      <c r="A25" s="24" t="s">
        <v>586</v>
      </c>
      <c r="B25" s="49">
        <v>32796</v>
      </c>
      <c r="C25" s="50" t="s">
        <v>504</v>
      </c>
      <c r="D25" s="50" t="s">
        <v>521</v>
      </c>
      <c r="E25" s="46" t="str">
        <f t="shared" si="1"/>
        <v>RH</v>
      </c>
      <c r="F25" s="74" t="s">
        <v>535</v>
      </c>
      <c r="G25" s="79" t="s">
        <v>539</v>
      </c>
      <c r="H25" s="43"/>
    </row>
    <row r="26" spans="1:8" x14ac:dyDescent="0.25">
      <c r="A26" s="24" t="s">
        <v>601</v>
      </c>
      <c r="B26" s="49">
        <v>17575</v>
      </c>
      <c r="C26" s="50" t="s">
        <v>505</v>
      </c>
      <c r="D26" s="50" t="s">
        <v>522</v>
      </c>
      <c r="E26" s="46" t="str">
        <f t="shared" si="1"/>
        <v>BR</v>
      </c>
      <c r="F26" s="75" t="s">
        <v>535</v>
      </c>
      <c r="G26" s="79" t="s">
        <v>539</v>
      </c>
      <c r="H26" s="43"/>
    </row>
    <row r="27" spans="1:8" ht="16.149999999999999" customHeight="1" x14ac:dyDescent="0.25">
      <c r="A27" s="24" t="s">
        <v>579</v>
      </c>
      <c r="B27" s="49">
        <v>22927</v>
      </c>
      <c r="C27" s="50" t="s">
        <v>506</v>
      </c>
      <c r="D27" s="50" t="s">
        <v>523</v>
      </c>
      <c r="E27" s="46" t="str">
        <f t="shared" si="1"/>
        <v>OJ</v>
      </c>
      <c r="F27" s="76" t="s">
        <v>535</v>
      </c>
      <c r="G27" s="79" t="s">
        <v>539</v>
      </c>
      <c r="H27" s="43"/>
    </row>
    <row r="28" spans="1:8" x14ac:dyDescent="0.25">
      <c r="A28" s="24" t="s">
        <v>573</v>
      </c>
      <c r="B28" s="49">
        <v>19069</v>
      </c>
      <c r="C28" s="50" t="s">
        <v>507</v>
      </c>
      <c r="D28" s="50" t="s">
        <v>524</v>
      </c>
      <c r="E28" s="46" t="str">
        <f t="shared" si="1"/>
        <v>GC</v>
      </c>
      <c r="F28" s="77" t="s">
        <v>535</v>
      </c>
      <c r="G28" s="79" t="s">
        <v>539</v>
      </c>
      <c r="H28" s="43"/>
    </row>
    <row r="29" spans="1:8" x14ac:dyDescent="0.25">
      <c r="A29" s="24" t="s">
        <v>575</v>
      </c>
      <c r="B29" s="49">
        <v>20194</v>
      </c>
      <c r="C29" s="50" t="s">
        <v>508</v>
      </c>
      <c r="D29" s="50" t="s">
        <v>525</v>
      </c>
      <c r="E29" s="46" t="str">
        <f t="shared" si="1"/>
        <v>LP</v>
      </c>
      <c r="F29" s="78" t="s">
        <v>535</v>
      </c>
      <c r="G29" s="79" t="s">
        <v>539</v>
      </c>
      <c r="H29" s="43"/>
    </row>
    <row r="30" spans="1:8" x14ac:dyDescent="0.25">
      <c r="A30" s="24" t="s">
        <v>598</v>
      </c>
      <c r="B30" s="49">
        <v>11951</v>
      </c>
      <c r="C30" s="50" t="s">
        <v>509</v>
      </c>
      <c r="D30" s="50" t="s">
        <v>526</v>
      </c>
      <c r="E30" s="46" t="str">
        <f t="shared" si="1"/>
        <v>OD</v>
      </c>
      <c r="F30" s="79" t="s">
        <v>535</v>
      </c>
      <c r="G30" s="79" t="s">
        <v>539</v>
      </c>
      <c r="H30" s="43"/>
    </row>
    <row r="31" spans="1:8" x14ac:dyDescent="0.25">
      <c r="A31" s="24" t="s">
        <v>596</v>
      </c>
      <c r="B31" s="49">
        <v>41022</v>
      </c>
      <c r="C31" s="24" t="s">
        <v>529</v>
      </c>
      <c r="D31" s="24" t="s">
        <v>530</v>
      </c>
      <c r="E31" s="25" t="str">
        <f t="shared" ref="E31:E36" si="2">CONCATENATE(LEFT(UPPER(SUBSTITUTE(SUBSTITUTE(SUBSTITUTE(SUBSTITUTE(C31, "'",""), " ",""),"""",""),"-","")),1),LEFT(UPPER(SUBSTITUTE(SUBSTITUTE(SUBSTITUTE(SUBSTITUTE(D31, "'",""), " ",""),"""",""),"-","")),1))</f>
        <v>PJ</v>
      </c>
      <c r="F31" s="79" t="s">
        <v>442</v>
      </c>
      <c r="G31" s="79" t="s">
        <v>539</v>
      </c>
      <c r="H31" s="24"/>
    </row>
    <row r="32" spans="1:8" x14ac:dyDescent="0.25">
      <c r="A32" s="24" t="s">
        <v>574</v>
      </c>
      <c r="B32" s="24">
        <v>19614</v>
      </c>
      <c r="C32" s="24" t="s">
        <v>540</v>
      </c>
      <c r="D32" s="24" t="s">
        <v>541</v>
      </c>
      <c r="E32" s="25" t="str">
        <f t="shared" si="2"/>
        <v>MK</v>
      </c>
      <c r="F32" s="79" t="s">
        <v>535</v>
      </c>
      <c r="G32" s="79" t="s">
        <v>539</v>
      </c>
      <c r="H32" s="24"/>
    </row>
    <row r="33" spans="1:8" x14ac:dyDescent="0.25">
      <c r="A33" s="24" t="s">
        <v>589</v>
      </c>
      <c r="B33" s="24">
        <v>37778</v>
      </c>
      <c r="C33" s="24" t="s">
        <v>542</v>
      </c>
      <c r="D33" s="24" t="s">
        <v>543</v>
      </c>
      <c r="E33" s="25" t="str">
        <f t="shared" si="2"/>
        <v>MC</v>
      </c>
      <c r="F33" s="79" t="s">
        <v>535</v>
      </c>
      <c r="G33" s="79" t="s">
        <v>539</v>
      </c>
      <c r="H33" s="24"/>
    </row>
    <row r="34" spans="1:8" x14ac:dyDescent="0.25">
      <c r="A34" s="24" t="s">
        <v>597</v>
      </c>
      <c r="B34" s="24">
        <v>6562</v>
      </c>
      <c r="C34" s="24" t="s">
        <v>544</v>
      </c>
      <c r="D34" s="24" t="s">
        <v>545</v>
      </c>
      <c r="E34" s="25" t="str">
        <f t="shared" si="2"/>
        <v>QN</v>
      </c>
      <c r="F34" s="81" t="s">
        <v>535</v>
      </c>
      <c r="G34" s="79" t="s">
        <v>539</v>
      </c>
      <c r="H34" s="24"/>
    </row>
    <row r="35" spans="1:8" x14ac:dyDescent="0.25">
      <c r="A35" s="24" t="s">
        <v>602</v>
      </c>
      <c r="B35" s="24">
        <v>33084</v>
      </c>
      <c r="C35" s="24" t="s">
        <v>569</v>
      </c>
      <c r="D35" s="24" t="s">
        <v>524</v>
      </c>
      <c r="E35" s="25" t="str">
        <f t="shared" si="2"/>
        <v>AC</v>
      </c>
      <c r="F35" s="79" t="s">
        <v>534</v>
      </c>
      <c r="G35" s="87" t="s">
        <v>223</v>
      </c>
      <c r="H35" s="24"/>
    </row>
    <row r="36" spans="1:8" x14ac:dyDescent="0.25">
      <c r="A36" s="24" t="s">
        <v>603</v>
      </c>
      <c r="B36" s="24">
        <v>20679</v>
      </c>
      <c r="C36" s="24" t="s">
        <v>568</v>
      </c>
      <c r="D36" s="24" t="s">
        <v>567</v>
      </c>
      <c r="E36" s="25" t="str">
        <f t="shared" si="2"/>
        <v>NT</v>
      </c>
      <c r="F36" s="79" t="s">
        <v>534</v>
      </c>
      <c r="G36" s="87" t="s">
        <v>223</v>
      </c>
      <c r="H36" s="24"/>
    </row>
    <row r="37" spans="1:8" x14ac:dyDescent="0.25">
      <c r="A37" s="82" t="s">
        <v>608</v>
      </c>
      <c r="B37" s="44">
        <v>21237</v>
      </c>
      <c r="C37" s="44" t="s">
        <v>605</v>
      </c>
      <c r="D37" s="82" t="s">
        <v>606</v>
      </c>
      <c r="E37" s="82" t="s">
        <v>607</v>
      </c>
      <c r="F37" s="82" t="s">
        <v>442</v>
      </c>
      <c r="G37" s="82" t="s">
        <v>539</v>
      </c>
      <c r="H37" s="82"/>
    </row>
    <row r="38" spans="1:8" x14ac:dyDescent="0.25">
      <c r="A38" s="88" t="s">
        <v>612</v>
      </c>
      <c r="B38" s="88">
        <v>20811</v>
      </c>
      <c r="C38" s="88" t="s">
        <v>609</v>
      </c>
      <c r="D38" s="88" t="s">
        <v>610</v>
      </c>
      <c r="E38" s="88" t="s">
        <v>611</v>
      </c>
      <c r="F38" s="82" t="s">
        <v>442</v>
      </c>
      <c r="G38" s="82" t="s">
        <v>539</v>
      </c>
      <c r="H38" s="88"/>
    </row>
    <row r="39" spans="1:8" x14ac:dyDescent="0.25">
      <c r="A39" s="82" t="s">
        <v>619</v>
      </c>
      <c r="B39" s="82">
        <v>24601</v>
      </c>
      <c r="C39" s="82" t="s">
        <v>616</v>
      </c>
      <c r="D39" s="82" t="s">
        <v>617</v>
      </c>
      <c r="E39" s="82" t="s">
        <v>618</v>
      </c>
      <c r="F39" s="82" t="s">
        <v>534</v>
      </c>
      <c r="G39" s="82" t="s">
        <v>539</v>
      </c>
      <c r="H39" s="82"/>
    </row>
  </sheetData>
  <conditionalFormatting sqref="F2:G1048576">
    <cfRule type="expression" dxfId="22" priority="1">
      <formula>IF(F2="",1,COUNTIF(Areas,F2))=0</formula>
    </cfRule>
  </conditionalFormatting>
  <pageMargins left="0.7" right="0.7" top="0.75" bottom="0.75" header="0.3" footer="0.3"/>
  <pageSetup orientation="portrait" r:id="rId1"/>
  <legacyDrawing r:id="rId2"/>
  <tableParts count="1">
    <tablePart r:id="rId3"/>
  </tableParts>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8" tint="-0.499984740745262"/>
  </sheetPr>
  <dimension ref="A1:F15"/>
  <sheetViews>
    <sheetView workbookViewId="0">
      <selection activeCell="D14" sqref="D14"/>
    </sheetView>
  </sheetViews>
  <sheetFormatPr defaultRowHeight="15" x14ac:dyDescent="0.25"/>
  <cols>
    <col min="1" max="2" width="27.7109375" style="1" customWidth="1"/>
    <col min="4" max="5" width="27.7109375" style="1" customWidth="1"/>
  </cols>
  <sheetData>
    <row r="1" spans="1:6" x14ac:dyDescent="0.25">
      <c r="A1" s="1" t="s">
        <v>218</v>
      </c>
      <c r="B1" s="1" t="s">
        <v>387</v>
      </c>
      <c r="C1" s="1"/>
      <c r="D1" s="1" t="s">
        <v>218</v>
      </c>
      <c r="E1" s="1" t="s">
        <v>220</v>
      </c>
    </row>
    <row r="2" spans="1:6" x14ac:dyDescent="0.25">
      <c r="C2" s="26"/>
    </row>
    <row r="3" spans="1:6" x14ac:dyDescent="0.25">
      <c r="C3" s="24"/>
    </row>
    <row r="4" spans="1:6" x14ac:dyDescent="0.25">
      <c r="C4" s="24"/>
    </row>
    <row r="5" spans="1:6" x14ac:dyDescent="0.25">
      <c r="C5" s="24"/>
    </row>
    <row r="6" spans="1:6" x14ac:dyDescent="0.25">
      <c r="C6" s="24"/>
    </row>
    <row r="7" spans="1:6" x14ac:dyDescent="0.25">
      <c r="C7" s="24"/>
    </row>
    <row r="8" spans="1:6" x14ac:dyDescent="0.25">
      <c r="C8" s="24"/>
    </row>
    <row r="9" spans="1:6" x14ac:dyDescent="0.25">
      <c r="C9" s="24"/>
    </row>
    <row r="10" spans="1:6" x14ac:dyDescent="0.25">
      <c r="C10" s="24"/>
    </row>
    <row r="11" spans="1:6" x14ac:dyDescent="0.25">
      <c r="C11" s="24"/>
    </row>
    <row r="12" spans="1:6" x14ac:dyDescent="0.25">
      <c r="C12" s="24"/>
    </row>
    <row r="13" spans="1:6" x14ac:dyDescent="0.25">
      <c r="C13" s="24"/>
    </row>
    <row r="14" spans="1:6" x14ac:dyDescent="0.25">
      <c r="C14" s="24"/>
    </row>
    <row r="15" spans="1:6" x14ac:dyDescent="0.25">
      <c r="C15" s="1"/>
    </row>
  </sheetData>
  <conditionalFormatting sqref="A2:A1048576">
    <cfRule type="expression" dxfId="11" priority="4">
      <formula>IF(A2="",1,COUNTIF(User_Name,A2))=0</formula>
    </cfRule>
  </conditionalFormatting>
  <conditionalFormatting sqref="E2:E1048576">
    <cfRule type="expression" dxfId="10" priority="3">
      <formula>IF(E2="",1,COUNTIF(Reponsibility_Code,E2))=0</formula>
    </cfRule>
  </conditionalFormatting>
  <conditionalFormatting sqref="D2:D1048576">
    <cfRule type="expression" dxfId="9" priority="1">
      <formula>IF(D2="",1,COUNTIF(User_Name,D2))=0</formula>
    </cfRule>
  </conditionalFormatting>
  <pageMargins left="0.7" right="0.7" top="0.75" bottom="0.75" header="0.3" footer="0.3"/>
  <pageSetup paperSize="9" orientation="portrait" r:id="rId1"/>
  <legacyDrawing r:id="rId2"/>
  <tableParts count="2">
    <tablePart r:id="rId3"/>
    <tablePart r:id="rId4"/>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9">
    <tabColor theme="1"/>
  </sheetPr>
  <dimension ref="A1:L101"/>
  <sheetViews>
    <sheetView workbookViewId="0">
      <pane ySplit="1" topLeftCell="A2" activePane="bottomLeft" state="frozen"/>
      <selection pane="bottomLeft" activeCell="H1" sqref="H1:H1048576"/>
    </sheetView>
  </sheetViews>
  <sheetFormatPr defaultColWidth="9.140625" defaultRowHeight="15" x14ac:dyDescent="0.25"/>
  <cols>
    <col min="1" max="1" width="12.28515625" style="1" bestFit="1" customWidth="1"/>
    <col min="2" max="2" width="10.42578125" style="1" bestFit="1" customWidth="1"/>
    <col min="3" max="3" width="16.42578125" style="1" bestFit="1" customWidth="1"/>
    <col min="4" max="4" width="24" style="1" bestFit="1" customWidth="1"/>
    <col min="5" max="5" width="22.42578125" style="1" bestFit="1" customWidth="1"/>
    <col min="6" max="6" width="25.42578125" style="1" bestFit="1" customWidth="1"/>
    <col min="7" max="7" width="23.85546875" style="1" bestFit="1" customWidth="1"/>
    <col min="8" max="8" width="25.5703125" style="1" bestFit="1" customWidth="1"/>
    <col min="9" max="9" width="27.42578125" style="1" bestFit="1" customWidth="1"/>
    <col min="10" max="10" width="20.140625" style="1" bestFit="1" customWidth="1"/>
    <col min="11" max="11" width="25.42578125" style="1" bestFit="1" customWidth="1"/>
    <col min="12" max="12" width="28.140625" style="1" bestFit="1" customWidth="1"/>
    <col min="13" max="16384" width="9.140625" style="1"/>
  </cols>
  <sheetData>
    <row r="1" spans="1:12" x14ac:dyDescent="0.25">
      <c r="A1" s="28" t="s">
        <v>203</v>
      </c>
      <c r="B1" s="28" t="s">
        <v>107</v>
      </c>
      <c r="C1" s="28" t="s">
        <v>202</v>
      </c>
      <c r="D1" s="29" t="s">
        <v>201</v>
      </c>
      <c r="E1" s="29" t="s">
        <v>200</v>
      </c>
      <c r="F1" s="29" t="s">
        <v>199</v>
      </c>
      <c r="G1" s="29" t="s">
        <v>198</v>
      </c>
      <c r="H1" s="29" t="s">
        <v>220</v>
      </c>
      <c r="I1" s="29" t="s">
        <v>231</v>
      </c>
      <c r="J1" s="29" t="s">
        <v>232</v>
      </c>
      <c r="K1" s="29" t="s">
        <v>249</v>
      </c>
      <c r="L1" s="29" t="s">
        <v>261</v>
      </c>
    </row>
    <row r="2" spans="1:12" hidden="1" x14ac:dyDescent="0.25">
      <c r="C2" s="7"/>
      <c r="H2" s="7"/>
    </row>
    <row r="3" spans="1:12" x14ac:dyDescent="0.25">
      <c r="A3" s="30" t="s">
        <v>141</v>
      </c>
      <c r="B3" s="30" t="s">
        <v>108</v>
      </c>
      <c r="C3" s="30" t="s">
        <v>0</v>
      </c>
      <c r="D3" s="7" t="s">
        <v>16</v>
      </c>
      <c r="E3" s="7" t="s">
        <v>145</v>
      </c>
      <c r="F3" s="7" t="s">
        <v>119</v>
      </c>
      <c r="G3" s="31" t="s">
        <v>119</v>
      </c>
      <c r="H3" s="7" t="s">
        <v>221</v>
      </c>
      <c r="I3" s="1" t="s">
        <v>180</v>
      </c>
      <c r="J3" s="1" t="s">
        <v>233</v>
      </c>
      <c r="K3" s="1" t="s">
        <v>250</v>
      </c>
      <c r="L3" s="1" t="s">
        <v>119</v>
      </c>
    </row>
    <row r="4" spans="1:12" ht="14.25" customHeight="1" x14ac:dyDescent="0.25">
      <c r="A4" s="30" t="s">
        <v>143</v>
      </c>
      <c r="B4" s="30" t="s">
        <v>109</v>
      </c>
      <c r="C4" s="30" t="s">
        <v>2</v>
      </c>
      <c r="D4" s="7" t="s">
        <v>155</v>
      </c>
      <c r="E4" s="7" t="s">
        <v>146</v>
      </c>
      <c r="F4" s="7" t="s">
        <v>120</v>
      </c>
      <c r="G4" s="31" t="s">
        <v>1</v>
      </c>
      <c r="H4" s="7" t="s">
        <v>223</v>
      </c>
      <c r="I4" s="1" t="s">
        <v>181</v>
      </c>
      <c r="J4" s="1" t="s">
        <v>234</v>
      </c>
      <c r="K4" s="1" t="s">
        <v>251</v>
      </c>
      <c r="L4" s="1" t="s">
        <v>120</v>
      </c>
    </row>
    <row r="5" spans="1:12" x14ac:dyDescent="0.25">
      <c r="A5" s="30" t="s">
        <v>144</v>
      </c>
      <c r="B5" s="30" t="s">
        <v>110</v>
      </c>
      <c r="C5" s="30" t="s">
        <v>4</v>
      </c>
      <c r="D5" s="7" t="s">
        <v>156</v>
      </c>
      <c r="E5" s="7" t="s">
        <v>147</v>
      </c>
      <c r="F5" s="7" t="s">
        <v>1</v>
      </c>
      <c r="G5" s="31" t="s">
        <v>123</v>
      </c>
      <c r="H5" s="7" t="s">
        <v>222</v>
      </c>
      <c r="I5" s="1" t="s">
        <v>1</v>
      </c>
      <c r="J5" s="1" t="s">
        <v>235</v>
      </c>
      <c r="K5" s="1" t="s">
        <v>252</v>
      </c>
      <c r="L5" s="1" t="s">
        <v>176</v>
      </c>
    </row>
    <row r="6" spans="1:12" x14ac:dyDescent="0.25">
      <c r="A6" s="30" t="s">
        <v>142</v>
      </c>
      <c r="B6" s="30" t="s">
        <v>111</v>
      </c>
      <c r="C6" s="30" t="s">
        <v>5</v>
      </c>
      <c r="D6" s="7" t="s">
        <v>3</v>
      </c>
      <c r="E6" s="7" t="s">
        <v>148</v>
      </c>
      <c r="F6" s="7" t="s">
        <v>121</v>
      </c>
      <c r="G6" s="31" t="s">
        <v>16</v>
      </c>
      <c r="H6" s="7" t="s">
        <v>391</v>
      </c>
      <c r="I6" s="1" t="s">
        <v>149</v>
      </c>
      <c r="J6" s="1" t="s">
        <v>236</v>
      </c>
      <c r="K6" s="1" t="s">
        <v>253</v>
      </c>
      <c r="L6" s="1" t="s">
        <v>177</v>
      </c>
    </row>
    <row r="7" spans="1:12" x14ac:dyDescent="0.25">
      <c r="A7" s="30"/>
      <c r="B7" s="30" t="s">
        <v>112</v>
      </c>
      <c r="C7" s="30" t="s">
        <v>6</v>
      </c>
      <c r="D7" s="7" t="s">
        <v>157</v>
      </c>
      <c r="E7" s="7" t="s">
        <v>149</v>
      </c>
      <c r="F7" s="7" t="s">
        <v>122</v>
      </c>
      <c r="G7" s="31" t="s">
        <v>170</v>
      </c>
      <c r="H7" s="7" t="s">
        <v>392</v>
      </c>
      <c r="I7" s="1" t="s">
        <v>156</v>
      </c>
      <c r="J7" s="1" t="s">
        <v>237</v>
      </c>
      <c r="K7" s="1" t="s">
        <v>254</v>
      </c>
      <c r="L7" s="1" t="s">
        <v>178</v>
      </c>
    </row>
    <row r="8" spans="1:12" x14ac:dyDescent="0.25">
      <c r="A8" s="30"/>
      <c r="B8" s="30" t="s">
        <v>113</v>
      </c>
      <c r="C8" s="30" t="s">
        <v>8</v>
      </c>
      <c r="D8" s="7" t="s">
        <v>7</v>
      </c>
      <c r="E8" s="7" t="s">
        <v>150</v>
      </c>
      <c r="F8" s="7" t="s">
        <v>123</v>
      </c>
      <c r="G8" s="31" t="s">
        <v>171</v>
      </c>
      <c r="H8" s="7" t="s">
        <v>393</v>
      </c>
      <c r="I8" s="1" t="s">
        <v>3</v>
      </c>
      <c r="K8" s="1" t="s">
        <v>255</v>
      </c>
      <c r="L8" s="1" t="s">
        <v>123</v>
      </c>
    </row>
    <row r="9" spans="1:12" x14ac:dyDescent="0.25">
      <c r="B9" s="30" t="s">
        <v>114</v>
      </c>
      <c r="C9" s="30" t="s">
        <v>10</v>
      </c>
      <c r="D9" s="7" t="s">
        <v>158</v>
      </c>
      <c r="E9" s="7" t="s">
        <v>360</v>
      </c>
      <c r="F9" s="7" t="s">
        <v>16</v>
      </c>
      <c r="G9" s="31" t="s">
        <v>172</v>
      </c>
      <c r="H9" s="7" t="s">
        <v>394</v>
      </c>
      <c r="I9" s="1" t="s">
        <v>182</v>
      </c>
      <c r="K9" s="1" t="s">
        <v>256</v>
      </c>
      <c r="L9" s="1" t="s">
        <v>16</v>
      </c>
    </row>
    <row r="10" spans="1:12" x14ac:dyDescent="0.25">
      <c r="B10" s="1" t="s">
        <v>385</v>
      </c>
      <c r="C10" s="30" t="s">
        <v>11</v>
      </c>
      <c r="D10" s="7" t="s">
        <v>9</v>
      </c>
      <c r="E10" s="7" t="s">
        <v>151</v>
      </c>
      <c r="F10" s="7" t="s">
        <v>124</v>
      </c>
      <c r="G10" s="31" t="s">
        <v>173</v>
      </c>
      <c r="I10" s="1" t="s">
        <v>183</v>
      </c>
      <c r="K10" s="1" t="s">
        <v>257</v>
      </c>
      <c r="L10" s="1" t="s">
        <v>124</v>
      </c>
    </row>
    <row r="11" spans="1:12" x14ac:dyDescent="0.25">
      <c r="C11" s="30" t="s">
        <v>12</v>
      </c>
      <c r="D11" s="7" t="s">
        <v>159</v>
      </c>
      <c r="E11" s="7" t="s">
        <v>152</v>
      </c>
      <c r="F11" s="7" t="s">
        <v>125</v>
      </c>
      <c r="G11" s="31" t="s">
        <v>174</v>
      </c>
      <c r="H11" s="7"/>
      <c r="I11" s="1" t="s">
        <v>184</v>
      </c>
      <c r="L11" s="1" t="s">
        <v>125</v>
      </c>
    </row>
    <row r="12" spans="1:12" x14ac:dyDescent="0.25">
      <c r="B12" s="30"/>
      <c r="C12" s="30" t="s">
        <v>14</v>
      </c>
      <c r="D12" s="7" t="s">
        <v>160</v>
      </c>
      <c r="E12" s="1" t="s">
        <v>153</v>
      </c>
      <c r="F12" s="7" t="s">
        <v>126</v>
      </c>
      <c r="I12" s="1" t="s">
        <v>123</v>
      </c>
      <c r="L12" s="1" t="s">
        <v>126</v>
      </c>
    </row>
    <row r="13" spans="1:12" x14ac:dyDescent="0.25">
      <c r="B13" s="30"/>
      <c r="C13" s="30" t="s">
        <v>15</v>
      </c>
      <c r="D13" s="7" t="s">
        <v>162</v>
      </c>
      <c r="E13" s="1" t="s">
        <v>354</v>
      </c>
      <c r="F13" s="7" t="s">
        <v>127</v>
      </c>
      <c r="I13" s="1" t="s">
        <v>185</v>
      </c>
      <c r="L13" s="1" t="s">
        <v>127</v>
      </c>
    </row>
    <row r="14" spans="1:12" x14ac:dyDescent="0.25">
      <c r="B14" s="30"/>
      <c r="C14" s="30" t="s">
        <v>17</v>
      </c>
      <c r="D14" s="7" t="s">
        <v>161</v>
      </c>
      <c r="E14" s="7" t="s">
        <v>16</v>
      </c>
      <c r="F14" s="7" t="s">
        <v>128</v>
      </c>
      <c r="I14" s="1" t="s">
        <v>16</v>
      </c>
      <c r="L14" s="1" t="s">
        <v>170</v>
      </c>
    </row>
    <row r="15" spans="1:12" x14ac:dyDescent="0.25">
      <c r="B15" s="30"/>
      <c r="C15" s="30" t="s">
        <v>18</v>
      </c>
      <c r="D15" s="7" t="s">
        <v>163</v>
      </c>
      <c r="E15" s="7" t="s">
        <v>361</v>
      </c>
      <c r="F15" s="7" t="s">
        <v>129</v>
      </c>
      <c r="I15" s="1" t="s">
        <v>7</v>
      </c>
      <c r="L15" s="1" t="s">
        <v>171</v>
      </c>
    </row>
    <row r="16" spans="1:12" x14ac:dyDescent="0.25">
      <c r="B16" s="30"/>
      <c r="C16" s="30" t="s">
        <v>19</v>
      </c>
      <c r="D16" s="7" t="s">
        <v>164</v>
      </c>
      <c r="E16" s="7" t="s">
        <v>362</v>
      </c>
      <c r="F16" s="7" t="s">
        <v>130</v>
      </c>
      <c r="I16" s="1" t="s">
        <v>9</v>
      </c>
      <c r="L16" s="1" t="s">
        <v>130</v>
      </c>
    </row>
    <row r="17" spans="2:12" x14ac:dyDescent="0.25">
      <c r="B17" s="30"/>
      <c r="C17" s="30" t="s">
        <v>20</v>
      </c>
      <c r="D17" s="7" t="s">
        <v>165</v>
      </c>
      <c r="E17" s="1" t="s">
        <v>363</v>
      </c>
      <c r="F17" s="7" t="s">
        <v>131</v>
      </c>
      <c r="I17" s="1" t="s">
        <v>186</v>
      </c>
      <c r="L17" s="1" t="s">
        <v>172</v>
      </c>
    </row>
    <row r="18" spans="2:12" x14ac:dyDescent="0.25">
      <c r="B18" s="30"/>
      <c r="C18" s="30" t="s">
        <v>21</v>
      </c>
      <c r="D18" s="7" t="s">
        <v>166</v>
      </c>
      <c r="E18" s="1" t="s">
        <v>364</v>
      </c>
      <c r="F18" s="7" t="s">
        <v>132</v>
      </c>
      <c r="I18" s="1" t="s">
        <v>187</v>
      </c>
      <c r="L18" s="1" t="s">
        <v>173</v>
      </c>
    </row>
    <row r="19" spans="2:12" x14ac:dyDescent="0.25">
      <c r="B19" s="30"/>
      <c r="C19" s="30" t="s">
        <v>22</v>
      </c>
      <c r="D19" s="7" t="s">
        <v>167</v>
      </c>
      <c r="E19" s="1" t="s">
        <v>365</v>
      </c>
      <c r="F19" s="7" t="s">
        <v>133</v>
      </c>
      <c r="I19" s="1" t="s">
        <v>188</v>
      </c>
      <c r="L19" s="1" t="s">
        <v>133</v>
      </c>
    </row>
    <row r="20" spans="2:12" x14ac:dyDescent="0.25">
      <c r="B20" s="30"/>
      <c r="C20" s="30" t="s">
        <v>23</v>
      </c>
      <c r="D20" s="7" t="s">
        <v>168</v>
      </c>
      <c r="E20" s="1" t="s">
        <v>366</v>
      </c>
      <c r="F20" s="7" t="s">
        <v>27</v>
      </c>
      <c r="I20" s="1" t="s">
        <v>189</v>
      </c>
      <c r="L20" s="1" t="s">
        <v>27</v>
      </c>
    </row>
    <row r="21" spans="2:12" x14ac:dyDescent="0.25">
      <c r="B21" s="30"/>
      <c r="C21" s="30" t="s">
        <v>24</v>
      </c>
      <c r="D21" s="7" t="s">
        <v>27</v>
      </c>
      <c r="E21" s="1" t="s">
        <v>367</v>
      </c>
      <c r="F21" s="7" t="s">
        <v>134</v>
      </c>
      <c r="I21" s="1" t="s">
        <v>190</v>
      </c>
      <c r="L21" s="1" t="s">
        <v>134</v>
      </c>
    </row>
    <row r="22" spans="2:12" x14ac:dyDescent="0.25">
      <c r="B22" s="30"/>
      <c r="C22" s="30" t="s">
        <v>25</v>
      </c>
      <c r="D22" s="7"/>
      <c r="E22" s="1" t="s">
        <v>368</v>
      </c>
      <c r="F22" s="7" t="s">
        <v>31</v>
      </c>
      <c r="I22" s="1" t="s">
        <v>191</v>
      </c>
      <c r="L22" s="1" t="s">
        <v>31</v>
      </c>
    </row>
    <row r="23" spans="2:12" x14ac:dyDescent="0.25">
      <c r="B23" s="30"/>
      <c r="C23" s="30" t="s">
        <v>26</v>
      </c>
      <c r="D23" s="7"/>
      <c r="E23" s="1" t="s">
        <v>369</v>
      </c>
      <c r="F23" s="7" t="s">
        <v>135</v>
      </c>
      <c r="I23" s="1" t="s">
        <v>192</v>
      </c>
      <c r="L23" s="1" t="s">
        <v>135</v>
      </c>
    </row>
    <row r="24" spans="2:12" x14ac:dyDescent="0.25">
      <c r="B24" s="30"/>
      <c r="C24" s="30" t="s">
        <v>28</v>
      </c>
      <c r="D24" s="7"/>
      <c r="E24" s="1" t="s">
        <v>370</v>
      </c>
      <c r="F24" s="7" t="s">
        <v>136</v>
      </c>
      <c r="I24" s="1" t="s">
        <v>193</v>
      </c>
      <c r="L24" s="1" t="s">
        <v>136</v>
      </c>
    </row>
    <row r="25" spans="2:12" x14ac:dyDescent="0.25">
      <c r="B25" s="30"/>
      <c r="C25" s="30" t="s">
        <v>29</v>
      </c>
      <c r="D25" s="7"/>
      <c r="E25" s="1" t="s">
        <v>154</v>
      </c>
      <c r="F25" s="7" t="s">
        <v>137</v>
      </c>
      <c r="I25" s="1" t="s">
        <v>194</v>
      </c>
      <c r="L25" s="1" t="s">
        <v>138</v>
      </c>
    </row>
    <row r="26" spans="2:12" x14ac:dyDescent="0.25">
      <c r="B26" s="30"/>
      <c r="C26" s="30" t="s">
        <v>30</v>
      </c>
      <c r="D26" s="7"/>
      <c r="E26" s="1" t="s">
        <v>371</v>
      </c>
      <c r="F26" s="7" t="s">
        <v>138</v>
      </c>
      <c r="I26" s="1" t="s">
        <v>195</v>
      </c>
    </row>
    <row r="27" spans="2:12" x14ac:dyDescent="0.25">
      <c r="B27" s="30"/>
      <c r="C27" s="30" t="s">
        <v>32</v>
      </c>
      <c r="E27" s="1" t="s">
        <v>357</v>
      </c>
      <c r="F27" s="7" t="s">
        <v>139</v>
      </c>
      <c r="I27" s="1" t="s">
        <v>179</v>
      </c>
    </row>
    <row r="28" spans="2:12" x14ac:dyDescent="0.25">
      <c r="B28" s="30"/>
      <c r="C28" s="30" t="s">
        <v>33</v>
      </c>
      <c r="E28" s="1" t="s">
        <v>372</v>
      </c>
      <c r="I28" s="1" t="s">
        <v>196</v>
      </c>
    </row>
    <row r="29" spans="2:12" x14ac:dyDescent="0.25">
      <c r="B29" s="30"/>
      <c r="C29" s="30" t="s">
        <v>34</v>
      </c>
      <c r="E29" s="1" t="s">
        <v>373</v>
      </c>
      <c r="I29" s="1" t="s">
        <v>197</v>
      </c>
    </row>
    <row r="30" spans="2:12" x14ac:dyDescent="0.25">
      <c r="B30" s="30"/>
      <c r="C30" s="30" t="s">
        <v>35</v>
      </c>
      <c r="E30" s="1" t="s">
        <v>359</v>
      </c>
      <c r="I30" s="1" t="s">
        <v>139</v>
      </c>
    </row>
    <row r="31" spans="2:12" x14ac:dyDescent="0.25">
      <c r="B31" s="30"/>
      <c r="C31" s="30" t="s">
        <v>36</v>
      </c>
      <c r="E31" s="1" t="s">
        <v>356</v>
      </c>
    </row>
    <row r="32" spans="2:12" x14ac:dyDescent="0.25">
      <c r="B32" s="30"/>
      <c r="C32" s="30" t="s">
        <v>37</v>
      </c>
      <c r="E32" s="1" t="s">
        <v>374</v>
      </c>
    </row>
    <row r="33" spans="2:5" x14ac:dyDescent="0.25">
      <c r="B33" s="30"/>
      <c r="C33" s="30" t="s">
        <v>38</v>
      </c>
      <c r="E33" s="1" t="s">
        <v>358</v>
      </c>
    </row>
    <row r="34" spans="2:5" x14ac:dyDescent="0.25">
      <c r="B34" s="30"/>
      <c r="C34" s="30" t="s">
        <v>39</v>
      </c>
      <c r="E34" s="1" t="s">
        <v>375</v>
      </c>
    </row>
    <row r="35" spans="2:5" x14ac:dyDescent="0.25">
      <c r="B35" s="30"/>
      <c r="C35" s="30" t="s">
        <v>40</v>
      </c>
      <c r="E35" s="1" t="s">
        <v>353</v>
      </c>
    </row>
    <row r="36" spans="2:5" x14ac:dyDescent="0.25">
      <c r="B36" s="30"/>
      <c r="C36" s="30" t="s">
        <v>41</v>
      </c>
      <c r="E36" s="1" t="s">
        <v>376</v>
      </c>
    </row>
    <row r="37" spans="2:5" x14ac:dyDescent="0.25">
      <c r="B37" s="30"/>
      <c r="C37" s="30" t="s">
        <v>42</v>
      </c>
      <c r="E37" s="1" t="s">
        <v>355</v>
      </c>
    </row>
    <row r="38" spans="2:5" x14ac:dyDescent="0.25">
      <c r="B38" s="30"/>
      <c r="C38" s="30" t="s">
        <v>43</v>
      </c>
      <c r="E38" s="1" t="s">
        <v>377</v>
      </c>
    </row>
    <row r="39" spans="2:5" x14ac:dyDescent="0.25">
      <c r="B39" s="30"/>
      <c r="C39" s="30" t="s">
        <v>44</v>
      </c>
      <c r="E39" s="1" t="s">
        <v>27</v>
      </c>
    </row>
    <row r="40" spans="2:5" x14ac:dyDescent="0.25">
      <c r="B40" s="30"/>
      <c r="C40" s="30" t="s">
        <v>45</v>
      </c>
      <c r="E40" s="1" t="s">
        <v>123</v>
      </c>
    </row>
    <row r="41" spans="2:5" x14ac:dyDescent="0.25">
      <c r="B41" s="30"/>
      <c r="C41" s="30" t="s">
        <v>46</v>
      </c>
    </row>
    <row r="42" spans="2:5" x14ac:dyDescent="0.25">
      <c r="B42" s="30"/>
      <c r="C42" s="30" t="s">
        <v>47</v>
      </c>
    </row>
    <row r="43" spans="2:5" x14ac:dyDescent="0.25">
      <c r="B43" s="30"/>
      <c r="C43" s="30" t="s">
        <v>48</v>
      </c>
    </row>
    <row r="44" spans="2:5" x14ac:dyDescent="0.25">
      <c r="B44" s="30"/>
      <c r="C44" s="30" t="s">
        <v>49</v>
      </c>
    </row>
    <row r="45" spans="2:5" x14ac:dyDescent="0.25">
      <c r="B45" s="30"/>
      <c r="C45" s="30" t="s">
        <v>50</v>
      </c>
    </row>
    <row r="46" spans="2:5" x14ac:dyDescent="0.25">
      <c r="B46" s="30"/>
      <c r="C46" s="30" t="s">
        <v>51</v>
      </c>
    </row>
    <row r="47" spans="2:5" x14ac:dyDescent="0.25">
      <c r="B47" s="30"/>
      <c r="C47" s="30" t="s">
        <v>52</v>
      </c>
    </row>
    <row r="48" spans="2:5" x14ac:dyDescent="0.25">
      <c r="B48" s="30"/>
      <c r="C48" s="30" t="s">
        <v>53</v>
      </c>
    </row>
    <row r="49" spans="2:3" x14ac:dyDescent="0.25">
      <c r="B49" s="30"/>
      <c r="C49" s="30" t="s">
        <v>54</v>
      </c>
    </row>
    <row r="50" spans="2:3" x14ac:dyDescent="0.25">
      <c r="B50" s="30"/>
      <c r="C50" s="30" t="s">
        <v>55</v>
      </c>
    </row>
    <row r="51" spans="2:3" x14ac:dyDescent="0.25">
      <c r="B51" s="30"/>
      <c r="C51" s="30" t="s">
        <v>56</v>
      </c>
    </row>
    <row r="52" spans="2:3" x14ac:dyDescent="0.25">
      <c r="B52" s="30"/>
      <c r="C52" s="30" t="s">
        <v>57</v>
      </c>
    </row>
    <row r="53" spans="2:3" x14ac:dyDescent="0.25">
      <c r="B53" s="30"/>
      <c r="C53" s="30" t="s">
        <v>58</v>
      </c>
    </row>
    <row r="54" spans="2:3" x14ac:dyDescent="0.25">
      <c r="B54" s="30"/>
      <c r="C54" s="30" t="s">
        <v>59</v>
      </c>
    </row>
    <row r="55" spans="2:3" x14ac:dyDescent="0.25">
      <c r="B55" s="30"/>
      <c r="C55" s="30" t="s">
        <v>60</v>
      </c>
    </row>
    <row r="56" spans="2:3" x14ac:dyDescent="0.25">
      <c r="B56" s="30"/>
      <c r="C56" s="30" t="s">
        <v>61</v>
      </c>
    </row>
    <row r="57" spans="2:3" x14ac:dyDescent="0.25">
      <c r="B57" s="30"/>
      <c r="C57" s="30" t="s">
        <v>62</v>
      </c>
    </row>
    <row r="58" spans="2:3" x14ac:dyDescent="0.25">
      <c r="B58" s="30"/>
      <c r="C58" s="30" t="s">
        <v>63</v>
      </c>
    </row>
    <row r="59" spans="2:3" x14ac:dyDescent="0.25">
      <c r="B59" s="30"/>
      <c r="C59" s="30" t="s">
        <v>64</v>
      </c>
    </row>
    <row r="60" spans="2:3" x14ac:dyDescent="0.25">
      <c r="B60" s="30"/>
      <c r="C60" s="30" t="s">
        <v>65</v>
      </c>
    </row>
    <row r="61" spans="2:3" x14ac:dyDescent="0.25">
      <c r="B61" s="30"/>
      <c r="C61" s="30" t="s">
        <v>66</v>
      </c>
    </row>
    <row r="62" spans="2:3" x14ac:dyDescent="0.25">
      <c r="B62" s="30"/>
      <c r="C62" s="30" t="s">
        <v>67</v>
      </c>
    </row>
    <row r="63" spans="2:3" x14ac:dyDescent="0.25">
      <c r="B63" s="30"/>
      <c r="C63" s="30" t="s">
        <v>68</v>
      </c>
    </row>
    <row r="64" spans="2:3" x14ac:dyDescent="0.25">
      <c r="B64" s="30"/>
      <c r="C64" s="30" t="s">
        <v>69</v>
      </c>
    </row>
    <row r="65" spans="2:3" x14ac:dyDescent="0.25">
      <c r="B65" s="30"/>
      <c r="C65" s="30" t="s">
        <v>70</v>
      </c>
    </row>
    <row r="66" spans="2:3" x14ac:dyDescent="0.25">
      <c r="B66" s="30"/>
      <c r="C66" s="30" t="s">
        <v>71</v>
      </c>
    </row>
    <row r="67" spans="2:3" x14ac:dyDescent="0.25">
      <c r="B67" s="30"/>
      <c r="C67" s="30" t="s">
        <v>72</v>
      </c>
    </row>
    <row r="68" spans="2:3" x14ac:dyDescent="0.25">
      <c r="B68" s="30"/>
      <c r="C68" s="30" t="s">
        <v>73</v>
      </c>
    </row>
    <row r="69" spans="2:3" x14ac:dyDescent="0.25">
      <c r="B69" s="30"/>
      <c r="C69" s="30" t="s">
        <v>74</v>
      </c>
    </row>
    <row r="70" spans="2:3" x14ac:dyDescent="0.25">
      <c r="B70" s="30"/>
      <c r="C70" s="30" t="s">
        <v>75</v>
      </c>
    </row>
    <row r="71" spans="2:3" x14ac:dyDescent="0.25">
      <c r="B71" s="30"/>
      <c r="C71" s="30" t="s">
        <v>76</v>
      </c>
    </row>
    <row r="72" spans="2:3" x14ac:dyDescent="0.25">
      <c r="B72" s="30"/>
      <c r="C72" s="30" t="s">
        <v>77</v>
      </c>
    </row>
    <row r="73" spans="2:3" x14ac:dyDescent="0.25">
      <c r="B73" s="30"/>
      <c r="C73" s="30" t="s">
        <v>78</v>
      </c>
    </row>
    <row r="74" spans="2:3" x14ac:dyDescent="0.25">
      <c r="B74" s="30"/>
      <c r="C74" s="30" t="s">
        <v>79</v>
      </c>
    </row>
    <row r="75" spans="2:3" x14ac:dyDescent="0.25">
      <c r="B75" s="30"/>
      <c r="C75" s="30" t="s">
        <v>80</v>
      </c>
    </row>
    <row r="76" spans="2:3" x14ac:dyDescent="0.25">
      <c r="B76" s="30"/>
      <c r="C76" s="30" t="s">
        <v>81</v>
      </c>
    </row>
    <row r="77" spans="2:3" x14ac:dyDescent="0.25">
      <c r="B77" s="30"/>
      <c r="C77" s="30" t="s">
        <v>82</v>
      </c>
    </row>
    <row r="78" spans="2:3" x14ac:dyDescent="0.25">
      <c r="B78" s="30"/>
      <c r="C78" s="30" t="s">
        <v>83</v>
      </c>
    </row>
    <row r="79" spans="2:3" x14ac:dyDescent="0.25">
      <c r="B79" s="30"/>
      <c r="C79" s="30" t="s">
        <v>84</v>
      </c>
    </row>
    <row r="80" spans="2:3" x14ac:dyDescent="0.25">
      <c r="B80" s="30"/>
      <c r="C80" s="30" t="s">
        <v>85</v>
      </c>
    </row>
    <row r="81" spans="2:3" x14ac:dyDescent="0.25">
      <c r="B81" s="30"/>
      <c r="C81" s="30" t="s">
        <v>86</v>
      </c>
    </row>
    <row r="82" spans="2:3" x14ac:dyDescent="0.25">
      <c r="B82" s="30"/>
      <c r="C82" s="30" t="s">
        <v>87</v>
      </c>
    </row>
    <row r="83" spans="2:3" x14ac:dyDescent="0.25">
      <c r="B83" s="30"/>
      <c r="C83" s="30" t="s">
        <v>88</v>
      </c>
    </row>
    <row r="84" spans="2:3" x14ac:dyDescent="0.25">
      <c r="B84" s="30"/>
      <c r="C84" s="30" t="s">
        <v>89</v>
      </c>
    </row>
    <row r="85" spans="2:3" x14ac:dyDescent="0.25">
      <c r="B85" s="30"/>
      <c r="C85" s="30" t="s">
        <v>90</v>
      </c>
    </row>
    <row r="86" spans="2:3" x14ac:dyDescent="0.25">
      <c r="B86" s="30"/>
      <c r="C86" s="30" t="s">
        <v>91</v>
      </c>
    </row>
    <row r="87" spans="2:3" x14ac:dyDescent="0.25">
      <c r="B87" s="30"/>
      <c r="C87" s="30" t="s">
        <v>92</v>
      </c>
    </row>
    <row r="88" spans="2:3" x14ac:dyDescent="0.25">
      <c r="B88" s="30"/>
      <c r="C88" s="30" t="s">
        <v>93</v>
      </c>
    </row>
    <row r="89" spans="2:3" x14ac:dyDescent="0.25">
      <c r="B89" s="30"/>
      <c r="C89" s="30" t="s">
        <v>94</v>
      </c>
    </row>
    <row r="90" spans="2:3" x14ac:dyDescent="0.25">
      <c r="B90" s="30"/>
      <c r="C90" s="30" t="s">
        <v>95</v>
      </c>
    </row>
    <row r="91" spans="2:3" x14ac:dyDescent="0.25">
      <c r="C91" s="30" t="s">
        <v>96</v>
      </c>
    </row>
    <row r="92" spans="2:3" x14ac:dyDescent="0.25">
      <c r="C92" s="30" t="s">
        <v>97</v>
      </c>
    </row>
    <row r="93" spans="2:3" x14ac:dyDescent="0.25">
      <c r="C93" s="30" t="s">
        <v>98</v>
      </c>
    </row>
    <row r="94" spans="2:3" x14ac:dyDescent="0.25">
      <c r="C94" s="30" t="s">
        <v>99</v>
      </c>
    </row>
    <row r="95" spans="2:3" x14ac:dyDescent="0.25">
      <c r="C95" s="30" t="s">
        <v>100</v>
      </c>
    </row>
    <row r="96" spans="2:3" x14ac:dyDescent="0.25">
      <c r="C96" s="30" t="s">
        <v>101</v>
      </c>
    </row>
    <row r="97" spans="3:3" x14ac:dyDescent="0.25">
      <c r="C97" s="30" t="s">
        <v>102</v>
      </c>
    </row>
    <row r="98" spans="3:3" x14ac:dyDescent="0.25">
      <c r="C98" s="30" t="s">
        <v>103</v>
      </c>
    </row>
    <row r="99" spans="3:3" x14ac:dyDescent="0.25">
      <c r="C99" s="30" t="s">
        <v>104</v>
      </c>
    </row>
    <row r="100" spans="3:3" x14ac:dyDescent="0.25">
      <c r="C100" s="30" t="s">
        <v>105</v>
      </c>
    </row>
    <row r="101" spans="3:3" x14ac:dyDescent="0.25">
      <c r="C101" s="30" t="s">
        <v>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2060"/>
  </sheetPr>
  <dimension ref="A1:AP66"/>
  <sheetViews>
    <sheetView zoomScale="70" zoomScaleNormal="70" workbookViewId="0">
      <pane ySplit="1" topLeftCell="A2" activePane="bottomLeft" state="frozen"/>
      <selection activeCell="K1" sqref="K1"/>
      <selection pane="bottomLeft" activeCell="M36" sqref="M36"/>
    </sheetView>
  </sheetViews>
  <sheetFormatPr defaultColWidth="9.140625" defaultRowHeight="15" x14ac:dyDescent="0.25"/>
  <cols>
    <col min="1" max="1" width="18" style="130" customWidth="1"/>
    <col min="2" max="2" width="17.5703125" style="132" customWidth="1"/>
    <col min="3" max="3" width="17.7109375" style="131" bestFit="1" customWidth="1"/>
    <col min="4" max="4" width="16" style="132" customWidth="1"/>
    <col min="5" max="5" width="53.140625" style="137" bestFit="1" customWidth="1"/>
    <col min="6" max="6" width="18.7109375" style="133" customWidth="1"/>
    <col min="7" max="7" width="13.28515625" style="133" customWidth="1"/>
    <col min="8" max="8" width="12.42578125" style="133" customWidth="1"/>
    <col min="9" max="9" width="11.7109375" style="137" customWidth="1"/>
    <col min="10" max="10" width="19.5703125" style="137" customWidth="1"/>
    <col min="11" max="11" width="23.28515625" style="133" customWidth="1"/>
    <col min="12" max="12" width="17.28515625" style="137" customWidth="1"/>
    <col min="13" max="13" width="29.140625" style="137" customWidth="1"/>
    <col min="14" max="14" width="29.7109375" style="137" customWidth="1"/>
    <col min="15" max="15" width="53.140625" style="136" customWidth="1"/>
    <col min="16" max="16" width="8.85546875" style="137" bestFit="1" customWidth="1"/>
    <col min="17" max="17" width="16.5703125" style="137" customWidth="1"/>
    <col min="18" max="18" width="16" style="137" customWidth="1"/>
    <col min="19" max="20" width="9.140625" style="137"/>
    <col min="21" max="21" width="146.5703125" style="137" bestFit="1" customWidth="1"/>
    <col min="22" max="16384" width="9.140625" style="137"/>
  </cols>
  <sheetData>
    <row r="1" spans="1:42" s="130" customFormat="1" x14ac:dyDescent="0.25">
      <c r="A1" s="130" t="s">
        <v>117</v>
      </c>
      <c r="B1" s="132" t="s">
        <v>116</v>
      </c>
      <c r="C1" s="131" t="s">
        <v>258</v>
      </c>
      <c r="D1" s="132" t="s">
        <v>262</v>
      </c>
      <c r="E1" s="130" t="s">
        <v>263</v>
      </c>
      <c r="F1" s="130" t="s">
        <v>265</v>
      </c>
      <c r="G1" s="130" t="s">
        <v>338</v>
      </c>
      <c r="H1" s="130" t="s">
        <v>339</v>
      </c>
      <c r="I1" s="130" t="s">
        <v>264</v>
      </c>
      <c r="J1" s="130" t="s">
        <v>340</v>
      </c>
      <c r="K1" s="130" t="s">
        <v>266</v>
      </c>
      <c r="L1" s="130" t="s">
        <v>267</v>
      </c>
      <c r="M1" s="130" t="s">
        <v>207</v>
      </c>
      <c r="N1" s="130" t="s">
        <v>268</v>
      </c>
      <c r="O1" s="132" t="s">
        <v>118</v>
      </c>
      <c r="P1" s="130" t="s">
        <v>140</v>
      </c>
      <c r="Q1" s="172" t="s">
        <v>1262</v>
      </c>
      <c r="R1" s="172" t="s">
        <v>1263</v>
      </c>
    </row>
    <row r="2" spans="1:42" x14ac:dyDescent="0.25">
      <c r="A2" s="151"/>
      <c r="B2" s="150"/>
      <c r="C2" s="151"/>
      <c r="D2" s="145"/>
      <c r="E2" s="134"/>
      <c r="F2" s="134"/>
      <c r="G2" s="134"/>
      <c r="H2" s="134"/>
      <c r="I2" s="134"/>
      <c r="J2" s="134"/>
      <c r="K2" s="134"/>
      <c r="L2" s="134"/>
      <c r="M2" s="134"/>
      <c r="N2" s="134"/>
      <c r="O2" s="152" t="s">
        <v>1223</v>
      </c>
      <c r="P2" s="134"/>
    </row>
    <row r="3" spans="1:42" s="130" customFormat="1" x14ac:dyDescent="0.25">
      <c r="A3" s="102">
        <v>3</v>
      </c>
      <c r="B3" s="163" t="s">
        <v>1221</v>
      </c>
      <c r="C3" s="102" t="s">
        <v>527</v>
      </c>
      <c r="D3" s="102">
        <v>12</v>
      </c>
      <c r="E3" s="102" t="s">
        <v>448</v>
      </c>
      <c r="F3" s="102" t="s">
        <v>451</v>
      </c>
      <c r="G3" s="102" t="b">
        <v>0</v>
      </c>
      <c r="H3" s="102" t="b">
        <v>0</v>
      </c>
      <c r="I3" s="102"/>
      <c r="J3" s="102" t="s">
        <v>528</v>
      </c>
      <c r="K3" s="102" t="b">
        <v>0</v>
      </c>
      <c r="L3" s="102">
        <v>1</v>
      </c>
      <c r="M3" s="102" t="s">
        <v>16</v>
      </c>
      <c r="N3" s="102" t="s">
        <v>110</v>
      </c>
      <c r="O3" s="102" t="s">
        <v>448</v>
      </c>
      <c r="P3" s="102">
        <v>1</v>
      </c>
      <c r="Q3" s="102"/>
    </row>
    <row r="4" spans="1:42" s="134" customFormat="1" x14ac:dyDescent="0.25">
      <c r="A4">
        <v>2</v>
      </c>
      <c r="B4" s="163" t="s">
        <v>1220</v>
      </c>
      <c r="C4" t="s">
        <v>527</v>
      </c>
      <c r="D4">
        <v>11</v>
      </c>
      <c r="E4" t="s">
        <v>450</v>
      </c>
      <c r="F4" t="s">
        <v>451</v>
      </c>
      <c r="G4" t="b">
        <v>0</v>
      </c>
      <c r="H4" t="b">
        <v>0</v>
      </c>
      <c r="I4"/>
      <c r="J4" t="s">
        <v>528</v>
      </c>
      <c r="K4" t="b">
        <v>0</v>
      </c>
      <c r="L4">
        <v>1</v>
      </c>
      <c r="M4" t="s">
        <v>122</v>
      </c>
      <c r="N4" t="s">
        <v>110</v>
      </c>
      <c r="O4" t="s">
        <v>553</v>
      </c>
      <c r="P4">
        <v>1</v>
      </c>
      <c r="Q4"/>
    </row>
    <row r="5" spans="1:42" s="134" customFormat="1" x14ac:dyDescent="0.25">
      <c r="A5">
        <v>1</v>
      </c>
      <c r="B5" s="163" t="s">
        <v>1219</v>
      </c>
      <c r="C5" t="s">
        <v>527</v>
      </c>
      <c r="D5">
        <v>10</v>
      </c>
      <c r="E5" t="s">
        <v>449</v>
      </c>
      <c r="F5" t="s">
        <v>451</v>
      </c>
      <c r="G5" t="b">
        <v>0</v>
      </c>
      <c r="H5" t="b">
        <v>0</v>
      </c>
      <c r="I5"/>
      <c r="J5" t="s">
        <v>528</v>
      </c>
      <c r="K5" t="b">
        <v>0</v>
      </c>
      <c r="L5">
        <v>1</v>
      </c>
      <c r="M5" t="s">
        <v>122</v>
      </c>
      <c r="N5" t="s">
        <v>110</v>
      </c>
      <c r="O5" t="s">
        <v>552</v>
      </c>
      <c r="P5">
        <v>1</v>
      </c>
      <c r="Q5"/>
    </row>
    <row r="6" spans="1:42" s="134" customFormat="1" x14ac:dyDescent="0.25">
      <c r="A6">
        <v>46</v>
      </c>
      <c r="B6" s="163">
        <v>9999</v>
      </c>
      <c r="C6">
        <v>99</v>
      </c>
      <c r="D6">
        <v>99</v>
      </c>
      <c r="E6" t="s">
        <v>550</v>
      </c>
      <c r="F6" t="s">
        <v>451</v>
      </c>
      <c r="G6" t="b">
        <v>0</v>
      </c>
      <c r="H6" t="b">
        <v>1</v>
      </c>
      <c r="I6"/>
      <c r="J6" t="s">
        <v>528</v>
      </c>
      <c r="K6" t="b">
        <v>0</v>
      </c>
      <c r="L6"/>
      <c r="M6"/>
      <c r="N6"/>
      <c r="O6"/>
      <c r="P6" s="102">
        <v>1</v>
      </c>
      <c r="Q6" s="102"/>
    </row>
    <row r="7" spans="1:42" x14ac:dyDescent="0.25">
      <c r="A7">
        <v>45</v>
      </c>
      <c r="B7" s="163">
        <v>8099</v>
      </c>
      <c r="C7">
        <v>80</v>
      </c>
      <c r="D7">
        <v>99</v>
      </c>
      <c r="E7" t="s">
        <v>615</v>
      </c>
      <c r="F7" t="s">
        <v>452</v>
      </c>
      <c r="G7" t="b">
        <v>0</v>
      </c>
      <c r="H7" t="b">
        <v>0</v>
      </c>
      <c r="I7" t="s">
        <v>619</v>
      </c>
      <c r="J7" t="s">
        <v>528</v>
      </c>
      <c r="K7" t="b">
        <v>1</v>
      </c>
      <c r="L7"/>
      <c r="M7"/>
      <c r="N7"/>
      <c r="O7"/>
      <c r="P7">
        <v>1</v>
      </c>
      <c r="Q7"/>
    </row>
    <row r="8" spans="1:42" x14ac:dyDescent="0.25">
      <c r="A8">
        <v>44</v>
      </c>
      <c r="B8" s="163">
        <v>8098</v>
      </c>
      <c r="C8">
        <v>80</v>
      </c>
      <c r="D8">
        <v>98</v>
      </c>
      <c r="E8" t="s">
        <v>614</v>
      </c>
      <c r="F8" t="s">
        <v>452</v>
      </c>
      <c r="G8" t="b">
        <v>0</v>
      </c>
      <c r="H8" t="b">
        <v>0</v>
      </c>
      <c r="I8" t="s">
        <v>574</v>
      </c>
      <c r="J8" t="s">
        <v>528</v>
      </c>
      <c r="K8" t="b">
        <v>1</v>
      </c>
      <c r="L8"/>
      <c r="M8"/>
      <c r="N8"/>
      <c r="O8"/>
      <c r="P8">
        <v>1</v>
      </c>
      <c r="Q8"/>
      <c r="S8" s="138"/>
      <c r="T8" s="139"/>
      <c r="U8" s="138"/>
      <c r="V8" s="138"/>
      <c r="W8" s="138"/>
    </row>
    <row r="9" spans="1:42" x14ac:dyDescent="0.25">
      <c r="A9">
        <v>43</v>
      </c>
      <c r="B9" s="163">
        <v>8097</v>
      </c>
      <c r="C9">
        <v>80</v>
      </c>
      <c r="D9">
        <v>97</v>
      </c>
      <c r="E9" t="s">
        <v>564</v>
      </c>
      <c r="F9" t="s">
        <v>452</v>
      </c>
      <c r="G9" t="b">
        <v>0</v>
      </c>
      <c r="H9" t="b">
        <v>0</v>
      </c>
      <c r="I9" t="s">
        <v>572</v>
      </c>
      <c r="J9" t="s">
        <v>528</v>
      </c>
      <c r="K9" t="b">
        <v>1</v>
      </c>
      <c r="L9"/>
      <c r="M9"/>
      <c r="N9"/>
      <c r="O9"/>
      <c r="P9">
        <v>1</v>
      </c>
      <c r="Q9"/>
      <c r="S9" s="136"/>
      <c r="T9" s="135"/>
      <c r="U9" s="136"/>
      <c r="V9" s="136"/>
      <c r="W9" s="136"/>
      <c r="X9" s="136"/>
      <c r="Y9" s="136"/>
      <c r="Z9" s="136"/>
      <c r="AA9" s="136"/>
      <c r="AB9" s="136"/>
      <c r="AC9" s="136"/>
      <c r="AD9" s="136"/>
      <c r="AE9" s="136"/>
      <c r="AF9" s="136"/>
      <c r="AG9" s="136"/>
      <c r="AH9" s="136"/>
      <c r="AI9" s="136"/>
      <c r="AJ9" s="136"/>
      <c r="AK9" s="136"/>
      <c r="AL9" s="136"/>
      <c r="AM9" s="136"/>
      <c r="AN9" s="136"/>
      <c r="AO9" s="136"/>
      <c r="AP9" s="136"/>
    </row>
    <row r="10" spans="1:42" x14ac:dyDescent="0.25">
      <c r="A10">
        <v>42</v>
      </c>
      <c r="B10" s="163">
        <v>8096</v>
      </c>
      <c r="C10">
        <v>80</v>
      </c>
      <c r="D10">
        <v>96</v>
      </c>
      <c r="E10" s="102" t="s">
        <v>563</v>
      </c>
      <c r="F10" t="s">
        <v>452</v>
      </c>
      <c r="G10" t="b">
        <v>0</v>
      </c>
      <c r="H10" t="b">
        <v>0</v>
      </c>
      <c r="I10" t="s">
        <v>570</v>
      </c>
      <c r="J10" t="s">
        <v>528</v>
      </c>
      <c r="K10" t="b">
        <v>1</v>
      </c>
      <c r="L10"/>
      <c r="M10"/>
      <c r="N10"/>
      <c r="O10"/>
      <c r="P10">
        <v>1</v>
      </c>
      <c r="Q10"/>
      <c r="R10" s="140"/>
      <c r="T10" s="141"/>
    </row>
    <row r="11" spans="1:42" s="154" customFormat="1" x14ac:dyDescent="0.25">
      <c r="A11">
        <v>41</v>
      </c>
      <c r="B11" s="163">
        <v>8095</v>
      </c>
      <c r="C11">
        <v>80</v>
      </c>
      <c r="D11">
        <v>95</v>
      </c>
      <c r="E11" s="102" t="s">
        <v>566</v>
      </c>
      <c r="F11" t="s">
        <v>452</v>
      </c>
      <c r="G11" t="b">
        <v>0</v>
      </c>
      <c r="H11" t="b">
        <v>0</v>
      </c>
      <c r="I11" t="s">
        <v>603</v>
      </c>
      <c r="J11" t="s">
        <v>528</v>
      </c>
      <c r="K11" t="b">
        <v>1</v>
      </c>
      <c r="L11"/>
      <c r="M11"/>
      <c r="N11"/>
      <c r="O11"/>
      <c r="P11">
        <v>1</v>
      </c>
      <c r="Q11"/>
      <c r="R11" s="153"/>
    </row>
    <row r="12" spans="1:42" s="154" customFormat="1" x14ac:dyDescent="0.25">
      <c r="A12">
        <v>40</v>
      </c>
      <c r="B12" s="163">
        <v>8094</v>
      </c>
      <c r="C12">
        <v>80</v>
      </c>
      <c r="D12">
        <v>94</v>
      </c>
      <c r="E12" s="102" t="s">
        <v>565</v>
      </c>
      <c r="F12" t="s">
        <v>452</v>
      </c>
      <c r="G12" t="b">
        <v>0</v>
      </c>
      <c r="H12" t="b">
        <v>0</v>
      </c>
      <c r="I12" t="s">
        <v>602</v>
      </c>
      <c r="J12" t="s">
        <v>528</v>
      </c>
      <c r="K12" t="b">
        <v>1</v>
      </c>
      <c r="L12"/>
      <c r="M12"/>
      <c r="N12"/>
      <c r="O12"/>
      <c r="P12">
        <v>1</v>
      </c>
      <c r="Q12"/>
      <c r="T12" s="155"/>
    </row>
    <row r="13" spans="1:42" s="154" customFormat="1" x14ac:dyDescent="0.25">
      <c r="A13">
        <v>39</v>
      </c>
      <c r="B13" s="163">
        <v>8093</v>
      </c>
      <c r="C13">
        <v>80</v>
      </c>
      <c r="D13">
        <v>93</v>
      </c>
      <c r="E13" s="102" t="s">
        <v>562</v>
      </c>
      <c r="F13" t="s">
        <v>452</v>
      </c>
      <c r="G13" t="b">
        <v>0</v>
      </c>
      <c r="H13" t="b">
        <v>0</v>
      </c>
      <c r="I13" t="s">
        <v>604</v>
      </c>
      <c r="J13" t="s">
        <v>528</v>
      </c>
      <c r="K13" t="b">
        <v>1</v>
      </c>
      <c r="L13"/>
      <c r="M13"/>
      <c r="N13"/>
      <c r="O13"/>
      <c r="P13">
        <v>1</v>
      </c>
      <c r="Q13"/>
      <c r="R13" s="156" t="s">
        <v>547</v>
      </c>
      <c r="S13" s="157"/>
    </row>
    <row r="14" spans="1:42" s="154" customFormat="1" x14ac:dyDescent="0.25">
      <c r="A14">
        <v>38</v>
      </c>
      <c r="B14" s="163">
        <v>8092</v>
      </c>
      <c r="C14">
        <v>80</v>
      </c>
      <c r="D14">
        <v>92</v>
      </c>
      <c r="E14" s="102" t="s">
        <v>561</v>
      </c>
      <c r="F14" t="s">
        <v>452</v>
      </c>
      <c r="G14" t="b">
        <v>0</v>
      </c>
      <c r="H14" t="b">
        <v>0</v>
      </c>
      <c r="I14" t="s">
        <v>584</v>
      </c>
      <c r="J14" t="s">
        <v>528</v>
      </c>
      <c r="K14" t="b">
        <v>1</v>
      </c>
      <c r="L14"/>
      <c r="M14"/>
      <c r="N14"/>
      <c r="O14"/>
      <c r="P14">
        <v>1</v>
      </c>
      <c r="Q14"/>
      <c r="S14" s="158"/>
      <c r="U14" s="158"/>
      <c r="V14" s="158"/>
      <c r="W14" s="158"/>
      <c r="X14" s="158"/>
      <c r="Y14" s="158"/>
      <c r="Z14" s="158"/>
      <c r="AA14" s="158"/>
    </row>
    <row r="15" spans="1:42" s="154" customFormat="1" x14ac:dyDescent="0.25">
      <c r="A15">
        <v>37</v>
      </c>
      <c r="B15" s="163">
        <v>8091</v>
      </c>
      <c r="C15">
        <v>80</v>
      </c>
      <c r="D15">
        <v>91</v>
      </c>
      <c r="E15" s="102" t="s">
        <v>560</v>
      </c>
      <c r="F15" t="s">
        <v>452</v>
      </c>
      <c r="G15" t="b">
        <v>0</v>
      </c>
      <c r="H15" t="b">
        <v>0</v>
      </c>
      <c r="I15" t="s">
        <v>581</v>
      </c>
      <c r="J15" t="s">
        <v>528</v>
      </c>
      <c r="K15" t="b">
        <v>1</v>
      </c>
      <c r="L15"/>
      <c r="M15"/>
      <c r="N15"/>
      <c r="O15"/>
      <c r="P15">
        <v>1</v>
      </c>
      <c r="Q15"/>
      <c r="R15" s="159"/>
      <c r="S15" s="157"/>
      <c r="U15" s="158"/>
    </row>
    <row r="16" spans="1:42" s="154" customFormat="1" x14ac:dyDescent="0.25">
      <c r="A16">
        <v>36</v>
      </c>
      <c r="B16" s="163">
        <v>8090</v>
      </c>
      <c r="C16">
        <v>80</v>
      </c>
      <c r="D16">
        <v>90</v>
      </c>
      <c r="E16" s="102" t="s">
        <v>559</v>
      </c>
      <c r="F16" t="s">
        <v>452</v>
      </c>
      <c r="G16" t="b">
        <v>0</v>
      </c>
      <c r="H16" t="b">
        <v>0</v>
      </c>
      <c r="I16" t="s">
        <v>583</v>
      </c>
      <c r="J16" t="s">
        <v>528</v>
      </c>
      <c r="K16" t="b">
        <v>1</v>
      </c>
      <c r="L16"/>
      <c r="M16"/>
      <c r="N16"/>
      <c r="O16"/>
      <c r="P16">
        <v>1</v>
      </c>
      <c r="Q16"/>
      <c r="R16" s="159"/>
      <c r="U16" s="158"/>
    </row>
    <row r="17" spans="1:24" s="154" customFormat="1" x14ac:dyDescent="0.25">
      <c r="A17" s="164">
        <v>30</v>
      </c>
      <c r="B17" s="167" t="str">
        <f>_xlfn.CONCAT(Table13610[[#This Row],[Workgroup Code]],Table13610[[#This Row],[Worklist Code]])</f>
        <v>6045</v>
      </c>
      <c r="C17" s="164">
        <v>60</v>
      </c>
      <c r="D17" s="164">
        <v>45</v>
      </c>
      <c r="E17" s="164" t="s">
        <v>1260</v>
      </c>
      <c r="F17" s="164" t="s">
        <v>451</v>
      </c>
      <c r="G17" s="164" t="b">
        <v>0</v>
      </c>
      <c r="H17" s="164" t="b">
        <v>0</v>
      </c>
      <c r="I17" s="164" t="s">
        <v>601</v>
      </c>
      <c r="J17" s="164" t="s">
        <v>528</v>
      </c>
      <c r="K17" s="164" t="b">
        <v>1</v>
      </c>
      <c r="L17" s="164">
        <v>30</v>
      </c>
      <c r="M17" s="164" t="s">
        <v>27</v>
      </c>
      <c r="N17" s="164" t="s">
        <v>111</v>
      </c>
      <c r="O17" s="166" t="s">
        <v>1261</v>
      </c>
      <c r="P17" s="164">
        <v>1</v>
      </c>
      <c r="Q17" s="164">
        <v>123456</v>
      </c>
      <c r="R17" s="173" t="s">
        <v>1264</v>
      </c>
      <c r="U17" s="158"/>
    </row>
    <row r="18" spans="1:24" s="154" customFormat="1" x14ac:dyDescent="0.25">
      <c r="A18" s="166">
        <v>29</v>
      </c>
      <c r="B18" s="167" t="str">
        <f>_xlfn.CONCAT(Table13610[[#This Row],[Workgroup Code]],Table13610[[#This Row],[Worklist Code]])</f>
        <v>6040</v>
      </c>
      <c r="C18" s="166">
        <v>60</v>
      </c>
      <c r="D18" s="166">
        <v>40</v>
      </c>
      <c r="E18" s="164" t="s">
        <v>1259</v>
      </c>
      <c r="F18" s="166" t="s">
        <v>451</v>
      </c>
      <c r="G18" s="166" t="b">
        <v>0</v>
      </c>
      <c r="H18" s="166" t="b">
        <v>0</v>
      </c>
      <c r="I18" s="166" t="s">
        <v>586</v>
      </c>
      <c r="J18" s="166" t="s">
        <v>528</v>
      </c>
      <c r="K18" s="166" t="b">
        <v>1</v>
      </c>
      <c r="L18" s="164">
        <v>30</v>
      </c>
      <c r="M18" s="166" t="s">
        <v>27</v>
      </c>
      <c r="N18" s="164" t="s">
        <v>111</v>
      </c>
      <c r="O18" s="166" t="s">
        <v>1261</v>
      </c>
      <c r="P18" s="166">
        <v>1</v>
      </c>
      <c r="Q18" s="166">
        <v>123456</v>
      </c>
      <c r="R18" s="173" t="s">
        <v>1264</v>
      </c>
      <c r="U18" s="158"/>
    </row>
    <row r="19" spans="1:24" s="154" customFormat="1" x14ac:dyDescent="0.25">
      <c r="A19" s="164">
        <v>29</v>
      </c>
      <c r="B19" s="167" t="str">
        <f>_xlfn.CONCAT(Table13610[[#This Row],[Workgroup Code]],Table13610[[#This Row],[Worklist Code]])</f>
        <v>6040</v>
      </c>
      <c r="C19" s="164">
        <v>60</v>
      </c>
      <c r="D19" s="164">
        <v>40</v>
      </c>
      <c r="E19" s="164" t="s">
        <v>1259</v>
      </c>
      <c r="F19" s="164" t="s">
        <v>451</v>
      </c>
      <c r="G19" s="164" t="b">
        <v>0</v>
      </c>
      <c r="H19" s="164" t="b">
        <v>0</v>
      </c>
      <c r="I19" s="164" t="s">
        <v>586</v>
      </c>
      <c r="J19" s="164" t="s">
        <v>528</v>
      </c>
      <c r="K19" s="164" t="b">
        <v>1</v>
      </c>
      <c r="L19" s="164">
        <v>30</v>
      </c>
      <c r="M19" s="164" t="s">
        <v>27</v>
      </c>
      <c r="N19" s="164" t="s">
        <v>108</v>
      </c>
      <c r="O19" s="164" t="s">
        <v>1261</v>
      </c>
      <c r="P19" s="164">
        <v>1</v>
      </c>
      <c r="Q19" s="164">
        <v>123456</v>
      </c>
      <c r="R19" s="173" t="s">
        <v>1264</v>
      </c>
      <c r="U19" s="158"/>
      <c r="X19" s="154" t="e">
        <f>V20-X15V16</f>
        <v>#NAME?</v>
      </c>
    </row>
    <row r="20" spans="1:24" s="154" customFormat="1" x14ac:dyDescent="0.25">
      <c r="A20" s="164">
        <v>28</v>
      </c>
      <c r="B20" s="167" t="str">
        <f>_xlfn.CONCAT(Table13610[[#This Row],[Workgroup Code]],Table13610[[#This Row],[Worklist Code]])</f>
        <v>6035</v>
      </c>
      <c r="C20" s="164">
        <v>60</v>
      </c>
      <c r="D20" s="164">
        <v>35</v>
      </c>
      <c r="E20" s="164" t="s">
        <v>1258</v>
      </c>
      <c r="F20" s="164" t="s">
        <v>451</v>
      </c>
      <c r="G20" s="164" t="b">
        <v>0</v>
      </c>
      <c r="H20" s="164" t="b">
        <v>0</v>
      </c>
      <c r="I20" s="164" t="s">
        <v>591</v>
      </c>
      <c r="J20" s="164" t="s">
        <v>528</v>
      </c>
      <c r="K20" s="164" t="b">
        <v>1</v>
      </c>
      <c r="L20" s="164">
        <v>30</v>
      </c>
      <c r="M20" s="164" t="s">
        <v>27</v>
      </c>
      <c r="N20" s="164" t="s">
        <v>111</v>
      </c>
      <c r="O20" s="164" t="s">
        <v>1261</v>
      </c>
      <c r="P20" s="164">
        <v>1</v>
      </c>
      <c r="Q20" s="164">
        <v>123456</v>
      </c>
      <c r="R20" s="173" t="s">
        <v>1264</v>
      </c>
      <c r="U20" s="158"/>
    </row>
    <row r="21" spans="1:24" s="154" customFormat="1" x14ac:dyDescent="0.25">
      <c r="A21" s="166">
        <v>28</v>
      </c>
      <c r="B21" s="167" t="str">
        <f>_xlfn.CONCAT(Table13610[[#This Row],[Workgroup Code]],Table13610[[#This Row],[Worklist Code]])</f>
        <v>6035</v>
      </c>
      <c r="C21" s="166">
        <v>60</v>
      </c>
      <c r="D21" s="166">
        <v>35</v>
      </c>
      <c r="E21" s="164" t="s">
        <v>1258</v>
      </c>
      <c r="F21" s="166" t="s">
        <v>451</v>
      </c>
      <c r="G21" s="166" t="b">
        <v>0</v>
      </c>
      <c r="H21" s="166" t="b">
        <v>0</v>
      </c>
      <c r="I21" s="166" t="s">
        <v>591</v>
      </c>
      <c r="J21" s="166" t="s">
        <v>528</v>
      </c>
      <c r="K21" s="166" t="b">
        <v>1</v>
      </c>
      <c r="L21" s="164">
        <v>30</v>
      </c>
      <c r="M21" s="166" t="s">
        <v>27</v>
      </c>
      <c r="N21" s="164" t="s">
        <v>108</v>
      </c>
      <c r="O21" s="166" t="s">
        <v>1261</v>
      </c>
      <c r="P21" s="166">
        <v>1</v>
      </c>
      <c r="Q21" s="166">
        <v>123456</v>
      </c>
      <c r="R21" s="173" t="s">
        <v>1264</v>
      </c>
      <c r="U21" s="158"/>
    </row>
    <row r="22" spans="1:24" s="154" customFormat="1" ht="15" customHeight="1" x14ac:dyDescent="0.25">
      <c r="A22" s="166">
        <v>27</v>
      </c>
      <c r="B22" s="167" t="str">
        <f>_xlfn.CONCAT(Table13610[[#This Row],[Workgroup Code]],Table13610[[#This Row],[Worklist Code]])</f>
        <v>6030</v>
      </c>
      <c r="C22" s="166">
        <v>60</v>
      </c>
      <c r="D22" s="166">
        <v>30</v>
      </c>
      <c r="E22" s="164" t="s">
        <v>1257</v>
      </c>
      <c r="F22" s="166" t="s">
        <v>451</v>
      </c>
      <c r="G22" s="166" t="b">
        <v>0</v>
      </c>
      <c r="H22" s="166" t="b">
        <v>0</v>
      </c>
      <c r="I22" s="166" t="s">
        <v>578</v>
      </c>
      <c r="J22" s="166" t="s">
        <v>528</v>
      </c>
      <c r="K22" s="166" t="b">
        <v>1</v>
      </c>
      <c r="L22" s="166">
        <v>30</v>
      </c>
      <c r="M22" s="166" t="s">
        <v>27</v>
      </c>
      <c r="N22" s="164" t="s">
        <v>111</v>
      </c>
      <c r="O22" s="166" t="s">
        <v>1261</v>
      </c>
      <c r="P22" s="166">
        <v>1</v>
      </c>
      <c r="Q22" s="166">
        <v>123456</v>
      </c>
      <c r="R22" s="173" t="s">
        <v>1264</v>
      </c>
      <c r="S22" s="157"/>
      <c r="U22" s="158"/>
    </row>
    <row r="23" spans="1:24" s="154" customFormat="1" x14ac:dyDescent="0.25">
      <c r="A23" s="164">
        <v>27</v>
      </c>
      <c r="B23" s="167" t="str">
        <f>_xlfn.CONCAT(Table13610[[#This Row],[Workgroup Code]],Table13610[[#This Row],[Worklist Code]])</f>
        <v>6030</v>
      </c>
      <c r="C23" s="164">
        <v>60</v>
      </c>
      <c r="D23" s="164">
        <v>30</v>
      </c>
      <c r="E23" s="164" t="s">
        <v>1257</v>
      </c>
      <c r="F23" s="164" t="s">
        <v>451</v>
      </c>
      <c r="G23" s="164" t="b">
        <v>0</v>
      </c>
      <c r="H23" s="164" t="b">
        <v>0</v>
      </c>
      <c r="I23" s="164" t="s">
        <v>578</v>
      </c>
      <c r="J23" s="164" t="s">
        <v>528</v>
      </c>
      <c r="K23" s="164" t="b">
        <v>1</v>
      </c>
      <c r="L23" s="164">
        <v>30</v>
      </c>
      <c r="M23" s="164" t="s">
        <v>27</v>
      </c>
      <c r="N23" s="164" t="s">
        <v>108</v>
      </c>
      <c r="O23" s="164" t="s">
        <v>1261</v>
      </c>
      <c r="P23" s="164">
        <v>1</v>
      </c>
      <c r="Q23" s="164">
        <v>123456</v>
      </c>
      <c r="R23" s="173" t="s">
        <v>1264</v>
      </c>
      <c r="U23" s="158"/>
    </row>
    <row r="24" spans="1:24" s="154" customFormat="1" x14ac:dyDescent="0.25">
      <c r="A24" s="164">
        <v>23</v>
      </c>
      <c r="B24" s="167" t="str">
        <f>_xlfn.CONCAT(Table13610[[#This Row],[Workgroup Code]],Table13610[[#This Row],[Worklist Code]])</f>
        <v>6025</v>
      </c>
      <c r="C24" s="164">
        <v>60</v>
      </c>
      <c r="D24" s="164">
        <v>25</v>
      </c>
      <c r="E24" s="164" t="s">
        <v>1256</v>
      </c>
      <c r="F24" s="164" t="s">
        <v>451</v>
      </c>
      <c r="G24" s="164" t="b">
        <v>0</v>
      </c>
      <c r="H24" s="164" t="b">
        <v>0</v>
      </c>
      <c r="I24" s="164" t="s">
        <v>580</v>
      </c>
      <c r="J24" s="164" t="s">
        <v>528</v>
      </c>
      <c r="K24" s="164" t="b">
        <v>1</v>
      </c>
      <c r="L24" s="164">
        <v>30</v>
      </c>
      <c r="M24" s="164" t="s">
        <v>27</v>
      </c>
      <c r="N24" s="164" t="s">
        <v>111</v>
      </c>
      <c r="O24" s="164" t="s">
        <v>1261</v>
      </c>
      <c r="P24" s="164">
        <v>1</v>
      </c>
      <c r="Q24" s="164">
        <v>123456</v>
      </c>
      <c r="R24" s="173" t="s">
        <v>1264</v>
      </c>
      <c r="U24" s="158"/>
    </row>
    <row r="25" spans="1:24" s="154" customFormat="1" x14ac:dyDescent="0.25">
      <c r="A25" s="164">
        <v>23</v>
      </c>
      <c r="B25" s="167" t="str">
        <f>_xlfn.CONCAT(Table13610[[#This Row],[Workgroup Code]],Table13610[[#This Row],[Worklist Code]])</f>
        <v>6025</v>
      </c>
      <c r="C25" s="164">
        <v>60</v>
      </c>
      <c r="D25" s="164">
        <v>25</v>
      </c>
      <c r="E25" s="164" t="s">
        <v>1256</v>
      </c>
      <c r="F25" s="164" t="s">
        <v>451</v>
      </c>
      <c r="G25" s="164" t="b">
        <v>0</v>
      </c>
      <c r="H25" s="164" t="b">
        <v>0</v>
      </c>
      <c r="I25" s="164" t="s">
        <v>580</v>
      </c>
      <c r="J25" s="164" t="s">
        <v>528</v>
      </c>
      <c r="K25" s="164" t="b">
        <v>1</v>
      </c>
      <c r="L25" s="164">
        <v>30</v>
      </c>
      <c r="M25" s="164" t="s">
        <v>27</v>
      </c>
      <c r="N25" s="164" t="s">
        <v>108</v>
      </c>
      <c r="O25" s="164" t="s">
        <v>1261</v>
      </c>
      <c r="P25" s="164">
        <v>1</v>
      </c>
      <c r="Q25" s="164">
        <v>123456</v>
      </c>
      <c r="R25" s="173" t="s">
        <v>1264</v>
      </c>
      <c r="S25" s="161"/>
      <c r="U25" s="158"/>
    </row>
    <row r="26" spans="1:24" s="154" customFormat="1" x14ac:dyDescent="0.25">
      <c r="A26" s="164">
        <v>22</v>
      </c>
      <c r="B26" s="167" t="str">
        <f>_xlfn.CONCAT(Table13610[[#This Row],[Workgroup Code]],Table13610[[#This Row],[Worklist Code]])</f>
        <v>6020</v>
      </c>
      <c r="C26" s="164">
        <v>60</v>
      </c>
      <c r="D26" s="164">
        <v>20</v>
      </c>
      <c r="E26" s="164" t="s">
        <v>1255</v>
      </c>
      <c r="F26" s="164" t="s">
        <v>451</v>
      </c>
      <c r="G26" s="164" t="b">
        <v>0</v>
      </c>
      <c r="H26" s="164" t="b">
        <v>0</v>
      </c>
      <c r="I26" s="164" t="s">
        <v>600</v>
      </c>
      <c r="J26" s="164" t="s">
        <v>528</v>
      </c>
      <c r="K26" s="164" t="b">
        <v>1</v>
      </c>
      <c r="L26" s="164">
        <v>30</v>
      </c>
      <c r="M26" s="166" t="s">
        <v>27</v>
      </c>
      <c r="N26" s="164" t="s">
        <v>108</v>
      </c>
      <c r="O26" s="164" t="s">
        <v>1261</v>
      </c>
      <c r="P26" s="164">
        <v>1</v>
      </c>
      <c r="Q26" s="164">
        <v>123456</v>
      </c>
      <c r="R26" s="173" t="s">
        <v>1264</v>
      </c>
      <c r="U26" s="158"/>
    </row>
    <row r="27" spans="1:24" s="154" customFormat="1" x14ac:dyDescent="0.25">
      <c r="A27">
        <v>35</v>
      </c>
      <c r="B27" s="163">
        <v>5085</v>
      </c>
      <c r="C27">
        <v>50</v>
      </c>
      <c r="D27">
        <v>85</v>
      </c>
      <c r="E27" s="102" t="s">
        <v>634</v>
      </c>
      <c r="F27" t="s">
        <v>451</v>
      </c>
      <c r="G27" t="b">
        <v>0</v>
      </c>
      <c r="H27" t="b">
        <v>0</v>
      </c>
      <c r="I27" t="s">
        <v>597</v>
      </c>
      <c r="J27" t="s">
        <v>528</v>
      </c>
      <c r="K27" t="b">
        <v>1</v>
      </c>
      <c r="L27">
        <v>30</v>
      </c>
      <c r="M27" t="s">
        <v>1</v>
      </c>
      <c r="N27" t="s">
        <v>112</v>
      </c>
      <c r="O27" t="s">
        <v>549</v>
      </c>
      <c r="P27">
        <v>1</v>
      </c>
      <c r="Q27"/>
      <c r="R27" s="160"/>
      <c r="U27" s="158"/>
    </row>
    <row r="28" spans="1:24" s="154" customFormat="1" x14ac:dyDescent="0.25">
      <c r="A28">
        <v>35</v>
      </c>
      <c r="B28" s="163">
        <v>5085</v>
      </c>
      <c r="C28">
        <v>50</v>
      </c>
      <c r="D28">
        <v>85</v>
      </c>
      <c r="E28" s="102" t="s">
        <v>634</v>
      </c>
      <c r="F28" t="s">
        <v>451</v>
      </c>
      <c r="G28" t="b">
        <v>0</v>
      </c>
      <c r="H28" t="b">
        <v>0</v>
      </c>
      <c r="I28" t="s">
        <v>597</v>
      </c>
      <c r="J28" t="s">
        <v>528</v>
      </c>
      <c r="K28" t="b">
        <v>1</v>
      </c>
      <c r="L28">
        <v>30</v>
      </c>
      <c r="M28" t="s">
        <v>27</v>
      </c>
      <c r="N28" t="s">
        <v>108</v>
      </c>
      <c r="O28" t="s">
        <v>635</v>
      </c>
      <c r="P28">
        <v>1</v>
      </c>
      <c r="Q28"/>
      <c r="R28" s="160"/>
      <c r="U28" s="158"/>
    </row>
    <row r="29" spans="1:24" s="154" customFormat="1" x14ac:dyDescent="0.25">
      <c r="A29">
        <v>34</v>
      </c>
      <c r="B29" s="163">
        <v>5080</v>
      </c>
      <c r="C29">
        <v>50</v>
      </c>
      <c r="D29" s="102">
        <v>80</v>
      </c>
      <c r="E29" s="102" t="s">
        <v>636</v>
      </c>
      <c r="F29" t="s">
        <v>451</v>
      </c>
      <c r="G29" t="b">
        <v>0</v>
      </c>
      <c r="H29" t="b">
        <v>0</v>
      </c>
      <c r="I29" t="s">
        <v>589</v>
      </c>
      <c r="J29" t="s">
        <v>528</v>
      </c>
      <c r="K29" t="b">
        <v>1</v>
      </c>
      <c r="L29">
        <v>30</v>
      </c>
      <c r="M29" t="s">
        <v>1</v>
      </c>
      <c r="N29" t="s">
        <v>112</v>
      </c>
      <c r="O29" t="s">
        <v>549</v>
      </c>
      <c r="P29">
        <v>1</v>
      </c>
      <c r="Q29"/>
      <c r="R29" s="160"/>
      <c r="S29" s="162"/>
      <c r="U29" s="158"/>
    </row>
    <row r="30" spans="1:24" x14ac:dyDescent="0.25">
      <c r="A30">
        <v>34</v>
      </c>
      <c r="B30" s="163">
        <v>5080</v>
      </c>
      <c r="C30">
        <v>50</v>
      </c>
      <c r="D30" s="102">
        <v>80</v>
      </c>
      <c r="E30" s="102" t="s">
        <v>636</v>
      </c>
      <c r="F30" t="s">
        <v>451</v>
      </c>
      <c r="G30" t="b">
        <v>0</v>
      </c>
      <c r="H30" t="b">
        <v>0</v>
      </c>
      <c r="I30" t="s">
        <v>589</v>
      </c>
      <c r="J30" t="s">
        <v>528</v>
      </c>
      <c r="K30" t="b">
        <v>1</v>
      </c>
      <c r="L30">
        <v>30</v>
      </c>
      <c r="M30" t="s">
        <v>27</v>
      </c>
      <c r="N30" t="s">
        <v>108</v>
      </c>
      <c r="O30" t="s">
        <v>556</v>
      </c>
      <c r="P30">
        <v>1</v>
      </c>
      <c r="Q30"/>
      <c r="R30" s="146"/>
      <c r="S30" s="143"/>
      <c r="U30" s="142"/>
    </row>
    <row r="31" spans="1:24" x14ac:dyDescent="0.25">
      <c r="A31">
        <v>34</v>
      </c>
      <c r="B31" s="163">
        <v>5080</v>
      </c>
      <c r="C31">
        <v>50</v>
      </c>
      <c r="D31" s="102">
        <v>80</v>
      </c>
      <c r="E31" s="102" t="s">
        <v>636</v>
      </c>
      <c r="F31" t="s">
        <v>451</v>
      </c>
      <c r="G31" t="b">
        <v>0</v>
      </c>
      <c r="H31" t="b">
        <v>0</v>
      </c>
      <c r="I31" t="s">
        <v>589</v>
      </c>
      <c r="J31" t="s">
        <v>528</v>
      </c>
      <c r="K31" t="b">
        <v>1</v>
      </c>
      <c r="L31">
        <v>30</v>
      </c>
      <c r="M31" t="s">
        <v>27</v>
      </c>
      <c r="N31" t="s">
        <v>111</v>
      </c>
      <c r="O31" t="s">
        <v>637</v>
      </c>
      <c r="P31">
        <v>1</v>
      </c>
      <c r="Q31"/>
      <c r="R31" s="147"/>
      <c r="S31" s="143"/>
      <c r="U31" s="142"/>
    </row>
    <row r="32" spans="1:24" x14ac:dyDescent="0.25">
      <c r="A32">
        <v>33</v>
      </c>
      <c r="B32" s="163">
        <v>5075</v>
      </c>
      <c r="C32">
        <v>50</v>
      </c>
      <c r="D32" s="102">
        <v>75</v>
      </c>
      <c r="E32" s="102" t="s">
        <v>632</v>
      </c>
      <c r="F32" t="s">
        <v>451</v>
      </c>
      <c r="G32" t="b">
        <v>0</v>
      </c>
      <c r="H32" t="b">
        <v>0</v>
      </c>
      <c r="I32" t="s">
        <v>598</v>
      </c>
      <c r="J32" t="s">
        <v>528</v>
      </c>
      <c r="K32" t="b">
        <v>1</v>
      </c>
      <c r="L32">
        <v>30</v>
      </c>
      <c r="M32" t="s">
        <v>1</v>
      </c>
      <c r="N32" t="s">
        <v>112</v>
      </c>
      <c r="O32" t="s">
        <v>548</v>
      </c>
      <c r="P32">
        <v>1</v>
      </c>
      <c r="Q32"/>
      <c r="R32" s="147"/>
      <c r="U32" s="142"/>
    </row>
    <row r="33" spans="1:21" x14ac:dyDescent="0.25">
      <c r="A33">
        <v>33</v>
      </c>
      <c r="B33" s="163">
        <v>5075</v>
      </c>
      <c r="C33">
        <v>50</v>
      </c>
      <c r="D33">
        <v>75</v>
      </c>
      <c r="E33" t="s">
        <v>632</v>
      </c>
      <c r="F33" t="s">
        <v>451</v>
      </c>
      <c r="G33" t="b">
        <v>0</v>
      </c>
      <c r="H33" t="b">
        <v>0</v>
      </c>
      <c r="I33" t="s">
        <v>598</v>
      </c>
      <c r="J33" t="s">
        <v>528</v>
      </c>
      <c r="K33" t="b">
        <v>1</v>
      </c>
      <c r="L33">
        <v>30</v>
      </c>
      <c r="M33" t="s">
        <v>27</v>
      </c>
      <c r="N33" t="s">
        <v>108</v>
      </c>
      <c r="O33" t="s">
        <v>633</v>
      </c>
      <c r="P33">
        <v>1</v>
      </c>
      <c r="Q33"/>
      <c r="R33" s="148"/>
      <c r="U33" s="142"/>
    </row>
    <row r="34" spans="1:21" customFormat="1" x14ac:dyDescent="0.25">
      <c r="A34">
        <v>33</v>
      </c>
      <c r="B34" s="163">
        <v>5075</v>
      </c>
      <c r="C34">
        <v>50</v>
      </c>
      <c r="D34">
        <v>75</v>
      </c>
      <c r="E34" t="s">
        <v>632</v>
      </c>
      <c r="F34" t="s">
        <v>451</v>
      </c>
      <c r="G34" t="b">
        <v>0</v>
      </c>
      <c r="H34" t="b">
        <v>0</v>
      </c>
      <c r="I34" t="s">
        <v>598</v>
      </c>
      <c r="J34" t="s">
        <v>528</v>
      </c>
      <c r="K34" t="b">
        <v>1</v>
      </c>
      <c r="L34">
        <v>30</v>
      </c>
      <c r="M34" t="s">
        <v>27</v>
      </c>
      <c r="N34" t="s">
        <v>111</v>
      </c>
      <c r="O34" t="s">
        <v>531</v>
      </c>
      <c r="P34">
        <v>1</v>
      </c>
    </row>
    <row r="35" spans="1:21" x14ac:dyDescent="0.25">
      <c r="A35">
        <v>32</v>
      </c>
      <c r="B35" s="163">
        <v>5070</v>
      </c>
      <c r="C35">
        <v>50</v>
      </c>
      <c r="D35">
        <v>70</v>
      </c>
      <c r="E35" s="102" t="s">
        <v>1253</v>
      </c>
      <c r="F35" t="s">
        <v>451</v>
      </c>
      <c r="G35" t="b">
        <v>0</v>
      </c>
      <c r="H35" t="b">
        <v>0</v>
      </c>
      <c r="I35" t="s">
        <v>587</v>
      </c>
      <c r="J35" t="s">
        <v>528</v>
      </c>
      <c r="K35" t="b">
        <v>1</v>
      </c>
      <c r="L35">
        <v>30</v>
      </c>
      <c r="M35" t="s">
        <v>1</v>
      </c>
      <c r="N35" t="s">
        <v>112</v>
      </c>
      <c r="O35" t="s">
        <v>1254</v>
      </c>
      <c r="P35">
        <v>1</v>
      </c>
      <c r="Q35"/>
      <c r="R35" s="148"/>
    </row>
    <row r="36" spans="1:21" x14ac:dyDescent="0.25">
      <c r="A36">
        <v>31</v>
      </c>
      <c r="B36" s="163">
        <v>5065</v>
      </c>
      <c r="C36">
        <v>50</v>
      </c>
      <c r="D36">
        <v>65</v>
      </c>
      <c r="E36" t="s">
        <v>630</v>
      </c>
      <c r="F36" t="s">
        <v>451</v>
      </c>
      <c r="G36" t="b">
        <v>0</v>
      </c>
      <c r="H36" t="b">
        <v>0</v>
      </c>
      <c r="I36" t="s">
        <v>573</v>
      </c>
      <c r="J36" t="s">
        <v>528</v>
      </c>
      <c r="K36" t="b">
        <v>1</v>
      </c>
      <c r="L36">
        <v>30</v>
      </c>
      <c r="M36" t="s">
        <v>1</v>
      </c>
      <c r="N36" t="s">
        <v>112</v>
      </c>
      <c r="O36" t="s">
        <v>548</v>
      </c>
      <c r="P36">
        <v>1</v>
      </c>
      <c r="Q36"/>
      <c r="R36" s="148"/>
    </row>
    <row r="37" spans="1:21" x14ac:dyDescent="0.25">
      <c r="A37">
        <v>31</v>
      </c>
      <c r="B37" s="163">
        <v>5065</v>
      </c>
      <c r="C37">
        <v>50</v>
      </c>
      <c r="D37">
        <v>65</v>
      </c>
      <c r="E37" t="s">
        <v>630</v>
      </c>
      <c r="F37" t="s">
        <v>451</v>
      </c>
      <c r="G37" t="b">
        <v>0</v>
      </c>
      <c r="H37" t="b">
        <v>0</v>
      </c>
      <c r="I37" t="s">
        <v>573</v>
      </c>
      <c r="J37" t="s">
        <v>528</v>
      </c>
      <c r="K37" t="b">
        <v>1</v>
      </c>
      <c r="L37">
        <v>30</v>
      </c>
      <c r="M37" t="s">
        <v>27</v>
      </c>
      <c r="N37" t="s">
        <v>111</v>
      </c>
      <c r="O37" t="s">
        <v>631</v>
      </c>
      <c r="P37">
        <v>1</v>
      </c>
      <c r="Q37"/>
      <c r="R37" s="148"/>
    </row>
    <row r="38" spans="1:21" x14ac:dyDescent="0.25">
      <c r="A38">
        <v>38</v>
      </c>
      <c r="B38" s="163">
        <v>5060</v>
      </c>
      <c r="C38">
        <v>50</v>
      </c>
      <c r="D38">
        <v>60</v>
      </c>
      <c r="E38" t="s">
        <v>532</v>
      </c>
      <c r="F38" t="s">
        <v>451</v>
      </c>
      <c r="G38" t="b">
        <v>0</v>
      </c>
      <c r="H38" t="b">
        <v>0</v>
      </c>
      <c r="I38" t="s">
        <v>579</v>
      </c>
      <c r="J38" t="s">
        <v>528</v>
      </c>
      <c r="K38" t="b">
        <v>1</v>
      </c>
      <c r="L38">
        <v>30</v>
      </c>
      <c r="M38" t="s">
        <v>1</v>
      </c>
      <c r="N38" t="s">
        <v>112</v>
      </c>
      <c r="O38" t="s">
        <v>548</v>
      </c>
      <c r="P38">
        <v>1</v>
      </c>
      <c r="Q38"/>
      <c r="R38" s="148"/>
      <c r="S38" s="144"/>
    </row>
    <row r="39" spans="1:21" x14ac:dyDescent="0.25">
      <c r="A39">
        <v>38</v>
      </c>
      <c r="B39" s="163">
        <v>5060</v>
      </c>
      <c r="C39">
        <v>50</v>
      </c>
      <c r="D39">
        <v>60</v>
      </c>
      <c r="E39" t="s">
        <v>532</v>
      </c>
      <c r="F39" t="s">
        <v>451</v>
      </c>
      <c r="G39" t="b">
        <v>0</v>
      </c>
      <c r="H39" t="b">
        <v>0</v>
      </c>
      <c r="I39" t="s">
        <v>579</v>
      </c>
      <c r="J39" t="s">
        <v>528</v>
      </c>
      <c r="K39" t="b">
        <v>1</v>
      </c>
      <c r="L39">
        <v>30</v>
      </c>
      <c r="M39" t="s">
        <v>27</v>
      </c>
      <c r="N39" t="s">
        <v>111</v>
      </c>
      <c r="O39" t="s">
        <v>455</v>
      </c>
      <c r="P39">
        <v>1</v>
      </c>
      <c r="Q39"/>
    </row>
    <row r="40" spans="1:21" ht="15" customHeight="1" x14ac:dyDescent="0.25">
      <c r="A40">
        <v>38</v>
      </c>
      <c r="B40" s="163">
        <v>5060</v>
      </c>
      <c r="C40">
        <v>50</v>
      </c>
      <c r="D40">
        <v>60</v>
      </c>
      <c r="E40" t="s">
        <v>532</v>
      </c>
      <c r="F40" t="s">
        <v>451</v>
      </c>
      <c r="G40" t="b">
        <v>0</v>
      </c>
      <c r="H40" t="b">
        <v>0</v>
      </c>
      <c r="I40" t="s">
        <v>579</v>
      </c>
      <c r="J40" t="s">
        <v>528</v>
      </c>
      <c r="K40" t="b">
        <v>1</v>
      </c>
      <c r="L40">
        <v>30</v>
      </c>
      <c r="M40" t="s">
        <v>27</v>
      </c>
      <c r="N40" t="s">
        <v>108</v>
      </c>
      <c r="O40" t="s">
        <v>555</v>
      </c>
      <c r="P40">
        <v>1</v>
      </c>
      <c r="Q40"/>
      <c r="R40" s="149"/>
    </row>
    <row r="41" spans="1:21" x14ac:dyDescent="0.25">
      <c r="A41">
        <v>12</v>
      </c>
      <c r="B41" s="163">
        <v>4531</v>
      </c>
      <c r="C41">
        <v>45</v>
      </c>
      <c r="D41">
        <v>31</v>
      </c>
      <c r="E41" s="91" t="s">
        <v>1252</v>
      </c>
      <c r="F41" t="s">
        <v>451</v>
      </c>
      <c r="G41" t="b">
        <v>0</v>
      </c>
      <c r="H41" t="b">
        <v>0</v>
      </c>
      <c r="I41" t="s">
        <v>576</v>
      </c>
      <c r="J41" t="s">
        <v>528</v>
      </c>
      <c r="K41" t="b">
        <v>1</v>
      </c>
      <c r="L41">
        <v>30</v>
      </c>
      <c r="M41" t="s">
        <v>27</v>
      </c>
      <c r="N41" t="s">
        <v>111</v>
      </c>
      <c r="O41" t="s">
        <v>1241</v>
      </c>
      <c r="P41">
        <v>1</v>
      </c>
      <c r="Q41"/>
    </row>
    <row r="42" spans="1:21" x14ac:dyDescent="0.25">
      <c r="A42">
        <v>11</v>
      </c>
      <c r="B42" s="163">
        <v>4529</v>
      </c>
      <c r="C42">
        <v>45</v>
      </c>
      <c r="D42">
        <v>29</v>
      </c>
      <c r="E42" s="91" t="s">
        <v>1251</v>
      </c>
      <c r="F42" t="s">
        <v>451</v>
      </c>
      <c r="G42" t="b">
        <v>0</v>
      </c>
      <c r="H42" t="b">
        <v>0</v>
      </c>
      <c r="I42" t="s">
        <v>593</v>
      </c>
      <c r="J42" t="s">
        <v>528</v>
      </c>
      <c r="K42" t="b">
        <v>1</v>
      </c>
      <c r="L42">
        <v>30</v>
      </c>
      <c r="M42" t="s">
        <v>27</v>
      </c>
      <c r="N42" t="s">
        <v>111</v>
      </c>
      <c r="O42" t="s">
        <v>1239</v>
      </c>
      <c r="P42">
        <v>1</v>
      </c>
      <c r="Q42"/>
    </row>
    <row r="43" spans="1:21" x14ac:dyDescent="0.25">
      <c r="A43" s="165">
        <v>11</v>
      </c>
      <c r="B43" s="168">
        <v>4529</v>
      </c>
      <c r="C43" s="169">
        <v>45</v>
      </c>
      <c r="D43" s="169">
        <v>29</v>
      </c>
      <c r="E43" s="170" t="s">
        <v>1251</v>
      </c>
      <c r="F43" s="169" t="s">
        <v>451</v>
      </c>
      <c r="G43" s="169" t="b">
        <v>0</v>
      </c>
      <c r="H43" s="169" t="b">
        <v>0</v>
      </c>
      <c r="I43" s="169" t="s">
        <v>593</v>
      </c>
      <c r="J43" s="169" t="s">
        <v>528</v>
      </c>
      <c r="K43" s="169" t="b">
        <v>1</v>
      </c>
      <c r="L43" s="169">
        <v>30</v>
      </c>
      <c r="M43" s="169" t="s">
        <v>27</v>
      </c>
      <c r="N43" s="169" t="s">
        <v>108</v>
      </c>
      <c r="O43" s="169" t="s">
        <v>1240</v>
      </c>
      <c r="P43" s="169">
        <v>1</v>
      </c>
      <c r="Q43" s="171"/>
    </row>
    <row r="44" spans="1:21" x14ac:dyDescent="0.25">
      <c r="A44" s="165">
        <v>10</v>
      </c>
      <c r="B44" s="168">
        <v>4527</v>
      </c>
      <c r="C44" s="169">
        <v>45</v>
      </c>
      <c r="D44" s="169">
        <v>27</v>
      </c>
      <c r="E44" s="170" t="s">
        <v>1250</v>
      </c>
      <c r="F44" s="169" t="s">
        <v>451</v>
      </c>
      <c r="G44" s="169" t="b">
        <v>0</v>
      </c>
      <c r="H44" s="169" t="b">
        <v>0</v>
      </c>
      <c r="I44" s="169" t="s">
        <v>585</v>
      </c>
      <c r="J44" s="169" t="s">
        <v>528</v>
      </c>
      <c r="K44" s="169" t="b">
        <v>1</v>
      </c>
      <c r="L44" s="169">
        <v>30</v>
      </c>
      <c r="M44" s="169" t="s">
        <v>27</v>
      </c>
      <c r="N44" s="169" t="s">
        <v>111</v>
      </c>
      <c r="O44" s="169" t="s">
        <v>1237</v>
      </c>
      <c r="P44" s="169">
        <v>1</v>
      </c>
      <c r="Q44" s="171"/>
    </row>
    <row r="45" spans="1:21" x14ac:dyDescent="0.25">
      <c r="A45" s="165">
        <v>10</v>
      </c>
      <c r="B45" s="168">
        <v>4527</v>
      </c>
      <c r="C45" s="169">
        <v>45</v>
      </c>
      <c r="D45" s="169">
        <v>27</v>
      </c>
      <c r="E45" s="170" t="s">
        <v>1250</v>
      </c>
      <c r="F45" s="169" t="s">
        <v>451</v>
      </c>
      <c r="G45" s="169" t="b">
        <v>0</v>
      </c>
      <c r="H45" s="169" t="b">
        <v>0</v>
      </c>
      <c r="I45" s="169" t="s">
        <v>585</v>
      </c>
      <c r="J45" s="169" t="s">
        <v>528</v>
      </c>
      <c r="K45" s="169" t="b">
        <v>1</v>
      </c>
      <c r="L45" s="169">
        <v>30</v>
      </c>
      <c r="M45" s="169" t="s">
        <v>27</v>
      </c>
      <c r="N45" s="169" t="s">
        <v>108</v>
      </c>
      <c r="O45" s="169" t="s">
        <v>1238</v>
      </c>
      <c r="P45" s="169">
        <v>1</v>
      </c>
      <c r="Q45" s="171"/>
    </row>
    <row r="46" spans="1:21" x14ac:dyDescent="0.25">
      <c r="A46" s="165">
        <v>9</v>
      </c>
      <c r="B46" s="168">
        <v>4525</v>
      </c>
      <c r="C46" s="169">
        <v>45</v>
      </c>
      <c r="D46" s="169">
        <v>25</v>
      </c>
      <c r="E46" s="170" t="s">
        <v>1249</v>
      </c>
      <c r="F46" s="169" t="s">
        <v>451</v>
      </c>
      <c r="G46" s="169" t="b">
        <v>0</v>
      </c>
      <c r="H46" s="169" t="b">
        <v>0</v>
      </c>
      <c r="I46" s="169" t="s">
        <v>592</v>
      </c>
      <c r="J46" s="169" t="s">
        <v>528</v>
      </c>
      <c r="K46" s="169" t="b">
        <v>1</v>
      </c>
      <c r="L46" s="169">
        <v>30</v>
      </c>
      <c r="M46" s="169" t="s">
        <v>27</v>
      </c>
      <c r="N46" s="169" t="s">
        <v>111</v>
      </c>
      <c r="O46" s="169" t="s">
        <v>1235</v>
      </c>
      <c r="P46" s="169">
        <v>1</v>
      </c>
      <c r="Q46" s="171"/>
    </row>
    <row r="47" spans="1:21" x14ac:dyDescent="0.25">
      <c r="A47" s="165">
        <v>9</v>
      </c>
      <c r="B47" s="168">
        <v>4525</v>
      </c>
      <c r="C47" s="169">
        <v>45</v>
      </c>
      <c r="D47" s="169">
        <v>25</v>
      </c>
      <c r="E47" s="170" t="s">
        <v>1249</v>
      </c>
      <c r="F47" s="169" t="s">
        <v>451</v>
      </c>
      <c r="G47" s="169" t="b">
        <v>0</v>
      </c>
      <c r="H47" s="169" t="b">
        <v>0</v>
      </c>
      <c r="I47" s="169" t="s">
        <v>592</v>
      </c>
      <c r="J47" s="169" t="s">
        <v>528</v>
      </c>
      <c r="K47" s="169" t="b">
        <v>1</v>
      </c>
      <c r="L47" s="169">
        <v>30</v>
      </c>
      <c r="M47" s="169" t="s">
        <v>27</v>
      </c>
      <c r="N47" s="169" t="s">
        <v>108</v>
      </c>
      <c r="O47" s="169" t="s">
        <v>1236</v>
      </c>
      <c r="P47" s="169">
        <v>1</v>
      </c>
      <c r="Q47" s="171"/>
    </row>
    <row r="48" spans="1:21" x14ac:dyDescent="0.25">
      <c r="A48" s="165">
        <v>8</v>
      </c>
      <c r="B48" s="168">
        <v>4523</v>
      </c>
      <c r="C48" s="169">
        <v>45</v>
      </c>
      <c r="D48" s="169">
        <v>23</v>
      </c>
      <c r="E48" s="170" t="s">
        <v>1248</v>
      </c>
      <c r="F48" s="169" t="s">
        <v>451</v>
      </c>
      <c r="G48" s="169" t="b">
        <v>0</v>
      </c>
      <c r="H48" s="169" t="b">
        <v>0</v>
      </c>
      <c r="I48" s="169" t="s">
        <v>577</v>
      </c>
      <c r="J48" s="169" t="s">
        <v>528</v>
      </c>
      <c r="K48" s="169" t="b">
        <v>1</v>
      </c>
      <c r="L48" s="169">
        <v>30</v>
      </c>
      <c r="M48" s="169" t="s">
        <v>27</v>
      </c>
      <c r="N48" s="169" t="s">
        <v>111</v>
      </c>
      <c r="O48" s="169" t="s">
        <v>1233</v>
      </c>
      <c r="P48" s="169">
        <v>1</v>
      </c>
      <c r="Q48" s="171"/>
      <c r="R48" s="146"/>
    </row>
    <row r="49" spans="1:19" x14ac:dyDescent="0.25">
      <c r="A49" s="165">
        <v>8</v>
      </c>
      <c r="B49" s="168">
        <v>4523</v>
      </c>
      <c r="C49" s="169">
        <v>45</v>
      </c>
      <c r="D49" s="169">
        <v>23</v>
      </c>
      <c r="E49" s="170" t="s">
        <v>1248</v>
      </c>
      <c r="F49" s="169" t="s">
        <v>451</v>
      </c>
      <c r="G49" s="169" t="b">
        <v>0</v>
      </c>
      <c r="H49" s="169" t="b">
        <v>0</v>
      </c>
      <c r="I49" s="169" t="s">
        <v>577</v>
      </c>
      <c r="J49" s="169" t="s">
        <v>528</v>
      </c>
      <c r="K49" s="169" t="b">
        <v>1</v>
      </c>
      <c r="L49" s="169">
        <v>30</v>
      </c>
      <c r="M49" s="169" t="s">
        <v>27</v>
      </c>
      <c r="N49" s="169" t="s">
        <v>108</v>
      </c>
      <c r="O49" s="169" t="s">
        <v>1234</v>
      </c>
      <c r="P49" s="169">
        <v>1</v>
      </c>
      <c r="Q49" s="171"/>
    </row>
    <row r="50" spans="1:19" x14ac:dyDescent="0.25">
      <c r="A50" s="165">
        <v>7</v>
      </c>
      <c r="B50" s="168">
        <v>4521</v>
      </c>
      <c r="C50" s="169">
        <v>45</v>
      </c>
      <c r="D50" s="169">
        <v>21</v>
      </c>
      <c r="E50" s="170" t="s">
        <v>1247</v>
      </c>
      <c r="F50" s="169" t="s">
        <v>451</v>
      </c>
      <c r="G50" s="169" t="b">
        <v>0</v>
      </c>
      <c r="H50" s="169" t="b">
        <v>0</v>
      </c>
      <c r="I50" s="169" t="s">
        <v>571</v>
      </c>
      <c r="J50" s="169" t="s">
        <v>528</v>
      </c>
      <c r="K50" s="169" t="b">
        <v>1</v>
      </c>
      <c r="L50" s="169">
        <v>30</v>
      </c>
      <c r="M50" s="169" t="s">
        <v>27</v>
      </c>
      <c r="N50" s="169" t="s">
        <v>108</v>
      </c>
      <c r="O50" s="169" t="s">
        <v>1232</v>
      </c>
      <c r="P50" s="169">
        <v>1</v>
      </c>
      <c r="Q50" s="171"/>
      <c r="S50" s="136"/>
    </row>
    <row r="51" spans="1:19" x14ac:dyDescent="0.25">
      <c r="A51" s="165">
        <v>6</v>
      </c>
      <c r="B51" s="168">
        <v>4045</v>
      </c>
      <c r="C51" s="169">
        <v>40</v>
      </c>
      <c r="D51" s="169">
        <v>45</v>
      </c>
      <c r="E51" s="170" t="s">
        <v>1222</v>
      </c>
      <c r="F51" s="169" t="s">
        <v>451</v>
      </c>
      <c r="G51" s="169" t="b">
        <v>0</v>
      </c>
      <c r="H51" s="169" t="b">
        <v>0</v>
      </c>
      <c r="I51" s="169" t="s">
        <v>571</v>
      </c>
      <c r="J51" s="169" t="s">
        <v>528</v>
      </c>
      <c r="K51" s="169" t="b">
        <v>1</v>
      </c>
      <c r="L51" s="169">
        <v>35</v>
      </c>
      <c r="M51" s="169" t="s">
        <v>1</v>
      </c>
      <c r="N51" s="169" t="s">
        <v>112</v>
      </c>
      <c r="O51" s="169" t="s">
        <v>642</v>
      </c>
      <c r="P51" s="169">
        <v>1</v>
      </c>
      <c r="Q51" s="171"/>
    </row>
    <row r="52" spans="1:19" x14ac:dyDescent="0.25">
      <c r="A52" s="165">
        <v>17</v>
      </c>
      <c r="B52" s="168">
        <v>4041</v>
      </c>
      <c r="C52" s="169">
        <v>40</v>
      </c>
      <c r="D52" s="169">
        <v>41</v>
      </c>
      <c r="E52" s="170" t="s">
        <v>1246</v>
      </c>
      <c r="F52" s="169" t="s">
        <v>451</v>
      </c>
      <c r="G52" s="169" t="b">
        <v>0</v>
      </c>
      <c r="H52" s="169" t="b">
        <v>0</v>
      </c>
      <c r="I52" s="169" t="s">
        <v>594</v>
      </c>
      <c r="J52" s="169" t="s">
        <v>528</v>
      </c>
      <c r="K52" s="169" t="b">
        <v>1</v>
      </c>
      <c r="L52" s="169">
        <v>30</v>
      </c>
      <c r="M52" s="169" t="s">
        <v>27</v>
      </c>
      <c r="N52" s="169" t="s">
        <v>111</v>
      </c>
      <c r="O52" s="169" t="s">
        <v>1231</v>
      </c>
      <c r="P52" s="169">
        <v>1</v>
      </c>
      <c r="Q52" s="171"/>
    </row>
    <row r="53" spans="1:19" s="134" customFormat="1" x14ac:dyDescent="0.25">
      <c r="A53">
        <v>16</v>
      </c>
      <c r="B53" s="163">
        <v>4039</v>
      </c>
      <c r="C53">
        <v>40</v>
      </c>
      <c r="D53">
        <v>39</v>
      </c>
      <c r="E53" s="91" t="s">
        <v>1245</v>
      </c>
      <c r="F53" t="s">
        <v>451</v>
      </c>
      <c r="G53" t="b">
        <v>0</v>
      </c>
      <c r="H53" t="b">
        <v>0</v>
      </c>
      <c r="I53" t="s">
        <v>599</v>
      </c>
      <c r="J53" t="s">
        <v>528</v>
      </c>
      <c r="K53" t="b">
        <v>1</v>
      </c>
      <c r="L53">
        <v>30</v>
      </c>
      <c r="M53" t="s">
        <v>27</v>
      </c>
      <c r="N53" t="s">
        <v>111</v>
      </c>
      <c r="O53" t="s">
        <v>1229</v>
      </c>
      <c r="P53">
        <v>1</v>
      </c>
      <c r="Q53"/>
    </row>
    <row r="54" spans="1:19" s="134" customFormat="1" x14ac:dyDescent="0.25">
      <c r="A54">
        <v>16</v>
      </c>
      <c r="B54" s="163">
        <v>4039</v>
      </c>
      <c r="C54">
        <v>40</v>
      </c>
      <c r="D54">
        <v>39</v>
      </c>
      <c r="E54" s="91" t="s">
        <v>1245</v>
      </c>
      <c r="F54" t="s">
        <v>451</v>
      </c>
      <c r="G54" t="b">
        <v>0</v>
      </c>
      <c r="H54" t="b">
        <v>0</v>
      </c>
      <c r="I54" t="s">
        <v>599</v>
      </c>
      <c r="J54" t="s">
        <v>528</v>
      </c>
      <c r="K54" t="b">
        <v>1</v>
      </c>
      <c r="L54">
        <v>30</v>
      </c>
      <c r="M54" t="s">
        <v>27</v>
      </c>
      <c r="N54" t="s">
        <v>108</v>
      </c>
      <c r="O54" t="s">
        <v>1230</v>
      </c>
      <c r="P54">
        <v>1</v>
      </c>
      <c r="Q54"/>
    </row>
    <row r="55" spans="1:19" s="134" customFormat="1" x14ac:dyDescent="0.25">
      <c r="A55">
        <v>15</v>
      </c>
      <c r="B55" s="163">
        <v>4037</v>
      </c>
      <c r="C55">
        <v>40</v>
      </c>
      <c r="D55">
        <v>37</v>
      </c>
      <c r="E55" s="91" t="s">
        <v>1244</v>
      </c>
      <c r="F55" t="s">
        <v>451</v>
      </c>
      <c r="G55" t="b">
        <v>0</v>
      </c>
      <c r="H55" t="b">
        <v>0</v>
      </c>
      <c r="I55" t="s">
        <v>590</v>
      </c>
      <c r="J55" t="s">
        <v>528</v>
      </c>
      <c r="K55" t="b">
        <v>1</v>
      </c>
      <c r="L55">
        <v>30</v>
      </c>
      <c r="M55" t="s">
        <v>27</v>
      </c>
      <c r="N55" t="s">
        <v>111</v>
      </c>
      <c r="O55" t="s">
        <v>1227</v>
      </c>
      <c r="P55">
        <v>1</v>
      </c>
      <c r="Q55"/>
    </row>
    <row r="56" spans="1:19" s="134" customFormat="1" x14ac:dyDescent="0.25">
      <c r="A56">
        <v>15</v>
      </c>
      <c r="B56" s="163">
        <v>4037</v>
      </c>
      <c r="C56">
        <v>40</v>
      </c>
      <c r="D56">
        <v>37</v>
      </c>
      <c r="E56" s="91" t="s">
        <v>1244</v>
      </c>
      <c r="F56" t="s">
        <v>451</v>
      </c>
      <c r="G56" t="b">
        <v>0</v>
      </c>
      <c r="H56" t="b">
        <v>0</v>
      </c>
      <c r="I56" t="s">
        <v>590</v>
      </c>
      <c r="J56" t="s">
        <v>528</v>
      </c>
      <c r="K56" t="b">
        <v>1</v>
      </c>
      <c r="L56">
        <v>30</v>
      </c>
      <c r="M56" t="s">
        <v>27</v>
      </c>
      <c r="N56" t="s">
        <v>108</v>
      </c>
      <c r="O56" t="s">
        <v>1228</v>
      </c>
      <c r="P56">
        <v>1</v>
      </c>
      <c r="Q56"/>
    </row>
    <row r="57" spans="1:19" s="134" customFormat="1" x14ac:dyDescent="0.25">
      <c r="A57">
        <v>14</v>
      </c>
      <c r="B57" s="163">
        <v>4035</v>
      </c>
      <c r="C57">
        <v>40</v>
      </c>
      <c r="D57">
        <v>35</v>
      </c>
      <c r="E57" s="91" t="s">
        <v>1243</v>
      </c>
      <c r="F57" t="s">
        <v>451</v>
      </c>
      <c r="G57" t="b">
        <v>0</v>
      </c>
      <c r="H57" t="b">
        <v>0</v>
      </c>
      <c r="I57" t="s">
        <v>596</v>
      </c>
      <c r="J57" t="s">
        <v>528</v>
      </c>
      <c r="K57" t="b">
        <v>1</v>
      </c>
      <c r="L57">
        <v>30</v>
      </c>
      <c r="M57" t="s">
        <v>27</v>
      </c>
      <c r="N57" t="s">
        <v>111</v>
      </c>
      <c r="O57" t="s">
        <v>1225</v>
      </c>
      <c r="P57">
        <v>1</v>
      </c>
      <c r="Q57"/>
    </row>
    <row r="58" spans="1:19" s="134" customFormat="1" x14ac:dyDescent="0.25">
      <c r="A58">
        <v>14</v>
      </c>
      <c r="B58" s="163">
        <v>4035</v>
      </c>
      <c r="C58">
        <v>40</v>
      </c>
      <c r="D58">
        <v>35</v>
      </c>
      <c r="E58" s="91" t="s">
        <v>1243</v>
      </c>
      <c r="F58" t="s">
        <v>451</v>
      </c>
      <c r="G58" t="b">
        <v>0</v>
      </c>
      <c r="H58" t="b">
        <v>0</v>
      </c>
      <c r="I58" t="s">
        <v>596</v>
      </c>
      <c r="J58" t="s">
        <v>528</v>
      </c>
      <c r="K58" t="b">
        <v>1</v>
      </c>
      <c r="L58">
        <v>30</v>
      </c>
      <c r="M58" t="s">
        <v>27</v>
      </c>
      <c r="N58" t="s">
        <v>108</v>
      </c>
      <c r="O58" t="s">
        <v>1226</v>
      </c>
      <c r="P58">
        <v>1</v>
      </c>
      <c r="Q58"/>
    </row>
    <row r="59" spans="1:19" s="134" customFormat="1" x14ac:dyDescent="0.25">
      <c r="A59">
        <v>13</v>
      </c>
      <c r="B59" s="163">
        <v>4033</v>
      </c>
      <c r="C59">
        <v>40</v>
      </c>
      <c r="D59">
        <v>33</v>
      </c>
      <c r="E59" s="91" t="s">
        <v>1242</v>
      </c>
      <c r="F59" t="s">
        <v>451</v>
      </c>
      <c r="G59" t="b">
        <v>0</v>
      </c>
      <c r="H59" t="b">
        <v>0</v>
      </c>
      <c r="I59" t="s">
        <v>588</v>
      </c>
      <c r="J59" t="s">
        <v>528</v>
      </c>
      <c r="K59" t="b">
        <v>1</v>
      </c>
      <c r="L59">
        <v>30</v>
      </c>
      <c r="M59" t="s">
        <v>27</v>
      </c>
      <c r="N59" t="s">
        <v>108</v>
      </c>
      <c r="O59" t="s">
        <v>1224</v>
      </c>
      <c r="P59">
        <v>1</v>
      </c>
      <c r="Q59"/>
    </row>
    <row r="60" spans="1:19" s="134" customFormat="1" x14ac:dyDescent="0.25">
      <c r="A60">
        <v>5</v>
      </c>
      <c r="B60" s="163">
        <v>3014</v>
      </c>
      <c r="C60">
        <v>30</v>
      </c>
      <c r="D60">
        <v>14</v>
      </c>
      <c r="E60" t="s">
        <v>439</v>
      </c>
      <c r="F60" t="s">
        <v>451</v>
      </c>
      <c r="G60" t="b">
        <v>1</v>
      </c>
      <c r="H60" t="b">
        <v>0</v>
      </c>
      <c r="I60"/>
      <c r="J60" t="s">
        <v>528</v>
      </c>
      <c r="K60" t="b">
        <v>0</v>
      </c>
      <c r="L60">
        <v>1</v>
      </c>
      <c r="M60" t="s">
        <v>128</v>
      </c>
      <c r="N60" t="s">
        <v>110</v>
      </c>
      <c r="O60" t="s">
        <v>440</v>
      </c>
      <c r="P60">
        <v>1</v>
      </c>
      <c r="Q60"/>
    </row>
    <row r="61" spans="1:19" s="134" customFormat="1" x14ac:dyDescent="0.25">
      <c r="A61">
        <v>4</v>
      </c>
      <c r="B61" s="163">
        <v>2022</v>
      </c>
      <c r="C61">
        <v>20</v>
      </c>
      <c r="D61">
        <v>22</v>
      </c>
      <c r="E61" t="s">
        <v>484</v>
      </c>
      <c r="F61" t="s">
        <v>451</v>
      </c>
      <c r="G61" t="b">
        <v>0</v>
      </c>
      <c r="H61" t="b">
        <v>0</v>
      </c>
      <c r="I61"/>
      <c r="J61" t="s">
        <v>528</v>
      </c>
      <c r="K61" t="b">
        <v>0</v>
      </c>
      <c r="L61">
        <v>1</v>
      </c>
      <c r="M61" t="s">
        <v>1</v>
      </c>
      <c r="N61" t="s">
        <v>112</v>
      </c>
      <c r="O61" t="s">
        <v>546</v>
      </c>
      <c r="P61">
        <v>1</v>
      </c>
      <c r="Q61"/>
    </row>
    <row r="62" spans="1:19" s="134" customFormat="1" x14ac:dyDescent="0.25">
      <c r="A62">
        <v>7</v>
      </c>
      <c r="B62" s="163">
        <v>2013</v>
      </c>
      <c r="C62">
        <v>20</v>
      </c>
      <c r="D62">
        <v>13</v>
      </c>
      <c r="E62" t="s">
        <v>437</v>
      </c>
      <c r="F62" t="s">
        <v>451</v>
      </c>
      <c r="G62" t="b">
        <v>0</v>
      </c>
      <c r="H62" t="b">
        <v>0</v>
      </c>
      <c r="I62"/>
      <c r="J62" t="s">
        <v>528</v>
      </c>
      <c r="K62" t="b">
        <v>0</v>
      </c>
      <c r="L62">
        <v>1</v>
      </c>
      <c r="M62" t="s">
        <v>119</v>
      </c>
      <c r="N62" t="s">
        <v>109</v>
      </c>
      <c r="O62">
        <v>0</v>
      </c>
      <c r="P62">
        <v>1</v>
      </c>
      <c r="Q62"/>
    </row>
    <row r="63" spans="1:19" s="134" customFormat="1" x14ac:dyDescent="0.25">
      <c r="A63">
        <v>35</v>
      </c>
      <c r="B63" s="163">
        <v>1031</v>
      </c>
      <c r="C63">
        <v>10</v>
      </c>
      <c r="D63">
        <v>31</v>
      </c>
      <c r="E63" t="s">
        <v>536</v>
      </c>
      <c r="F63" t="s">
        <v>451</v>
      </c>
      <c r="G63" t="b">
        <v>0</v>
      </c>
      <c r="H63" t="b">
        <v>0</v>
      </c>
      <c r="I63" t="s">
        <v>612</v>
      </c>
      <c r="J63" t="s">
        <v>528</v>
      </c>
      <c r="K63" t="b">
        <v>1</v>
      </c>
      <c r="L63">
        <v>1</v>
      </c>
      <c r="M63" t="s">
        <v>119</v>
      </c>
      <c r="N63" t="s">
        <v>108</v>
      </c>
      <c r="O63">
        <v>-0.01</v>
      </c>
      <c r="P63">
        <v>1</v>
      </c>
      <c r="Q63"/>
    </row>
    <row r="64" spans="1:19" s="134" customFormat="1" x14ac:dyDescent="0.25">
      <c r="A64">
        <v>35</v>
      </c>
      <c r="B64" s="163">
        <v>1031</v>
      </c>
      <c r="C64">
        <v>10</v>
      </c>
      <c r="D64">
        <v>31</v>
      </c>
      <c r="E64" t="s">
        <v>536</v>
      </c>
      <c r="F64" t="s">
        <v>451</v>
      </c>
      <c r="G64" t="b">
        <v>0</v>
      </c>
      <c r="H64" t="b">
        <v>0</v>
      </c>
      <c r="I64" t="s">
        <v>612</v>
      </c>
      <c r="J64" t="s">
        <v>528</v>
      </c>
      <c r="K64" t="b">
        <v>1</v>
      </c>
      <c r="L64">
        <v>1</v>
      </c>
      <c r="M64" t="s">
        <v>123</v>
      </c>
      <c r="N64" t="s">
        <v>111</v>
      </c>
      <c r="O64">
        <v>0</v>
      </c>
      <c r="P64">
        <v>1</v>
      </c>
      <c r="Q64" s="99"/>
    </row>
    <row r="65" spans="1:17" s="134" customFormat="1" x14ac:dyDescent="0.25">
      <c r="A65">
        <v>15</v>
      </c>
      <c r="B65" s="163">
        <v>1030</v>
      </c>
      <c r="C65">
        <v>10</v>
      </c>
      <c r="D65">
        <v>30</v>
      </c>
      <c r="E65" t="s">
        <v>557</v>
      </c>
      <c r="F65" t="s">
        <v>451</v>
      </c>
      <c r="G65" t="b">
        <v>0</v>
      </c>
      <c r="H65" t="b">
        <v>0</v>
      </c>
      <c r="I65" t="s">
        <v>608</v>
      </c>
      <c r="J65" t="s">
        <v>528</v>
      </c>
      <c r="K65" t="b">
        <v>1</v>
      </c>
      <c r="L65">
        <v>1</v>
      </c>
      <c r="M65" t="s">
        <v>128</v>
      </c>
      <c r="N65" t="s">
        <v>112</v>
      </c>
      <c r="O65" t="s">
        <v>558</v>
      </c>
      <c r="P65">
        <v>1</v>
      </c>
      <c r="Q65"/>
    </row>
    <row r="66" spans="1:17" s="134" customFormat="1" x14ac:dyDescent="0.25">
      <c r="A66">
        <v>14</v>
      </c>
      <c r="B66" s="163">
        <v>1029</v>
      </c>
      <c r="C66">
        <v>10</v>
      </c>
      <c r="D66">
        <v>29</v>
      </c>
      <c r="E66" t="s">
        <v>533</v>
      </c>
      <c r="F66" t="s">
        <v>451</v>
      </c>
      <c r="G66" t="b">
        <v>0</v>
      </c>
      <c r="H66" t="b">
        <v>0</v>
      </c>
      <c r="I66" t="s">
        <v>574</v>
      </c>
      <c r="J66" t="s">
        <v>528</v>
      </c>
      <c r="K66" t="b">
        <v>1</v>
      </c>
      <c r="L66">
        <v>1</v>
      </c>
      <c r="M66" t="s">
        <v>128</v>
      </c>
      <c r="N66" t="s">
        <v>112</v>
      </c>
      <c r="O66" t="s">
        <v>537</v>
      </c>
      <c r="P66">
        <v>1</v>
      </c>
      <c r="Q66"/>
    </row>
  </sheetData>
  <dataConsolidate/>
  <conditionalFormatting sqref="C67:C1048576">
    <cfRule type="expression" dxfId="272" priority="93">
      <formula>IF(C67="",1,COUNTIF(Workgroups,C67))=0</formula>
    </cfRule>
  </conditionalFormatting>
  <pageMargins left="0.7" right="0.7" top="0.75" bottom="0.75" header="0.3" footer="0.3"/>
  <pageSetup orientation="portrait" horizontalDpi="0"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FF00"/>
  </sheetPr>
  <dimension ref="A1:I8"/>
  <sheetViews>
    <sheetView workbookViewId="0">
      <pane ySplit="1" topLeftCell="A2" activePane="bottomLeft" state="frozen"/>
      <selection pane="bottomLeft" activeCell="B2" sqref="B2"/>
    </sheetView>
  </sheetViews>
  <sheetFormatPr defaultColWidth="9.140625" defaultRowHeight="15" x14ac:dyDescent="0.25"/>
  <cols>
    <col min="1" max="1" width="14.5703125" style="1" customWidth="1"/>
    <col min="2" max="2" width="14.7109375" style="1" customWidth="1"/>
    <col min="3" max="3" width="18.140625" style="1" customWidth="1"/>
    <col min="4" max="4" width="8.85546875"/>
    <col min="5" max="5" width="18.42578125" style="6" bestFit="1" customWidth="1"/>
    <col min="6" max="6" width="16" style="1" customWidth="1"/>
    <col min="7" max="7" width="24.28515625" style="1" customWidth="1"/>
    <col min="8" max="8" width="17.5703125" style="1" customWidth="1"/>
    <col min="9" max="9" width="20.7109375" style="1" customWidth="1"/>
    <col min="10" max="10" width="9.140625" style="1" customWidth="1"/>
    <col min="11" max="16384" width="9.140625" style="1"/>
  </cols>
  <sheetData>
    <row r="1" spans="1:9" x14ac:dyDescent="0.25">
      <c r="A1" s="1" t="s">
        <v>117</v>
      </c>
      <c r="B1" s="1" t="s">
        <v>116</v>
      </c>
      <c r="C1" s="1" t="s">
        <v>115</v>
      </c>
      <c r="D1" s="1" t="s">
        <v>264</v>
      </c>
      <c r="E1" s="1" t="s">
        <v>322</v>
      </c>
      <c r="F1" s="1" t="s">
        <v>213</v>
      </c>
      <c r="G1" s="1" t="s">
        <v>169</v>
      </c>
      <c r="H1" s="1" t="s">
        <v>118</v>
      </c>
    </row>
    <row r="2" spans="1:9" x14ac:dyDescent="0.25">
      <c r="D2" s="1"/>
      <c r="E2" s="1"/>
    </row>
    <row r="3" spans="1:9" x14ac:dyDescent="0.25">
      <c r="D3" s="1"/>
      <c r="E3" s="1"/>
    </row>
    <row r="4" spans="1:9" x14ac:dyDescent="0.25">
      <c r="D4" s="1"/>
      <c r="E4" s="1"/>
    </row>
    <row r="5" spans="1:9" x14ac:dyDescent="0.25">
      <c r="D5" s="1"/>
      <c r="E5" s="1"/>
    </row>
    <row r="6" spans="1:9" x14ac:dyDescent="0.25">
      <c r="D6" s="1"/>
      <c r="E6" s="1"/>
    </row>
    <row r="7" spans="1:9" x14ac:dyDescent="0.25">
      <c r="D7" s="1"/>
      <c r="E7" s="1"/>
    </row>
    <row r="8" spans="1:9" x14ac:dyDescent="0.25">
      <c r="D8" s="1"/>
      <c r="E8" s="1"/>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68"/>
  <sheetViews>
    <sheetView workbookViewId="0">
      <selection activeCell="E11" sqref="E11"/>
    </sheetView>
  </sheetViews>
  <sheetFormatPr defaultRowHeight="15" x14ac:dyDescent="0.25"/>
  <cols>
    <col min="1" max="1" width="7" bestFit="1" customWidth="1"/>
    <col min="2" max="2" width="29.5703125" bestFit="1" customWidth="1"/>
    <col min="3" max="3" width="29.7109375" customWidth="1"/>
    <col min="4" max="4" width="12.5703125" bestFit="1" customWidth="1"/>
    <col min="5" max="5" width="38" bestFit="1" customWidth="1"/>
    <col min="6" max="6" width="8.7109375" bestFit="1" customWidth="1"/>
    <col min="7" max="8" width="5.7109375" bestFit="1" customWidth="1"/>
    <col min="9" max="9" width="7.140625" bestFit="1" customWidth="1"/>
    <col min="10" max="10" width="5.85546875" bestFit="1" customWidth="1"/>
  </cols>
  <sheetData>
    <row r="1" spans="1:10" x14ac:dyDescent="0.25">
      <c r="A1" s="92" t="s">
        <v>645</v>
      </c>
      <c r="B1" s="92" t="s">
        <v>646</v>
      </c>
      <c r="C1" s="92" t="s">
        <v>647</v>
      </c>
      <c r="D1" s="92" t="s">
        <v>648</v>
      </c>
      <c r="E1" s="92" t="s">
        <v>649</v>
      </c>
      <c r="F1" s="92" t="s">
        <v>246</v>
      </c>
      <c r="G1" s="92" t="s">
        <v>219</v>
      </c>
      <c r="H1" s="92" t="s">
        <v>650</v>
      </c>
      <c r="I1" s="92" t="s">
        <v>117</v>
      </c>
      <c r="J1" s="95" t="s">
        <v>651</v>
      </c>
    </row>
    <row r="2" spans="1:10" x14ac:dyDescent="0.25">
      <c r="A2" s="91" t="s">
        <v>941</v>
      </c>
      <c r="B2" s="94" t="s">
        <v>1048</v>
      </c>
      <c r="C2" s="94" t="s">
        <v>1048</v>
      </c>
      <c r="D2" s="91" t="s">
        <v>963</v>
      </c>
      <c r="E2" s="91" t="s">
        <v>964</v>
      </c>
      <c r="F2" s="91" t="b">
        <v>0</v>
      </c>
      <c r="G2" s="91" t="s">
        <v>357</v>
      </c>
      <c r="H2" s="91" t="s">
        <v>657</v>
      </c>
      <c r="I2" s="91">
        <v>10</v>
      </c>
      <c r="J2" s="94"/>
    </row>
    <row r="3" spans="1:10" x14ac:dyDescent="0.25">
      <c r="A3" s="91" t="s">
        <v>941</v>
      </c>
      <c r="B3" s="94" t="s">
        <v>1047</v>
      </c>
      <c r="C3" s="94" t="s">
        <v>1047</v>
      </c>
      <c r="D3" s="91" t="s">
        <v>963</v>
      </c>
      <c r="E3" s="91" t="s">
        <v>964</v>
      </c>
      <c r="F3" s="91" t="b">
        <v>0</v>
      </c>
      <c r="G3" s="91" t="s">
        <v>357</v>
      </c>
      <c r="H3" s="91" t="s">
        <v>657</v>
      </c>
      <c r="I3" s="91">
        <v>10</v>
      </c>
      <c r="J3" s="94"/>
    </row>
    <row r="4" spans="1:10" x14ac:dyDescent="0.25">
      <c r="A4" s="91" t="s">
        <v>941</v>
      </c>
      <c r="B4" s="94" t="s">
        <v>987</v>
      </c>
      <c r="C4" s="94" t="s">
        <v>987</v>
      </c>
      <c r="D4" s="91" t="s">
        <v>963</v>
      </c>
      <c r="E4" s="91" t="s">
        <v>964</v>
      </c>
      <c r="F4" s="91" t="b">
        <v>0</v>
      </c>
      <c r="G4" s="91" t="s">
        <v>357</v>
      </c>
      <c r="H4" s="91" t="s">
        <v>657</v>
      </c>
      <c r="I4" s="91">
        <v>10</v>
      </c>
      <c r="J4" s="94"/>
    </row>
    <row r="5" spans="1:10" x14ac:dyDescent="0.25">
      <c r="A5" s="91" t="s">
        <v>941</v>
      </c>
      <c r="B5" s="94" t="s">
        <v>982</v>
      </c>
      <c r="C5" s="94" t="s">
        <v>982</v>
      </c>
      <c r="D5" s="91" t="s">
        <v>963</v>
      </c>
      <c r="E5" s="91" t="s">
        <v>964</v>
      </c>
      <c r="F5" s="91" t="b">
        <v>0</v>
      </c>
      <c r="G5" s="91" t="s">
        <v>357</v>
      </c>
      <c r="H5" s="91" t="s">
        <v>657</v>
      </c>
      <c r="I5" s="91">
        <v>10</v>
      </c>
      <c r="J5" s="94"/>
    </row>
    <row r="6" spans="1:10" x14ac:dyDescent="0.25">
      <c r="A6" s="91" t="s">
        <v>941</v>
      </c>
      <c r="B6" s="94" t="s">
        <v>975</v>
      </c>
      <c r="C6" s="94" t="s">
        <v>975</v>
      </c>
      <c r="D6" s="91" t="s">
        <v>963</v>
      </c>
      <c r="E6" s="91" t="s">
        <v>964</v>
      </c>
      <c r="F6" s="91" t="b">
        <v>0</v>
      </c>
      <c r="G6" s="91" t="s">
        <v>357</v>
      </c>
      <c r="H6" s="91" t="s">
        <v>657</v>
      </c>
      <c r="I6" s="91">
        <v>10</v>
      </c>
      <c r="J6" s="94"/>
    </row>
    <row r="7" spans="1:10" x14ac:dyDescent="0.25">
      <c r="A7" s="91" t="s">
        <v>941</v>
      </c>
      <c r="B7" s="94" t="s">
        <v>962</v>
      </c>
      <c r="C7" s="94" t="s">
        <v>962</v>
      </c>
      <c r="D7" s="91" t="s">
        <v>963</v>
      </c>
      <c r="E7" s="91" t="s">
        <v>964</v>
      </c>
      <c r="F7" s="91" t="b">
        <v>0</v>
      </c>
      <c r="G7" s="91" t="s">
        <v>357</v>
      </c>
      <c r="H7" s="91" t="s">
        <v>657</v>
      </c>
      <c r="I7" s="91">
        <v>10</v>
      </c>
      <c r="J7" s="94"/>
    </row>
    <row r="8" spans="1:10" x14ac:dyDescent="0.25">
      <c r="A8" s="91" t="s">
        <v>941</v>
      </c>
      <c r="B8" s="94" t="s">
        <v>985</v>
      </c>
      <c r="C8" s="94" t="s">
        <v>985</v>
      </c>
      <c r="D8" s="91" t="s">
        <v>986</v>
      </c>
      <c r="E8" s="91" t="s">
        <v>896</v>
      </c>
      <c r="F8" s="91" t="b">
        <v>0</v>
      </c>
      <c r="G8" s="91" t="s">
        <v>656</v>
      </c>
      <c r="H8" s="91" t="s">
        <v>657</v>
      </c>
      <c r="I8" s="91">
        <v>20</v>
      </c>
      <c r="J8" s="94"/>
    </row>
    <row r="9" spans="1:10" x14ac:dyDescent="0.25">
      <c r="A9" s="91" t="s">
        <v>941</v>
      </c>
      <c r="B9" s="94" t="s">
        <v>999</v>
      </c>
      <c r="C9" s="94" t="s">
        <v>999</v>
      </c>
      <c r="D9" s="91" t="s">
        <v>946</v>
      </c>
      <c r="E9" s="91" t="s">
        <v>947</v>
      </c>
      <c r="F9" s="91" t="b">
        <v>0</v>
      </c>
      <c r="G9" s="91" t="s">
        <v>656</v>
      </c>
      <c r="H9" s="91" t="s">
        <v>657</v>
      </c>
      <c r="I9" s="91">
        <v>20</v>
      </c>
      <c r="J9" s="94"/>
    </row>
    <row r="10" spans="1:10" x14ac:dyDescent="0.25">
      <c r="A10" s="91" t="s">
        <v>941</v>
      </c>
      <c r="B10" s="94" t="s">
        <v>1049</v>
      </c>
      <c r="C10" s="94" t="s">
        <v>1049</v>
      </c>
      <c r="D10" s="91" t="s">
        <v>946</v>
      </c>
      <c r="E10" s="91" t="s">
        <v>947</v>
      </c>
      <c r="F10" s="91" t="b">
        <v>0</v>
      </c>
      <c r="G10" s="91" t="s">
        <v>656</v>
      </c>
      <c r="H10" s="91" t="s">
        <v>657</v>
      </c>
      <c r="I10" s="91">
        <v>20</v>
      </c>
      <c r="J10" s="94"/>
    </row>
    <row r="11" spans="1:10" x14ac:dyDescent="0.25">
      <c r="A11" s="91" t="s">
        <v>941</v>
      </c>
      <c r="B11" s="94" t="s">
        <v>992</v>
      </c>
      <c r="C11" s="94" t="s">
        <v>992</v>
      </c>
      <c r="D11" s="91" t="s">
        <v>946</v>
      </c>
      <c r="E11" s="91" t="s">
        <v>947</v>
      </c>
      <c r="F11" s="91" t="b">
        <v>0</v>
      </c>
      <c r="G11" s="91" t="s">
        <v>656</v>
      </c>
      <c r="H11" s="91" t="s">
        <v>657</v>
      </c>
      <c r="I11" s="91">
        <v>20</v>
      </c>
      <c r="J11" s="94"/>
    </row>
    <row r="12" spans="1:10" x14ac:dyDescent="0.25">
      <c r="A12" s="91" t="s">
        <v>941</v>
      </c>
      <c r="B12" s="94" t="s">
        <v>1050</v>
      </c>
      <c r="C12" s="94" t="s">
        <v>1050</v>
      </c>
      <c r="D12" s="91" t="s">
        <v>946</v>
      </c>
      <c r="E12" s="91" t="s">
        <v>947</v>
      </c>
      <c r="F12" s="91" t="b">
        <v>0</v>
      </c>
      <c r="G12" s="91" t="s">
        <v>656</v>
      </c>
      <c r="H12" s="91" t="s">
        <v>657</v>
      </c>
      <c r="I12" s="91">
        <v>20</v>
      </c>
      <c r="J12" s="94"/>
    </row>
    <row r="13" spans="1:10" x14ac:dyDescent="0.25">
      <c r="A13" s="91" t="s">
        <v>941</v>
      </c>
      <c r="B13" s="94" t="s">
        <v>1051</v>
      </c>
      <c r="C13" s="94" t="s">
        <v>1051</v>
      </c>
      <c r="D13" s="91" t="s">
        <v>946</v>
      </c>
      <c r="E13" s="91" t="s">
        <v>947</v>
      </c>
      <c r="F13" s="91" t="b">
        <v>0</v>
      </c>
      <c r="G13" s="91" t="s">
        <v>656</v>
      </c>
      <c r="H13" s="91" t="s">
        <v>657</v>
      </c>
      <c r="I13" s="91">
        <v>20</v>
      </c>
      <c r="J13" s="94"/>
    </row>
    <row r="14" spans="1:10" x14ac:dyDescent="0.25">
      <c r="A14" s="91" t="s">
        <v>941</v>
      </c>
      <c r="B14" s="94" t="s">
        <v>945</v>
      </c>
      <c r="C14" s="94" t="s">
        <v>945</v>
      </c>
      <c r="D14" s="91" t="s">
        <v>946</v>
      </c>
      <c r="E14" s="91" t="s">
        <v>947</v>
      </c>
      <c r="F14" s="91" t="b">
        <v>0</v>
      </c>
      <c r="G14" s="91" t="s">
        <v>656</v>
      </c>
      <c r="H14" s="91" t="s">
        <v>657</v>
      </c>
      <c r="I14" s="91">
        <v>20</v>
      </c>
      <c r="J14" s="94"/>
    </row>
    <row r="15" spans="1:10" x14ac:dyDescent="0.25">
      <c r="A15" s="91" t="s">
        <v>941</v>
      </c>
      <c r="B15" s="94" t="s">
        <v>951</v>
      </c>
      <c r="C15" s="94" t="s">
        <v>951</v>
      </c>
      <c r="D15" s="91" t="s">
        <v>946</v>
      </c>
      <c r="E15" s="91" t="s">
        <v>947</v>
      </c>
      <c r="F15" s="91" t="b">
        <v>0</v>
      </c>
      <c r="G15" s="91" t="s">
        <v>656</v>
      </c>
      <c r="H15" s="91" t="s">
        <v>657</v>
      </c>
      <c r="I15" s="91">
        <v>20</v>
      </c>
      <c r="J15" s="94"/>
    </row>
    <row r="16" spans="1:10" x14ac:dyDescent="0.25">
      <c r="A16" s="91" t="s">
        <v>941</v>
      </c>
      <c r="B16" s="94" t="s">
        <v>997</v>
      </c>
      <c r="C16" s="94" t="s">
        <v>997</v>
      </c>
      <c r="D16" s="91" t="s">
        <v>973</v>
      </c>
      <c r="E16" s="91" t="s">
        <v>974</v>
      </c>
      <c r="F16" s="91" t="b">
        <v>0</v>
      </c>
      <c r="G16" s="91" t="s">
        <v>716</v>
      </c>
      <c r="H16" s="91" t="s">
        <v>716</v>
      </c>
      <c r="I16" s="91">
        <v>35</v>
      </c>
      <c r="J16" s="94"/>
    </row>
    <row r="17" spans="1:10" x14ac:dyDescent="0.25">
      <c r="A17" s="91" t="s">
        <v>941</v>
      </c>
      <c r="B17" s="94" t="s">
        <v>984</v>
      </c>
      <c r="C17" s="94" t="s">
        <v>984</v>
      </c>
      <c r="D17" s="91" t="s">
        <v>973</v>
      </c>
      <c r="E17" s="91" t="s">
        <v>974</v>
      </c>
      <c r="F17" s="91" t="b">
        <v>0</v>
      </c>
      <c r="G17" s="91" t="s">
        <v>716</v>
      </c>
      <c r="H17" s="91" t="s">
        <v>716</v>
      </c>
      <c r="I17" s="91">
        <v>35</v>
      </c>
      <c r="J17" s="94"/>
    </row>
    <row r="18" spans="1:10" x14ac:dyDescent="0.25">
      <c r="A18" s="91" t="s">
        <v>941</v>
      </c>
      <c r="B18" s="94" t="s">
        <v>1008</v>
      </c>
      <c r="C18" s="94" t="s">
        <v>1008</v>
      </c>
      <c r="D18" s="91" t="s">
        <v>973</v>
      </c>
      <c r="E18" s="91" t="s">
        <v>974</v>
      </c>
      <c r="F18" s="91" t="b">
        <v>0</v>
      </c>
      <c r="G18" s="91" t="s">
        <v>716</v>
      </c>
      <c r="H18" s="91" t="s">
        <v>716</v>
      </c>
      <c r="I18" s="91">
        <v>35</v>
      </c>
      <c r="J18" s="94"/>
    </row>
    <row r="19" spans="1:10" x14ac:dyDescent="0.25">
      <c r="A19" s="91" t="s">
        <v>941</v>
      </c>
      <c r="B19" s="94" t="s">
        <v>1016</v>
      </c>
      <c r="C19" s="94" t="s">
        <v>1016</v>
      </c>
      <c r="D19" s="91" t="s">
        <v>973</v>
      </c>
      <c r="E19" s="91" t="s">
        <v>974</v>
      </c>
      <c r="F19" s="91" t="b">
        <v>0</v>
      </c>
      <c r="G19" s="91" t="s">
        <v>716</v>
      </c>
      <c r="H19" s="91" t="s">
        <v>716</v>
      </c>
      <c r="I19" s="91">
        <v>35</v>
      </c>
      <c r="J19" s="94"/>
    </row>
    <row r="20" spans="1:10" x14ac:dyDescent="0.25">
      <c r="A20" s="91" t="s">
        <v>941</v>
      </c>
      <c r="B20" s="94" t="s">
        <v>1031</v>
      </c>
      <c r="C20" s="94" t="s">
        <v>1031</v>
      </c>
      <c r="D20" s="91" t="s">
        <v>973</v>
      </c>
      <c r="E20" s="91" t="s">
        <v>974</v>
      </c>
      <c r="F20" s="91" t="b">
        <v>0</v>
      </c>
      <c r="G20" s="91" t="s">
        <v>716</v>
      </c>
      <c r="H20" s="91" t="s">
        <v>716</v>
      </c>
      <c r="I20" s="91">
        <v>35</v>
      </c>
      <c r="J20" s="94"/>
    </row>
    <row r="21" spans="1:10" x14ac:dyDescent="0.25">
      <c r="A21" s="91" t="s">
        <v>941</v>
      </c>
      <c r="B21" s="94" t="s">
        <v>972</v>
      </c>
      <c r="C21" s="94" t="s">
        <v>972</v>
      </c>
      <c r="D21" s="91" t="s">
        <v>973</v>
      </c>
      <c r="E21" s="91" t="s">
        <v>974</v>
      </c>
      <c r="F21" s="91" t="b">
        <v>0</v>
      </c>
      <c r="G21" s="91" t="s">
        <v>716</v>
      </c>
      <c r="H21" s="91" t="s">
        <v>716</v>
      </c>
      <c r="I21" s="91">
        <v>35</v>
      </c>
      <c r="J21" s="94"/>
    </row>
    <row r="22" spans="1:10" x14ac:dyDescent="0.25">
      <c r="A22" s="91" t="s">
        <v>941</v>
      </c>
      <c r="B22" s="94" t="s">
        <v>1029</v>
      </c>
      <c r="C22" s="94" t="s">
        <v>1029</v>
      </c>
      <c r="D22" s="91" t="s">
        <v>973</v>
      </c>
      <c r="E22" s="91" t="s">
        <v>974</v>
      </c>
      <c r="F22" s="91" t="b">
        <v>0</v>
      </c>
      <c r="G22" s="91" t="s">
        <v>716</v>
      </c>
      <c r="H22" s="91" t="s">
        <v>716</v>
      </c>
      <c r="I22" s="91">
        <v>35</v>
      </c>
      <c r="J22" s="94"/>
    </row>
    <row r="23" spans="1:10" x14ac:dyDescent="0.25">
      <c r="A23" s="91" t="s">
        <v>941</v>
      </c>
      <c r="B23" s="94" t="s">
        <v>1043</v>
      </c>
      <c r="C23" s="94" t="s">
        <v>1043</v>
      </c>
      <c r="D23" s="91" t="s">
        <v>973</v>
      </c>
      <c r="E23" s="91" t="s">
        <v>974</v>
      </c>
      <c r="F23" s="91" t="b">
        <v>0</v>
      </c>
      <c r="G23" s="91" t="s">
        <v>716</v>
      </c>
      <c r="H23" s="91" t="s">
        <v>716</v>
      </c>
      <c r="I23" s="91">
        <v>35</v>
      </c>
      <c r="J23" s="94"/>
    </row>
    <row r="24" spans="1:10" x14ac:dyDescent="0.25">
      <c r="A24" s="91" t="s">
        <v>941</v>
      </c>
      <c r="B24" s="94" t="s">
        <v>1011</v>
      </c>
      <c r="C24" s="94" t="s">
        <v>1011</v>
      </c>
      <c r="D24" s="91" t="s">
        <v>973</v>
      </c>
      <c r="E24" s="91" t="s">
        <v>974</v>
      </c>
      <c r="F24" s="91" t="b">
        <v>0</v>
      </c>
      <c r="G24" s="91" t="s">
        <v>716</v>
      </c>
      <c r="H24" s="91" t="s">
        <v>716</v>
      </c>
      <c r="I24" s="91">
        <v>35</v>
      </c>
      <c r="J24" s="94"/>
    </row>
    <row r="25" spans="1:10" x14ac:dyDescent="0.25">
      <c r="A25" s="91" t="s">
        <v>941</v>
      </c>
      <c r="B25" s="94" t="s">
        <v>1014</v>
      </c>
      <c r="C25" s="94" t="s">
        <v>1014</v>
      </c>
      <c r="D25" s="91" t="s">
        <v>943</v>
      </c>
      <c r="E25" s="91" t="s">
        <v>944</v>
      </c>
      <c r="F25" s="91" t="b">
        <v>0</v>
      </c>
      <c r="G25" s="91" t="s">
        <v>669</v>
      </c>
      <c r="H25" s="91" t="s">
        <v>669</v>
      </c>
      <c r="I25" s="91">
        <v>40</v>
      </c>
      <c r="J25" s="94"/>
    </row>
    <row r="26" spans="1:10" x14ac:dyDescent="0.25">
      <c r="A26" s="91" t="s">
        <v>941</v>
      </c>
      <c r="B26" s="94" t="s">
        <v>1000</v>
      </c>
      <c r="C26" s="94" t="s">
        <v>1000</v>
      </c>
      <c r="D26" s="91" t="s">
        <v>943</v>
      </c>
      <c r="E26" s="91" t="s">
        <v>944</v>
      </c>
      <c r="F26" s="91" t="b">
        <v>0</v>
      </c>
      <c r="G26" s="91" t="s">
        <v>669</v>
      </c>
      <c r="H26" s="91" t="s">
        <v>669</v>
      </c>
      <c r="I26" s="91">
        <v>40</v>
      </c>
      <c r="J26" s="94"/>
    </row>
    <row r="27" spans="1:10" x14ac:dyDescent="0.25">
      <c r="A27" s="91" t="s">
        <v>941</v>
      </c>
      <c r="B27" s="94" t="s">
        <v>942</v>
      </c>
      <c r="C27" s="94" t="s">
        <v>942</v>
      </c>
      <c r="D27" s="91" t="s">
        <v>943</v>
      </c>
      <c r="E27" s="91" t="s">
        <v>944</v>
      </c>
      <c r="F27" s="91" t="b">
        <v>0</v>
      </c>
      <c r="G27" s="91" t="s">
        <v>669</v>
      </c>
      <c r="H27" s="91" t="s">
        <v>669</v>
      </c>
      <c r="I27" s="91">
        <v>40</v>
      </c>
      <c r="J27" s="94"/>
    </row>
    <row r="28" spans="1:10" x14ac:dyDescent="0.25">
      <c r="A28" s="91" t="s">
        <v>941</v>
      </c>
      <c r="B28" s="94" t="s">
        <v>1007</v>
      </c>
      <c r="C28" s="94" t="s">
        <v>1007</v>
      </c>
      <c r="D28" s="91" t="s">
        <v>1005</v>
      </c>
      <c r="E28" s="91" t="s">
        <v>1006</v>
      </c>
      <c r="F28" s="91" t="b">
        <v>0</v>
      </c>
      <c r="G28" s="91" t="s">
        <v>664</v>
      </c>
      <c r="H28" s="91" t="s">
        <v>665</v>
      </c>
      <c r="I28" s="91">
        <v>70</v>
      </c>
      <c r="J28" s="94"/>
    </row>
    <row r="29" spans="1:10" x14ac:dyDescent="0.25">
      <c r="A29" s="91" t="s">
        <v>941</v>
      </c>
      <c r="B29" s="94" t="s">
        <v>1004</v>
      </c>
      <c r="C29" s="94" t="s">
        <v>1004</v>
      </c>
      <c r="D29" s="91" t="s">
        <v>1005</v>
      </c>
      <c r="E29" s="91" t="s">
        <v>1006</v>
      </c>
      <c r="F29" s="91" t="b">
        <v>0</v>
      </c>
      <c r="G29" s="91" t="s">
        <v>664</v>
      </c>
      <c r="H29" s="91" t="s">
        <v>665</v>
      </c>
      <c r="I29" s="91">
        <v>70</v>
      </c>
      <c r="J29" s="94"/>
    </row>
    <row r="30" spans="1:10" x14ac:dyDescent="0.25">
      <c r="A30" s="91" t="s">
        <v>941</v>
      </c>
      <c r="B30" s="94" t="s">
        <v>1094</v>
      </c>
      <c r="C30" s="94" t="s">
        <v>1094</v>
      </c>
      <c r="D30" s="91" t="s">
        <v>1005</v>
      </c>
      <c r="E30" s="91" t="s">
        <v>1006</v>
      </c>
      <c r="F30" s="91" t="b">
        <v>0</v>
      </c>
      <c r="G30" s="91" t="s">
        <v>664</v>
      </c>
      <c r="H30" s="91" t="s">
        <v>665</v>
      </c>
      <c r="I30" s="91">
        <v>70</v>
      </c>
      <c r="J30" s="94"/>
    </row>
    <row r="31" spans="1:10" x14ac:dyDescent="0.25">
      <c r="A31" s="91" t="s">
        <v>941</v>
      </c>
      <c r="B31" s="94" t="s">
        <v>1041</v>
      </c>
      <c r="C31" s="94" t="s">
        <v>1041</v>
      </c>
      <c r="D31" s="91" t="s">
        <v>1005</v>
      </c>
      <c r="E31" s="91" t="s">
        <v>1006</v>
      </c>
      <c r="F31" s="91" t="b">
        <v>0</v>
      </c>
      <c r="G31" s="91" t="s">
        <v>664</v>
      </c>
      <c r="H31" s="91" t="s">
        <v>665</v>
      </c>
      <c r="I31" s="91">
        <v>70</v>
      </c>
      <c r="J31" s="94"/>
    </row>
    <row r="32" spans="1:10" x14ac:dyDescent="0.25">
      <c r="A32" s="91" t="s">
        <v>941</v>
      </c>
      <c r="B32" s="94" t="s">
        <v>1095</v>
      </c>
      <c r="C32" s="94" t="s">
        <v>1095</v>
      </c>
      <c r="D32" s="91" t="s">
        <v>1005</v>
      </c>
      <c r="E32" s="91" t="s">
        <v>1006</v>
      </c>
      <c r="F32" s="91" t="b">
        <v>0</v>
      </c>
      <c r="G32" s="91" t="s">
        <v>664</v>
      </c>
      <c r="H32" s="91" t="s">
        <v>665</v>
      </c>
      <c r="I32" s="91">
        <v>70</v>
      </c>
      <c r="J32" s="94"/>
    </row>
    <row r="33" spans="1:10" x14ac:dyDescent="0.25">
      <c r="A33" s="91" t="s">
        <v>941</v>
      </c>
      <c r="B33" s="94" t="s">
        <v>1017</v>
      </c>
      <c r="C33" s="94" t="s">
        <v>1017</v>
      </c>
      <c r="D33" s="91" t="s">
        <v>1018</v>
      </c>
      <c r="E33" s="91" t="s">
        <v>1019</v>
      </c>
      <c r="F33" s="91" t="b">
        <v>0</v>
      </c>
      <c r="G33" s="91" t="s">
        <v>664</v>
      </c>
      <c r="H33" s="91" t="s">
        <v>665</v>
      </c>
      <c r="I33" s="91">
        <v>70</v>
      </c>
      <c r="J33" s="94"/>
    </row>
    <row r="34" spans="1:10" x14ac:dyDescent="0.25">
      <c r="A34" s="91" t="s">
        <v>941</v>
      </c>
      <c r="B34" s="94" t="s">
        <v>1052</v>
      </c>
      <c r="C34" s="94" t="s">
        <v>1052</v>
      </c>
      <c r="D34" s="91" t="s">
        <v>1018</v>
      </c>
      <c r="E34" s="91" t="s">
        <v>1019</v>
      </c>
      <c r="F34" s="91" t="b">
        <v>0</v>
      </c>
      <c r="G34" s="91" t="s">
        <v>664</v>
      </c>
      <c r="H34" s="91" t="s">
        <v>665</v>
      </c>
      <c r="I34" s="91">
        <v>70</v>
      </c>
      <c r="J34" s="94"/>
    </row>
    <row r="35" spans="1:10" x14ac:dyDescent="0.25">
      <c r="A35" s="91" t="s">
        <v>941</v>
      </c>
      <c r="B35" s="94" t="s">
        <v>1089</v>
      </c>
      <c r="C35" s="94" t="s">
        <v>1089</v>
      </c>
      <c r="D35" s="91" t="s">
        <v>1018</v>
      </c>
      <c r="E35" s="91" t="s">
        <v>1019</v>
      </c>
      <c r="F35" s="91" t="b">
        <v>0</v>
      </c>
      <c r="G35" s="91" t="s">
        <v>664</v>
      </c>
      <c r="H35" s="91" t="s">
        <v>665</v>
      </c>
      <c r="I35" s="91">
        <v>70</v>
      </c>
      <c r="J35" s="94"/>
    </row>
    <row r="36" spans="1:10" x14ac:dyDescent="0.25">
      <c r="A36" s="91" t="s">
        <v>941</v>
      </c>
      <c r="B36" s="94" t="s">
        <v>1053</v>
      </c>
      <c r="C36" s="94" t="s">
        <v>1053</v>
      </c>
      <c r="D36" s="91" t="s">
        <v>1018</v>
      </c>
      <c r="E36" s="91" t="s">
        <v>1019</v>
      </c>
      <c r="F36" s="91" t="b">
        <v>0</v>
      </c>
      <c r="G36" s="91" t="s">
        <v>664</v>
      </c>
      <c r="H36" s="91" t="s">
        <v>665</v>
      </c>
      <c r="I36" s="91">
        <v>70</v>
      </c>
      <c r="J36" s="94"/>
    </row>
    <row r="37" spans="1:10" x14ac:dyDescent="0.25">
      <c r="A37" s="91" t="s">
        <v>941</v>
      </c>
      <c r="B37" s="94" t="s">
        <v>1054</v>
      </c>
      <c r="C37" s="94" t="s">
        <v>1054</v>
      </c>
      <c r="D37" s="91" t="s">
        <v>1018</v>
      </c>
      <c r="E37" s="91" t="s">
        <v>1019</v>
      </c>
      <c r="F37" s="91" t="b">
        <v>0</v>
      </c>
      <c r="G37" s="91" t="s">
        <v>664</v>
      </c>
      <c r="H37" s="91" t="s">
        <v>665</v>
      </c>
      <c r="I37" s="91">
        <v>70</v>
      </c>
      <c r="J37" s="94"/>
    </row>
    <row r="38" spans="1:10" x14ac:dyDescent="0.25">
      <c r="A38" s="91" t="s">
        <v>941</v>
      </c>
      <c r="B38" s="94" t="s">
        <v>976</v>
      </c>
      <c r="C38" s="94" t="s">
        <v>976</v>
      </c>
      <c r="D38" s="91" t="s">
        <v>977</v>
      </c>
      <c r="E38" s="91" t="s">
        <v>870</v>
      </c>
      <c r="F38" s="91" t="b">
        <v>0</v>
      </c>
      <c r="G38" s="91" t="s">
        <v>664</v>
      </c>
      <c r="H38" s="91" t="s">
        <v>665</v>
      </c>
      <c r="I38" s="91">
        <v>70</v>
      </c>
      <c r="J38" s="94"/>
    </row>
    <row r="39" spans="1:10" x14ac:dyDescent="0.25">
      <c r="A39" s="91" t="s">
        <v>941</v>
      </c>
      <c r="B39" s="94" t="s">
        <v>969</v>
      </c>
      <c r="C39" s="94" t="s">
        <v>969</v>
      </c>
      <c r="D39" s="91" t="s">
        <v>970</v>
      </c>
      <c r="E39" s="91" t="s">
        <v>672</v>
      </c>
      <c r="F39" s="91" t="b">
        <v>0</v>
      </c>
      <c r="G39" s="91" t="s">
        <v>664</v>
      </c>
      <c r="H39" s="91" t="s">
        <v>665</v>
      </c>
      <c r="I39" s="91">
        <v>70</v>
      </c>
      <c r="J39" s="94"/>
    </row>
    <row r="40" spans="1:10" x14ac:dyDescent="0.25">
      <c r="A40" s="91" t="s">
        <v>941</v>
      </c>
      <c r="B40" s="94" t="s">
        <v>1030</v>
      </c>
      <c r="C40" s="94" t="s">
        <v>1030</v>
      </c>
      <c r="D40" s="91" t="s">
        <v>970</v>
      </c>
      <c r="E40" s="91" t="s">
        <v>672</v>
      </c>
      <c r="F40" s="91" t="b">
        <v>0</v>
      </c>
      <c r="G40" s="91" t="s">
        <v>664</v>
      </c>
      <c r="H40" s="91" t="s">
        <v>665</v>
      </c>
      <c r="I40" s="91">
        <v>70</v>
      </c>
      <c r="J40" s="94"/>
    </row>
    <row r="41" spans="1:10" x14ac:dyDescent="0.25">
      <c r="A41" s="91" t="s">
        <v>941</v>
      </c>
      <c r="B41" s="94" t="s">
        <v>1020</v>
      </c>
      <c r="C41" s="94" t="s">
        <v>1020</v>
      </c>
      <c r="D41" s="91" t="s">
        <v>1021</v>
      </c>
      <c r="E41" s="91" t="s">
        <v>1022</v>
      </c>
      <c r="F41" s="91" t="b">
        <v>0</v>
      </c>
      <c r="G41" s="91" t="s">
        <v>664</v>
      </c>
      <c r="H41" s="91" t="s">
        <v>665</v>
      </c>
      <c r="I41" s="91">
        <v>70</v>
      </c>
      <c r="J41" s="94"/>
    </row>
    <row r="42" spans="1:10" x14ac:dyDescent="0.25">
      <c r="A42" s="91" t="s">
        <v>941</v>
      </c>
      <c r="B42" s="94" t="s">
        <v>1042</v>
      </c>
      <c r="C42" s="94" t="s">
        <v>1042</v>
      </c>
      <c r="D42" s="91" t="s">
        <v>1021</v>
      </c>
      <c r="E42" s="91" t="s">
        <v>1022</v>
      </c>
      <c r="F42" s="91" t="b">
        <v>0</v>
      </c>
      <c r="G42" s="91" t="s">
        <v>664</v>
      </c>
      <c r="H42" s="91" t="s">
        <v>665</v>
      </c>
      <c r="I42" s="91">
        <v>70</v>
      </c>
      <c r="J42" s="94"/>
    </row>
    <row r="43" spans="1:10" x14ac:dyDescent="0.25">
      <c r="A43" s="91" t="s">
        <v>941</v>
      </c>
      <c r="B43" s="94" t="s">
        <v>1055</v>
      </c>
      <c r="C43" s="94" t="s">
        <v>1055</v>
      </c>
      <c r="D43" s="91" t="s">
        <v>960</v>
      </c>
      <c r="E43" s="91" t="s">
        <v>961</v>
      </c>
      <c r="F43" s="91" t="b">
        <v>0</v>
      </c>
      <c r="G43" s="91" t="s">
        <v>664</v>
      </c>
      <c r="H43" s="91" t="s">
        <v>665</v>
      </c>
      <c r="I43" s="91">
        <v>70</v>
      </c>
      <c r="J43" s="94"/>
    </row>
    <row r="44" spans="1:10" x14ac:dyDescent="0.25">
      <c r="A44" s="91" t="s">
        <v>941</v>
      </c>
      <c r="B44" s="94" t="s">
        <v>1010</v>
      </c>
      <c r="C44" s="94" t="s">
        <v>1010</v>
      </c>
      <c r="D44" s="91" t="s">
        <v>960</v>
      </c>
      <c r="E44" s="91" t="s">
        <v>961</v>
      </c>
      <c r="F44" s="91" t="b">
        <v>0</v>
      </c>
      <c r="G44" s="91" t="s">
        <v>664</v>
      </c>
      <c r="H44" s="91" t="s">
        <v>665</v>
      </c>
      <c r="I44" s="91">
        <v>70</v>
      </c>
      <c r="J44" s="94"/>
    </row>
    <row r="45" spans="1:10" x14ac:dyDescent="0.25">
      <c r="A45" s="91" t="s">
        <v>941</v>
      </c>
      <c r="B45" s="94" t="s">
        <v>1056</v>
      </c>
      <c r="C45" s="94" t="s">
        <v>1056</v>
      </c>
      <c r="D45" s="91" t="s">
        <v>960</v>
      </c>
      <c r="E45" s="91" t="s">
        <v>961</v>
      </c>
      <c r="F45" s="91" t="b">
        <v>0</v>
      </c>
      <c r="G45" s="91" t="s">
        <v>664</v>
      </c>
      <c r="H45" s="91" t="s">
        <v>665</v>
      </c>
      <c r="I45" s="91">
        <v>70</v>
      </c>
      <c r="J45" s="94"/>
    </row>
    <row r="46" spans="1:10" x14ac:dyDescent="0.25">
      <c r="A46" s="91" t="s">
        <v>941</v>
      </c>
      <c r="B46" s="94" t="s">
        <v>1057</v>
      </c>
      <c r="C46" s="94" t="s">
        <v>1057</v>
      </c>
      <c r="D46" s="91" t="s">
        <v>960</v>
      </c>
      <c r="E46" s="91" t="s">
        <v>961</v>
      </c>
      <c r="F46" s="91" t="b">
        <v>0</v>
      </c>
      <c r="G46" s="91" t="s">
        <v>664</v>
      </c>
      <c r="H46" s="91" t="s">
        <v>665</v>
      </c>
      <c r="I46" s="91">
        <v>70</v>
      </c>
      <c r="J46" s="94"/>
    </row>
    <row r="47" spans="1:10" x14ac:dyDescent="0.25">
      <c r="A47" s="91" t="s">
        <v>941</v>
      </c>
      <c r="B47" s="94" t="s">
        <v>1058</v>
      </c>
      <c r="C47" s="94" t="s">
        <v>1058</v>
      </c>
      <c r="D47" s="91" t="s">
        <v>960</v>
      </c>
      <c r="E47" s="91" t="s">
        <v>961</v>
      </c>
      <c r="F47" s="91" t="b">
        <v>0</v>
      </c>
      <c r="G47" s="91" t="s">
        <v>664</v>
      </c>
      <c r="H47" s="91" t="s">
        <v>665</v>
      </c>
      <c r="I47" s="91">
        <v>70</v>
      </c>
      <c r="J47" s="94"/>
    </row>
    <row r="48" spans="1:10" x14ac:dyDescent="0.25">
      <c r="A48" s="91" t="s">
        <v>941</v>
      </c>
      <c r="B48" s="94" t="s">
        <v>1045</v>
      </c>
      <c r="C48" s="94" t="s">
        <v>1045</v>
      </c>
      <c r="D48" s="91" t="s">
        <v>960</v>
      </c>
      <c r="E48" s="91" t="s">
        <v>961</v>
      </c>
      <c r="F48" s="91" t="b">
        <v>0</v>
      </c>
      <c r="G48" s="91" t="s">
        <v>664</v>
      </c>
      <c r="H48" s="91" t="s">
        <v>665</v>
      </c>
      <c r="I48" s="91">
        <v>70</v>
      </c>
      <c r="J48" s="94"/>
    </row>
    <row r="49" spans="1:10" x14ac:dyDescent="0.25">
      <c r="A49" s="91" t="s">
        <v>941</v>
      </c>
      <c r="B49" s="94" t="s">
        <v>1023</v>
      </c>
      <c r="C49" s="94" t="s">
        <v>1023</v>
      </c>
      <c r="D49" s="91" t="s">
        <v>960</v>
      </c>
      <c r="E49" s="91" t="s">
        <v>961</v>
      </c>
      <c r="F49" s="91" t="b">
        <v>0</v>
      </c>
      <c r="G49" s="91" t="s">
        <v>664</v>
      </c>
      <c r="H49" s="91" t="s">
        <v>665</v>
      </c>
      <c r="I49" s="91">
        <v>70</v>
      </c>
      <c r="J49" s="94"/>
    </row>
    <row r="50" spans="1:10" x14ac:dyDescent="0.25">
      <c r="A50" s="91" t="s">
        <v>941</v>
      </c>
      <c r="B50" s="94" t="s">
        <v>1026</v>
      </c>
      <c r="C50" s="94" t="s">
        <v>1026</v>
      </c>
      <c r="D50" s="91" t="s">
        <v>960</v>
      </c>
      <c r="E50" s="91" t="s">
        <v>961</v>
      </c>
      <c r="F50" s="91" t="b">
        <v>0</v>
      </c>
      <c r="G50" s="91" t="s">
        <v>664</v>
      </c>
      <c r="H50" s="91" t="s">
        <v>665</v>
      </c>
      <c r="I50" s="91">
        <v>70</v>
      </c>
      <c r="J50" s="94"/>
    </row>
    <row r="51" spans="1:10" x14ac:dyDescent="0.25">
      <c r="A51" s="91" t="s">
        <v>941</v>
      </c>
      <c r="B51" s="94" t="s">
        <v>1027</v>
      </c>
      <c r="C51" s="94" t="s">
        <v>1027</v>
      </c>
      <c r="D51" s="91" t="s">
        <v>960</v>
      </c>
      <c r="E51" s="91" t="s">
        <v>961</v>
      </c>
      <c r="F51" s="91" t="b">
        <v>0</v>
      </c>
      <c r="G51" s="91" t="s">
        <v>664</v>
      </c>
      <c r="H51" s="91" t="s">
        <v>665</v>
      </c>
      <c r="I51" s="91">
        <v>70</v>
      </c>
      <c r="J51" s="94"/>
    </row>
    <row r="52" spans="1:10" x14ac:dyDescent="0.25">
      <c r="A52" s="91" t="s">
        <v>941</v>
      </c>
      <c r="B52" s="94" t="s">
        <v>959</v>
      </c>
      <c r="C52" s="94" t="s">
        <v>959</v>
      </c>
      <c r="D52" s="91" t="s">
        <v>960</v>
      </c>
      <c r="E52" s="91" t="s">
        <v>961</v>
      </c>
      <c r="F52" s="91" t="b">
        <v>0</v>
      </c>
      <c r="G52" s="91" t="s">
        <v>664</v>
      </c>
      <c r="H52" s="91" t="s">
        <v>665</v>
      </c>
      <c r="I52" s="91">
        <v>70</v>
      </c>
      <c r="J52" s="94"/>
    </row>
    <row r="53" spans="1:10" x14ac:dyDescent="0.25">
      <c r="A53" s="91" t="s">
        <v>941</v>
      </c>
      <c r="B53" s="94" t="s">
        <v>1093</v>
      </c>
      <c r="C53" s="94" t="s">
        <v>1093</v>
      </c>
      <c r="D53" s="91" t="s">
        <v>960</v>
      </c>
      <c r="E53" s="91" t="s">
        <v>961</v>
      </c>
      <c r="F53" s="91" t="b">
        <v>0</v>
      </c>
      <c r="G53" s="91" t="s">
        <v>664</v>
      </c>
      <c r="H53" s="91" t="s">
        <v>665</v>
      </c>
      <c r="I53" s="91">
        <v>70</v>
      </c>
      <c r="J53" s="94"/>
    </row>
    <row r="54" spans="1:10" x14ac:dyDescent="0.25">
      <c r="A54" s="91" t="s">
        <v>941</v>
      </c>
      <c r="B54" s="94" t="s">
        <v>988</v>
      </c>
      <c r="C54" s="94" t="s">
        <v>988</v>
      </c>
      <c r="D54" s="91" t="s">
        <v>960</v>
      </c>
      <c r="E54" s="91" t="s">
        <v>961</v>
      </c>
      <c r="F54" s="91" t="b">
        <v>0</v>
      </c>
      <c r="G54" s="91" t="s">
        <v>664</v>
      </c>
      <c r="H54" s="91" t="s">
        <v>665</v>
      </c>
      <c r="I54" s="91">
        <v>70</v>
      </c>
      <c r="J54" s="94"/>
    </row>
    <row r="55" spans="1:10" x14ac:dyDescent="0.25">
      <c r="A55" s="91" t="s">
        <v>941</v>
      </c>
      <c r="B55" s="94" t="s">
        <v>1059</v>
      </c>
      <c r="C55" s="94" t="s">
        <v>1059</v>
      </c>
      <c r="D55" s="91" t="s">
        <v>960</v>
      </c>
      <c r="E55" s="91" t="s">
        <v>961</v>
      </c>
      <c r="F55" s="91" t="b">
        <v>0</v>
      </c>
      <c r="G55" s="91" t="s">
        <v>664</v>
      </c>
      <c r="H55" s="91" t="s">
        <v>665</v>
      </c>
      <c r="I55" s="91">
        <v>70</v>
      </c>
      <c r="J55" s="94"/>
    </row>
    <row r="56" spans="1:10" x14ac:dyDescent="0.25">
      <c r="A56" s="91" t="s">
        <v>941</v>
      </c>
      <c r="B56" s="94" t="s">
        <v>1037</v>
      </c>
      <c r="C56" s="94" t="s">
        <v>1037</v>
      </c>
      <c r="D56" s="91" t="s">
        <v>1038</v>
      </c>
      <c r="E56" s="91" t="s">
        <v>1039</v>
      </c>
      <c r="F56" s="91" t="b">
        <v>0</v>
      </c>
      <c r="G56" s="91" t="s">
        <v>664</v>
      </c>
      <c r="H56" s="91" t="s">
        <v>665</v>
      </c>
      <c r="I56" s="91">
        <v>70</v>
      </c>
      <c r="J56" s="94"/>
    </row>
    <row r="57" spans="1:10" x14ac:dyDescent="0.25">
      <c r="A57" s="91" t="s">
        <v>941</v>
      </c>
      <c r="B57" s="94" t="s">
        <v>1060</v>
      </c>
      <c r="C57" s="94" t="s">
        <v>1060</v>
      </c>
      <c r="D57" s="91" t="s">
        <v>1038</v>
      </c>
      <c r="E57" s="91" t="s">
        <v>1039</v>
      </c>
      <c r="F57" s="91" t="b">
        <v>0</v>
      </c>
      <c r="G57" s="91" t="s">
        <v>664</v>
      </c>
      <c r="H57" s="91" t="s">
        <v>665</v>
      </c>
      <c r="I57" s="91">
        <v>70</v>
      </c>
      <c r="J57" s="94"/>
    </row>
    <row r="58" spans="1:10" x14ac:dyDescent="0.25">
      <c r="A58" s="91" t="s">
        <v>941</v>
      </c>
      <c r="B58" s="94" t="s">
        <v>990</v>
      </c>
      <c r="C58" s="94" t="s">
        <v>990</v>
      </c>
      <c r="D58" s="91" t="s">
        <v>979</v>
      </c>
      <c r="E58" s="91" t="s">
        <v>980</v>
      </c>
      <c r="F58" s="91" t="b">
        <v>0</v>
      </c>
      <c r="G58" s="91" t="s">
        <v>664</v>
      </c>
      <c r="H58" s="91" t="s">
        <v>665</v>
      </c>
      <c r="I58" s="91">
        <v>70</v>
      </c>
      <c r="J58" s="94"/>
    </row>
    <row r="59" spans="1:10" x14ac:dyDescent="0.25">
      <c r="A59" s="91" t="s">
        <v>941</v>
      </c>
      <c r="B59" s="94" t="s">
        <v>1040</v>
      </c>
      <c r="C59" s="94" t="s">
        <v>1040</v>
      </c>
      <c r="D59" s="91" t="s">
        <v>979</v>
      </c>
      <c r="E59" s="91" t="s">
        <v>980</v>
      </c>
      <c r="F59" s="91" t="b">
        <v>0</v>
      </c>
      <c r="G59" s="91" t="s">
        <v>664</v>
      </c>
      <c r="H59" s="91" t="s">
        <v>665</v>
      </c>
      <c r="I59" s="91">
        <v>70</v>
      </c>
      <c r="J59" s="94"/>
    </row>
    <row r="60" spans="1:10" x14ac:dyDescent="0.25">
      <c r="A60" s="91" t="s">
        <v>941</v>
      </c>
      <c r="B60" s="94" t="s">
        <v>1002</v>
      </c>
      <c r="C60" s="94" t="s">
        <v>1002</v>
      </c>
      <c r="D60" s="91" t="s">
        <v>979</v>
      </c>
      <c r="E60" s="91" t="s">
        <v>980</v>
      </c>
      <c r="F60" s="91" t="b">
        <v>0</v>
      </c>
      <c r="G60" s="91" t="s">
        <v>664</v>
      </c>
      <c r="H60" s="91" t="s">
        <v>665</v>
      </c>
      <c r="I60" s="91">
        <v>70</v>
      </c>
      <c r="J60" s="94"/>
    </row>
    <row r="61" spans="1:10" x14ac:dyDescent="0.25">
      <c r="A61" s="91" t="s">
        <v>941</v>
      </c>
      <c r="B61" s="94" t="s">
        <v>1061</v>
      </c>
      <c r="C61" s="94" t="s">
        <v>1061</v>
      </c>
      <c r="D61" s="91" t="s">
        <v>979</v>
      </c>
      <c r="E61" s="91" t="s">
        <v>980</v>
      </c>
      <c r="F61" s="91" t="b">
        <v>0</v>
      </c>
      <c r="G61" s="91" t="s">
        <v>664</v>
      </c>
      <c r="H61" s="91" t="s">
        <v>665</v>
      </c>
      <c r="I61" s="91">
        <v>70</v>
      </c>
      <c r="J61" s="94"/>
    </row>
    <row r="62" spans="1:10" x14ac:dyDescent="0.25">
      <c r="A62" s="91" t="s">
        <v>941</v>
      </c>
      <c r="B62" s="94" t="s">
        <v>989</v>
      </c>
      <c r="C62" s="94" t="s">
        <v>989</v>
      </c>
      <c r="D62" s="91" t="s">
        <v>979</v>
      </c>
      <c r="E62" s="91" t="s">
        <v>980</v>
      </c>
      <c r="F62" s="91" t="b">
        <v>0</v>
      </c>
      <c r="G62" s="91" t="s">
        <v>664</v>
      </c>
      <c r="H62" s="91" t="s">
        <v>665</v>
      </c>
      <c r="I62" s="91">
        <v>70</v>
      </c>
      <c r="J62" s="94"/>
    </row>
    <row r="63" spans="1:10" x14ac:dyDescent="0.25">
      <c r="A63" s="91" t="s">
        <v>941</v>
      </c>
      <c r="B63" s="94" t="s">
        <v>1032</v>
      </c>
      <c r="C63" s="94" t="s">
        <v>1032</v>
      </c>
      <c r="D63" s="91" t="s">
        <v>979</v>
      </c>
      <c r="E63" s="91" t="s">
        <v>980</v>
      </c>
      <c r="F63" s="91" t="b">
        <v>0</v>
      </c>
      <c r="G63" s="91" t="s">
        <v>664</v>
      </c>
      <c r="H63" s="91" t="s">
        <v>665</v>
      </c>
      <c r="I63" s="91">
        <v>70</v>
      </c>
      <c r="J63" s="94"/>
    </row>
    <row r="64" spans="1:10" x14ac:dyDescent="0.25">
      <c r="A64" s="91" t="s">
        <v>941</v>
      </c>
      <c r="B64" s="94" t="s">
        <v>998</v>
      </c>
      <c r="C64" s="94" t="s">
        <v>998</v>
      </c>
      <c r="D64" s="91" t="s">
        <v>979</v>
      </c>
      <c r="E64" s="91" t="s">
        <v>980</v>
      </c>
      <c r="F64" s="91" t="b">
        <v>0</v>
      </c>
      <c r="G64" s="91" t="s">
        <v>664</v>
      </c>
      <c r="H64" s="91" t="s">
        <v>665</v>
      </c>
      <c r="I64" s="91">
        <v>70</v>
      </c>
      <c r="J64" s="94"/>
    </row>
    <row r="65" spans="1:10" x14ac:dyDescent="0.25">
      <c r="A65" s="91" t="s">
        <v>941</v>
      </c>
      <c r="B65" s="94" t="s">
        <v>1062</v>
      </c>
      <c r="C65" s="94" t="s">
        <v>1062</v>
      </c>
      <c r="D65" s="91" t="s">
        <v>979</v>
      </c>
      <c r="E65" s="91" t="s">
        <v>980</v>
      </c>
      <c r="F65" s="91" t="b">
        <v>0</v>
      </c>
      <c r="G65" s="91" t="s">
        <v>664</v>
      </c>
      <c r="H65" s="91" t="s">
        <v>665</v>
      </c>
      <c r="I65" s="91">
        <v>70</v>
      </c>
      <c r="J65" s="94"/>
    </row>
    <row r="66" spans="1:10" x14ac:dyDescent="0.25">
      <c r="A66" s="91" t="s">
        <v>941</v>
      </c>
      <c r="B66" s="94" t="s">
        <v>1001</v>
      </c>
      <c r="C66" s="94" t="s">
        <v>1001</v>
      </c>
      <c r="D66" s="91" t="s">
        <v>979</v>
      </c>
      <c r="E66" s="91" t="s">
        <v>980</v>
      </c>
      <c r="F66" s="91" t="b">
        <v>0</v>
      </c>
      <c r="G66" s="91" t="s">
        <v>664</v>
      </c>
      <c r="H66" s="91" t="s">
        <v>665</v>
      </c>
      <c r="I66" s="91">
        <v>70</v>
      </c>
      <c r="J66" s="94"/>
    </row>
    <row r="67" spans="1:10" x14ac:dyDescent="0.25">
      <c r="A67" s="91" t="s">
        <v>941</v>
      </c>
      <c r="B67" s="94" t="s">
        <v>1063</v>
      </c>
      <c r="C67" s="94" t="s">
        <v>1063</v>
      </c>
      <c r="D67" s="91" t="s">
        <v>979</v>
      </c>
      <c r="E67" s="91" t="s">
        <v>980</v>
      </c>
      <c r="F67" s="91" t="b">
        <v>0</v>
      </c>
      <c r="G67" s="91" t="s">
        <v>664</v>
      </c>
      <c r="H67" s="91" t="s">
        <v>665</v>
      </c>
      <c r="I67" s="91">
        <v>70</v>
      </c>
      <c r="J67" s="94"/>
    </row>
    <row r="68" spans="1:10" x14ac:dyDescent="0.25">
      <c r="A68" s="91" t="s">
        <v>941</v>
      </c>
      <c r="B68" s="94" t="s">
        <v>991</v>
      </c>
      <c r="C68" s="94" t="s">
        <v>991</v>
      </c>
      <c r="D68" s="91" t="s">
        <v>979</v>
      </c>
      <c r="E68" s="91" t="s">
        <v>980</v>
      </c>
      <c r="F68" s="91" t="b">
        <v>0</v>
      </c>
      <c r="G68" s="91" t="s">
        <v>664</v>
      </c>
      <c r="H68" s="91" t="s">
        <v>665</v>
      </c>
      <c r="I68" s="91">
        <v>70</v>
      </c>
      <c r="J68" s="94"/>
    </row>
    <row r="69" spans="1:10" x14ac:dyDescent="0.25">
      <c r="A69" s="91" t="s">
        <v>941</v>
      </c>
      <c r="B69" s="94" t="s">
        <v>1015</v>
      </c>
      <c r="C69" s="94" t="s">
        <v>1015</v>
      </c>
      <c r="D69" s="91" t="s">
        <v>979</v>
      </c>
      <c r="E69" s="91" t="s">
        <v>980</v>
      </c>
      <c r="F69" s="91" t="b">
        <v>0</v>
      </c>
      <c r="G69" s="91" t="s">
        <v>664</v>
      </c>
      <c r="H69" s="91" t="s">
        <v>665</v>
      </c>
      <c r="I69" s="91">
        <v>70</v>
      </c>
      <c r="J69" s="94"/>
    </row>
    <row r="70" spans="1:10" x14ac:dyDescent="0.25">
      <c r="A70" s="91" t="s">
        <v>941</v>
      </c>
      <c r="B70" s="94" t="s">
        <v>1025</v>
      </c>
      <c r="C70" s="94" t="s">
        <v>1025</v>
      </c>
      <c r="D70" s="91" t="s">
        <v>979</v>
      </c>
      <c r="E70" s="91" t="s">
        <v>980</v>
      </c>
      <c r="F70" s="91" t="b">
        <v>0</v>
      </c>
      <c r="G70" s="91" t="s">
        <v>664</v>
      </c>
      <c r="H70" s="91" t="s">
        <v>665</v>
      </c>
      <c r="I70" s="91">
        <v>70</v>
      </c>
      <c r="J70" s="94"/>
    </row>
    <row r="71" spans="1:10" x14ac:dyDescent="0.25">
      <c r="A71" s="91" t="s">
        <v>941</v>
      </c>
      <c r="B71" s="94" t="s">
        <v>1046</v>
      </c>
      <c r="C71" s="94" t="s">
        <v>1046</v>
      </c>
      <c r="D71" s="91" t="s">
        <v>979</v>
      </c>
      <c r="E71" s="91" t="s">
        <v>980</v>
      </c>
      <c r="F71" s="91" t="b">
        <v>0</v>
      </c>
      <c r="G71" s="91" t="s">
        <v>664</v>
      </c>
      <c r="H71" s="91" t="s">
        <v>665</v>
      </c>
      <c r="I71" s="91">
        <v>70</v>
      </c>
      <c r="J71" s="94"/>
    </row>
    <row r="72" spans="1:10" x14ac:dyDescent="0.25">
      <c r="A72" s="91" t="s">
        <v>941</v>
      </c>
      <c r="B72" s="94" t="s">
        <v>1091</v>
      </c>
      <c r="C72" s="94" t="s">
        <v>1091</v>
      </c>
      <c r="D72" s="91" t="s">
        <v>979</v>
      </c>
      <c r="E72" s="91" t="s">
        <v>980</v>
      </c>
      <c r="F72" s="91" t="b">
        <v>0</v>
      </c>
      <c r="G72" s="91" t="s">
        <v>664</v>
      </c>
      <c r="H72" s="91" t="s">
        <v>665</v>
      </c>
      <c r="I72" s="91">
        <v>70</v>
      </c>
      <c r="J72" s="94"/>
    </row>
    <row r="73" spans="1:10" x14ac:dyDescent="0.25">
      <c r="A73" s="91" t="s">
        <v>941</v>
      </c>
      <c r="B73" s="94" t="s">
        <v>978</v>
      </c>
      <c r="C73" s="94" t="s">
        <v>978</v>
      </c>
      <c r="D73" s="91" t="s">
        <v>979</v>
      </c>
      <c r="E73" s="91" t="s">
        <v>980</v>
      </c>
      <c r="F73" s="91" t="b">
        <v>0</v>
      </c>
      <c r="G73" s="91" t="s">
        <v>664</v>
      </c>
      <c r="H73" s="91" t="s">
        <v>665</v>
      </c>
      <c r="I73" s="91">
        <v>70</v>
      </c>
      <c r="J73" s="94"/>
    </row>
    <row r="74" spans="1:10" x14ac:dyDescent="0.25">
      <c r="A74" s="91" t="s">
        <v>941</v>
      </c>
      <c r="B74" s="94" t="s">
        <v>983</v>
      </c>
      <c r="C74" s="94" t="s">
        <v>983</v>
      </c>
      <c r="D74" s="91" t="s">
        <v>956</v>
      </c>
      <c r="E74" s="91" t="s">
        <v>957</v>
      </c>
      <c r="F74" s="92" t="b">
        <v>1</v>
      </c>
      <c r="G74" s="91" t="s">
        <v>664</v>
      </c>
      <c r="H74" s="91" t="s">
        <v>665</v>
      </c>
      <c r="I74" s="91">
        <v>70</v>
      </c>
      <c r="J74" s="94"/>
    </row>
    <row r="75" spans="1:10" x14ac:dyDescent="0.25">
      <c r="A75" s="91" t="s">
        <v>941</v>
      </c>
      <c r="B75" s="94" t="s">
        <v>955</v>
      </c>
      <c r="C75" s="94" t="s">
        <v>955</v>
      </c>
      <c r="D75" s="91" t="s">
        <v>956</v>
      </c>
      <c r="E75" s="91" t="s">
        <v>957</v>
      </c>
      <c r="F75" s="92" t="b">
        <v>1</v>
      </c>
      <c r="G75" s="91" t="s">
        <v>664</v>
      </c>
      <c r="H75" s="91" t="s">
        <v>665</v>
      </c>
      <c r="I75" s="91">
        <v>70</v>
      </c>
      <c r="J75" s="94"/>
    </row>
    <row r="76" spans="1:10" x14ac:dyDescent="0.25">
      <c r="A76" s="91" t="s">
        <v>941</v>
      </c>
      <c r="B76" s="94" t="s">
        <v>1034</v>
      </c>
      <c r="C76" s="94" t="s">
        <v>1034</v>
      </c>
      <c r="D76" s="91" t="s">
        <v>1035</v>
      </c>
      <c r="E76" s="91" t="s">
        <v>1036</v>
      </c>
      <c r="F76" s="91" t="b">
        <v>0</v>
      </c>
      <c r="G76" s="91" t="s">
        <v>664</v>
      </c>
      <c r="H76" s="91" t="s">
        <v>665</v>
      </c>
      <c r="I76" s="91">
        <v>70</v>
      </c>
      <c r="J76" s="94"/>
    </row>
    <row r="77" spans="1:10" x14ac:dyDescent="0.25">
      <c r="A77" s="91" t="s">
        <v>941</v>
      </c>
      <c r="B77" s="94" t="s">
        <v>1065</v>
      </c>
      <c r="C77" s="94" t="s">
        <v>1065</v>
      </c>
      <c r="D77" s="91" t="s">
        <v>949</v>
      </c>
      <c r="E77" s="91" t="s">
        <v>950</v>
      </c>
      <c r="F77" s="91" t="b">
        <v>0</v>
      </c>
      <c r="G77" s="91" t="s">
        <v>438</v>
      </c>
      <c r="H77" s="91" t="s">
        <v>438</v>
      </c>
      <c r="I77" s="91">
        <v>80</v>
      </c>
      <c r="J77" s="94"/>
    </row>
    <row r="78" spans="1:10" x14ac:dyDescent="0.25">
      <c r="A78" s="91" t="s">
        <v>941</v>
      </c>
      <c r="B78" s="94" t="s">
        <v>1064</v>
      </c>
      <c r="C78" s="94" t="s">
        <v>1064</v>
      </c>
      <c r="D78" s="91" t="s">
        <v>949</v>
      </c>
      <c r="E78" s="91" t="s">
        <v>950</v>
      </c>
      <c r="F78" s="91" t="b">
        <v>0</v>
      </c>
      <c r="G78" s="91" t="s">
        <v>438</v>
      </c>
      <c r="H78" s="91" t="s">
        <v>438</v>
      </c>
      <c r="I78" s="91">
        <v>80</v>
      </c>
      <c r="J78" s="94"/>
    </row>
    <row r="79" spans="1:10" x14ac:dyDescent="0.25">
      <c r="A79" s="91" t="s">
        <v>941</v>
      </c>
      <c r="B79" s="94" t="s">
        <v>1066</v>
      </c>
      <c r="C79" s="94" t="s">
        <v>1066</v>
      </c>
      <c r="D79" s="91" t="s">
        <v>949</v>
      </c>
      <c r="E79" s="91" t="s">
        <v>950</v>
      </c>
      <c r="F79" s="91" t="b">
        <v>0</v>
      </c>
      <c r="G79" s="91" t="s">
        <v>438</v>
      </c>
      <c r="H79" s="91" t="s">
        <v>438</v>
      </c>
      <c r="I79" s="91">
        <v>80</v>
      </c>
      <c r="J79" s="94"/>
    </row>
    <row r="80" spans="1:10" x14ac:dyDescent="0.25">
      <c r="A80" s="91" t="s">
        <v>941</v>
      </c>
      <c r="B80" s="94" t="s">
        <v>1067</v>
      </c>
      <c r="C80" s="94" t="s">
        <v>1067</v>
      </c>
      <c r="D80" s="91" t="s">
        <v>949</v>
      </c>
      <c r="E80" s="91" t="s">
        <v>950</v>
      </c>
      <c r="F80" s="91" t="b">
        <v>0</v>
      </c>
      <c r="G80" s="91" t="s">
        <v>438</v>
      </c>
      <c r="H80" s="91" t="s">
        <v>438</v>
      </c>
      <c r="I80" s="91">
        <v>80</v>
      </c>
      <c r="J80" s="94"/>
    </row>
    <row r="81" spans="1:10" x14ac:dyDescent="0.25">
      <c r="A81" s="91" t="s">
        <v>941</v>
      </c>
      <c r="B81" s="94" t="s">
        <v>1068</v>
      </c>
      <c r="C81" s="94" t="s">
        <v>1068</v>
      </c>
      <c r="D81" s="91" t="s">
        <v>949</v>
      </c>
      <c r="E81" s="91" t="s">
        <v>950</v>
      </c>
      <c r="F81" s="91" t="b">
        <v>0</v>
      </c>
      <c r="G81" s="91" t="s">
        <v>438</v>
      </c>
      <c r="H81" s="91" t="s">
        <v>438</v>
      </c>
      <c r="I81" s="91">
        <v>80</v>
      </c>
      <c r="J81" s="94"/>
    </row>
    <row r="82" spans="1:10" x14ac:dyDescent="0.25">
      <c r="A82" s="91" t="s">
        <v>941</v>
      </c>
      <c r="B82" s="94" t="s">
        <v>958</v>
      </c>
      <c r="C82" s="94" t="s">
        <v>958</v>
      </c>
      <c r="D82" s="91" t="s">
        <v>949</v>
      </c>
      <c r="E82" s="91" t="s">
        <v>950</v>
      </c>
      <c r="F82" s="91" t="b">
        <v>0</v>
      </c>
      <c r="G82" s="91" t="s">
        <v>438</v>
      </c>
      <c r="H82" s="91" t="s">
        <v>438</v>
      </c>
      <c r="I82" s="91">
        <v>80</v>
      </c>
      <c r="J82" s="94"/>
    </row>
    <row r="83" spans="1:10" x14ac:dyDescent="0.25">
      <c r="A83" s="91" t="s">
        <v>941</v>
      </c>
      <c r="B83" s="94" t="s">
        <v>1069</v>
      </c>
      <c r="C83" s="94" t="s">
        <v>1069</v>
      </c>
      <c r="D83" s="91" t="s">
        <v>949</v>
      </c>
      <c r="E83" s="91" t="s">
        <v>950</v>
      </c>
      <c r="F83" s="91" t="b">
        <v>0</v>
      </c>
      <c r="G83" s="91" t="s">
        <v>438</v>
      </c>
      <c r="H83" s="91" t="s">
        <v>438</v>
      </c>
      <c r="I83" s="91">
        <v>80</v>
      </c>
      <c r="J83" s="94"/>
    </row>
    <row r="84" spans="1:10" x14ac:dyDescent="0.25">
      <c r="A84" s="91" t="s">
        <v>941</v>
      </c>
      <c r="B84" s="94" t="s">
        <v>1070</v>
      </c>
      <c r="C84" s="94" t="s">
        <v>1070</v>
      </c>
      <c r="D84" s="91" t="s">
        <v>949</v>
      </c>
      <c r="E84" s="91" t="s">
        <v>950</v>
      </c>
      <c r="F84" s="91" t="b">
        <v>0</v>
      </c>
      <c r="G84" s="91" t="s">
        <v>438</v>
      </c>
      <c r="H84" s="91" t="s">
        <v>438</v>
      </c>
      <c r="I84" s="91">
        <v>80</v>
      </c>
      <c r="J84" s="94"/>
    </row>
    <row r="85" spans="1:10" x14ac:dyDescent="0.25">
      <c r="A85" s="91" t="s">
        <v>941</v>
      </c>
      <c r="B85" s="94" t="s">
        <v>1071</v>
      </c>
      <c r="C85" s="94" t="s">
        <v>1071</v>
      </c>
      <c r="D85" s="91" t="s">
        <v>949</v>
      </c>
      <c r="E85" s="91" t="s">
        <v>950</v>
      </c>
      <c r="F85" s="91" t="b">
        <v>0</v>
      </c>
      <c r="G85" s="91" t="s">
        <v>438</v>
      </c>
      <c r="H85" s="91" t="s">
        <v>438</v>
      </c>
      <c r="I85" s="91">
        <v>80</v>
      </c>
      <c r="J85" s="94"/>
    </row>
    <row r="86" spans="1:10" x14ac:dyDescent="0.25">
      <c r="A86" s="91" t="s">
        <v>941</v>
      </c>
      <c r="B86" s="94" t="s">
        <v>1072</v>
      </c>
      <c r="C86" s="94" t="s">
        <v>1072</v>
      </c>
      <c r="D86" s="91" t="s">
        <v>949</v>
      </c>
      <c r="E86" s="91" t="s">
        <v>950</v>
      </c>
      <c r="F86" s="91" t="b">
        <v>0</v>
      </c>
      <c r="G86" s="91" t="s">
        <v>438</v>
      </c>
      <c r="H86" s="91" t="s">
        <v>438</v>
      </c>
      <c r="I86" s="91">
        <v>80</v>
      </c>
      <c r="J86" s="94"/>
    </row>
    <row r="87" spans="1:10" x14ac:dyDescent="0.25">
      <c r="A87" s="91" t="s">
        <v>941</v>
      </c>
      <c r="B87" s="94" t="s">
        <v>1073</v>
      </c>
      <c r="C87" s="94" t="s">
        <v>1073</v>
      </c>
      <c r="D87" s="91" t="s">
        <v>949</v>
      </c>
      <c r="E87" s="91" t="s">
        <v>950</v>
      </c>
      <c r="F87" s="91" t="b">
        <v>0</v>
      </c>
      <c r="G87" s="91" t="s">
        <v>438</v>
      </c>
      <c r="H87" s="91" t="s">
        <v>438</v>
      </c>
      <c r="I87" s="91">
        <v>80</v>
      </c>
      <c r="J87" s="94"/>
    </row>
    <row r="88" spans="1:10" x14ac:dyDescent="0.25">
      <c r="A88" s="91" t="s">
        <v>941</v>
      </c>
      <c r="B88" s="94" t="s">
        <v>996</v>
      </c>
      <c r="C88" s="94" t="s">
        <v>996</v>
      </c>
      <c r="D88" s="91" t="s">
        <v>949</v>
      </c>
      <c r="E88" s="91" t="s">
        <v>950</v>
      </c>
      <c r="F88" s="91" t="b">
        <v>0</v>
      </c>
      <c r="G88" s="91" t="s">
        <v>438</v>
      </c>
      <c r="H88" s="91" t="s">
        <v>438</v>
      </c>
      <c r="I88" s="91">
        <v>80</v>
      </c>
      <c r="J88" s="94"/>
    </row>
    <row r="89" spans="1:10" x14ac:dyDescent="0.25">
      <c r="A89" s="91" t="s">
        <v>941</v>
      </c>
      <c r="B89" s="94" t="s">
        <v>1009</v>
      </c>
      <c r="C89" s="94" t="s">
        <v>1009</v>
      </c>
      <c r="D89" s="91" t="s">
        <v>949</v>
      </c>
      <c r="E89" s="91" t="s">
        <v>950</v>
      </c>
      <c r="F89" s="91" t="b">
        <v>0</v>
      </c>
      <c r="G89" s="91" t="s">
        <v>438</v>
      </c>
      <c r="H89" s="91" t="s">
        <v>438</v>
      </c>
      <c r="I89" s="91">
        <v>80</v>
      </c>
      <c r="J89" s="94"/>
    </row>
    <row r="90" spans="1:10" x14ac:dyDescent="0.25">
      <c r="A90" s="91" t="s">
        <v>941</v>
      </c>
      <c r="B90" s="94" t="s">
        <v>1074</v>
      </c>
      <c r="C90" s="94" t="s">
        <v>1074</v>
      </c>
      <c r="D90" s="91" t="s">
        <v>949</v>
      </c>
      <c r="E90" s="91" t="s">
        <v>950</v>
      </c>
      <c r="F90" s="91" t="b">
        <v>0</v>
      </c>
      <c r="G90" s="91" t="s">
        <v>438</v>
      </c>
      <c r="H90" s="91" t="s">
        <v>438</v>
      </c>
      <c r="I90" s="91">
        <v>80</v>
      </c>
      <c r="J90" s="94"/>
    </row>
    <row r="91" spans="1:10" x14ac:dyDescent="0.25">
      <c r="A91" s="91" t="s">
        <v>941</v>
      </c>
      <c r="B91" s="94" t="s">
        <v>1090</v>
      </c>
      <c r="C91" s="94" t="s">
        <v>1090</v>
      </c>
      <c r="D91" s="91" t="s">
        <v>949</v>
      </c>
      <c r="E91" s="91" t="s">
        <v>950</v>
      </c>
      <c r="F91" s="91" t="b">
        <v>0</v>
      </c>
      <c r="G91" s="91" t="s">
        <v>438</v>
      </c>
      <c r="H91" s="91" t="s">
        <v>438</v>
      </c>
      <c r="I91" s="91">
        <v>80</v>
      </c>
      <c r="J91" s="94"/>
    </row>
    <row r="92" spans="1:10" x14ac:dyDescent="0.25">
      <c r="A92" s="91" t="s">
        <v>941</v>
      </c>
      <c r="B92" s="94" t="s">
        <v>981</v>
      </c>
      <c r="C92" s="94" t="s">
        <v>981</v>
      </c>
      <c r="D92" s="91" t="s">
        <v>949</v>
      </c>
      <c r="E92" s="91" t="s">
        <v>950</v>
      </c>
      <c r="F92" s="91" t="b">
        <v>0</v>
      </c>
      <c r="G92" s="91" t="s">
        <v>438</v>
      </c>
      <c r="H92" s="91" t="s">
        <v>438</v>
      </c>
      <c r="I92" s="91">
        <v>80</v>
      </c>
      <c r="J92" s="94"/>
    </row>
    <row r="93" spans="1:10" x14ac:dyDescent="0.25">
      <c r="A93" s="91" t="s">
        <v>941</v>
      </c>
      <c r="B93" s="94" t="s">
        <v>948</v>
      </c>
      <c r="C93" s="94" t="s">
        <v>948</v>
      </c>
      <c r="D93" s="91" t="s">
        <v>949</v>
      </c>
      <c r="E93" s="91" t="s">
        <v>950</v>
      </c>
      <c r="F93" s="91" t="b">
        <v>0</v>
      </c>
      <c r="G93" s="91" t="s">
        <v>438</v>
      </c>
      <c r="H93" s="91" t="s">
        <v>438</v>
      </c>
      <c r="I93" s="91">
        <v>80</v>
      </c>
      <c r="J93" s="94"/>
    </row>
    <row r="94" spans="1:10" x14ac:dyDescent="0.25">
      <c r="A94" s="91" t="s">
        <v>941</v>
      </c>
      <c r="B94" s="94" t="s">
        <v>971</v>
      </c>
      <c r="C94" s="94" t="s">
        <v>971</v>
      </c>
      <c r="D94" s="91" t="s">
        <v>949</v>
      </c>
      <c r="E94" s="91" t="s">
        <v>950</v>
      </c>
      <c r="F94" s="91" t="b">
        <v>0</v>
      </c>
      <c r="G94" s="91" t="s">
        <v>438</v>
      </c>
      <c r="H94" s="91" t="s">
        <v>438</v>
      </c>
      <c r="I94" s="91">
        <v>80</v>
      </c>
      <c r="J94" s="94"/>
    </row>
    <row r="95" spans="1:10" x14ac:dyDescent="0.25">
      <c r="A95" s="91" t="s">
        <v>941</v>
      </c>
      <c r="B95" s="94" t="s">
        <v>1075</v>
      </c>
      <c r="C95" s="94" t="s">
        <v>1075</v>
      </c>
      <c r="D95" s="91" t="s">
        <v>949</v>
      </c>
      <c r="E95" s="91" t="s">
        <v>950</v>
      </c>
      <c r="F95" s="91" t="b">
        <v>0</v>
      </c>
      <c r="G95" s="91" t="s">
        <v>438</v>
      </c>
      <c r="H95" s="91" t="s">
        <v>438</v>
      </c>
      <c r="I95" s="91">
        <v>80</v>
      </c>
      <c r="J95" s="94"/>
    </row>
    <row r="96" spans="1:10" x14ac:dyDescent="0.25">
      <c r="A96" s="91" t="s">
        <v>941</v>
      </c>
      <c r="B96" s="94" t="s">
        <v>1003</v>
      </c>
      <c r="C96" s="94" t="s">
        <v>1003</v>
      </c>
      <c r="D96" s="91" t="s">
        <v>949</v>
      </c>
      <c r="E96" s="91" t="s">
        <v>950</v>
      </c>
      <c r="F96" s="91" t="b">
        <v>0</v>
      </c>
      <c r="G96" s="91" t="s">
        <v>438</v>
      </c>
      <c r="H96" s="91" t="s">
        <v>438</v>
      </c>
      <c r="I96" s="91">
        <v>80</v>
      </c>
      <c r="J96" s="94"/>
    </row>
    <row r="97" spans="1:10" x14ac:dyDescent="0.25">
      <c r="A97" s="91" t="s">
        <v>941</v>
      </c>
      <c r="B97" s="94" t="s">
        <v>1076</v>
      </c>
      <c r="C97" s="94" t="s">
        <v>1076</v>
      </c>
      <c r="D97" s="91" t="s">
        <v>949</v>
      </c>
      <c r="E97" s="91" t="s">
        <v>950</v>
      </c>
      <c r="F97" s="91" t="b">
        <v>0</v>
      </c>
      <c r="G97" s="91" t="s">
        <v>438</v>
      </c>
      <c r="H97" s="91" t="s">
        <v>438</v>
      </c>
      <c r="I97" s="91">
        <v>80</v>
      </c>
      <c r="J97" s="94"/>
    </row>
    <row r="98" spans="1:10" x14ac:dyDescent="0.25">
      <c r="A98" s="91" t="s">
        <v>941</v>
      </c>
      <c r="B98" s="94" t="s">
        <v>1077</v>
      </c>
      <c r="C98" s="94" t="s">
        <v>1077</v>
      </c>
      <c r="D98" s="91" t="s">
        <v>949</v>
      </c>
      <c r="E98" s="91" t="s">
        <v>950</v>
      </c>
      <c r="F98" s="91" t="b">
        <v>0</v>
      </c>
      <c r="G98" s="91" t="s">
        <v>438</v>
      </c>
      <c r="H98" s="91" t="s">
        <v>438</v>
      </c>
      <c r="I98" s="91">
        <v>80</v>
      </c>
      <c r="J98" s="94"/>
    </row>
    <row r="99" spans="1:10" x14ac:dyDescent="0.25">
      <c r="A99" s="91" t="s">
        <v>941</v>
      </c>
      <c r="B99" s="94" t="s">
        <v>1078</v>
      </c>
      <c r="C99" s="94" t="s">
        <v>1078</v>
      </c>
      <c r="D99" s="91" t="s">
        <v>949</v>
      </c>
      <c r="E99" s="91" t="s">
        <v>950</v>
      </c>
      <c r="F99" s="91" t="b">
        <v>0</v>
      </c>
      <c r="G99" s="91" t="s">
        <v>438</v>
      </c>
      <c r="H99" s="91" t="s">
        <v>438</v>
      </c>
      <c r="I99" s="91">
        <v>80</v>
      </c>
      <c r="J99" s="94"/>
    </row>
    <row r="100" spans="1:10" x14ac:dyDescent="0.25">
      <c r="A100" s="91" t="s">
        <v>941</v>
      </c>
      <c r="B100" s="94" t="s">
        <v>968</v>
      </c>
      <c r="C100" s="94" t="s">
        <v>968</v>
      </c>
      <c r="D100" s="91" t="s">
        <v>949</v>
      </c>
      <c r="E100" s="91" t="s">
        <v>950</v>
      </c>
      <c r="F100" s="91" t="b">
        <v>0</v>
      </c>
      <c r="G100" s="91" t="s">
        <v>438</v>
      </c>
      <c r="H100" s="91" t="s">
        <v>438</v>
      </c>
      <c r="I100" s="91">
        <v>80</v>
      </c>
      <c r="J100" s="94"/>
    </row>
    <row r="101" spans="1:10" x14ac:dyDescent="0.25">
      <c r="A101" s="91" t="s">
        <v>941</v>
      </c>
      <c r="B101" s="94" t="s">
        <v>952</v>
      </c>
      <c r="C101" s="94" t="s">
        <v>952</v>
      </c>
      <c r="D101" s="91" t="s">
        <v>953</v>
      </c>
      <c r="E101" s="91" t="s">
        <v>954</v>
      </c>
      <c r="F101" s="91" t="b">
        <v>0</v>
      </c>
      <c r="G101" s="91" t="s">
        <v>438</v>
      </c>
      <c r="H101" s="91" t="s">
        <v>438</v>
      </c>
      <c r="I101" s="91">
        <v>80</v>
      </c>
      <c r="J101" s="94"/>
    </row>
    <row r="102" spans="1:10" x14ac:dyDescent="0.25">
      <c r="A102" s="91" t="s">
        <v>941</v>
      </c>
      <c r="B102" s="94" t="s">
        <v>1079</v>
      </c>
      <c r="C102" s="94" t="s">
        <v>1079</v>
      </c>
      <c r="D102" s="91" t="s">
        <v>994</v>
      </c>
      <c r="E102" s="91" t="s">
        <v>995</v>
      </c>
      <c r="F102" s="91" t="b">
        <v>0</v>
      </c>
      <c r="G102" s="91" t="s">
        <v>691</v>
      </c>
      <c r="H102" s="91" t="s">
        <v>691</v>
      </c>
      <c r="I102" s="91">
        <v>110</v>
      </c>
      <c r="J102" s="94"/>
    </row>
    <row r="103" spans="1:10" x14ac:dyDescent="0.25">
      <c r="A103" s="91" t="s">
        <v>941</v>
      </c>
      <c r="B103" s="94" t="s">
        <v>1033</v>
      </c>
      <c r="C103" s="94" t="s">
        <v>1033</v>
      </c>
      <c r="D103" s="91" t="s">
        <v>994</v>
      </c>
      <c r="E103" s="91" t="s">
        <v>995</v>
      </c>
      <c r="F103" s="91" t="b">
        <v>0</v>
      </c>
      <c r="G103" s="91" t="s">
        <v>691</v>
      </c>
      <c r="H103" s="91" t="s">
        <v>691</v>
      </c>
      <c r="I103" s="91">
        <v>110</v>
      </c>
      <c r="J103" s="94"/>
    </row>
    <row r="104" spans="1:10" x14ac:dyDescent="0.25">
      <c r="A104" s="91" t="s">
        <v>941</v>
      </c>
      <c r="B104" s="94" t="s">
        <v>1012</v>
      </c>
      <c r="C104" s="94" t="s">
        <v>1012</v>
      </c>
      <c r="D104" s="91" t="s">
        <v>994</v>
      </c>
      <c r="E104" s="91" t="s">
        <v>995</v>
      </c>
      <c r="F104" s="91" t="b">
        <v>0</v>
      </c>
      <c r="G104" s="91" t="s">
        <v>691</v>
      </c>
      <c r="H104" s="91" t="s">
        <v>691</v>
      </c>
      <c r="I104" s="91">
        <v>110</v>
      </c>
      <c r="J104" s="94"/>
    </row>
    <row r="105" spans="1:10" x14ac:dyDescent="0.25">
      <c r="A105" s="91" t="s">
        <v>941</v>
      </c>
      <c r="B105" s="94" t="s">
        <v>1024</v>
      </c>
      <c r="C105" s="94" t="s">
        <v>1024</v>
      </c>
      <c r="D105" s="91" t="s">
        <v>994</v>
      </c>
      <c r="E105" s="91" t="s">
        <v>995</v>
      </c>
      <c r="F105" s="91" t="b">
        <v>0</v>
      </c>
      <c r="G105" s="91" t="s">
        <v>691</v>
      </c>
      <c r="H105" s="91" t="s">
        <v>691</v>
      </c>
      <c r="I105" s="91">
        <v>110</v>
      </c>
      <c r="J105" s="94"/>
    </row>
    <row r="106" spans="1:10" x14ac:dyDescent="0.25">
      <c r="A106" s="91" t="s">
        <v>941</v>
      </c>
      <c r="B106" s="94" t="s">
        <v>1080</v>
      </c>
      <c r="C106" s="94" t="s">
        <v>1080</v>
      </c>
      <c r="D106" s="91" t="s">
        <v>994</v>
      </c>
      <c r="E106" s="91" t="s">
        <v>995</v>
      </c>
      <c r="F106" s="91" t="b">
        <v>0</v>
      </c>
      <c r="G106" s="91" t="s">
        <v>691</v>
      </c>
      <c r="H106" s="91" t="s">
        <v>691</v>
      </c>
      <c r="I106" s="91">
        <v>110</v>
      </c>
      <c r="J106" s="94"/>
    </row>
    <row r="107" spans="1:10" x14ac:dyDescent="0.25">
      <c r="A107" s="91" t="s">
        <v>941</v>
      </c>
      <c r="B107" s="94" t="s">
        <v>1081</v>
      </c>
      <c r="C107" s="94" t="s">
        <v>1081</v>
      </c>
      <c r="D107" s="91" t="s">
        <v>994</v>
      </c>
      <c r="E107" s="91" t="s">
        <v>995</v>
      </c>
      <c r="F107" s="91" t="b">
        <v>0</v>
      </c>
      <c r="G107" s="91" t="s">
        <v>691</v>
      </c>
      <c r="H107" s="91" t="s">
        <v>691</v>
      </c>
      <c r="I107" s="91">
        <v>110</v>
      </c>
      <c r="J107" s="94"/>
    </row>
    <row r="108" spans="1:10" x14ac:dyDescent="0.25">
      <c r="A108" s="91" t="s">
        <v>941</v>
      </c>
      <c r="B108" s="94" t="s">
        <v>1082</v>
      </c>
      <c r="C108" s="94" t="s">
        <v>1082</v>
      </c>
      <c r="D108" s="91" t="s">
        <v>994</v>
      </c>
      <c r="E108" s="91" t="s">
        <v>995</v>
      </c>
      <c r="F108" s="91" t="b">
        <v>0</v>
      </c>
      <c r="G108" s="91" t="s">
        <v>691</v>
      </c>
      <c r="H108" s="91" t="s">
        <v>691</v>
      </c>
      <c r="I108" s="91">
        <v>110</v>
      </c>
      <c r="J108" s="94"/>
    </row>
    <row r="109" spans="1:10" x14ac:dyDescent="0.25">
      <c r="A109" s="91" t="s">
        <v>941</v>
      </c>
      <c r="B109" s="94" t="s">
        <v>1028</v>
      </c>
      <c r="C109" s="94" t="s">
        <v>1028</v>
      </c>
      <c r="D109" s="91" t="s">
        <v>994</v>
      </c>
      <c r="E109" s="91" t="s">
        <v>995</v>
      </c>
      <c r="F109" s="91" t="b">
        <v>0</v>
      </c>
      <c r="G109" s="91" t="s">
        <v>691</v>
      </c>
      <c r="H109" s="91" t="s">
        <v>691</v>
      </c>
      <c r="I109" s="91">
        <v>110</v>
      </c>
      <c r="J109" s="94"/>
    </row>
    <row r="110" spans="1:10" x14ac:dyDescent="0.25">
      <c r="A110" s="91" t="s">
        <v>941</v>
      </c>
      <c r="B110" s="94" t="s">
        <v>1083</v>
      </c>
      <c r="C110" s="94" t="s">
        <v>1083</v>
      </c>
      <c r="D110" s="91" t="s">
        <v>994</v>
      </c>
      <c r="E110" s="91" t="s">
        <v>995</v>
      </c>
      <c r="F110" s="91" t="b">
        <v>0</v>
      </c>
      <c r="G110" s="91" t="s">
        <v>691</v>
      </c>
      <c r="H110" s="91" t="s">
        <v>691</v>
      </c>
      <c r="I110" s="91">
        <v>110</v>
      </c>
      <c r="J110" s="94"/>
    </row>
    <row r="111" spans="1:10" x14ac:dyDescent="0.25">
      <c r="A111" s="91" t="s">
        <v>941</v>
      </c>
      <c r="B111" s="94" t="s">
        <v>1084</v>
      </c>
      <c r="C111" s="94" t="s">
        <v>1084</v>
      </c>
      <c r="D111" s="91" t="s">
        <v>994</v>
      </c>
      <c r="E111" s="91" t="s">
        <v>995</v>
      </c>
      <c r="F111" s="91" t="b">
        <v>0</v>
      </c>
      <c r="G111" s="91" t="s">
        <v>691</v>
      </c>
      <c r="H111" s="91" t="s">
        <v>691</v>
      </c>
      <c r="I111" s="91">
        <v>110</v>
      </c>
      <c r="J111" s="94"/>
    </row>
    <row r="112" spans="1:10" x14ac:dyDescent="0.25">
      <c r="A112" s="91" t="s">
        <v>941</v>
      </c>
      <c r="B112" s="94" t="s">
        <v>404</v>
      </c>
      <c r="C112" s="94" t="s">
        <v>404</v>
      </c>
      <c r="D112" s="91" t="s">
        <v>994</v>
      </c>
      <c r="E112" s="91" t="s">
        <v>995</v>
      </c>
      <c r="F112" s="91" t="b">
        <v>0</v>
      </c>
      <c r="G112" s="91" t="s">
        <v>691</v>
      </c>
      <c r="H112" s="91" t="s">
        <v>691</v>
      </c>
      <c r="I112" s="91">
        <v>110</v>
      </c>
      <c r="J112" s="94"/>
    </row>
    <row r="113" spans="1:10" x14ac:dyDescent="0.25">
      <c r="A113" s="91" t="s">
        <v>941</v>
      </c>
      <c r="B113" s="94" t="s">
        <v>408</v>
      </c>
      <c r="C113" s="94" t="s">
        <v>408</v>
      </c>
      <c r="D113" s="91" t="s">
        <v>994</v>
      </c>
      <c r="E113" s="91" t="s">
        <v>995</v>
      </c>
      <c r="F113" s="91" t="b">
        <v>0</v>
      </c>
      <c r="G113" s="91" t="s">
        <v>691</v>
      </c>
      <c r="H113" s="91" t="s">
        <v>691</v>
      </c>
      <c r="I113" s="91">
        <v>110</v>
      </c>
      <c r="J113" s="94"/>
    </row>
    <row r="114" spans="1:10" x14ac:dyDescent="0.25">
      <c r="A114" s="91" t="s">
        <v>941</v>
      </c>
      <c r="B114" s="94" t="s">
        <v>1085</v>
      </c>
      <c r="C114" s="94" t="s">
        <v>1085</v>
      </c>
      <c r="D114" s="91" t="s">
        <v>994</v>
      </c>
      <c r="E114" s="91" t="s">
        <v>995</v>
      </c>
      <c r="F114" s="91" t="b">
        <v>0</v>
      </c>
      <c r="G114" s="91" t="s">
        <v>691</v>
      </c>
      <c r="H114" s="91" t="s">
        <v>691</v>
      </c>
      <c r="I114" s="91">
        <v>110</v>
      </c>
      <c r="J114" s="94"/>
    </row>
    <row r="115" spans="1:10" x14ac:dyDescent="0.25">
      <c r="A115" s="91" t="s">
        <v>941</v>
      </c>
      <c r="B115" s="94" t="s">
        <v>1086</v>
      </c>
      <c r="C115" s="94" t="s">
        <v>1086</v>
      </c>
      <c r="D115" s="91" t="s">
        <v>994</v>
      </c>
      <c r="E115" s="91" t="s">
        <v>995</v>
      </c>
      <c r="F115" s="91" t="b">
        <v>0</v>
      </c>
      <c r="G115" s="91" t="s">
        <v>691</v>
      </c>
      <c r="H115" s="91" t="s">
        <v>691</v>
      </c>
      <c r="I115" s="91">
        <v>110</v>
      </c>
      <c r="J115" s="94"/>
    </row>
    <row r="116" spans="1:10" x14ac:dyDescent="0.25">
      <c r="A116" s="91" t="s">
        <v>941</v>
      </c>
      <c r="B116" s="94" t="s">
        <v>1013</v>
      </c>
      <c r="C116" s="94" t="s">
        <v>1013</v>
      </c>
      <c r="D116" s="91" t="s">
        <v>994</v>
      </c>
      <c r="E116" s="91" t="s">
        <v>995</v>
      </c>
      <c r="F116" s="91" t="b">
        <v>0</v>
      </c>
      <c r="G116" s="91" t="s">
        <v>691</v>
      </c>
      <c r="H116" s="91" t="s">
        <v>691</v>
      </c>
      <c r="I116" s="91">
        <v>110</v>
      </c>
      <c r="J116" s="94"/>
    </row>
    <row r="117" spans="1:10" x14ac:dyDescent="0.25">
      <c r="A117" s="91" t="s">
        <v>941</v>
      </c>
      <c r="B117" s="94" t="s">
        <v>993</v>
      </c>
      <c r="C117" s="94" t="s">
        <v>993</v>
      </c>
      <c r="D117" s="91" t="s">
        <v>994</v>
      </c>
      <c r="E117" s="91" t="s">
        <v>995</v>
      </c>
      <c r="F117" s="91" t="b">
        <v>0</v>
      </c>
      <c r="G117" s="91" t="s">
        <v>691</v>
      </c>
      <c r="H117" s="91" t="s">
        <v>691</v>
      </c>
      <c r="I117" s="91">
        <v>110</v>
      </c>
      <c r="J117" s="94"/>
    </row>
    <row r="118" spans="1:10" x14ac:dyDescent="0.25">
      <c r="A118" s="91" t="s">
        <v>941</v>
      </c>
      <c r="B118" s="94" t="s">
        <v>1044</v>
      </c>
      <c r="C118" s="94" t="s">
        <v>1044</v>
      </c>
      <c r="D118" s="91" t="s">
        <v>994</v>
      </c>
      <c r="E118" s="91" t="s">
        <v>995</v>
      </c>
      <c r="F118" s="91" t="b">
        <v>0</v>
      </c>
      <c r="G118" s="91" t="s">
        <v>691</v>
      </c>
      <c r="H118" s="91" t="s">
        <v>691</v>
      </c>
      <c r="I118" s="91">
        <v>110</v>
      </c>
      <c r="J118" s="94"/>
    </row>
    <row r="119" spans="1:10" x14ac:dyDescent="0.25">
      <c r="A119" s="91" t="s">
        <v>941</v>
      </c>
      <c r="B119" s="94" t="s">
        <v>1087</v>
      </c>
      <c r="C119" s="94" t="s">
        <v>1087</v>
      </c>
      <c r="D119" s="91" t="s">
        <v>994</v>
      </c>
      <c r="E119" s="91" t="s">
        <v>995</v>
      </c>
      <c r="F119" s="91" t="b">
        <v>0</v>
      </c>
      <c r="G119" s="91" t="s">
        <v>691</v>
      </c>
      <c r="H119" s="91" t="s">
        <v>691</v>
      </c>
      <c r="I119" s="91">
        <v>110</v>
      </c>
      <c r="J119" s="94"/>
    </row>
    <row r="120" spans="1:10" x14ac:dyDescent="0.25">
      <c r="A120" s="91" t="s">
        <v>941</v>
      </c>
      <c r="B120" s="94" t="s">
        <v>1088</v>
      </c>
      <c r="C120" s="94" t="s">
        <v>1088</v>
      </c>
      <c r="D120" s="91" t="s">
        <v>994</v>
      </c>
      <c r="E120" s="91" t="s">
        <v>995</v>
      </c>
      <c r="F120" s="91" t="b">
        <v>0</v>
      </c>
      <c r="G120" s="91" t="s">
        <v>691</v>
      </c>
      <c r="H120" s="91" t="s">
        <v>691</v>
      </c>
      <c r="I120" s="91">
        <v>110</v>
      </c>
      <c r="J120" s="94"/>
    </row>
    <row r="121" spans="1:10" x14ac:dyDescent="0.25">
      <c r="A121" s="91" t="s">
        <v>941</v>
      </c>
      <c r="B121" s="94" t="s">
        <v>1092</v>
      </c>
      <c r="C121" s="94" t="s">
        <v>1092</v>
      </c>
      <c r="D121" s="91" t="s">
        <v>994</v>
      </c>
      <c r="E121" s="91" t="s">
        <v>995</v>
      </c>
      <c r="F121" s="91" t="b">
        <v>0</v>
      </c>
      <c r="G121" s="91" t="s">
        <v>691</v>
      </c>
      <c r="H121" s="91" t="s">
        <v>691</v>
      </c>
      <c r="I121" s="91">
        <v>110</v>
      </c>
      <c r="J121" s="94"/>
    </row>
    <row r="122" spans="1:10" x14ac:dyDescent="0.25">
      <c r="A122" s="91" t="s">
        <v>941</v>
      </c>
      <c r="B122" s="94" t="s">
        <v>965</v>
      </c>
      <c r="C122" s="94" t="s">
        <v>965</v>
      </c>
      <c r="D122" s="91" t="s">
        <v>966</v>
      </c>
      <c r="E122" s="91" t="s">
        <v>967</v>
      </c>
      <c r="F122" s="91" t="b">
        <v>0</v>
      </c>
      <c r="G122" s="91" t="s">
        <v>691</v>
      </c>
      <c r="H122" s="91" t="s">
        <v>691</v>
      </c>
      <c r="I122" s="91">
        <v>110</v>
      </c>
      <c r="J122" s="94"/>
    </row>
    <row r="123" spans="1:10" x14ac:dyDescent="0.25">
      <c r="A123" s="91" t="s">
        <v>652</v>
      </c>
      <c r="B123" s="93">
        <v>377</v>
      </c>
      <c r="C123" s="93" t="s">
        <v>792</v>
      </c>
      <c r="D123" s="93" t="s">
        <v>773</v>
      </c>
      <c r="E123" s="93" t="s">
        <v>774</v>
      </c>
      <c r="F123" s="93" t="b">
        <v>0</v>
      </c>
      <c r="G123" s="93" t="s">
        <v>357</v>
      </c>
      <c r="H123" s="93" t="s">
        <v>657</v>
      </c>
      <c r="I123" s="93">
        <v>10</v>
      </c>
      <c r="J123" s="96"/>
    </row>
    <row r="124" spans="1:10" x14ac:dyDescent="0.25">
      <c r="A124" s="91" t="s">
        <v>652</v>
      </c>
      <c r="B124" s="93">
        <v>7458</v>
      </c>
      <c r="C124" s="93" t="s">
        <v>772</v>
      </c>
      <c r="D124" s="93" t="s">
        <v>773</v>
      </c>
      <c r="E124" s="93" t="s">
        <v>774</v>
      </c>
      <c r="F124" s="93" t="b">
        <v>0</v>
      </c>
      <c r="G124" s="93" t="s">
        <v>357</v>
      </c>
      <c r="H124" s="93" t="s">
        <v>657</v>
      </c>
      <c r="I124" s="93">
        <v>10</v>
      </c>
      <c r="J124" s="96"/>
    </row>
    <row r="125" spans="1:10" x14ac:dyDescent="0.25">
      <c r="A125" s="91" t="s">
        <v>652</v>
      </c>
      <c r="B125" s="93">
        <v>19547</v>
      </c>
      <c r="C125" s="93" t="s">
        <v>824</v>
      </c>
      <c r="D125" s="93" t="s">
        <v>773</v>
      </c>
      <c r="E125" s="93" t="s">
        <v>774</v>
      </c>
      <c r="F125" s="93" t="b">
        <v>0</v>
      </c>
      <c r="G125" s="93" t="s">
        <v>357</v>
      </c>
      <c r="H125" s="93" t="s">
        <v>657</v>
      </c>
      <c r="I125" s="93">
        <v>10</v>
      </c>
      <c r="J125" s="96"/>
    </row>
    <row r="126" spans="1:10" x14ac:dyDescent="0.25">
      <c r="A126" s="91" t="s">
        <v>652</v>
      </c>
      <c r="B126" s="93">
        <v>22692</v>
      </c>
      <c r="C126" s="93" t="s">
        <v>936</v>
      </c>
      <c r="D126" s="93" t="s">
        <v>773</v>
      </c>
      <c r="E126" s="93" t="s">
        <v>774</v>
      </c>
      <c r="F126" s="93" t="b">
        <v>0</v>
      </c>
      <c r="G126" s="93" t="s">
        <v>357</v>
      </c>
      <c r="H126" s="93" t="s">
        <v>657</v>
      </c>
      <c r="I126" s="93">
        <v>10</v>
      </c>
      <c r="J126" s="96"/>
    </row>
    <row r="127" spans="1:10" x14ac:dyDescent="0.25">
      <c r="A127" s="91" t="s">
        <v>652</v>
      </c>
      <c r="B127" s="93">
        <v>8499</v>
      </c>
      <c r="C127" s="93" t="s">
        <v>928</v>
      </c>
      <c r="D127" s="93" t="s">
        <v>895</v>
      </c>
      <c r="E127" s="93" t="s">
        <v>896</v>
      </c>
      <c r="F127" s="93" t="b">
        <v>0</v>
      </c>
      <c r="G127" s="91" t="s">
        <v>656</v>
      </c>
      <c r="H127" s="93" t="s">
        <v>657</v>
      </c>
      <c r="I127" s="93">
        <v>20</v>
      </c>
      <c r="J127" s="96"/>
    </row>
    <row r="128" spans="1:10" x14ac:dyDescent="0.25">
      <c r="A128" s="91" t="s">
        <v>652</v>
      </c>
      <c r="B128" s="93">
        <v>8505</v>
      </c>
      <c r="C128" s="93" t="s">
        <v>894</v>
      </c>
      <c r="D128" s="93" t="s">
        <v>895</v>
      </c>
      <c r="E128" s="93" t="s">
        <v>896</v>
      </c>
      <c r="F128" s="93" t="b">
        <v>0</v>
      </c>
      <c r="G128" s="91" t="s">
        <v>656</v>
      </c>
      <c r="H128" s="93" t="s">
        <v>657</v>
      </c>
      <c r="I128" s="93">
        <v>20</v>
      </c>
      <c r="J128" s="96"/>
    </row>
    <row r="129" spans="1:10" x14ac:dyDescent="0.25">
      <c r="A129" s="91" t="s">
        <v>652</v>
      </c>
      <c r="B129" s="93">
        <v>124</v>
      </c>
      <c r="C129" s="93" t="s">
        <v>914</v>
      </c>
      <c r="D129" s="93" t="s">
        <v>659</v>
      </c>
      <c r="E129" s="93" t="s">
        <v>660</v>
      </c>
      <c r="F129" s="93" t="b">
        <v>0</v>
      </c>
      <c r="G129" s="93" t="s">
        <v>656</v>
      </c>
      <c r="H129" s="93" t="s">
        <v>657</v>
      </c>
      <c r="I129" s="93">
        <v>20</v>
      </c>
      <c r="J129" s="96"/>
    </row>
    <row r="130" spans="1:10" x14ac:dyDescent="0.25">
      <c r="A130" s="91" t="s">
        <v>652</v>
      </c>
      <c r="B130" s="93">
        <v>213</v>
      </c>
      <c r="C130" s="93" t="s">
        <v>915</v>
      </c>
      <c r="D130" s="93" t="s">
        <v>659</v>
      </c>
      <c r="E130" s="93" t="s">
        <v>660</v>
      </c>
      <c r="F130" s="93" t="b">
        <v>0</v>
      </c>
      <c r="G130" s="93" t="s">
        <v>656</v>
      </c>
      <c r="H130" s="93" t="s">
        <v>657</v>
      </c>
      <c r="I130" s="93">
        <v>20</v>
      </c>
      <c r="J130" s="96"/>
    </row>
    <row r="131" spans="1:10" x14ac:dyDescent="0.25">
      <c r="A131" s="91" t="s">
        <v>652</v>
      </c>
      <c r="B131" s="93">
        <v>486</v>
      </c>
      <c r="C131" s="93" t="s">
        <v>916</v>
      </c>
      <c r="D131" s="93" t="s">
        <v>659</v>
      </c>
      <c r="E131" s="93" t="s">
        <v>660</v>
      </c>
      <c r="F131" s="93" t="b">
        <v>0</v>
      </c>
      <c r="G131" s="93" t="s">
        <v>656</v>
      </c>
      <c r="H131" s="93" t="s">
        <v>657</v>
      </c>
      <c r="I131" s="93">
        <v>20</v>
      </c>
      <c r="J131" s="96"/>
    </row>
    <row r="132" spans="1:10" x14ac:dyDescent="0.25">
      <c r="A132" s="91" t="s">
        <v>652</v>
      </c>
      <c r="B132" s="93">
        <v>854</v>
      </c>
      <c r="C132" s="93" t="s">
        <v>917</v>
      </c>
      <c r="D132" s="93" t="s">
        <v>659</v>
      </c>
      <c r="E132" s="93" t="s">
        <v>660</v>
      </c>
      <c r="F132" s="93" t="b">
        <v>0</v>
      </c>
      <c r="G132" s="93" t="s">
        <v>656</v>
      </c>
      <c r="H132" s="93" t="s">
        <v>657</v>
      </c>
      <c r="I132" s="93">
        <v>20</v>
      </c>
      <c r="J132" s="96"/>
    </row>
    <row r="133" spans="1:10" x14ac:dyDescent="0.25">
      <c r="A133" s="91" t="s">
        <v>652</v>
      </c>
      <c r="B133" s="93">
        <v>975</v>
      </c>
      <c r="C133" s="93" t="s">
        <v>845</v>
      </c>
      <c r="D133" s="93" t="s">
        <v>659</v>
      </c>
      <c r="E133" s="93" t="s">
        <v>660</v>
      </c>
      <c r="F133" s="93" t="b">
        <v>0</v>
      </c>
      <c r="G133" s="93" t="s">
        <v>656</v>
      </c>
      <c r="H133" s="93" t="s">
        <v>657</v>
      </c>
      <c r="I133" s="93">
        <v>20</v>
      </c>
      <c r="J133" s="96"/>
    </row>
    <row r="134" spans="1:10" x14ac:dyDescent="0.25">
      <c r="A134" s="91" t="s">
        <v>652</v>
      </c>
      <c r="B134" s="93">
        <v>976</v>
      </c>
      <c r="C134" s="93" t="s">
        <v>845</v>
      </c>
      <c r="D134" s="93" t="s">
        <v>659</v>
      </c>
      <c r="E134" s="93" t="s">
        <v>660</v>
      </c>
      <c r="F134" s="93" t="b">
        <v>0</v>
      </c>
      <c r="G134" s="93" t="s">
        <v>656</v>
      </c>
      <c r="H134" s="93" t="s">
        <v>657</v>
      </c>
      <c r="I134" s="93">
        <v>20</v>
      </c>
      <c r="J134" s="96"/>
    </row>
    <row r="135" spans="1:10" x14ac:dyDescent="0.25">
      <c r="A135" s="91" t="s">
        <v>652</v>
      </c>
      <c r="B135" s="93">
        <v>981</v>
      </c>
      <c r="C135" s="93" t="s">
        <v>904</v>
      </c>
      <c r="D135" s="93" t="s">
        <v>659</v>
      </c>
      <c r="E135" s="93" t="s">
        <v>660</v>
      </c>
      <c r="F135" s="93" t="b">
        <v>0</v>
      </c>
      <c r="G135" s="93" t="s">
        <v>656</v>
      </c>
      <c r="H135" s="93" t="s">
        <v>657</v>
      </c>
      <c r="I135" s="93">
        <v>20</v>
      </c>
      <c r="J135" s="96"/>
    </row>
    <row r="136" spans="1:10" x14ac:dyDescent="0.25">
      <c r="A136" s="91" t="s">
        <v>652</v>
      </c>
      <c r="B136" s="93">
        <v>982</v>
      </c>
      <c r="C136" s="93" t="s">
        <v>905</v>
      </c>
      <c r="D136" s="93" t="s">
        <v>659</v>
      </c>
      <c r="E136" s="93" t="s">
        <v>660</v>
      </c>
      <c r="F136" s="93" t="b">
        <v>0</v>
      </c>
      <c r="G136" s="93" t="s">
        <v>656</v>
      </c>
      <c r="H136" s="93" t="s">
        <v>657</v>
      </c>
      <c r="I136" s="93">
        <v>20</v>
      </c>
      <c r="J136" s="96"/>
    </row>
    <row r="137" spans="1:10" x14ac:dyDescent="0.25">
      <c r="A137" s="91" t="s">
        <v>652</v>
      </c>
      <c r="B137" s="93">
        <v>987</v>
      </c>
      <c r="C137" s="93" t="s">
        <v>905</v>
      </c>
      <c r="D137" s="93" t="s">
        <v>659</v>
      </c>
      <c r="E137" s="93" t="s">
        <v>660</v>
      </c>
      <c r="F137" s="93" t="b">
        <v>0</v>
      </c>
      <c r="G137" s="93" t="s">
        <v>656</v>
      </c>
      <c r="H137" s="93" t="s">
        <v>657</v>
      </c>
      <c r="I137" s="93">
        <v>20</v>
      </c>
      <c r="J137" s="96"/>
    </row>
    <row r="138" spans="1:10" x14ac:dyDescent="0.25">
      <c r="A138" s="91" t="s">
        <v>652</v>
      </c>
      <c r="B138" s="93">
        <v>997</v>
      </c>
      <c r="C138" s="93" t="s">
        <v>893</v>
      </c>
      <c r="D138" s="93" t="s">
        <v>659</v>
      </c>
      <c r="E138" s="93" t="s">
        <v>660</v>
      </c>
      <c r="F138" s="93" t="b">
        <v>0</v>
      </c>
      <c r="G138" s="93" t="s">
        <v>656</v>
      </c>
      <c r="H138" s="93" t="s">
        <v>657</v>
      </c>
      <c r="I138" s="93">
        <v>20</v>
      </c>
      <c r="J138" s="96"/>
    </row>
    <row r="139" spans="1:10" x14ac:dyDescent="0.25">
      <c r="A139" s="91" t="s">
        <v>652</v>
      </c>
      <c r="B139" s="93">
        <v>1371</v>
      </c>
      <c r="C139" s="93" t="s">
        <v>800</v>
      </c>
      <c r="D139" s="93" t="s">
        <v>659</v>
      </c>
      <c r="E139" s="93" t="s">
        <v>660</v>
      </c>
      <c r="F139" s="93" t="b">
        <v>0</v>
      </c>
      <c r="G139" s="93" t="s">
        <v>656</v>
      </c>
      <c r="H139" s="93" t="s">
        <v>657</v>
      </c>
      <c r="I139" s="93">
        <v>20</v>
      </c>
      <c r="J139" s="96"/>
    </row>
    <row r="140" spans="1:10" x14ac:dyDescent="0.25">
      <c r="A140" s="91" t="s">
        <v>652</v>
      </c>
      <c r="B140" s="93">
        <v>1442</v>
      </c>
      <c r="C140" s="93" t="s">
        <v>778</v>
      </c>
      <c r="D140" s="93" t="s">
        <v>659</v>
      </c>
      <c r="E140" s="93" t="s">
        <v>660</v>
      </c>
      <c r="F140" s="93" t="b">
        <v>0</v>
      </c>
      <c r="G140" s="93" t="s">
        <v>656</v>
      </c>
      <c r="H140" s="93" t="s">
        <v>657</v>
      </c>
      <c r="I140" s="93">
        <v>20</v>
      </c>
      <c r="J140" s="96"/>
    </row>
    <row r="141" spans="1:10" x14ac:dyDescent="0.25">
      <c r="A141" s="91" t="s">
        <v>652</v>
      </c>
      <c r="B141" s="93">
        <v>2440</v>
      </c>
      <c r="C141" s="93" t="s">
        <v>718</v>
      </c>
      <c r="D141" s="93" t="s">
        <v>659</v>
      </c>
      <c r="E141" s="93" t="s">
        <v>660</v>
      </c>
      <c r="F141" s="93" t="b">
        <v>0</v>
      </c>
      <c r="G141" s="93" t="s">
        <v>656</v>
      </c>
      <c r="H141" s="93" t="s">
        <v>657</v>
      </c>
      <c r="I141" s="93">
        <v>20</v>
      </c>
      <c r="J141" s="96"/>
    </row>
    <row r="142" spans="1:10" x14ac:dyDescent="0.25">
      <c r="A142" s="91" t="s">
        <v>652</v>
      </c>
      <c r="B142" s="93">
        <v>3831</v>
      </c>
      <c r="C142" s="93" t="s">
        <v>903</v>
      </c>
      <c r="D142" s="93" t="s">
        <v>659</v>
      </c>
      <c r="E142" s="93" t="s">
        <v>660</v>
      </c>
      <c r="F142" s="93" t="b">
        <v>0</v>
      </c>
      <c r="G142" s="93" t="s">
        <v>656</v>
      </c>
      <c r="H142" s="93" t="s">
        <v>657</v>
      </c>
      <c r="I142" s="93">
        <v>20</v>
      </c>
      <c r="J142" s="96"/>
    </row>
    <row r="143" spans="1:10" x14ac:dyDescent="0.25">
      <c r="A143" s="91" t="s">
        <v>652</v>
      </c>
      <c r="B143" s="93">
        <v>8133</v>
      </c>
      <c r="C143" s="93" t="s">
        <v>710</v>
      </c>
      <c r="D143" s="93" t="s">
        <v>659</v>
      </c>
      <c r="E143" s="93" t="s">
        <v>660</v>
      </c>
      <c r="F143" s="93" t="b">
        <v>0</v>
      </c>
      <c r="G143" s="93" t="s">
        <v>656</v>
      </c>
      <c r="H143" s="93" t="s">
        <v>657</v>
      </c>
      <c r="I143" s="93">
        <v>20</v>
      </c>
      <c r="J143" s="96"/>
    </row>
    <row r="144" spans="1:10" x14ac:dyDescent="0.25">
      <c r="A144" s="91" t="s">
        <v>652</v>
      </c>
      <c r="B144" s="93">
        <v>10894</v>
      </c>
      <c r="C144" s="93" t="s">
        <v>769</v>
      </c>
      <c r="D144" s="93" t="s">
        <v>659</v>
      </c>
      <c r="E144" s="93" t="s">
        <v>660</v>
      </c>
      <c r="F144" s="93" t="b">
        <v>0</v>
      </c>
      <c r="G144" s="93" t="s">
        <v>656</v>
      </c>
      <c r="H144" s="93" t="s">
        <v>657</v>
      </c>
      <c r="I144" s="93">
        <v>20</v>
      </c>
      <c r="J144" s="96"/>
    </row>
    <row r="145" spans="1:10" x14ac:dyDescent="0.25">
      <c r="A145" s="91" t="s">
        <v>652</v>
      </c>
      <c r="B145" s="93">
        <v>11011</v>
      </c>
      <c r="C145" s="93" t="s">
        <v>920</v>
      </c>
      <c r="D145" s="93" t="s">
        <v>659</v>
      </c>
      <c r="E145" s="93" t="s">
        <v>660</v>
      </c>
      <c r="F145" s="93" t="b">
        <v>0</v>
      </c>
      <c r="G145" s="93" t="s">
        <v>656</v>
      </c>
      <c r="H145" s="93" t="s">
        <v>657</v>
      </c>
      <c r="I145" s="93">
        <v>20</v>
      </c>
      <c r="J145" s="96"/>
    </row>
    <row r="146" spans="1:10" x14ac:dyDescent="0.25">
      <c r="A146" s="91" t="s">
        <v>652</v>
      </c>
      <c r="B146" s="93">
        <v>12785</v>
      </c>
      <c r="C146" s="93" t="s">
        <v>658</v>
      </c>
      <c r="D146" s="93" t="s">
        <v>659</v>
      </c>
      <c r="E146" s="93" t="s">
        <v>660</v>
      </c>
      <c r="F146" s="93" t="b">
        <v>0</v>
      </c>
      <c r="G146" s="93" t="s">
        <v>656</v>
      </c>
      <c r="H146" s="93" t="s">
        <v>657</v>
      </c>
      <c r="I146" s="93">
        <v>20</v>
      </c>
      <c r="J146" s="96"/>
    </row>
    <row r="147" spans="1:10" x14ac:dyDescent="0.25">
      <c r="A147" s="91" t="s">
        <v>652</v>
      </c>
      <c r="B147" s="93">
        <v>15918</v>
      </c>
      <c r="C147" s="93" t="s">
        <v>789</v>
      </c>
      <c r="D147" s="93" t="s">
        <v>659</v>
      </c>
      <c r="E147" s="93" t="s">
        <v>660</v>
      </c>
      <c r="F147" s="93" t="b">
        <v>0</v>
      </c>
      <c r="G147" s="93" t="s">
        <v>656</v>
      </c>
      <c r="H147" s="93" t="s">
        <v>657</v>
      </c>
      <c r="I147" s="93">
        <v>20</v>
      </c>
      <c r="J147" s="96"/>
    </row>
    <row r="148" spans="1:10" x14ac:dyDescent="0.25">
      <c r="A148" s="91" t="s">
        <v>652</v>
      </c>
      <c r="B148" s="93">
        <v>16010</v>
      </c>
      <c r="C148" s="93" t="s">
        <v>828</v>
      </c>
      <c r="D148" s="93" t="s">
        <v>659</v>
      </c>
      <c r="E148" s="93" t="s">
        <v>660</v>
      </c>
      <c r="F148" s="93" t="b">
        <v>0</v>
      </c>
      <c r="G148" s="93" t="s">
        <v>656</v>
      </c>
      <c r="H148" s="93" t="s">
        <v>657</v>
      </c>
      <c r="I148" s="93">
        <v>20</v>
      </c>
      <c r="J148" s="96"/>
    </row>
    <row r="149" spans="1:10" x14ac:dyDescent="0.25">
      <c r="A149" s="91" t="s">
        <v>652</v>
      </c>
      <c r="B149" s="93">
        <v>16515</v>
      </c>
      <c r="C149" s="93" t="s">
        <v>836</v>
      </c>
      <c r="D149" s="93" t="s">
        <v>659</v>
      </c>
      <c r="E149" s="93" t="s">
        <v>660</v>
      </c>
      <c r="F149" s="93" t="b">
        <v>0</v>
      </c>
      <c r="G149" s="93" t="s">
        <v>656</v>
      </c>
      <c r="H149" s="93" t="s">
        <v>657</v>
      </c>
      <c r="I149" s="93">
        <v>20</v>
      </c>
      <c r="J149" s="96"/>
    </row>
    <row r="150" spans="1:10" x14ac:dyDescent="0.25">
      <c r="A150" s="91" t="s">
        <v>652</v>
      </c>
      <c r="B150" s="93">
        <v>16794</v>
      </c>
      <c r="C150" s="93" t="s">
        <v>934</v>
      </c>
      <c r="D150" s="93" t="s">
        <v>659</v>
      </c>
      <c r="E150" s="93" t="s">
        <v>660</v>
      </c>
      <c r="F150" s="93" t="b">
        <v>0</v>
      </c>
      <c r="G150" s="93" t="s">
        <v>656</v>
      </c>
      <c r="H150" s="93" t="s">
        <v>657</v>
      </c>
      <c r="I150" s="93">
        <v>20</v>
      </c>
      <c r="J150" s="96"/>
    </row>
    <row r="151" spans="1:10" x14ac:dyDescent="0.25">
      <c r="A151" s="91" t="s">
        <v>652</v>
      </c>
      <c r="B151" s="93">
        <v>18528</v>
      </c>
      <c r="C151" s="93" t="s">
        <v>935</v>
      </c>
      <c r="D151" s="93" t="s">
        <v>659</v>
      </c>
      <c r="E151" s="93" t="s">
        <v>660</v>
      </c>
      <c r="F151" s="93" t="b">
        <v>0</v>
      </c>
      <c r="G151" s="93" t="s">
        <v>656</v>
      </c>
      <c r="H151" s="93" t="s">
        <v>657</v>
      </c>
      <c r="I151" s="93">
        <v>20</v>
      </c>
      <c r="J151" s="96"/>
    </row>
    <row r="152" spans="1:10" x14ac:dyDescent="0.25">
      <c r="A152" s="91" t="s">
        <v>652</v>
      </c>
      <c r="B152" s="93">
        <v>19898</v>
      </c>
      <c r="C152" s="93" t="s">
        <v>839</v>
      </c>
      <c r="D152" s="93" t="s">
        <v>659</v>
      </c>
      <c r="E152" s="93" t="s">
        <v>660</v>
      </c>
      <c r="F152" s="93" t="b">
        <v>0</v>
      </c>
      <c r="G152" s="93" t="s">
        <v>656</v>
      </c>
      <c r="H152" s="93" t="s">
        <v>657</v>
      </c>
      <c r="I152" s="93">
        <v>20</v>
      </c>
      <c r="J152" s="96"/>
    </row>
    <row r="153" spans="1:10" x14ac:dyDescent="0.25">
      <c r="A153" s="91" t="s">
        <v>652</v>
      </c>
      <c r="B153" s="93">
        <v>21808</v>
      </c>
      <c r="C153" s="93" t="s">
        <v>892</v>
      </c>
      <c r="D153" s="93" t="s">
        <v>659</v>
      </c>
      <c r="E153" s="93" t="s">
        <v>660</v>
      </c>
      <c r="F153" s="93" t="b">
        <v>0</v>
      </c>
      <c r="G153" s="93" t="s">
        <v>656</v>
      </c>
      <c r="H153" s="93" t="s">
        <v>657</v>
      </c>
      <c r="I153" s="93">
        <v>20</v>
      </c>
      <c r="J153" s="96"/>
    </row>
    <row r="154" spans="1:10" x14ac:dyDescent="0.25">
      <c r="A154" s="91" t="s">
        <v>652</v>
      </c>
      <c r="B154" s="93">
        <v>129</v>
      </c>
      <c r="C154" s="93" t="s">
        <v>818</v>
      </c>
      <c r="D154" s="93" t="s">
        <v>654</v>
      </c>
      <c r="E154" s="93" t="s">
        <v>655</v>
      </c>
      <c r="F154" s="93" t="b">
        <v>0</v>
      </c>
      <c r="G154" s="93" t="s">
        <v>656</v>
      </c>
      <c r="H154" s="93" t="s">
        <v>657</v>
      </c>
      <c r="I154" s="93">
        <v>20</v>
      </c>
      <c r="J154" s="96"/>
    </row>
    <row r="155" spans="1:10" x14ac:dyDescent="0.25">
      <c r="A155" s="91" t="s">
        <v>652</v>
      </c>
      <c r="B155" s="93">
        <v>131</v>
      </c>
      <c r="C155" s="93" t="s">
        <v>889</v>
      </c>
      <c r="D155" s="93" t="s">
        <v>654</v>
      </c>
      <c r="E155" s="93" t="s">
        <v>655</v>
      </c>
      <c r="F155" s="93" t="b">
        <v>0</v>
      </c>
      <c r="G155" s="93" t="s">
        <v>656</v>
      </c>
      <c r="H155" s="93" t="s">
        <v>657</v>
      </c>
      <c r="I155" s="93">
        <v>20</v>
      </c>
      <c r="J155" s="96"/>
    </row>
    <row r="156" spans="1:10" x14ac:dyDescent="0.25">
      <c r="A156" s="91" t="s">
        <v>652</v>
      </c>
      <c r="B156" s="93">
        <v>136</v>
      </c>
      <c r="C156" s="93" t="s">
        <v>780</v>
      </c>
      <c r="D156" s="93" t="s">
        <v>654</v>
      </c>
      <c r="E156" s="93" t="s">
        <v>655</v>
      </c>
      <c r="F156" s="93" t="b">
        <v>0</v>
      </c>
      <c r="G156" s="93" t="s">
        <v>656</v>
      </c>
      <c r="H156" s="93" t="s">
        <v>657</v>
      </c>
      <c r="I156" s="93">
        <v>20</v>
      </c>
      <c r="J156" s="96"/>
    </row>
    <row r="157" spans="1:10" x14ac:dyDescent="0.25">
      <c r="A157" s="91" t="s">
        <v>652</v>
      </c>
      <c r="B157" s="93">
        <v>139</v>
      </c>
      <c r="C157" s="93" t="s">
        <v>821</v>
      </c>
      <c r="D157" s="93" t="s">
        <v>654</v>
      </c>
      <c r="E157" s="93" t="s">
        <v>655</v>
      </c>
      <c r="F157" s="93" t="b">
        <v>0</v>
      </c>
      <c r="G157" s="93" t="s">
        <v>656</v>
      </c>
      <c r="H157" s="93" t="s">
        <v>657</v>
      </c>
      <c r="I157" s="93">
        <v>20</v>
      </c>
      <c r="J157" s="96"/>
    </row>
    <row r="158" spans="1:10" x14ac:dyDescent="0.25">
      <c r="A158" s="91" t="s">
        <v>652</v>
      </c>
      <c r="B158" s="93">
        <v>140</v>
      </c>
      <c r="C158" s="93" t="s">
        <v>822</v>
      </c>
      <c r="D158" s="93" t="s">
        <v>654</v>
      </c>
      <c r="E158" s="93" t="s">
        <v>655</v>
      </c>
      <c r="F158" s="93" t="b">
        <v>0</v>
      </c>
      <c r="G158" s="93" t="s">
        <v>656</v>
      </c>
      <c r="H158" s="93" t="s">
        <v>657</v>
      </c>
      <c r="I158" s="93">
        <v>20</v>
      </c>
      <c r="J158" s="96"/>
    </row>
    <row r="159" spans="1:10" x14ac:dyDescent="0.25">
      <c r="A159" s="91" t="s">
        <v>652</v>
      </c>
      <c r="B159" s="93">
        <v>145</v>
      </c>
      <c r="C159" s="93" t="s">
        <v>854</v>
      </c>
      <c r="D159" s="93" t="s">
        <v>654</v>
      </c>
      <c r="E159" s="93" t="s">
        <v>655</v>
      </c>
      <c r="F159" s="93" t="b">
        <v>0</v>
      </c>
      <c r="G159" s="93" t="s">
        <v>656</v>
      </c>
      <c r="H159" s="93" t="s">
        <v>657</v>
      </c>
      <c r="I159" s="93">
        <v>20</v>
      </c>
      <c r="J159" s="96"/>
    </row>
    <row r="160" spans="1:10" x14ac:dyDescent="0.25">
      <c r="A160" s="91" t="s">
        <v>652</v>
      </c>
      <c r="B160" s="93">
        <v>153</v>
      </c>
      <c r="C160" s="93" t="s">
        <v>855</v>
      </c>
      <c r="D160" s="93" t="s">
        <v>654</v>
      </c>
      <c r="E160" s="93" t="s">
        <v>655</v>
      </c>
      <c r="F160" s="93" t="b">
        <v>0</v>
      </c>
      <c r="G160" s="93" t="s">
        <v>656</v>
      </c>
      <c r="H160" s="93" t="s">
        <v>657</v>
      </c>
      <c r="I160" s="93">
        <v>20</v>
      </c>
      <c r="J160" s="96"/>
    </row>
    <row r="161" spans="1:10" x14ac:dyDescent="0.25">
      <c r="A161" s="91" t="s">
        <v>652</v>
      </c>
      <c r="B161" s="93">
        <v>1581</v>
      </c>
      <c r="C161" s="93" t="s">
        <v>879</v>
      </c>
      <c r="D161" s="93" t="s">
        <v>654</v>
      </c>
      <c r="E161" s="93" t="s">
        <v>655</v>
      </c>
      <c r="F161" s="93" t="b">
        <v>0</v>
      </c>
      <c r="G161" s="93" t="s">
        <v>656</v>
      </c>
      <c r="H161" s="93" t="s">
        <v>657</v>
      </c>
      <c r="I161" s="93">
        <v>20</v>
      </c>
      <c r="J161" s="96"/>
    </row>
    <row r="162" spans="1:10" x14ac:dyDescent="0.25">
      <c r="A162" s="91" t="s">
        <v>652</v>
      </c>
      <c r="B162" s="93">
        <v>1584</v>
      </c>
      <c r="C162" s="93" t="s">
        <v>770</v>
      </c>
      <c r="D162" s="93" t="s">
        <v>654</v>
      </c>
      <c r="E162" s="93" t="s">
        <v>655</v>
      </c>
      <c r="F162" s="93" t="b">
        <v>0</v>
      </c>
      <c r="G162" s="93" t="s">
        <v>656</v>
      </c>
      <c r="H162" s="93" t="s">
        <v>657</v>
      </c>
      <c r="I162" s="93">
        <v>20</v>
      </c>
      <c r="J162" s="96"/>
    </row>
    <row r="163" spans="1:10" x14ac:dyDescent="0.25">
      <c r="A163" s="91" t="s">
        <v>652</v>
      </c>
      <c r="B163" s="93">
        <v>1804</v>
      </c>
      <c r="C163" s="93" t="s">
        <v>704</v>
      </c>
      <c r="D163" s="93" t="s">
        <v>654</v>
      </c>
      <c r="E163" s="93" t="s">
        <v>655</v>
      </c>
      <c r="F163" s="93" t="b">
        <v>0</v>
      </c>
      <c r="G163" s="93" t="s">
        <v>656</v>
      </c>
      <c r="H163" s="93" t="s">
        <v>657</v>
      </c>
      <c r="I163" s="93">
        <v>20</v>
      </c>
      <c r="J163" s="96"/>
    </row>
    <row r="164" spans="1:10" x14ac:dyDescent="0.25">
      <c r="A164" s="91" t="s">
        <v>652</v>
      </c>
      <c r="B164" s="93">
        <v>1850</v>
      </c>
      <c r="C164" s="93" t="s">
        <v>791</v>
      </c>
      <c r="D164" s="93" t="s">
        <v>654</v>
      </c>
      <c r="E164" s="93" t="s">
        <v>655</v>
      </c>
      <c r="F164" s="93" t="b">
        <v>0</v>
      </c>
      <c r="G164" s="93" t="s">
        <v>656</v>
      </c>
      <c r="H164" s="93" t="s">
        <v>657</v>
      </c>
      <c r="I164" s="93">
        <v>20</v>
      </c>
      <c r="J164" s="96"/>
    </row>
    <row r="165" spans="1:10" x14ac:dyDescent="0.25">
      <c r="A165" s="91" t="s">
        <v>652</v>
      </c>
      <c r="B165" s="93">
        <v>1918</v>
      </c>
      <c r="C165" s="93" t="s">
        <v>834</v>
      </c>
      <c r="D165" s="93" t="s">
        <v>654</v>
      </c>
      <c r="E165" s="93" t="s">
        <v>655</v>
      </c>
      <c r="F165" s="93" t="b">
        <v>0</v>
      </c>
      <c r="G165" s="93" t="s">
        <v>656</v>
      </c>
      <c r="H165" s="93" t="s">
        <v>657</v>
      </c>
      <c r="I165" s="93">
        <v>20</v>
      </c>
      <c r="J165" s="96"/>
    </row>
    <row r="166" spans="1:10" x14ac:dyDescent="0.25">
      <c r="A166" s="91" t="s">
        <v>652</v>
      </c>
      <c r="B166" s="93">
        <v>3246</v>
      </c>
      <c r="C166" s="93" t="s">
        <v>746</v>
      </c>
      <c r="D166" s="93" t="s">
        <v>654</v>
      </c>
      <c r="E166" s="93" t="s">
        <v>655</v>
      </c>
      <c r="F166" s="93" t="b">
        <v>0</v>
      </c>
      <c r="G166" s="93" t="s">
        <v>656</v>
      </c>
      <c r="H166" s="93" t="s">
        <v>657</v>
      </c>
      <c r="I166" s="93">
        <v>20</v>
      </c>
      <c r="J166" s="96"/>
    </row>
    <row r="167" spans="1:10" x14ac:dyDescent="0.25">
      <c r="A167" s="91" t="s">
        <v>652</v>
      </c>
      <c r="B167" s="93">
        <v>4967</v>
      </c>
      <c r="C167" s="93" t="s">
        <v>890</v>
      </c>
      <c r="D167" s="93" t="s">
        <v>654</v>
      </c>
      <c r="E167" s="93" t="s">
        <v>655</v>
      </c>
      <c r="F167" s="93" t="b">
        <v>0</v>
      </c>
      <c r="G167" s="93" t="s">
        <v>656</v>
      </c>
      <c r="H167" s="93" t="s">
        <v>657</v>
      </c>
      <c r="I167" s="93">
        <v>20</v>
      </c>
      <c r="J167" s="96"/>
    </row>
    <row r="168" spans="1:10" x14ac:dyDescent="0.25">
      <c r="A168" s="91" t="s">
        <v>652</v>
      </c>
      <c r="B168" s="93">
        <v>10655</v>
      </c>
      <c r="C168" s="93" t="s">
        <v>703</v>
      </c>
      <c r="D168" s="93" t="s">
        <v>654</v>
      </c>
      <c r="E168" s="93" t="s">
        <v>655</v>
      </c>
      <c r="F168" s="93" t="b">
        <v>0</v>
      </c>
      <c r="G168" s="93" t="s">
        <v>656</v>
      </c>
      <c r="H168" s="93" t="s">
        <v>657</v>
      </c>
      <c r="I168" s="93">
        <v>20</v>
      </c>
      <c r="J168" s="96"/>
    </row>
    <row r="169" spans="1:10" x14ac:dyDescent="0.25">
      <c r="A169" s="91" t="s">
        <v>652</v>
      </c>
      <c r="B169" s="93">
        <v>14089</v>
      </c>
      <c r="C169" s="93" t="s">
        <v>653</v>
      </c>
      <c r="D169" s="93" t="s">
        <v>654</v>
      </c>
      <c r="E169" s="93" t="s">
        <v>655</v>
      </c>
      <c r="F169" s="93" t="b">
        <v>0</v>
      </c>
      <c r="G169" s="93" t="s">
        <v>656</v>
      </c>
      <c r="H169" s="93" t="s">
        <v>657</v>
      </c>
      <c r="I169" s="93">
        <v>20</v>
      </c>
      <c r="J169" s="96"/>
    </row>
    <row r="170" spans="1:10" x14ac:dyDescent="0.25">
      <c r="A170" s="91" t="s">
        <v>652</v>
      </c>
      <c r="B170" s="93">
        <v>16747</v>
      </c>
      <c r="C170" s="93" t="s">
        <v>932</v>
      </c>
      <c r="D170" s="93" t="s">
        <v>654</v>
      </c>
      <c r="E170" s="93" t="s">
        <v>655</v>
      </c>
      <c r="F170" s="93" t="b">
        <v>0</v>
      </c>
      <c r="G170" s="93" t="s">
        <v>656</v>
      </c>
      <c r="H170" s="93" t="s">
        <v>657</v>
      </c>
      <c r="I170" s="93">
        <v>20</v>
      </c>
      <c r="J170" s="96"/>
    </row>
    <row r="171" spans="1:10" x14ac:dyDescent="0.25">
      <c r="A171" s="91" t="s">
        <v>652</v>
      </c>
      <c r="B171" s="93">
        <v>17679</v>
      </c>
      <c r="C171" s="93" t="s">
        <v>862</v>
      </c>
      <c r="D171" s="93" t="s">
        <v>654</v>
      </c>
      <c r="E171" s="93" t="s">
        <v>655</v>
      </c>
      <c r="F171" s="93" t="b">
        <v>0</v>
      </c>
      <c r="G171" s="93" t="s">
        <v>656</v>
      </c>
      <c r="H171" s="93" t="s">
        <v>657</v>
      </c>
      <c r="I171" s="93">
        <v>20</v>
      </c>
      <c r="J171" s="96"/>
    </row>
    <row r="172" spans="1:10" x14ac:dyDescent="0.25">
      <c r="A172" s="91" t="s">
        <v>652</v>
      </c>
      <c r="B172" s="93">
        <v>24575</v>
      </c>
      <c r="C172" s="93" t="s">
        <v>725</v>
      </c>
      <c r="D172" s="93" t="s">
        <v>654</v>
      </c>
      <c r="E172" s="93" t="s">
        <v>655</v>
      </c>
      <c r="F172" s="93" t="b">
        <v>0</v>
      </c>
      <c r="G172" s="93" t="s">
        <v>656</v>
      </c>
      <c r="H172" s="93" t="s">
        <v>657</v>
      </c>
      <c r="I172" s="93">
        <v>20</v>
      </c>
      <c r="J172" s="96"/>
    </row>
    <row r="173" spans="1:10" x14ac:dyDescent="0.25">
      <c r="A173" s="91" t="s">
        <v>652</v>
      </c>
      <c r="B173" s="93">
        <v>200</v>
      </c>
      <c r="C173" s="93" t="s">
        <v>907</v>
      </c>
      <c r="D173" s="93" t="s">
        <v>706</v>
      </c>
      <c r="E173" s="93" t="s">
        <v>707</v>
      </c>
      <c r="F173" s="93" t="b">
        <v>0</v>
      </c>
      <c r="G173" s="93" t="s">
        <v>656</v>
      </c>
      <c r="H173" s="93" t="s">
        <v>657</v>
      </c>
      <c r="I173" s="93">
        <v>20</v>
      </c>
      <c r="J173" s="96"/>
    </row>
    <row r="174" spans="1:10" x14ac:dyDescent="0.25">
      <c r="A174" s="91" t="s">
        <v>652</v>
      </c>
      <c r="B174" s="93">
        <v>443</v>
      </c>
      <c r="C174" s="93" t="s">
        <v>886</v>
      </c>
      <c r="D174" s="93" t="s">
        <v>706</v>
      </c>
      <c r="E174" s="93" t="s">
        <v>707</v>
      </c>
      <c r="F174" s="93" t="b">
        <v>0</v>
      </c>
      <c r="G174" s="93" t="s">
        <v>656</v>
      </c>
      <c r="H174" s="93" t="s">
        <v>657</v>
      </c>
      <c r="I174" s="93">
        <v>20</v>
      </c>
      <c r="J174" s="96"/>
    </row>
    <row r="175" spans="1:10" x14ac:dyDescent="0.25">
      <c r="A175" s="91" t="s">
        <v>652</v>
      </c>
      <c r="B175" s="93">
        <v>1382</v>
      </c>
      <c r="C175" s="93" t="s">
        <v>804</v>
      </c>
      <c r="D175" s="93" t="s">
        <v>706</v>
      </c>
      <c r="E175" s="93" t="s">
        <v>707</v>
      </c>
      <c r="F175" s="93" t="b">
        <v>0</v>
      </c>
      <c r="G175" s="93" t="s">
        <v>656</v>
      </c>
      <c r="H175" s="93" t="s">
        <v>657</v>
      </c>
      <c r="I175" s="93">
        <v>20</v>
      </c>
      <c r="J175" s="96"/>
    </row>
    <row r="176" spans="1:10" x14ac:dyDescent="0.25">
      <c r="A176" s="91" t="s">
        <v>652</v>
      </c>
      <c r="B176" s="93">
        <v>9807</v>
      </c>
      <c r="C176" s="93" t="s">
        <v>743</v>
      </c>
      <c r="D176" s="93" t="s">
        <v>706</v>
      </c>
      <c r="E176" s="93" t="s">
        <v>707</v>
      </c>
      <c r="F176" s="93" t="b">
        <v>0</v>
      </c>
      <c r="G176" s="93" t="s">
        <v>656</v>
      </c>
      <c r="H176" s="93" t="s">
        <v>657</v>
      </c>
      <c r="I176" s="93">
        <v>20</v>
      </c>
      <c r="J176" s="96"/>
    </row>
    <row r="177" spans="1:10" x14ac:dyDescent="0.25">
      <c r="A177" s="91" t="s">
        <v>652</v>
      </c>
      <c r="B177" s="93">
        <v>14238</v>
      </c>
      <c r="C177" s="93" t="s">
        <v>842</v>
      </c>
      <c r="D177" s="93" t="s">
        <v>706</v>
      </c>
      <c r="E177" s="93" t="s">
        <v>707</v>
      </c>
      <c r="F177" s="93" t="b">
        <v>0</v>
      </c>
      <c r="G177" s="93" t="s">
        <v>656</v>
      </c>
      <c r="H177" s="93" t="s">
        <v>657</v>
      </c>
      <c r="I177" s="93">
        <v>20</v>
      </c>
      <c r="J177" s="96"/>
    </row>
    <row r="178" spans="1:10" x14ac:dyDescent="0.25">
      <c r="A178" s="91" t="s">
        <v>652</v>
      </c>
      <c r="B178" s="93">
        <v>16804</v>
      </c>
      <c r="C178" s="93" t="s">
        <v>830</v>
      </c>
      <c r="D178" s="93" t="s">
        <v>706</v>
      </c>
      <c r="E178" s="93" t="s">
        <v>707</v>
      </c>
      <c r="F178" s="93" t="b">
        <v>0</v>
      </c>
      <c r="G178" s="93" t="s">
        <v>656</v>
      </c>
      <c r="H178" s="93" t="s">
        <v>657</v>
      </c>
      <c r="I178" s="93">
        <v>20</v>
      </c>
      <c r="J178" s="96"/>
    </row>
    <row r="179" spans="1:10" x14ac:dyDescent="0.25">
      <c r="A179" s="91" t="s">
        <v>652</v>
      </c>
      <c r="B179" s="93">
        <v>17062</v>
      </c>
      <c r="C179" s="93" t="s">
        <v>705</v>
      </c>
      <c r="D179" s="93" t="s">
        <v>706</v>
      </c>
      <c r="E179" s="93" t="s">
        <v>707</v>
      </c>
      <c r="F179" s="93" t="b">
        <v>0</v>
      </c>
      <c r="G179" s="93" t="s">
        <v>656</v>
      </c>
      <c r="H179" s="93" t="s">
        <v>657</v>
      </c>
      <c r="I179" s="93">
        <v>20</v>
      </c>
      <c r="J179" s="96"/>
    </row>
    <row r="180" spans="1:10" x14ac:dyDescent="0.25">
      <c r="A180" s="91" t="s">
        <v>652</v>
      </c>
      <c r="B180" s="93">
        <v>7385</v>
      </c>
      <c r="C180" s="93" t="s">
        <v>721</v>
      </c>
      <c r="D180" s="93" t="s">
        <v>714</v>
      </c>
      <c r="E180" s="93" t="s">
        <v>715</v>
      </c>
      <c r="F180" s="93" t="b">
        <v>0</v>
      </c>
      <c r="G180" s="93" t="s">
        <v>716</v>
      </c>
      <c r="H180" s="93" t="s">
        <v>716</v>
      </c>
      <c r="I180" s="93">
        <v>35</v>
      </c>
      <c r="J180" s="96"/>
    </row>
    <row r="181" spans="1:10" x14ac:dyDescent="0.25">
      <c r="A181" s="91" t="s">
        <v>652</v>
      </c>
      <c r="B181" s="93">
        <v>8154</v>
      </c>
      <c r="C181" s="93" t="s">
        <v>761</v>
      </c>
      <c r="D181" s="93" t="s">
        <v>714</v>
      </c>
      <c r="E181" s="93" t="s">
        <v>715</v>
      </c>
      <c r="F181" s="93" t="b">
        <v>0</v>
      </c>
      <c r="G181" s="93" t="s">
        <v>716</v>
      </c>
      <c r="H181" s="93" t="s">
        <v>716</v>
      </c>
      <c r="I181" s="93">
        <v>35</v>
      </c>
      <c r="J181" s="96"/>
    </row>
    <row r="182" spans="1:10" x14ac:dyDescent="0.25">
      <c r="A182" s="91" t="s">
        <v>652</v>
      </c>
      <c r="B182" s="93">
        <v>8683</v>
      </c>
      <c r="C182" s="93" t="s">
        <v>748</v>
      </c>
      <c r="D182" s="93" t="s">
        <v>714</v>
      </c>
      <c r="E182" s="93" t="s">
        <v>715</v>
      </c>
      <c r="F182" s="93" t="b">
        <v>0</v>
      </c>
      <c r="G182" s="93" t="s">
        <v>716</v>
      </c>
      <c r="H182" s="93" t="s">
        <v>716</v>
      </c>
      <c r="I182" s="93">
        <v>35</v>
      </c>
      <c r="J182" s="96"/>
    </row>
    <row r="183" spans="1:10" x14ac:dyDescent="0.25">
      <c r="A183" s="91" t="s">
        <v>652</v>
      </c>
      <c r="B183" s="93">
        <v>8684</v>
      </c>
      <c r="C183" s="93" t="s">
        <v>713</v>
      </c>
      <c r="D183" s="93" t="s">
        <v>714</v>
      </c>
      <c r="E183" s="93" t="s">
        <v>715</v>
      </c>
      <c r="F183" s="93" t="b">
        <v>0</v>
      </c>
      <c r="G183" s="93" t="s">
        <v>716</v>
      </c>
      <c r="H183" s="93" t="s">
        <v>716</v>
      </c>
      <c r="I183" s="93">
        <v>35</v>
      </c>
      <c r="J183" s="96"/>
    </row>
    <row r="184" spans="1:10" x14ac:dyDescent="0.25">
      <c r="A184" s="91" t="s">
        <v>652</v>
      </c>
      <c r="B184" s="93">
        <v>8730</v>
      </c>
      <c r="C184" s="93" t="s">
        <v>788</v>
      </c>
      <c r="D184" s="93" t="s">
        <v>714</v>
      </c>
      <c r="E184" s="93" t="s">
        <v>715</v>
      </c>
      <c r="F184" s="93" t="b">
        <v>0</v>
      </c>
      <c r="G184" s="93" t="s">
        <v>716</v>
      </c>
      <c r="H184" s="93" t="s">
        <v>716</v>
      </c>
      <c r="I184" s="93">
        <v>35</v>
      </c>
      <c r="J184" s="96"/>
    </row>
    <row r="185" spans="1:10" x14ac:dyDescent="0.25">
      <c r="A185" s="91" t="s">
        <v>652</v>
      </c>
      <c r="B185" s="93">
        <v>9073</v>
      </c>
      <c r="C185" s="93" t="s">
        <v>750</v>
      </c>
      <c r="D185" s="93" t="s">
        <v>714</v>
      </c>
      <c r="E185" s="93" t="s">
        <v>715</v>
      </c>
      <c r="F185" s="93" t="b">
        <v>0</v>
      </c>
      <c r="G185" s="93" t="s">
        <v>716</v>
      </c>
      <c r="H185" s="93" t="s">
        <v>716</v>
      </c>
      <c r="I185" s="93">
        <v>35</v>
      </c>
      <c r="J185" s="96"/>
    </row>
    <row r="186" spans="1:10" x14ac:dyDescent="0.25">
      <c r="A186" s="91" t="s">
        <v>652</v>
      </c>
      <c r="B186" s="93">
        <v>16520</v>
      </c>
      <c r="C186" s="93" t="s">
        <v>919</v>
      </c>
      <c r="D186" s="93" t="s">
        <v>714</v>
      </c>
      <c r="E186" s="93" t="s">
        <v>715</v>
      </c>
      <c r="F186" s="93" t="b">
        <v>0</v>
      </c>
      <c r="G186" s="93" t="s">
        <v>716</v>
      </c>
      <c r="H186" s="93" t="s">
        <v>716</v>
      </c>
      <c r="I186" s="93">
        <v>35</v>
      </c>
      <c r="J186" s="96"/>
    </row>
    <row r="187" spans="1:10" x14ac:dyDescent="0.25">
      <c r="A187" s="91" t="s">
        <v>652</v>
      </c>
      <c r="B187" s="93">
        <v>19235</v>
      </c>
      <c r="C187" s="93" t="s">
        <v>853</v>
      </c>
      <c r="D187" s="93" t="s">
        <v>714</v>
      </c>
      <c r="E187" s="93" t="s">
        <v>715</v>
      </c>
      <c r="F187" s="93" t="b">
        <v>0</v>
      </c>
      <c r="G187" s="93" t="s">
        <v>716</v>
      </c>
      <c r="H187" s="93" t="s">
        <v>716</v>
      </c>
      <c r="I187" s="93">
        <v>35</v>
      </c>
      <c r="J187" s="96"/>
    </row>
    <row r="188" spans="1:10" x14ac:dyDescent="0.25">
      <c r="A188" s="91" t="s">
        <v>652</v>
      </c>
      <c r="B188" s="93">
        <v>17036</v>
      </c>
      <c r="C188" s="93" t="s">
        <v>682</v>
      </c>
      <c r="D188" s="93" t="s">
        <v>683</v>
      </c>
      <c r="E188" s="93" t="s">
        <v>684</v>
      </c>
      <c r="F188" s="93" t="b">
        <v>0</v>
      </c>
      <c r="G188" s="93" t="s">
        <v>669</v>
      </c>
      <c r="H188" s="93" t="s">
        <v>669</v>
      </c>
      <c r="I188" s="93">
        <v>40</v>
      </c>
      <c r="J188" s="96"/>
    </row>
    <row r="189" spans="1:10" x14ac:dyDescent="0.25">
      <c r="A189" s="91" t="s">
        <v>652</v>
      </c>
      <c r="B189" s="93">
        <v>20037</v>
      </c>
      <c r="C189" s="93" t="s">
        <v>724</v>
      </c>
      <c r="D189" s="93" t="s">
        <v>683</v>
      </c>
      <c r="E189" s="93" t="s">
        <v>684</v>
      </c>
      <c r="F189" s="93" t="b">
        <v>0</v>
      </c>
      <c r="G189" s="93" t="s">
        <v>669</v>
      </c>
      <c r="H189" s="93" t="s">
        <v>669</v>
      </c>
      <c r="I189" s="93">
        <v>40</v>
      </c>
      <c r="J189" s="96"/>
    </row>
    <row r="190" spans="1:10" x14ac:dyDescent="0.25">
      <c r="A190" s="91" t="s">
        <v>652</v>
      </c>
      <c r="B190" s="93">
        <v>20372</v>
      </c>
      <c r="C190" s="93" t="s">
        <v>754</v>
      </c>
      <c r="D190" s="93" t="s">
        <v>683</v>
      </c>
      <c r="E190" s="93" t="s">
        <v>684</v>
      </c>
      <c r="F190" s="93" t="b">
        <v>0</v>
      </c>
      <c r="G190" s="93" t="s">
        <v>669</v>
      </c>
      <c r="H190" s="93" t="s">
        <v>669</v>
      </c>
      <c r="I190" s="93">
        <v>40</v>
      </c>
      <c r="J190" s="96"/>
    </row>
    <row r="191" spans="1:10" x14ac:dyDescent="0.25">
      <c r="A191" s="91" t="s">
        <v>652</v>
      </c>
      <c r="B191" s="93">
        <v>20373</v>
      </c>
      <c r="C191" s="93" t="s">
        <v>723</v>
      </c>
      <c r="D191" s="93" t="s">
        <v>683</v>
      </c>
      <c r="E191" s="93" t="s">
        <v>684</v>
      </c>
      <c r="F191" s="93" t="b">
        <v>0</v>
      </c>
      <c r="G191" s="93" t="s">
        <v>669</v>
      </c>
      <c r="H191" s="93" t="s">
        <v>669</v>
      </c>
      <c r="I191" s="93">
        <v>40</v>
      </c>
      <c r="J191" s="96"/>
    </row>
    <row r="192" spans="1:10" x14ac:dyDescent="0.25">
      <c r="A192" s="91" t="s">
        <v>652</v>
      </c>
      <c r="B192" s="93">
        <v>248</v>
      </c>
      <c r="C192" s="93" t="s">
        <v>760</v>
      </c>
      <c r="D192" s="93" t="s">
        <v>667</v>
      </c>
      <c r="E192" s="93" t="s">
        <v>668</v>
      </c>
      <c r="F192" s="93" t="b">
        <v>0</v>
      </c>
      <c r="G192" s="93" t="s">
        <v>669</v>
      </c>
      <c r="H192" s="93" t="s">
        <v>669</v>
      </c>
      <c r="I192" s="93">
        <v>40</v>
      </c>
      <c r="J192" s="96"/>
    </row>
    <row r="193" spans="1:10" x14ac:dyDescent="0.25">
      <c r="A193" s="91" t="s">
        <v>652</v>
      </c>
      <c r="B193" s="93">
        <v>901</v>
      </c>
      <c r="C193" s="93" t="s">
        <v>666</v>
      </c>
      <c r="D193" s="93" t="s">
        <v>667</v>
      </c>
      <c r="E193" s="93" t="s">
        <v>668</v>
      </c>
      <c r="F193" s="93" t="b">
        <v>0</v>
      </c>
      <c r="G193" s="93" t="s">
        <v>669</v>
      </c>
      <c r="H193" s="93" t="s">
        <v>669</v>
      </c>
      <c r="I193" s="93">
        <v>40</v>
      </c>
      <c r="J193" s="96"/>
    </row>
    <row r="194" spans="1:10" x14ac:dyDescent="0.25">
      <c r="A194" s="91" t="s">
        <v>652</v>
      </c>
      <c r="B194" s="93">
        <v>2282</v>
      </c>
      <c r="C194" s="93" t="s">
        <v>899</v>
      </c>
      <c r="D194" s="93" t="s">
        <v>667</v>
      </c>
      <c r="E194" s="93" t="s">
        <v>668</v>
      </c>
      <c r="F194" s="93" t="b">
        <v>0</v>
      </c>
      <c r="G194" s="93" t="s">
        <v>669</v>
      </c>
      <c r="H194" s="93" t="s">
        <v>669</v>
      </c>
      <c r="I194" s="93">
        <v>40</v>
      </c>
      <c r="J194" s="96"/>
    </row>
    <row r="195" spans="1:10" x14ac:dyDescent="0.25">
      <c r="A195" s="91" t="s">
        <v>652</v>
      </c>
      <c r="B195" s="93">
        <v>2400</v>
      </c>
      <c r="C195" s="93" t="s">
        <v>937</v>
      </c>
      <c r="D195" s="93" t="s">
        <v>667</v>
      </c>
      <c r="E195" s="93" t="s">
        <v>668</v>
      </c>
      <c r="F195" s="93" t="b">
        <v>0</v>
      </c>
      <c r="G195" s="93" t="s">
        <v>669</v>
      </c>
      <c r="H195" s="93" t="s">
        <v>669</v>
      </c>
      <c r="I195" s="93">
        <v>40</v>
      </c>
      <c r="J195" s="96"/>
    </row>
    <row r="196" spans="1:10" x14ac:dyDescent="0.25">
      <c r="A196" s="91" t="s">
        <v>652</v>
      </c>
      <c r="B196" s="93">
        <v>2736</v>
      </c>
      <c r="C196" s="93" t="s">
        <v>882</v>
      </c>
      <c r="D196" s="93" t="s">
        <v>667</v>
      </c>
      <c r="E196" s="93" t="s">
        <v>668</v>
      </c>
      <c r="F196" s="93" t="b">
        <v>0</v>
      </c>
      <c r="G196" s="93" t="s">
        <v>669</v>
      </c>
      <c r="H196" s="93" t="s">
        <v>669</v>
      </c>
      <c r="I196" s="93">
        <v>40</v>
      </c>
      <c r="J196" s="96"/>
    </row>
    <row r="197" spans="1:10" x14ac:dyDescent="0.25">
      <c r="A197" s="91" t="s">
        <v>652</v>
      </c>
      <c r="B197" s="93">
        <v>5485</v>
      </c>
      <c r="C197" s="93" t="s">
        <v>766</v>
      </c>
      <c r="D197" s="93" t="s">
        <v>667</v>
      </c>
      <c r="E197" s="93" t="s">
        <v>668</v>
      </c>
      <c r="F197" s="93" t="b">
        <v>0</v>
      </c>
      <c r="G197" s="93" t="s">
        <v>669</v>
      </c>
      <c r="H197" s="93" t="s">
        <v>669</v>
      </c>
      <c r="I197" s="93">
        <v>40</v>
      </c>
      <c r="J197" s="96"/>
    </row>
    <row r="198" spans="1:10" x14ac:dyDescent="0.25">
      <c r="A198" s="91" t="s">
        <v>652</v>
      </c>
      <c r="B198" s="93">
        <v>7001</v>
      </c>
      <c r="C198" s="93" t="s">
        <v>812</v>
      </c>
      <c r="D198" s="93" t="s">
        <v>667</v>
      </c>
      <c r="E198" s="93" t="s">
        <v>668</v>
      </c>
      <c r="F198" s="93" t="b">
        <v>0</v>
      </c>
      <c r="G198" s="93" t="s">
        <v>669</v>
      </c>
      <c r="H198" s="93" t="s">
        <v>669</v>
      </c>
      <c r="I198" s="93">
        <v>40</v>
      </c>
      <c r="J198" s="96"/>
    </row>
    <row r="199" spans="1:10" x14ac:dyDescent="0.25">
      <c r="A199" s="91" t="s">
        <v>652</v>
      </c>
      <c r="B199" s="93">
        <v>8885</v>
      </c>
      <c r="C199" s="93" t="s">
        <v>727</v>
      </c>
      <c r="D199" s="93" t="s">
        <v>667</v>
      </c>
      <c r="E199" s="93" t="s">
        <v>668</v>
      </c>
      <c r="F199" s="93" t="b">
        <v>0</v>
      </c>
      <c r="G199" s="93" t="s">
        <v>669</v>
      </c>
      <c r="H199" s="93" t="s">
        <v>669</v>
      </c>
      <c r="I199" s="93">
        <v>40</v>
      </c>
      <c r="J199" s="96"/>
    </row>
    <row r="200" spans="1:10" x14ac:dyDescent="0.25">
      <c r="A200" s="91" t="s">
        <v>652</v>
      </c>
      <c r="B200" s="93">
        <v>9218</v>
      </c>
      <c r="C200" s="93" t="s">
        <v>794</v>
      </c>
      <c r="D200" s="93" t="s">
        <v>667</v>
      </c>
      <c r="E200" s="93" t="s">
        <v>668</v>
      </c>
      <c r="F200" s="93" t="b">
        <v>0</v>
      </c>
      <c r="G200" s="93" t="s">
        <v>669</v>
      </c>
      <c r="H200" s="93" t="s">
        <v>669</v>
      </c>
      <c r="I200" s="93">
        <v>40</v>
      </c>
      <c r="J200" s="96"/>
    </row>
    <row r="201" spans="1:10" x14ac:dyDescent="0.25">
      <c r="A201" s="91" t="s">
        <v>652</v>
      </c>
      <c r="B201" s="93">
        <v>9633</v>
      </c>
      <c r="C201" s="93" t="s">
        <v>847</v>
      </c>
      <c r="D201" s="93" t="s">
        <v>667</v>
      </c>
      <c r="E201" s="93" t="s">
        <v>668</v>
      </c>
      <c r="F201" s="93" t="b">
        <v>0</v>
      </c>
      <c r="G201" s="93" t="s">
        <v>669</v>
      </c>
      <c r="H201" s="93" t="s">
        <v>669</v>
      </c>
      <c r="I201" s="93">
        <v>40</v>
      </c>
      <c r="J201" s="96"/>
    </row>
    <row r="202" spans="1:10" x14ac:dyDescent="0.25">
      <c r="A202" s="91" t="s">
        <v>652</v>
      </c>
      <c r="B202" s="93">
        <v>10044</v>
      </c>
      <c r="C202" s="93" t="s">
        <v>803</v>
      </c>
      <c r="D202" s="93" t="s">
        <v>667</v>
      </c>
      <c r="E202" s="93" t="s">
        <v>668</v>
      </c>
      <c r="F202" s="93" t="b">
        <v>0</v>
      </c>
      <c r="G202" s="93" t="s">
        <v>669</v>
      </c>
      <c r="H202" s="93" t="s">
        <v>669</v>
      </c>
      <c r="I202" s="93">
        <v>40</v>
      </c>
      <c r="J202" s="96"/>
    </row>
    <row r="203" spans="1:10" x14ac:dyDescent="0.25">
      <c r="A203" s="91" t="s">
        <v>652</v>
      </c>
      <c r="B203" s="93">
        <v>10652</v>
      </c>
      <c r="C203" s="93" t="s">
        <v>864</v>
      </c>
      <c r="D203" s="93" t="s">
        <v>667</v>
      </c>
      <c r="E203" s="93" t="s">
        <v>668</v>
      </c>
      <c r="F203" s="93" t="b">
        <v>0</v>
      </c>
      <c r="G203" s="93" t="s">
        <v>669</v>
      </c>
      <c r="H203" s="93" t="s">
        <v>669</v>
      </c>
      <c r="I203" s="93">
        <v>40</v>
      </c>
      <c r="J203" s="96"/>
    </row>
    <row r="204" spans="1:10" x14ac:dyDescent="0.25">
      <c r="A204" s="91" t="s">
        <v>652</v>
      </c>
      <c r="B204" s="93">
        <v>10659</v>
      </c>
      <c r="C204" s="93" t="s">
        <v>765</v>
      </c>
      <c r="D204" s="93" t="s">
        <v>667</v>
      </c>
      <c r="E204" s="93" t="s">
        <v>668</v>
      </c>
      <c r="F204" s="93" t="b">
        <v>0</v>
      </c>
      <c r="G204" s="93" t="s">
        <v>669</v>
      </c>
      <c r="H204" s="93" t="s">
        <v>669</v>
      </c>
      <c r="I204" s="93">
        <v>40</v>
      </c>
      <c r="J204" s="96"/>
    </row>
    <row r="205" spans="1:10" x14ac:dyDescent="0.25">
      <c r="A205" s="91" t="s">
        <v>652</v>
      </c>
      <c r="B205" s="93">
        <v>10734</v>
      </c>
      <c r="C205" s="93" t="s">
        <v>887</v>
      </c>
      <c r="D205" s="93" t="s">
        <v>667</v>
      </c>
      <c r="E205" s="93" t="s">
        <v>668</v>
      </c>
      <c r="F205" s="93" t="b">
        <v>0</v>
      </c>
      <c r="G205" s="93" t="s">
        <v>669</v>
      </c>
      <c r="H205" s="93" t="s">
        <v>669</v>
      </c>
      <c r="I205" s="93">
        <v>40</v>
      </c>
      <c r="J205" s="96"/>
    </row>
    <row r="206" spans="1:10" x14ac:dyDescent="0.25">
      <c r="A206" s="91" t="s">
        <v>652</v>
      </c>
      <c r="B206" s="93">
        <v>10825</v>
      </c>
      <c r="C206" s="93" t="s">
        <v>752</v>
      </c>
      <c r="D206" s="93" t="s">
        <v>667</v>
      </c>
      <c r="E206" s="93" t="s">
        <v>668</v>
      </c>
      <c r="F206" s="93" t="b">
        <v>0</v>
      </c>
      <c r="G206" s="93" t="s">
        <v>669</v>
      </c>
      <c r="H206" s="93" t="s">
        <v>669</v>
      </c>
      <c r="I206" s="93">
        <v>40</v>
      </c>
      <c r="J206" s="96"/>
    </row>
    <row r="207" spans="1:10" x14ac:dyDescent="0.25">
      <c r="A207" s="91" t="s">
        <v>652</v>
      </c>
      <c r="B207" s="93">
        <v>11178</v>
      </c>
      <c r="C207" s="93" t="s">
        <v>722</v>
      </c>
      <c r="D207" s="93" t="s">
        <v>667</v>
      </c>
      <c r="E207" s="93" t="s">
        <v>668</v>
      </c>
      <c r="F207" s="93" t="b">
        <v>0</v>
      </c>
      <c r="G207" s="93" t="s">
        <v>669</v>
      </c>
      <c r="H207" s="93" t="s">
        <v>669</v>
      </c>
      <c r="I207" s="93">
        <v>40</v>
      </c>
      <c r="J207" s="96"/>
    </row>
    <row r="208" spans="1:10" x14ac:dyDescent="0.25">
      <c r="A208" s="91" t="s">
        <v>652</v>
      </c>
      <c r="B208" s="93">
        <v>11990</v>
      </c>
      <c r="C208" s="93" t="s">
        <v>906</v>
      </c>
      <c r="D208" s="93" t="s">
        <v>667</v>
      </c>
      <c r="E208" s="93" t="s">
        <v>668</v>
      </c>
      <c r="F208" s="93" t="b">
        <v>0</v>
      </c>
      <c r="G208" s="93" t="s">
        <v>669</v>
      </c>
      <c r="H208" s="93" t="s">
        <v>669</v>
      </c>
      <c r="I208" s="93">
        <v>40</v>
      </c>
      <c r="J208" s="96"/>
    </row>
    <row r="209" spans="1:10" x14ac:dyDescent="0.25">
      <c r="A209" s="91" t="s">
        <v>652</v>
      </c>
      <c r="B209" s="93">
        <v>12901</v>
      </c>
      <c r="C209" s="93" t="s">
        <v>809</v>
      </c>
      <c r="D209" s="93" t="s">
        <v>667</v>
      </c>
      <c r="E209" s="93" t="s">
        <v>668</v>
      </c>
      <c r="F209" s="93" t="b">
        <v>0</v>
      </c>
      <c r="G209" s="93" t="s">
        <v>669</v>
      </c>
      <c r="H209" s="93" t="s">
        <v>669</v>
      </c>
      <c r="I209" s="93">
        <v>40</v>
      </c>
      <c r="J209" s="96"/>
    </row>
    <row r="210" spans="1:10" x14ac:dyDescent="0.25">
      <c r="A210" s="91" t="s">
        <v>652</v>
      </c>
      <c r="B210" s="93">
        <v>12974</v>
      </c>
      <c r="C210" s="93" t="s">
        <v>857</v>
      </c>
      <c r="D210" s="93" t="s">
        <v>667</v>
      </c>
      <c r="E210" s="93" t="s">
        <v>668</v>
      </c>
      <c r="F210" s="93" t="b">
        <v>0</v>
      </c>
      <c r="G210" s="93" t="s">
        <v>669</v>
      </c>
      <c r="H210" s="93" t="s">
        <v>669</v>
      </c>
      <c r="I210" s="93">
        <v>40</v>
      </c>
      <c r="J210" s="96"/>
    </row>
    <row r="211" spans="1:10" x14ac:dyDescent="0.25">
      <c r="A211" s="91" t="s">
        <v>652</v>
      </c>
      <c r="B211" s="93">
        <v>13441</v>
      </c>
      <c r="C211" s="93" t="s">
        <v>841</v>
      </c>
      <c r="D211" s="93" t="s">
        <v>667</v>
      </c>
      <c r="E211" s="93" t="s">
        <v>668</v>
      </c>
      <c r="F211" s="93" t="b">
        <v>0</v>
      </c>
      <c r="G211" s="93" t="s">
        <v>669</v>
      </c>
      <c r="H211" s="93" t="s">
        <v>669</v>
      </c>
      <c r="I211" s="93">
        <v>40</v>
      </c>
      <c r="J211" s="96"/>
    </row>
    <row r="212" spans="1:10" x14ac:dyDescent="0.25">
      <c r="A212" s="91" t="s">
        <v>652</v>
      </c>
      <c r="B212" s="93">
        <v>13457</v>
      </c>
      <c r="C212" s="93" t="s">
        <v>865</v>
      </c>
      <c r="D212" s="93" t="s">
        <v>667</v>
      </c>
      <c r="E212" s="93" t="s">
        <v>668</v>
      </c>
      <c r="F212" s="93" t="b">
        <v>0</v>
      </c>
      <c r="G212" s="93" t="s">
        <v>669</v>
      </c>
      <c r="H212" s="93" t="s">
        <v>669</v>
      </c>
      <c r="I212" s="93">
        <v>40</v>
      </c>
      <c r="J212" s="96"/>
    </row>
    <row r="213" spans="1:10" x14ac:dyDescent="0.25">
      <c r="A213" s="91" t="s">
        <v>652</v>
      </c>
      <c r="B213" s="93">
        <v>15071</v>
      </c>
      <c r="C213" s="93" t="s">
        <v>823</v>
      </c>
      <c r="D213" s="93" t="s">
        <v>667</v>
      </c>
      <c r="E213" s="93" t="s">
        <v>668</v>
      </c>
      <c r="F213" s="93" t="b">
        <v>0</v>
      </c>
      <c r="G213" s="93" t="s">
        <v>669</v>
      </c>
      <c r="H213" s="93" t="s">
        <v>669</v>
      </c>
      <c r="I213" s="93">
        <v>40</v>
      </c>
      <c r="J213" s="96"/>
    </row>
    <row r="214" spans="1:10" x14ac:dyDescent="0.25">
      <c r="A214" s="91" t="s">
        <v>652</v>
      </c>
      <c r="B214" s="93">
        <v>15175</v>
      </c>
      <c r="C214" s="93" t="s">
        <v>757</v>
      </c>
      <c r="D214" s="93" t="s">
        <v>667</v>
      </c>
      <c r="E214" s="93" t="s">
        <v>668</v>
      </c>
      <c r="F214" s="93" t="b">
        <v>0</v>
      </c>
      <c r="G214" s="93" t="s">
        <v>669</v>
      </c>
      <c r="H214" s="93" t="s">
        <v>669</v>
      </c>
      <c r="I214" s="93">
        <v>40</v>
      </c>
      <c r="J214" s="96"/>
    </row>
    <row r="215" spans="1:10" x14ac:dyDescent="0.25">
      <c r="A215" s="91" t="s">
        <v>652</v>
      </c>
      <c r="B215" s="93">
        <v>15406</v>
      </c>
      <c r="C215" s="93" t="s">
        <v>693</v>
      </c>
      <c r="D215" s="93" t="s">
        <v>667</v>
      </c>
      <c r="E215" s="93" t="s">
        <v>668</v>
      </c>
      <c r="F215" s="93" t="b">
        <v>0</v>
      </c>
      <c r="G215" s="93" t="s">
        <v>669</v>
      </c>
      <c r="H215" s="93" t="s">
        <v>669</v>
      </c>
      <c r="I215" s="93">
        <v>40</v>
      </c>
      <c r="J215" s="96"/>
    </row>
    <row r="216" spans="1:10" x14ac:dyDescent="0.25">
      <c r="A216" s="91" t="s">
        <v>652</v>
      </c>
      <c r="B216" s="93">
        <v>15431</v>
      </c>
      <c r="C216" s="93" t="s">
        <v>726</v>
      </c>
      <c r="D216" s="93" t="s">
        <v>667</v>
      </c>
      <c r="E216" s="93" t="s">
        <v>668</v>
      </c>
      <c r="F216" s="93" t="b">
        <v>0</v>
      </c>
      <c r="G216" s="93" t="s">
        <v>669</v>
      </c>
      <c r="H216" s="93" t="s">
        <v>669</v>
      </c>
      <c r="I216" s="93">
        <v>40</v>
      </c>
      <c r="J216" s="96"/>
    </row>
    <row r="217" spans="1:10" x14ac:dyDescent="0.25">
      <c r="A217" s="91" t="s">
        <v>652</v>
      </c>
      <c r="B217" s="93">
        <v>15452</v>
      </c>
      <c r="C217" s="93" t="s">
        <v>785</v>
      </c>
      <c r="D217" s="93" t="s">
        <v>667</v>
      </c>
      <c r="E217" s="93" t="s">
        <v>668</v>
      </c>
      <c r="F217" s="93" t="b">
        <v>0</v>
      </c>
      <c r="G217" s="93" t="s">
        <v>669</v>
      </c>
      <c r="H217" s="93" t="s">
        <v>669</v>
      </c>
      <c r="I217" s="93">
        <v>40</v>
      </c>
      <c r="J217" s="96"/>
    </row>
    <row r="218" spans="1:10" x14ac:dyDescent="0.25">
      <c r="A218" s="91" t="s">
        <v>652</v>
      </c>
      <c r="B218" s="93">
        <v>15679</v>
      </c>
      <c r="C218" s="93" t="s">
        <v>700</v>
      </c>
      <c r="D218" s="93" t="s">
        <v>667</v>
      </c>
      <c r="E218" s="93" t="s">
        <v>668</v>
      </c>
      <c r="F218" s="93" t="b">
        <v>0</v>
      </c>
      <c r="G218" s="93" t="s">
        <v>669</v>
      </c>
      <c r="H218" s="93" t="s">
        <v>669</v>
      </c>
      <c r="I218" s="93">
        <v>40</v>
      </c>
      <c r="J218" s="96"/>
    </row>
    <row r="219" spans="1:10" x14ac:dyDescent="0.25">
      <c r="A219" s="91" t="s">
        <v>652</v>
      </c>
      <c r="B219" s="93">
        <v>15994</v>
      </c>
      <c r="C219" s="93" t="s">
        <v>756</v>
      </c>
      <c r="D219" s="93" t="s">
        <v>667</v>
      </c>
      <c r="E219" s="93" t="s">
        <v>668</v>
      </c>
      <c r="F219" s="93" t="b">
        <v>0</v>
      </c>
      <c r="G219" s="93" t="s">
        <v>669</v>
      </c>
      <c r="H219" s="93" t="s">
        <v>669</v>
      </c>
      <c r="I219" s="93">
        <v>40</v>
      </c>
      <c r="J219" s="96"/>
    </row>
    <row r="220" spans="1:10" x14ac:dyDescent="0.25">
      <c r="A220" s="91" t="s">
        <v>652</v>
      </c>
      <c r="B220" s="93">
        <v>16446</v>
      </c>
      <c r="C220" s="93" t="s">
        <v>806</v>
      </c>
      <c r="D220" s="93" t="s">
        <v>667</v>
      </c>
      <c r="E220" s="93" t="s">
        <v>668</v>
      </c>
      <c r="F220" s="93" t="b">
        <v>0</v>
      </c>
      <c r="G220" s="93" t="s">
        <v>669</v>
      </c>
      <c r="H220" s="93" t="s">
        <v>669</v>
      </c>
      <c r="I220" s="93">
        <v>40</v>
      </c>
      <c r="J220" s="96"/>
    </row>
    <row r="221" spans="1:10" x14ac:dyDescent="0.25">
      <c r="A221" s="91" t="s">
        <v>652</v>
      </c>
      <c r="B221" s="93">
        <v>16502</v>
      </c>
      <c r="C221" s="93" t="s">
        <v>866</v>
      </c>
      <c r="D221" s="93" t="s">
        <v>667</v>
      </c>
      <c r="E221" s="93" t="s">
        <v>668</v>
      </c>
      <c r="F221" s="93" t="b">
        <v>0</v>
      </c>
      <c r="G221" s="93" t="s">
        <v>669</v>
      </c>
      <c r="H221" s="93" t="s">
        <v>669</v>
      </c>
      <c r="I221" s="93">
        <v>40</v>
      </c>
      <c r="J221" s="96"/>
    </row>
    <row r="222" spans="1:10" x14ac:dyDescent="0.25">
      <c r="A222" s="91" t="s">
        <v>652</v>
      </c>
      <c r="B222" s="93">
        <v>18806</v>
      </c>
      <c r="C222" s="93" t="s">
        <v>802</v>
      </c>
      <c r="D222" s="93" t="s">
        <v>667</v>
      </c>
      <c r="E222" s="93" t="s">
        <v>668</v>
      </c>
      <c r="F222" s="93" t="b">
        <v>0</v>
      </c>
      <c r="G222" s="93" t="s">
        <v>669</v>
      </c>
      <c r="H222" s="93" t="s">
        <v>669</v>
      </c>
      <c r="I222" s="93">
        <v>40</v>
      </c>
      <c r="J222" s="96"/>
    </row>
    <row r="223" spans="1:10" x14ac:dyDescent="0.25">
      <c r="A223" s="91" t="s">
        <v>652</v>
      </c>
      <c r="B223" s="93">
        <v>19090</v>
      </c>
      <c r="C223" s="93" t="s">
        <v>783</v>
      </c>
      <c r="D223" s="93" t="s">
        <v>667</v>
      </c>
      <c r="E223" s="93" t="s">
        <v>668</v>
      </c>
      <c r="F223" s="93" t="b">
        <v>0</v>
      </c>
      <c r="G223" s="93" t="s">
        <v>669</v>
      </c>
      <c r="H223" s="93" t="s">
        <v>669</v>
      </c>
      <c r="I223" s="93">
        <v>40</v>
      </c>
      <c r="J223" s="96"/>
    </row>
    <row r="224" spans="1:10" x14ac:dyDescent="0.25">
      <c r="A224" s="91" t="s">
        <v>652</v>
      </c>
      <c r="B224" s="93">
        <v>19091</v>
      </c>
      <c r="C224" s="93" t="s">
        <v>810</v>
      </c>
      <c r="D224" s="93" t="s">
        <v>667</v>
      </c>
      <c r="E224" s="93" t="s">
        <v>668</v>
      </c>
      <c r="F224" s="93" t="b">
        <v>0</v>
      </c>
      <c r="G224" s="93" t="s">
        <v>669</v>
      </c>
      <c r="H224" s="93" t="s">
        <v>669</v>
      </c>
      <c r="I224" s="93">
        <v>40</v>
      </c>
      <c r="J224" s="96"/>
    </row>
    <row r="225" spans="1:10" x14ac:dyDescent="0.25">
      <c r="A225" s="91" t="s">
        <v>652</v>
      </c>
      <c r="B225" s="93">
        <v>19092</v>
      </c>
      <c r="C225" s="93" t="s">
        <v>838</v>
      </c>
      <c r="D225" s="93" t="s">
        <v>667</v>
      </c>
      <c r="E225" s="93" t="s">
        <v>668</v>
      </c>
      <c r="F225" s="93" t="b">
        <v>0</v>
      </c>
      <c r="G225" s="93" t="s">
        <v>669</v>
      </c>
      <c r="H225" s="93" t="s">
        <v>669</v>
      </c>
      <c r="I225" s="93">
        <v>40</v>
      </c>
      <c r="J225" s="96"/>
    </row>
    <row r="226" spans="1:10" x14ac:dyDescent="0.25">
      <c r="A226" s="91" t="s">
        <v>652</v>
      </c>
      <c r="B226" s="93">
        <v>19210</v>
      </c>
      <c r="C226" s="93" t="s">
        <v>829</v>
      </c>
      <c r="D226" s="93" t="s">
        <v>667</v>
      </c>
      <c r="E226" s="93" t="s">
        <v>668</v>
      </c>
      <c r="F226" s="93" t="b">
        <v>0</v>
      </c>
      <c r="G226" s="93" t="s">
        <v>669</v>
      </c>
      <c r="H226" s="93" t="s">
        <v>669</v>
      </c>
      <c r="I226" s="93">
        <v>40</v>
      </c>
      <c r="J226" s="96"/>
    </row>
    <row r="227" spans="1:10" x14ac:dyDescent="0.25">
      <c r="A227" s="91" t="s">
        <v>652</v>
      </c>
      <c r="B227" s="93">
        <v>19226</v>
      </c>
      <c r="C227" s="93" t="s">
        <v>863</v>
      </c>
      <c r="D227" s="93" t="s">
        <v>667</v>
      </c>
      <c r="E227" s="93" t="s">
        <v>668</v>
      </c>
      <c r="F227" s="93" t="b">
        <v>0</v>
      </c>
      <c r="G227" s="93" t="s">
        <v>669</v>
      </c>
      <c r="H227" s="93" t="s">
        <v>669</v>
      </c>
      <c r="I227" s="93">
        <v>40</v>
      </c>
      <c r="J227" s="96"/>
    </row>
    <row r="228" spans="1:10" x14ac:dyDescent="0.25">
      <c r="A228" s="91" t="s">
        <v>652</v>
      </c>
      <c r="B228" s="93">
        <v>19254</v>
      </c>
      <c r="C228" s="93" t="s">
        <v>835</v>
      </c>
      <c r="D228" s="93" t="s">
        <v>667</v>
      </c>
      <c r="E228" s="93" t="s">
        <v>668</v>
      </c>
      <c r="F228" s="93" t="b">
        <v>0</v>
      </c>
      <c r="G228" s="93" t="s">
        <v>669</v>
      </c>
      <c r="H228" s="93" t="s">
        <v>669</v>
      </c>
      <c r="I228" s="93">
        <v>40</v>
      </c>
      <c r="J228" s="96"/>
    </row>
    <row r="229" spans="1:10" x14ac:dyDescent="0.25">
      <c r="A229" s="91" t="s">
        <v>652</v>
      </c>
      <c r="B229" s="93">
        <v>19256</v>
      </c>
      <c r="C229" s="93" t="s">
        <v>813</v>
      </c>
      <c r="D229" s="93" t="s">
        <v>667</v>
      </c>
      <c r="E229" s="93" t="s">
        <v>668</v>
      </c>
      <c r="F229" s="93" t="b">
        <v>0</v>
      </c>
      <c r="G229" s="93" t="s">
        <v>669</v>
      </c>
      <c r="H229" s="93" t="s">
        <v>669</v>
      </c>
      <c r="I229" s="93">
        <v>40</v>
      </c>
      <c r="J229" s="96"/>
    </row>
    <row r="230" spans="1:10" x14ac:dyDescent="0.25">
      <c r="A230" s="91" t="s">
        <v>652</v>
      </c>
      <c r="B230" s="93">
        <v>19345</v>
      </c>
      <c r="C230" s="93" t="s">
        <v>730</v>
      </c>
      <c r="D230" s="93" t="s">
        <v>667</v>
      </c>
      <c r="E230" s="93" t="s">
        <v>668</v>
      </c>
      <c r="F230" s="93" t="b">
        <v>0</v>
      </c>
      <c r="G230" s="93" t="s">
        <v>669</v>
      </c>
      <c r="H230" s="93" t="s">
        <v>669</v>
      </c>
      <c r="I230" s="93">
        <v>40</v>
      </c>
      <c r="J230" s="96"/>
    </row>
    <row r="231" spans="1:10" x14ac:dyDescent="0.25">
      <c r="A231" s="91" t="s">
        <v>652</v>
      </c>
      <c r="B231" s="93">
        <v>19544</v>
      </c>
      <c r="C231" s="93" t="s">
        <v>831</v>
      </c>
      <c r="D231" s="93" t="s">
        <v>667</v>
      </c>
      <c r="E231" s="93" t="s">
        <v>668</v>
      </c>
      <c r="F231" s="93" t="b">
        <v>0</v>
      </c>
      <c r="G231" s="93" t="s">
        <v>669</v>
      </c>
      <c r="H231" s="93" t="s">
        <v>669</v>
      </c>
      <c r="I231" s="93">
        <v>40</v>
      </c>
      <c r="J231" s="96"/>
    </row>
    <row r="232" spans="1:10" x14ac:dyDescent="0.25">
      <c r="A232" s="91" t="s">
        <v>652</v>
      </c>
      <c r="B232" s="93">
        <v>19545</v>
      </c>
      <c r="C232" s="93" t="s">
        <v>808</v>
      </c>
      <c r="D232" s="93" t="s">
        <v>667</v>
      </c>
      <c r="E232" s="93" t="s">
        <v>668</v>
      </c>
      <c r="F232" s="93" t="b">
        <v>0</v>
      </c>
      <c r="G232" s="93" t="s">
        <v>669</v>
      </c>
      <c r="H232" s="93" t="s">
        <v>669</v>
      </c>
      <c r="I232" s="93">
        <v>40</v>
      </c>
      <c r="J232" s="96"/>
    </row>
    <row r="233" spans="1:10" x14ac:dyDescent="0.25">
      <c r="A233" s="91" t="s">
        <v>652</v>
      </c>
      <c r="B233" s="93">
        <v>19961</v>
      </c>
      <c r="C233" s="93" t="s">
        <v>909</v>
      </c>
      <c r="D233" s="93" t="s">
        <v>667</v>
      </c>
      <c r="E233" s="93" t="s">
        <v>668</v>
      </c>
      <c r="F233" s="93" t="b">
        <v>0</v>
      </c>
      <c r="G233" s="93" t="s">
        <v>669</v>
      </c>
      <c r="H233" s="93" t="s">
        <v>669</v>
      </c>
      <c r="I233" s="93">
        <v>40</v>
      </c>
      <c r="J233" s="96"/>
    </row>
    <row r="234" spans="1:10" x14ac:dyDescent="0.25">
      <c r="A234" s="91" t="s">
        <v>652</v>
      </c>
      <c r="B234" s="93">
        <v>20083</v>
      </c>
      <c r="C234" s="93" t="s">
        <v>702</v>
      </c>
      <c r="D234" s="93" t="s">
        <v>667</v>
      </c>
      <c r="E234" s="93" t="s">
        <v>668</v>
      </c>
      <c r="F234" s="93" t="b">
        <v>0</v>
      </c>
      <c r="G234" s="93" t="s">
        <v>669</v>
      </c>
      <c r="H234" s="93" t="s">
        <v>669</v>
      </c>
      <c r="I234" s="93">
        <v>40</v>
      </c>
      <c r="J234" s="96"/>
    </row>
    <row r="235" spans="1:10" x14ac:dyDescent="0.25">
      <c r="A235" s="91" t="s">
        <v>652</v>
      </c>
      <c r="B235" s="93">
        <v>20152</v>
      </c>
      <c r="C235" s="93" t="s">
        <v>758</v>
      </c>
      <c r="D235" s="93" t="s">
        <v>667</v>
      </c>
      <c r="E235" s="93" t="s">
        <v>668</v>
      </c>
      <c r="F235" s="93" t="b">
        <v>0</v>
      </c>
      <c r="G235" s="93" t="s">
        <v>669</v>
      </c>
      <c r="H235" s="93" t="s">
        <v>669</v>
      </c>
      <c r="I235" s="93">
        <v>40</v>
      </c>
      <c r="J235" s="96"/>
    </row>
    <row r="236" spans="1:10" x14ac:dyDescent="0.25">
      <c r="A236" s="91" t="s">
        <v>652</v>
      </c>
      <c r="B236" s="93">
        <v>20227</v>
      </c>
      <c r="C236" s="93" t="s">
        <v>739</v>
      </c>
      <c r="D236" s="93" t="s">
        <v>667</v>
      </c>
      <c r="E236" s="93" t="s">
        <v>668</v>
      </c>
      <c r="F236" s="93" t="b">
        <v>0</v>
      </c>
      <c r="G236" s="93" t="s">
        <v>669</v>
      </c>
      <c r="H236" s="93" t="s">
        <v>669</v>
      </c>
      <c r="I236" s="93">
        <v>40</v>
      </c>
      <c r="J236" s="96"/>
    </row>
    <row r="237" spans="1:10" x14ac:dyDescent="0.25">
      <c r="A237" s="91" t="s">
        <v>652</v>
      </c>
      <c r="B237" s="93">
        <v>21263</v>
      </c>
      <c r="C237" s="93" t="s">
        <v>742</v>
      </c>
      <c r="D237" s="93" t="s">
        <v>667</v>
      </c>
      <c r="E237" s="93" t="s">
        <v>668</v>
      </c>
      <c r="F237" s="93" t="b">
        <v>0</v>
      </c>
      <c r="G237" s="93" t="s">
        <v>669</v>
      </c>
      <c r="H237" s="93" t="s">
        <v>669</v>
      </c>
      <c r="I237" s="93">
        <v>40</v>
      </c>
      <c r="J237" s="96"/>
    </row>
    <row r="238" spans="1:10" x14ac:dyDescent="0.25">
      <c r="A238" s="91" t="s">
        <v>652</v>
      </c>
      <c r="B238" s="93">
        <v>23376</v>
      </c>
      <c r="C238" s="93" t="s">
        <v>877</v>
      </c>
      <c r="D238" s="93" t="s">
        <v>667</v>
      </c>
      <c r="E238" s="93" t="s">
        <v>668</v>
      </c>
      <c r="F238" s="93" t="b">
        <v>0</v>
      </c>
      <c r="G238" s="93" t="s">
        <v>669</v>
      </c>
      <c r="H238" s="93" t="s">
        <v>669</v>
      </c>
      <c r="I238" s="93">
        <v>40</v>
      </c>
      <c r="J238" s="96"/>
    </row>
    <row r="239" spans="1:10" x14ac:dyDescent="0.25">
      <c r="A239" s="91" t="s">
        <v>652</v>
      </c>
      <c r="B239" s="93">
        <v>23514</v>
      </c>
      <c r="C239" s="93" t="s">
        <v>708</v>
      </c>
      <c r="D239" s="93" t="s">
        <v>667</v>
      </c>
      <c r="E239" s="93" t="s">
        <v>668</v>
      </c>
      <c r="F239" s="93" t="b">
        <v>0</v>
      </c>
      <c r="G239" s="93" t="s">
        <v>669</v>
      </c>
      <c r="H239" s="93" t="s">
        <v>669</v>
      </c>
      <c r="I239" s="93">
        <v>40</v>
      </c>
      <c r="J239" s="96"/>
    </row>
    <row r="240" spans="1:10" x14ac:dyDescent="0.25">
      <c r="A240" s="91" t="s">
        <v>652</v>
      </c>
      <c r="B240" s="93">
        <v>24518</v>
      </c>
      <c r="C240" s="93" t="s">
        <v>694</v>
      </c>
      <c r="D240" s="93" t="s">
        <v>667</v>
      </c>
      <c r="E240" s="93" t="s">
        <v>668</v>
      </c>
      <c r="F240" s="93" t="b">
        <v>0</v>
      </c>
      <c r="G240" s="93" t="s">
        <v>669</v>
      </c>
      <c r="H240" s="93" t="s">
        <v>669</v>
      </c>
      <c r="I240" s="93">
        <v>40</v>
      </c>
      <c r="J240" s="96"/>
    </row>
    <row r="241" spans="1:10" x14ac:dyDescent="0.25">
      <c r="A241" s="91" t="s">
        <v>652</v>
      </c>
      <c r="B241" s="93">
        <v>24607</v>
      </c>
      <c r="C241" s="93" t="s">
        <v>918</v>
      </c>
      <c r="D241" s="93" t="s">
        <v>667</v>
      </c>
      <c r="E241" s="93" t="s">
        <v>668</v>
      </c>
      <c r="F241" s="93" t="b">
        <v>0</v>
      </c>
      <c r="G241" s="93" t="s">
        <v>669</v>
      </c>
      <c r="H241" s="93" t="s">
        <v>669</v>
      </c>
      <c r="I241" s="93">
        <v>40</v>
      </c>
      <c r="J241" s="96"/>
    </row>
    <row r="242" spans="1:10" x14ac:dyDescent="0.25">
      <c r="A242" s="91" t="s">
        <v>652</v>
      </c>
      <c r="B242" s="93">
        <v>937</v>
      </c>
      <c r="C242" s="93" t="s">
        <v>697</v>
      </c>
      <c r="D242" s="93" t="s">
        <v>698</v>
      </c>
      <c r="E242" s="93" t="s">
        <v>699</v>
      </c>
      <c r="F242" s="93" t="b">
        <v>0</v>
      </c>
      <c r="G242" s="93" t="s">
        <v>669</v>
      </c>
      <c r="H242" s="93" t="s">
        <v>669</v>
      </c>
      <c r="I242" s="93">
        <v>40</v>
      </c>
      <c r="J242" s="96"/>
    </row>
    <row r="243" spans="1:10" x14ac:dyDescent="0.25">
      <c r="A243" s="91" t="s">
        <v>652</v>
      </c>
      <c r="B243" s="93">
        <v>938</v>
      </c>
      <c r="C243" s="93" t="s">
        <v>711</v>
      </c>
      <c r="D243" s="93" t="s">
        <v>698</v>
      </c>
      <c r="E243" s="93" t="s">
        <v>699</v>
      </c>
      <c r="F243" s="93" t="b">
        <v>0</v>
      </c>
      <c r="G243" s="93" t="s">
        <v>669</v>
      </c>
      <c r="H243" s="93" t="s">
        <v>669</v>
      </c>
      <c r="I243" s="93">
        <v>40</v>
      </c>
      <c r="J243" s="96"/>
    </row>
    <row r="244" spans="1:10" x14ac:dyDescent="0.25">
      <c r="A244" s="91" t="s">
        <v>652</v>
      </c>
      <c r="B244" s="93">
        <v>941</v>
      </c>
      <c r="C244" s="93" t="s">
        <v>697</v>
      </c>
      <c r="D244" s="93" t="s">
        <v>698</v>
      </c>
      <c r="E244" s="93" t="s">
        <v>699</v>
      </c>
      <c r="F244" s="93" t="b">
        <v>0</v>
      </c>
      <c r="G244" s="93" t="s">
        <v>669</v>
      </c>
      <c r="H244" s="93" t="s">
        <v>669</v>
      </c>
      <c r="I244" s="93">
        <v>40</v>
      </c>
      <c r="J244" s="96"/>
    </row>
    <row r="245" spans="1:10" x14ac:dyDescent="0.25">
      <c r="A245" s="91" t="s">
        <v>652</v>
      </c>
      <c r="B245" s="93">
        <v>22734</v>
      </c>
      <c r="C245" s="93" t="s">
        <v>837</v>
      </c>
      <c r="D245" s="93" t="s">
        <v>698</v>
      </c>
      <c r="E245" s="93" t="s">
        <v>699</v>
      </c>
      <c r="F245" s="93" t="b">
        <v>0</v>
      </c>
      <c r="G245" s="93" t="s">
        <v>669</v>
      </c>
      <c r="H245" s="93" t="s">
        <v>669</v>
      </c>
      <c r="I245" s="93">
        <v>40</v>
      </c>
      <c r="J245" s="96"/>
    </row>
    <row r="246" spans="1:10" x14ac:dyDescent="0.25">
      <c r="A246" s="91" t="s">
        <v>652</v>
      </c>
      <c r="B246" s="93">
        <v>11297</v>
      </c>
      <c r="C246" s="93" t="s">
        <v>868</v>
      </c>
      <c r="D246" s="93" t="s">
        <v>869</v>
      </c>
      <c r="E246" s="93" t="s">
        <v>870</v>
      </c>
      <c r="F246" s="93" t="b">
        <v>0</v>
      </c>
      <c r="G246" s="93" t="s">
        <v>664</v>
      </c>
      <c r="H246" s="93" t="s">
        <v>665</v>
      </c>
      <c r="I246" s="93">
        <v>70</v>
      </c>
      <c r="J246" s="96"/>
    </row>
    <row r="247" spans="1:10" x14ac:dyDescent="0.25">
      <c r="A247" s="91" t="s">
        <v>652</v>
      </c>
      <c r="B247" s="93">
        <v>19155</v>
      </c>
      <c r="C247" s="93" t="s">
        <v>897</v>
      </c>
      <c r="D247" s="93" t="s">
        <v>869</v>
      </c>
      <c r="E247" s="93" t="s">
        <v>870</v>
      </c>
      <c r="F247" s="93" t="b">
        <v>0</v>
      </c>
      <c r="G247" s="93" t="s">
        <v>664</v>
      </c>
      <c r="H247" s="93" t="s">
        <v>665</v>
      </c>
      <c r="I247" s="93">
        <v>70</v>
      </c>
      <c r="J247" s="96"/>
    </row>
    <row r="248" spans="1:10" x14ac:dyDescent="0.25">
      <c r="A248" s="91" t="s">
        <v>652</v>
      </c>
      <c r="B248" s="93">
        <v>24560</v>
      </c>
      <c r="C248" s="93" t="s">
        <v>796</v>
      </c>
      <c r="D248" s="93" t="s">
        <v>797</v>
      </c>
      <c r="E248" s="93" t="s">
        <v>798</v>
      </c>
      <c r="F248" s="93" t="b">
        <v>0</v>
      </c>
      <c r="G248" s="93" t="s">
        <v>664</v>
      </c>
      <c r="H248" s="93" t="s">
        <v>665</v>
      </c>
      <c r="I248" s="93">
        <v>70</v>
      </c>
      <c r="J248" s="96"/>
    </row>
    <row r="249" spans="1:10" x14ac:dyDescent="0.25">
      <c r="A249" s="91" t="s">
        <v>652</v>
      </c>
      <c r="B249" s="93">
        <v>176</v>
      </c>
      <c r="C249" s="93" t="s">
        <v>776</v>
      </c>
      <c r="D249" s="93" t="s">
        <v>662</v>
      </c>
      <c r="E249" s="93" t="s">
        <v>663</v>
      </c>
      <c r="F249" s="93" t="b">
        <v>0</v>
      </c>
      <c r="G249" s="93" t="s">
        <v>664</v>
      </c>
      <c r="H249" s="93" t="s">
        <v>665</v>
      </c>
      <c r="I249" s="93">
        <v>70</v>
      </c>
      <c r="J249" s="96"/>
    </row>
    <row r="250" spans="1:10" x14ac:dyDescent="0.25">
      <c r="A250" s="91" t="s">
        <v>652</v>
      </c>
      <c r="B250" s="93">
        <v>360</v>
      </c>
      <c r="C250" s="93" t="s">
        <v>775</v>
      </c>
      <c r="D250" s="93" t="s">
        <v>662</v>
      </c>
      <c r="E250" s="93" t="s">
        <v>663</v>
      </c>
      <c r="F250" s="93" t="b">
        <v>0</v>
      </c>
      <c r="G250" s="93" t="s">
        <v>664</v>
      </c>
      <c r="H250" s="93" t="s">
        <v>665</v>
      </c>
      <c r="I250" s="93">
        <v>70</v>
      </c>
      <c r="J250" s="96"/>
    </row>
    <row r="251" spans="1:10" x14ac:dyDescent="0.25">
      <c r="A251" s="91" t="s">
        <v>652</v>
      </c>
      <c r="B251" s="93">
        <v>471</v>
      </c>
      <c r="C251" s="93" t="s">
        <v>925</v>
      </c>
      <c r="D251" s="93" t="s">
        <v>662</v>
      </c>
      <c r="E251" s="93" t="s">
        <v>663</v>
      </c>
      <c r="F251" s="93" t="b">
        <v>0</v>
      </c>
      <c r="G251" s="93" t="s">
        <v>664</v>
      </c>
      <c r="H251" s="93" t="s">
        <v>665</v>
      </c>
      <c r="I251" s="93">
        <v>70</v>
      </c>
      <c r="J251" s="96"/>
    </row>
    <row r="252" spans="1:10" x14ac:dyDescent="0.25">
      <c r="A252" s="91" t="s">
        <v>652</v>
      </c>
      <c r="B252" s="93">
        <v>512</v>
      </c>
      <c r="C252" s="93" t="s">
        <v>930</v>
      </c>
      <c r="D252" s="93" t="s">
        <v>662</v>
      </c>
      <c r="E252" s="93" t="s">
        <v>663</v>
      </c>
      <c r="F252" s="93" t="b">
        <v>0</v>
      </c>
      <c r="G252" s="93" t="s">
        <v>664</v>
      </c>
      <c r="H252" s="93" t="s">
        <v>665</v>
      </c>
      <c r="I252" s="93">
        <v>70</v>
      </c>
      <c r="J252" s="96"/>
    </row>
    <row r="253" spans="1:10" x14ac:dyDescent="0.25">
      <c r="A253" s="91" t="s">
        <v>652</v>
      </c>
      <c r="B253" s="93">
        <v>2534</v>
      </c>
      <c r="C253" s="93" t="s">
        <v>922</v>
      </c>
      <c r="D253" s="93" t="s">
        <v>662</v>
      </c>
      <c r="E253" s="93" t="s">
        <v>663</v>
      </c>
      <c r="F253" s="93" t="b">
        <v>0</v>
      </c>
      <c r="G253" s="93" t="s">
        <v>664</v>
      </c>
      <c r="H253" s="93" t="s">
        <v>665</v>
      </c>
      <c r="I253" s="93">
        <v>70</v>
      </c>
      <c r="J253" s="96"/>
    </row>
    <row r="254" spans="1:10" x14ac:dyDescent="0.25">
      <c r="A254" s="91" t="s">
        <v>652</v>
      </c>
      <c r="B254" s="93">
        <v>2907</v>
      </c>
      <c r="C254" s="93" t="s">
        <v>939</v>
      </c>
      <c r="D254" s="93" t="s">
        <v>662</v>
      </c>
      <c r="E254" s="93" t="s">
        <v>663</v>
      </c>
      <c r="F254" s="93" t="b">
        <v>0</v>
      </c>
      <c r="G254" s="93" t="s">
        <v>664</v>
      </c>
      <c r="H254" s="93" t="s">
        <v>665</v>
      </c>
      <c r="I254" s="93">
        <v>70</v>
      </c>
      <c r="J254" s="96"/>
    </row>
    <row r="255" spans="1:10" x14ac:dyDescent="0.25">
      <c r="A255" s="91" t="s">
        <v>652</v>
      </c>
      <c r="B255" s="93">
        <v>6092</v>
      </c>
      <c r="C255" s="93" t="s">
        <v>678</v>
      </c>
      <c r="D255" s="93" t="s">
        <v>662</v>
      </c>
      <c r="E255" s="93" t="s">
        <v>663</v>
      </c>
      <c r="F255" s="93" t="b">
        <v>0</v>
      </c>
      <c r="G255" s="93" t="s">
        <v>664</v>
      </c>
      <c r="H255" s="93" t="s">
        <v>665</v>
      </c>
      <c r="I255" s="93">
        <v>70</v>
      </c>
      <c r="J255" s="96"/>
    </row>
    <row r="256" spans="1:10" x14ac:dyDescent="0.25">
      <c r="A256" s="91" t="s">
        <v>652</v>
      </c>
      <c r="B256" s="93">
        <v>6631</v>
      </c>
      <c r="C256" s="93" t="s">
        <v>744</v>
      </c>
      <c r="D256" s="93" t="s">
        <v>662</v>
      </c>
      <c r="E256" s="93" t="s">
        <v>663</v>
      </c>
      <c r="F256" s="93" t="b">
        <v>0</v>
      </c>
      <c r="G256" s="93" t="s">
        <v>664</v>
      </c>
      <c r="H256" s="93" t="s">
        <v>665</v>
      </c>
      <c r="I256" s="93">
        <v>70</v>
      </c>
      <c r="J256" s="96"/>
    </row>
    <row r="257" spans="1:10" x14ac:dyDescent="0.25">
      <c r="A257" s="91" t="s">
        <v>652</v>
      </c>
      <c r="B257" s="93">
        <v>7103</v>
      </c>
      <c r="C257" s="93" t="s">
        <v>741</v>
      </c>
      <c r="D257" s="93" t="s">
        <v>662</v>
      </c>
      <c r="E257" s="93" t="s">
        <v>663</v>
      </c>
      <c r="F257" s="93" t="b">
        <v>0</v>
      </c>
      <c r="G257" s="93" t="s">
        <v>664</v>
      </c>
      <c r="H257" s="93" t="s">
        <v>665</v>
      </c>
      <c r="I257" s="93">
        <v>70</v>
      </c>
      <c r="J257" s="96"/>
    </row>
    <row r="258" spans="1:10" x14ac:dyDescent="0.25">
      <c r="A258" s="91" t="s">
        <v>652</v>
      </c>
      <c r="B258" s="93">
        <v>7444</v>
      </c>
      <c r="C258" s="93" t="s">
        <v>767</v>
      </c>
      <c r="D258" s="93" t="s">
        <v>662</v>
      </c>
      <c r="E258" s="93" t="s">
        <v>663</v>
      </c>
      <c r="F258" s="93" t="b">
        <v>0</v>
      </c>
      <c r="G258" s="93" t="s">
        <v>664</v>
      </c>
      <c r="H258" s="93" t="s">
        <v>665</v>
      </c>
      <c r="I258" s="93">
        <v>70</v>
      </c>
      <c r="J258" s="96"/>
    </row>
    <row r="259" spans="1:10" x14ac:dyDescent="0.25">
      <c r="A259" s="91" t="s">
        <v>652</v>
      </c>
      <c r="B259" s="93">
        <v>7818</v>
      </c>
      <c r="C259" s="93" t="s">
        <v>860</v>
      </c>
      <c r="D259" s="93" t="s">
        <v>662</v>
      </c>
      <c r="E259" s="93" t="s">
        <v>663</v>
      </c>
      <c r="F259" s="93" t="b">
        <v>0</v>
      </c>
      <c r="G259" s="93" t="s">
        <v>664</v>
      </c>
      <c r="H259" s="93" t="s">
        <v>665</v>
      </c>
      <c r="I259" s="93">
        <v>70</v>
      </c>
      <c r="J259" s="96"/>
    </row>
    <row r="260" spans="1:10" x14ac:dyDescent="0.25">
      <c r="A260" s="91" t="s">
        <v>652</v>
      </c>
      <c r="B260" s="93">
        <v>7819</v>
      </c>
      <c r="C260" s="93" t="s">
        <v>844</v>
      </c>
      <c r="D260" s="93" t="s">
        <v>662</v>
      </c>
      <c r="E260" s="93" t="s">
        <v>663</v>
      </c>
      <c r="F260" s="93" t="b">
        <v>0</v>
      </c>
      <c r="G260" s="93" t="s">
        <v>664</v>
      </c>
      <c r="H260" s="93" t="s">
        <v>665</v>
      </c>
      <c r="I260" s="93">
        <v>70</v>
      </c>
      <c r="J260" s="96"/>
    </row>
    <row r="261" spans="1:10" x14ac:dyDescent="0.25">
      <c r="A261" s="91" t="s">
        <v>652</v>
      </c>
      <c r="B261" s="93">
        <v>7952</v>
      </c>
      <c r="C261" s="93" t="s">
        <v>781</v>
      </c>
      <c r="D261" s="93" t="s">
        <v>662</v>
      </c>
      <c r="E261" s="93" t="s">
        <v>663</v>
      </c>
      <c r="F261" s="93" t="b">
        <v>0</v>
      </c>
      <c r="G261" s="93" t="s">
        <v>664</v>
      </c>
      <c r="H261" s="93" t="s">
        <v>665</v>
      </c>
      <c r="I261" s="93">
        <v>70</v>
      </c>
      <c r="J261" s="96"/>
    </row>
    <row r="262" spans="1:10" x14ac:dyDescent="0.25">
      <c r="A262" s="91" t="s">
        <v>652</v>
      </c>
      <c r="B262" s="93">
        <v>7990</v>
      </c>
      <c r="C262" s="93" t="s">
        <v>867</v>
      </c>
      <c r="D262" s="93" t="s">
        <v>662</v>
      </c>
      <c r="E262" s="93" t="s">
        <v>663</v>
      </c>
      <c r="F262" s="93" t="b">
        <v>0</v>
      </c>
      <c r="G262" s="93" t="s">
        <v>664</v>
      </c>
      <c r="H262" s="93" t="s">
        <v>665</v>
      </c>
      <c r="I262" s="93">
        <v>70</v>
      </c>
      <c r="J262" s="96"/>
    </row>
    <row r="263" spans="1:10" x14ac:dyDescent="0.25">
      <c r="A263" s="91" t="s">
        <v>652</v>
      </c>
      <c r="B263" s="93">
        <v>9067</v>
      </c>
      <c r="C263" s="93" t="s">
        <v>840</v>
      </c>
      <c r="D263" s="93" t="s">
        <v>662</v>
      </c>
      <c r="E263" s="93" t="s">
        <v>663</v>
      </c>
      <c r="F263" s="93" t="b">
        <v>0</v>
      </c>
      <c r="G263" s="93" t="s">
        <v>664</v>
      </c>
      <c r="H263" s="93" t="s">
        <v>665</v>
      </c>
      <c r="I263" s="93">
        <v>70</v>
      </c>
      <c r="J263" s="96"/>
    </row>
    <row r="264" spans="1:10" x14ac:dyDescent="0.25">
      <c r="A264" s="91" t="s">
        <v>652</v>
      </c>
      <c r="B264" s="93">
        <v>9165</v>
      </c>
      <c r="C264" s="93" t="s">
        <v>861</v>
      </c>
      <c r="D264" s="93" t="s">
        <v>662</v>
      </c>
      <c r="E264" s="93" t="s">
        <v>663</v>
      </c>
      <c r="F264" s="93" t="b">
        <v>0</v>
      </c>
      <c r="G264" s="93" t="s">
        <v>664</v>
      </c>
      <c r="H264" s="93" t="s">
        <v>665</v>
      </c>
      <c r="I264" s="93">
        <v>70</v>
      </c>
      <c r="J264" s="96"/>
    </row>
    <row r="265" spans="1:10" x14ac:dyDescent="0.25">
      <c r="A265" s="91" t="s">
        <v>652</v>
      </c>
      <c r="B265" s="93">
        <v>9339</v>
      </c>
      <c r="C265" s="93" t="s">
        <v>701</v>
      </c>
      <c r="D265" s="93" t="s">
        <v>662</v>
      </c>
      <c r="E265" s="93" t="s">
        <v>663</v>
      </c>
      <c r="F265" s="93" t="b">
        <v>0</v>
      </c>
      <c r="G265" s="93" t="s">
        <v>664</v>
      </c>
      <c r="H265" s="93" t="s">
        <v>665</v>
      </c>
      <c r="I265" s="93">
        <v>70</v>
      </c>
      <c r="J265" s="96"/>
    </row>
    <row r="266" spans="1:10" x14ac:dyDescent="0.25">
      <c r="A266" s="91" t="s">
        <v>652</v>
      </c>
      <c r="B266" s="93">
        <v>11911</v>
      </c>
      <c r="C266" s="93" t="s">
        <v>940</v>
      </c>
      <c r="D266" s="93" t="s">
        <v>662</v>
      </c>
      <c r="E266" s="93" t="s">
        <v>663</v>
      </c>
      <c r="F266" s="93" t="b">
        <v>0</v>
      </c>
      <c r="G266" s="93" t="s">
        <v>664</v>
      </c>
      <c r="H266" s="93" t="s">
        <v>665</v>
      </c>
      <c r="I266" s="93">
        <v>70</v>
      </c>
      <c r="J266" s="96"/>
    </row>
    <row r="267" spans="1:10" x14ac:dyDescent="0.25">
      <c r="A267" s="91" t="s">
        <v>652</v>
      </c>
      <c r="B267" s="93">
        <v>13212</v>
      </c>
      <c r="C267" s="93" t="s">
        <v>676</v>
      </c>
      <c r="D267" s="93" t="s">
        <v>662</v>
      </c>
      <c r="E267" s="93" t="s">
        <v>663</v>
      </c>
      <c r="F267" s="93" t="b">
        <v>0</v>
      </c>
      <c r="G267" s="93" t="s">
        <v>664</v>
      </c>
      <c r="H267" s="93" t="s">
        <v>665</v>
      </c>
      <c r="I267" s="93">
        <v>70</v>
      </c>
      <c r="J267" s="96"/>
    </row>
    <row r="268" spans="1:10" x14ac:dyDescent="0.25">
      <c r="A268" s="91" t="s">
        <v>652</v>
      </c>
      <c r="B268" s="93">
        <v>16018</v>
      </c>
      <c r="C268" s="93" t="s">
        <v>661</v>
      </c>
      <c r="D268" s="93" t="s">
        <v>662</v>
      </c>
      <c r="E268" s="93" t="s">
        <v>663</v>
      </c>
      <c r="F268" s="93" t="b">
        <v>0</v>
      </c>
      <c r="G268" s="93" t="s">
        <v>664</v>
      </c>
      <c r="H268" s="93" t="s">
        <v>665</v>
      </c>
      <c r="I268" s="93">
        <v>70</v>
      </c>
      <c r="J268" s="96"/>
    </row>
    <row r="269" spans="1:10" x14ac:dyDescent="0.25">
      <c r="A269" s="91" t="s">
        <v>652</v>
      </c>
      <c r="B269" s="93">
        <v>22964</v>
      </c>
      <c r="C269" s="93" t="s">
        <v>751</v>
      </c>
      <c r="D269" s="93" t="s">
        <v>662</v>
      </c>
      <c r="E269" s="93" t="s">
        <v>663</v>
      </c>
      <c r="F269" s="93" t="b">
        <v>0</v>
      </c>
      <c r="G269" s="93" t="s">
        <v>664</v>
      </c>
      <c r="H269" s="93" t="s">
        <v>665</v>
      </c>
      <c r="I269" s="93">
        <v>70</v>
      </c>
      <c r="J269" s="96"/>
    </row>
    <row r="270" spans="1:10" x14ac:dyDescent="0.25">
      <c r="A270" s="91" t="s">
        <v>652</v>
      </c>
      <c r="B270" s="93">
        <v>24588</v>
      </c>
      <c r="C270" s="93" t="s">
        <v>677</v>
      </c>
      <c r="D270" s="93" t="s">
        <v>662</v>
      </c>
      <c r="E270" s="93" t="s">
        <v>663</v>
      </c>
      <c r="F270" s="93" t="b">
        <v>0</v>
      </c>
      <c r="G270" s="93" t="s">
        <v>664</v>
      </c>
      <c r="H270" s="93" t="s">
        <v>665</v>
      </c>
      <c r="I270" s="93">
        <v>70</v>
      </c>
      <c r="J270" s="96"/>
    </row>
    <row r="271" spans="1:10" x14ac:dyDescent="0.25">
      <c r="A271" s="91" t="s">
        <v>652</v>
      </c>
      <c r="B271" s="93">
        <v>24640</v>
      </c>
      <c r="C271" s="93" t="s">
        <v>859</v>
      </c>
      <c r="D271" s="93" t="s">
        <v>662</v>
      </c>
      <c r="E271" s="93" t="s">
        <v>663</v>
      </c>
      <c r="F271" s="93" t="b">
        <v>0</v>
      </c>
      <c r="G271" s="93" t="s">
        <v>664</v>
      </c>
      <c r="H271" s="93" t="s">
        <v>665</v>
      </c>
      <c r="I271" s="93">
        <v>70</v>
      </c>
      <c r="J271" s="96"/>
    </row>
    <row r="272" spans="1:10" x14ac:dyDescent="0.25">
      <c r="A272" s="91" t="s">
        <v>652</v>
      </c>
      <c r="B272" s="93">
        <v>24702</v>
      </c>
      <c r="C272" s="93" t="s">
        <v>782</v>
      </c>
      <c r="D272" s="93" t="s">
        <v>662</v>
      </c>
      <c r="E272" s="93" t="s">
        <v>663</v>
      </c>
      <c r="F272" s="93" t="b">
        <v>0</v>
      </c>
      <c r="G272" s="93" t="s">
        <v>664</v>
      </c>
      <c r="H272" s="93" t="s">
        <v>665</v>
      </c>
      <c r="I272" s="93">
        <v>70</v>
      </c>
      <c r="J272" s="96"/>
    </row>
    <row r="273" spans="1:10" x14ac:dyDescent="0.25">
      <c r="A273" s="91" t="s">
        <v>652</v>
      </c>
      <c r="B273" s="93">
        <v>337</v>
      </c>
      <c r="C273" s="93" t="s">
        <v>679</v>
      </c>
      <c r="D273" s="93" t="s">
        <v>680</v>
      </c>
      <c r="E273" s="93" t="s">
        <v>681</v>
      </c>
      <c r="F273" s="93" t="b">
        <v>0</v>
      </c>
      <c r="G273" s="93" t="s">
        <v>664</v>
      </c>
      <c r="H273" s="93" t="s">
        <v>665</v>
      </c>
      <c r="I273" s="93">
        <v>70</v>
      </c>
      <c r="J273" s="96"/>
    </row>
    <row r="274" spans="1:10" x14ac:dyDescent="0.25">
      <c r="A274" s="91" t="s">
        <v>652</v>
      </c>
      <c r="B274" s="93">
        <v>1640</v>
      </c>
      <c r="C274" s="93" t="s">
        <v>728</v>
      </c>
      <c r="D274" s="93" t="s">
        <v>680</v>
      </c>
      <c r="E274" s="93" t="s">
        <v>681</v>
      </c>
      <c r="F274" s="93" t="b">
        <v>0</v>
      </c>
      <c r="G274" s="93" t="s">
        <v>664</v>
      </c>
      <c r="H274" s="93" t="s">
        <v>665</v>
      </c>
      <c r="I274" s="93">
        <v>70</v>
      </c>
      <c r="J274" s="96"/>
    </row>
    <row r="275" spans="1:10" x14ac:dyDescent="0.25">
      <c r="A275" s="91" t="s">
        <v>652</v>
      </c>
      <c r="B275" s="93">
        <v>1975</v>
      </c>
      <c r="C275" s="93" t="s">
        <v>731</v>
      </c>
      <c r="D275" s="93" t="s">
        <v>680</v>
      </c>
      <c r="E275" s="93" t="s">
        <v>681</v>
      </c>
      <c r="F275" s="93" t="b">
        <v>0</v>
      </c>
      <c r="G275" s="93" t="s">
        <v>664</v>
      </c>
      <c r="H275" s="93" t="s">
        <v>665</v>
      </c>
      <c r="I275" s="93">
        <v>70</v>
      </c>
      <c r="J275" s="96"/>
    </row>
    <row r="276" spans="1:10" x14ac:dyDescent="0.25">
      <c r="A276" s="91" t="s">
        <v>652</v>
      </c>
      <c r="B276" s="93">
        <v>10218</v>
      </c>
      <c r="C276" s="93" t="s">
        <v>805</v>
      </c>
      <c r="D276" s="93" t="s">
        <v>680</v>
      </c>
      <c r="E276" s="93" t="s">
        <v>681</v>
      </c>
      <c r="F276" s="93" t="b">
        <v>0</v>
      </c>
      <c r="G276" s="93" t="s">
        <v>664</v>
      </c>
      <c r="H276" s="93" t="s">
        <v>665</v>
      </c>
      <c r="I276" s="93">
        <v>70</v>
      </c>
      <c r="J276" s="96"/>
    </row>
    <row r="277" spans="1:10" x14ac:dyDescent="0.25">
      <c r="A277" s="91" t="s">
        <v>652</v>
      </c>
      <c r="B277" s="93">
        <v>13113</v>
      </c>
      <c r="C277" s="93" t="s">
        <v>825</v>
      </c>
      <c r="D277" s="93" t="s">
        <v>680</v>
      </c>
      <c r="E277" s="93" t="s">
        <v>681</v>
      </c>
      <c r="F277" s="93" t="b">
        <v>0</v>
      </c>
      <c r="G277" s="93" t="s">
        <v>664</v>
      </c>
      <c r="H277" s="93" t="s">
        <v>665</v>
      </c>
      <c r="I277" s="93">
        <v>70</v>
      </c>
      <c r="J277" s="96"/>
    </row>
    <row r="278" spans="1:10" x14ac:dyDescent="0.25">
      <c r="A278" s="91" t="s">
        <v>652</v>
      </c>
      <c r="B278" s="93">
        <v>13268</v>
      </c>
      <c r="C278" s="93" t="s">
        <v>881</v>
      </c>
      <c r="D278" s="93" t="s">
        <v>680</v>
      </c>
      <c r="E278" s="93" t="s">
        <v>681</v>
      </c>
      <c r="F278" s="93" t="b">
        <v>0</v>
      </c>
      <c r="G278" s="93" t="s">
        <v>664</v>
      </c>
      <c r="H278" s="93" t="s">
        <v>665</v>
      </c>
      <c r="I278" s="93">
        <v>70</v>
      </c>
      <c r="J278" s="96"/>
    </row>
    <row r="279" spans="1:10" x14ac:dyDescent="0.25">
      <c r="A279" s="91" t="s">
        <v>652</v>
      </c>
      <c r="B279" s="93">
        <v>18190</v>
      </c>
      <c r="C279" s="93" t="s">
        <v>771</v>
      </c>
      <c r="D279" s="93" t="s">
        <v>680</v>
      </c>
      <c r="E279" s="93" t="s">
        <v>681</v>
      </c>
      <c r="F279" s="93" t="b">
        <v>0</v>
      </c>
      <c r="G279" s="93" t="s">
        <v>664</v>
      </c>
      <c r="H279" s="93" t="s">
        <v>665</v>
      </c>
      <c r="I279" s="93">
        <v>70</v>
      </c>
      <c r="J279" s="96"/>
    </row>
    <row r="280" spans="1:10" x14ac:dyDescent="0.25">
      <c r="A280" s="91" t="s">
        <v>652</v>
      </c>
      <c r="B280" s="93">
        <v>227</v>
      </c>
      <c r="C280" s="93" t="s">
        <v>720</v>
      </c>
      <c r="D280" s="93" t="s">
        <v>674</v>
      </c>
      <c r="E280" s="93" t="s">
        <v>675</v>
      </c>
      <c r="F280" s="93" t="b">
        <v>0</v>
      </c>
      <c r="G280" s="93" t="s">
        <v>664</v>
      </c>
      <c r="H280" s="93" t="s">
        <v>665</v>
      </c>
      <c r="I280" s="93">
        <v>70</v>
      </c>
      <c r="J280" s="96"/>
    </row>
    <row r="281" spans="1:10" x14ac:dyDescent="0.25">
      <c r="A281" s="91" t="s">
        <v>652</v>
      </c>
      <c r="B281" s="93">
        <v>246</v>
      </c>
      <c r="C281" s="93" t="s">
        <v>811</v>
      </c>
      <c r="D281" s="93" t="s">
        <v>674</v>
      </c>
      <c r="E281" s="93" t="s">
        <v>675</v>
      </c>
      <c r="F281" s="93" t="b">
        <v>0</v>
      </c>
      <c r="G281" s="93" t="s">
        <v>664</v>
      </c>
      <c r="H281" s="93" t="s">
        <v>665</v>
      </c>
      <c r="I281" s="93">
        <v>70</v>
      </c>
      <c r="J281" s="96"/>
    </row>
    <row r="282" spans="1:10" x14ac:dyDescent="0.25">
      <c r="A282" s="91" t="s">
        <v>652</v>
      </c>
      <c r="B282" s="93">
        <v>1100</v>
      </c>
      <c r="C282" s="93" t="s">
        <v>898</v>
      </c>
      <c r="D282" s="93" t="s">
        <v>674</v>
      </c>
      <c r="E282" s="93" t="s">
        <v>675</v>
      </c>
      <c r="F282" s="93" t="b">
        <v>0</v>
      </c>
      <c r="G282" s="93" t="s">
        <v>664</v>
      </c>
      <c r="H282" s="93" t="s">
        <v>665</v>
      </c>
      <c r="I282" s="93">
        <v>70</v>
      </c>
      <c r="J282" s="96"/>
    </row>
    <row r="283" spans="1:10" x14ac:dyDescent="0.25">
      <c r="A283" s="91" t="s">
        <v>652</v>
      </c>
      <c r="B283" s="93">
        <v>1107</v>
      </c>
      <c r="C283" s="93" t="s">
        <v>753</v>
      </c>
      <c r="D283" s="93" t="s">
        <v>674</v>
      </c>
      <c r="E283" s="93" t="s">
        <v>675</v>
      </c>
      <c r="F283" s="93" t="b">
        <v>0</v>
      </c>
      <c r="G283" s="93" t="s">
        <v>664</v>
      </c>
      <c r="H283" s="93" t="s">
        <v>665</v>
      </c>
      <c r="I283" s="93">
        <v>70</v>
      </c>
      <c r="J283" s="96"/>
    </row>
    <row r="284" spans="1:10" x14ac:dyDescent="0.25">
      <c r="A284" s="91" t="s">
        <v>652</v>
      </c>
      <c r="B284" s="93">
        <v>1110</v>
      </c>
      <c r="C284" s="93" t="s">
        <v>719</v>
      </c>
      <c r="D284" s="93" t="s">
        <v>674</v>
      </c>
      <c r="E284" s="93" t="s">
        <v>675</v>
      </c>
      <c r="F284" s="93" t="b">
        <v>0</v>
      </c>
      <c r="G284" s="93" t="s">
        <v>664</v>
      </c>
      <c r="H284" s="93" t="s">
        <v>665</v>
      </c>
      <c r="I284" s="93">
        <v>70</v>
      </c>
      <c r="J284" s="96"/>
    </row>
    <row r="285" spans="1:10" x14ac:dyDescent="0.25">
      <c r="A285" s="91" t="s">
        <v>652</v>
      </c>
      <c r="B285" s="93">
        <v>1209</v>
      </c>
      <c r="C285" s="93" t="s">
        <v>891</v>
      </c>
      <c r="D285" s="93" t="s">
        <v>674</v>
      </c>
      <c r="E285" s="93" t="s">
        <v>675</v>
      </c>
      <c r="F285" s="93" t="b">
        <v>0</v>
      </c>
      <c r="G285" s="93" t="s">
        <v>664</v>
      </c>
      <c r="H285" s="93" t="s">
        <v>665</v>
      </c>
      <c r="I285" s="93">
        <v>70</v>
      </c>
      <c r="J285" s="96"/>
    </row>
    <row r="286" spans="1:10" x14ac:dyDescent="0.25">
      <c r="A286" s="91" t="s">
        <v>652</v>
      </c>
      <c r="B286" s="93">
        <v>1249</v>
      </c>
      <c r="C286" s="93" t="s">
        <v>858</v>
      </c>
      <c r="D286" s="93" t="s">
        <v>674</v>
      </c>
      <c r="E286" s="93" t="s">
        <v>675</v>
      </c>
      <c r="F286" s="93" t="b">
        <v>0</v>
      </c>
      <c r="G286" s="93" t="s">
        <v>664</v>
      </c>
      <c r="H286" s="93" t="s">
        <v>665</v>
      </c>
      <c r="I286" s="93">
        <v>70</v>
      </c>
      <c r="J286" s="96"/>
    </row>
    <row r="287" spans="1:10" x14ac:dyDescent="0.25">
      <c r="A287" s="91" t="s">
        <v>652</v>
      </c>
      <c r="B287" s="93">
        <v>1340</v>
      </c>
      <c r="C287" s="93" t="s">
        <v>692</v>
      </c>
      <c r="D287" s="93" t="s">
        <v>674</v>
      </c>
      <c r="E287" s="93" t="s">
        <v>675</v>
      </c>
      <c r="F287" s="93" t="b">
        <v>0</v>
      </c>
      <c r="G287" s="93" t="s">
        <v>664</v>
      </c>
      <c r="H287" s="93" t="s">
        <v>665</v>
      </c>
      <c r="I287" s="93">
        <v>70</v>
      </c>
      <c r="J287" s="96"/>
    </row>
    <row r="288" spans="1:10" x14ac:dyDescent="0.25">
      <c r="A288" s="91" t="s">
        <v>652</v>
      </c>
      <c r="B288" s="93">
        <v>1687</v>
      </c>
      <c r="C288" s="93" t="s">
        <v>832</v>
      </c>
      <c r="D288" s="93" t="s">
        <v>674</v>
      </c>
      <c r="E288" s="93" t="s">
        <v>675</v>
      </c>
      <c r="F288" s="93" t="b">
        <v>0</v>
      </c>
      <c r="G288" s="93" t="s">
        <v>664</v>
      </c>
      <c r="H288" s="93" t="s">
        <v>665</v>
      </c>
      <c r="I288" s="93">
        <v>70</v>
      </c>
      <c r="J288" s="96"/>
    </row>
    <row r="289" spans="1:10" x14ac:dyDescent="0.25">
      <c r="A289" s="91" t="s">
        <v>652</v>
      </c>
      <c r="B289" s="93">
        <v>1688</v>
      </c>
      <c r="C289" s="93" t="s">
        <v>833</v>
      </c>
      <c r="D289" s="93" t="s">
        <v>674</v>
      </c>
      <c r="E289" s="93" t="s">
        <v>675</v>
      </c>
      <c r="F289" s="93" t="b">
        <v>0</v>
      </c>
      <c r="G289" s="93" t="s">
        <v>664</v>
      </c>
      <c r="H289" s="93" t="s">
        <v>665</v>
      </c>
      <c r="I289" s="93">
        <v>70</v>
      </c>
      <c r="J289" s="96"/>
    </row>
    <row r="290" spans="1:10" x14ac:dyDescent="0.25">
      <c r="A290" s="91" t="s">
        <v>652</v>
      </c>
      <c r="B290" s="93">
        <v>1725</v>
      </c>
      <c r="C290" s="93" t="s">
        <v>787</v>
      </c>
      <c r="D290" s="93" t="s">
        <v>674</v>
      </c>
      <c r="E290" s="93" t="s">
        <v>675</v>
      </c>
      <c r="F290" s="93" t="b">
        <v>0</v>
      </c>
      <c r="G290" s="93" t="s">
        <v>664</v>
      </c>
      <c r="H290" s="93" t="s">
        <v>665</v>
      </c>
      <c r="I290" s="93">
        <v>70</v>
      </c>
      <c r="J290" s="96"/>
    </row>
    <row r="291" spans="1:10" x14ac:dyDescent="0.25">
      <c r="A291" s="91" t="s">
        <v>652</v>
      </c>
      <c r="B291" s="93">
        <v>1775</v>
      </c>
      <c r="C291" s="93" t="s">
        <v>745</v>
      </c>
      <c r="D291" s="93" t="s">
        <v>674</v>
      </c>
      <c r="E291" s="93" t="s">
        <v>675</v>
      </c>
      <c r="F291" s="93" t="b">
        <v>0</v>
      </c>
      <c r="G291" s="93" t="s">
        <v>664</v>
      </c>
      <c r="H291" s="93" t="s">
        <v>665</v>
      </c>
      <c r="I291" s="93">
        <v>70</v>
      </c>
      <c r="J291" s="96"/>
    </row>
    <row r="292" spans="1:10" x14ac:dyDescent="0.25">
      <c r="A292" s="91" t="s">
        <v>652</v>
      </c>
      <c r="B292" s="93">
        <v>1791</v>
      </c>
      <c r="C292" s="93" t="s">
        <v>846</v>
      </c>
      <c r="D292" s="93" t="s">
        <v>674</v>
      </c>
      <c r="E292" s="93" t="s">
        <v>675</v>
      </c>
      <c r="F292" s="93" t="b">
        <v>0</v>
      </c>
      <c r="G292" s="93" t="s">
        <v>664</v>
      </c>
      <c r="H292" s="93" t="s">
        <v>665</v>
      </c>
      <c r="I292" s="93">
        <v>70</v>
      </c>
      <c r="J292" s="96"/>
    </row>
    <row r="293" spans="1:10" x14ac:dyDescent="0.25">
      <c r="A293" s="91" t="s">
        <v>652</v>
      </c>
      <c r="B293" s="93">
        <v>1812</v>
      </c>
      <c r="C293" s="93" t="s">
        <v>768</v>
      </c>
      <c r="D293" s="93" t="s">
        <v>674</v>
      </c>
      <c r="E293" s="93" t="s">
        <v>675</v>
      </c>
      <c r="F293" s="93" t="b">
        <v>0</v>
      </c>
      <c r="G293" s="93" t="s">
        <v>664</v>
      </c>
      <c r="H293" s="93" t="s">
        <v>665</v>
      </c>
      <c r="I293" s="93">
        <v>70</v>
      </c>
      <c r="J293" s="96"/>
    </row>
    <row r="294" spans="1:10" x14ac:dyDescent="0.25">
      <c r="A294" s="91" t="s">
        <v>652</v>
      </c>
      <c r="B294" s="93">
        <v>1845</v>
      </c>
      <c r="C294" s="93" t="s">
        <v>871</v>
      </c>
      <c r="D294" s="93" t="s">
        <v>674</v>
      </c>
      <c r="E294" s="93" t="s">
        <v>675</v>
      </c>
      <c r="F294" s="93" t="b">
        <v>0</v>
      </c>
      <c r="G294" s="93" t="s">
        <v>664</v>
      </c>
      <c r="H294" s="93" t="s">
        <v>665</v>
      </c>
      <c r="I294" s="93">
        <v>70</v>
      </c>
      <c r="J294" s="96"/>
    </row>
    <row r="295" spans="1:10" x14ac:dyDescent="0.25">
      <c r="A295" s="91" t="s">
        <v>652</v>
      </c>
      <c r="B295" s="93">
        <v>1971</v>
      </c>
      <c r="C295" s="93" t="s">
        <v>900</v>
      </c>
      <c r="D295" s="93" t="s">
        <v>674</v>
      </c>
      <c r="E295" s="93" t="s">
        <v>675</v>
      </c>
      <c r="F295" s="93" t="b">
        <v>0</v>
      </c>
      <c r="G295" s="93" t="s">
        <v>664</v>
      </c>
      <c r="H295" s="93" t="s">
        <v>665</v>
      </c>
      <c r="I295" s="93">
        <v>70</v>
      </c>
      <c r="J295" s="96"/>
    </row>
    <row r="296" spans="1:10" x14ac:dyDescent="0.25">
      <c r="A296" s="91" t="s">
        <v>652</v>
      </c>
      <c r="B296" s="93">
        <v>1973</v>
      </c>
      <c r="C296" s="93" t="s">
        <v>819</v>
      </c>
      <c r="D296" s="93" t="s">
        <v>674</v>
      </c>
      <c r="E296" s="93" t="s">
        <v>675</v>
      </c>
      <c r="F296" s="93" t="b">
        <v>0</v>
      </c>
      <c r="G296" s="93" t="s">
        <v>664</v>
      </c>
      <c r="H296" s="93" t="s">
        <v>665</v>
      </c>
      <c r="I296" s="93">
        <v>70</v>
      </c>
      <c r="J296" s="96"/>
    </row>
    <row r="297" spans="1:10" x14ac:dyDescent="0.25">
      <c r="A297" s="91" t="s">
        <v>652</v>
      </c>
      <c r="B297" s="93">
        <v>2043</v>
      </c>
      <c r="C297" s="93" t="s">
        <v>695</v>
      </c>
      <c r="D297" s="93" t="s">
        <v>674</v>
      </c>
      <c r="E297" s="93" t="s">
        <v>675</v>
      </c>
      <c r="F297" s="93" t="b">
        <v>0</v>
      </c>
      <c r="G297" s="93" t="s">
        <v>664</v>
      </c>
      <c r="H297" s="93" t="s">
        <v>665</v>
      </c>
      <c r="I297" s="93">
        <v>70</v>
      </c>
      <c r="J297" s="96"/>
    </row>
    <row r="298" spans="1:10" x14ac:dyDescent="0.25">
      <c r="A298" s="91" t="s">
        <v>652</v>
      </c>
      <c r="B298" s="93">
        <v>2110</v>
      </c>
      <c r="C298" s="93" t="s">
        <v>740</v>
      </c>
      <c r="D298" s="93" t="s">
        <v>674</v>
      </c>
      <c r="E298" s="93" t="s">
        <v>675</v>
      </c>
      <c r="F298" s="93" t="b">
        <v>0</v>
      </c>
      <c r="G298" s="93" t="s">
        <v>664</v>
      </c>
      <c r="H298" s="93" t="s">
        <v>665</v>
      </c>
      <c r="I298" s="93">
        <v>70</v>
      </c>
      <c r="J298" s="96"/>
    </row>
    <row r="299" spans="1:10" x14ac:dyDescent="0.25">
      <c r="A299" s="91" t="s">
        <v>652</v>
      </c>
      <c r="B299" s="93">
        <v>2464</v>
      </c>
      <c r="C299" s="93" t="s">
        <v>929</v>
      </c>
      <c r="D299" s="93" t="s">
        <v>674</v>
      </c>
      <c r="E299" s="93" t="s">
        <v>675</v>
      </c>
      <c r="F299" s="93" t="b">
        <v>0</v>
      </c>
      <c r="G299" s="93" t="s">
        <v>664</v>
      </c>
      <c r="H299" s="93" t="s">
        <v>665</v>
      </c>
      <c r="I299" s="93">
        <v>70</v>
      </c>
      <c r="J299" s="96"/>
    </row>
    <row r="300" spans="1:10" x14ac:dyDescent="0.25">
      <c r="A300" s="91" t="s">
        <v>652</v>
      </c>
      <c r="B300" s="93">
        <v>3728</v>
      </c>
      <c r="C300" s="93" t="s">
        <v>923</v>
      </c>
      <c r="D300" s="93" t="s">
        <v>674</v>
      </c>
      <c r="E300" s="93" t="s">
        <v>675</v>
      </c>
      <c r="F300" s="93" t="b">
        <v>0</v>
      </c>
      <c r="G300" s="93" t="s">
        <v>664</v>
      </c>
      <c r="H300" s="93" t="s">
        <v>665</v>
      </c>
      <c r="I300" s="93">
        <v>70</v>
      </c>
      <c r="J300" s="96"/>
    </row>
    <row r="301" spans="1:10" x14ac:dyDescent="0.25">
      <c r="A301" s="91" t="s">
        <v>652</v>
      </c>
      <c r="B301" s="93">
        <v>6200</v>
      </c>
      <c r="C301" s="93" t="s">
        <v>673</v>
      </c>
      <c r="D301" s="93" t="s">
        <v>674</v>
      </c>
      <c r="E301" s="93" t="s">
        <v>675</v>
      </c>
      <c r="F301" s="93" t="b">
        <v>0</v>
      </c>
      <c r="G301" s="93" t="s">
        <v>664</v>
      </c>
      <c r="H301" s="93" t="s">
        <v>665</v>
      </c>
      <c r="I301" s="93">
        <v>70</v>
      </c>
      <c r="J301" s="96"/>
    </row>
    <row r="302" spans="1:10" x14ac:dyDescent="0.25">
      <c r="A302" s="91" t="s">
        <v>652</v>
      </c>
      <c r="B302" s="93">
        <v>6369</v>
      </c>
      <c r="C302" s="93" t="s">
        <v>924</v>
      </c>
      <c r="D302" s="93" t="s">
        <v>674</v>
      </c>
      <c r="E302" s="93" t="s">
        <v>675</v>
      </c>
      <c r="F302" s="93" t="b">
        <v>0</v>
      </c>
      <c r="G302" s="93" t="s">
        <v>664</v>
      </c>
      <c r="H302" s="93" t="s">
        <v>665</v>
      </c>
      <c r="I302" s="93">
        <v>70</v>
      </c>
      <c r="J302" s="96"/>
    </row>
    <row r="303" spans="1:10" x14ac:dyDescent="0.25">
      <c r="A303" s="91" t="s">
        <v>652</v>
      </c>
      <c r="B303" s="93">
        <v>6562</v>
      </c>
      <c r="C303" s="93" t="s">
        <v>908</v>
      </c>
      <c r="D303" s="93" t="s">
        <v>674</v>
      </c>
      <c r="E303" s="93" t="s">
        <v>675</v>
      </c>
      <c r="F303" s="93" t="b">
        <v>0</v>
      </c>
      <c r="G303" s="93" t="s">
        <v>664</v>
      </c>
      <c r="H303" s="93" t="s">
        <v>665</v>
      </c>
      <c r="I303" s="93">
        <v>70</v>
      </c>
      <c r="J303" s="96"/>
    </row>
    <row r="304" spans="1:10" x14ac:dyDescent="0.25">
      <c r="A304" s="91" t="s">
        <v>652</v>
      </c>
      <c r="B304" s="93">
        <v>6986</v>
      </c>
      <c r="C304" s="93" t="s">
        <v>883</v>
      </c>
      <c r="D304" s="93" t="s">
        <v>674</v>
      </c>
      <c r="E304" s="93" t="s">
        <v>675</v>
      </c>
      <c r="F304" s="93" t="b">
        <v>0</v>
      </c>
      <c r="G304" s="93" t="s">
        <v>664</v>
      </c>
      <c r="H304" s="93" t="s">
        <v>665</v>
      </c>
      <c r="I304" s="93">
        <v>70</v>
      </c>
      <c r="J304" s="96"/>
    </row>
    <row r="305" spans="1:10" x14ac:dyDescent="0.25">
      <c r="A305" s="91" t="s">
        <v>652</v>
      </c>
      <c r="B305" s="93">
        <v>6993</v>
      </c>
      <c r="C305" s="93" t="s">
        <v>732</v>
      </c>
      <c r="D305" s="93" t="s">
        <v>674</v>
      </c>
      <c r="E305" s="93" t="s">
        <v>675</v>
      </c>
      <c r="F305" s="93" t="b">
        <v>0</v>
      </c>
      <c r="G305" s="93" t="s">
        <v>733</v>
      </c>
      <c r="H305" s="93" t="s">
        <v>665</v>
      </c>
      <c r="I305" s="93">
        <v>70</v>
      </c>
      <c r="J305" s="96"/>
    </row>
    <row r="306" spans="1:10" x14ac:dyDescent="0.25">
      <c r="A306" s="91" t="s">
        <v>652</v>
      </c>
      <c r="B306" s="93">
        <v>7812</v>
      </c>
      <c r="C306" s="93" t="s">
        <v>888</v>
      </c>
      <c r="D306" s="93" t="s">
        <v>674</v>
      </c>
      <c r="E306" s="93" t="s">
        <v>675</v>
      </c>
      <c r="F306" s="93" t="b">
        <v>0</v>
      </c>
      <c r="G306" s="93" t="s">
        <v>664</v>
      </c>
      <c r="H306" s="93" t="s">
        <v>665</v>
      </c>
      <c r="I306" s="93">
        <v>70</v>
      </c>
      <c r="J306" s="96"/>
    </row>
    <row r="307" spans="1:10" x14ac:dyDescent="0.25">
      <c r="A307" s="91" t="s">
        <v>652</v>
      </c>
      <c r="B307" s="93">
        <v>8883</v>
      </c>
      <c r="C307" s="93" t="s">
        <v>759</v>
      </c>
      <c r="D307" s="93" t="s">
        <v>674</v>
      </c>
      <c r="E307" s="93" t="s">
        <v>675</v>
      </c>
      <c r="F307" s="93" t="b">
        <v>0</v>
      </c>
      <c r="G307" s="93" t="s">
        <v>664</v>
      </c>
      <c r="H307" s="93" t="s">
        <v>665</v>
      </c>
      <c r="I307" s="93">
        <v>70</v>
      </c>
      <c r="J307" s="96"/>
    </row>
    <row r="308" spans="1:10" x14ac:dyDescent="0.25">
      <c r="A308" s="91" t="s">
        <v>652</v>
      </c>
      <c r="B308" s="93">
        <v>9289</v>
      </c>
      <c r="C308" s="93" t="s">
        <v>848</v>
      </c>
      <c r="D308" s="93" t="s">
        <v>674</v>
      </c>
      <c r="E308" s="93" t="s">
        <v>675</v>
      </c>
      <c r="F308" s="93" t="b">
        <v>0</v>
      </c>
      <c r="G308" s="93" t="s">
        <v>664</v>
      </c>
      <c r="H308" s="93" t="s">
        <v>665</v>
      </c>
      <c r="I308" s="93">
        <v>70</v>
      </c>
      <c r="J308" s="96"/>
    </row>
    <row r="309" spans="1:10" x14ac:dyDescent="0.25">
      <c r="A309" s="91" t="s">
        <v>652</v>
      </c>
      <c r="B309" s="93">
        <v>9874</v>
      </c>
      <c r="C309" s="93" t="s">
        <v>826</v>
      </c>
      <c r="D309" s="93" t="s">
        <v>674</v>
      </c>
      <c r="E309" s="93" t="s">
        <v>675</v>
      </c>
      <c r="F309" s="93" t="b">
        <v>0</v>
      </c>
      <c r="G309" s="93" t="s">
        <v>664</v>
      </c>
      <c r="H309" s="93" t="s">
        <v>665</v>
      </c>
      <c r="I309" s="93">
        <v>70</v>
      </c>
      <c r="J309" s="96"/>
    </row>
    <row r="310" spans="1:10" x14ac:dyDescent="0.25">
      <c r="A310" s="91" t="s">
        <v>652</v>
      </c>
      <c r="B310" s="93">
        <v>10833</v>
      </c>
      <c r="C310" s="93" t="s">
        <v>843</v>
      </c>
      <c r="D310" s="93" t="s">
        <v>674</v>
      </c>
      <c r="E310" s="93" t="s">
        <v>675</v>
      </c>
      <c r="F310" s="93" t="b">
        <v>0</v>
      </c>
      <c r="G310" s="93" t="s">
        <v>664</v>
      </c>
      <c r="H310" s="93" t="s">
        <v>665</v>
      </c>
      <c r="I310" s="93">
        <v>70</v>
      </c>
      <c r="J310" s="96"/>
    </row>
    <row r="311" spans="1:10" x14ac:dyDescent="0.25">
      <c r="A311" s="91" t="s">
        <v>652</v>
      </c>
      <c r="B311" s="93">
        <v>11280</v>
      </c>
      <c r="C311" s="93" t="s">
        <v>933</v>
      </c>
      <c r="D311" s="93" t="s">
        <v>674</v>
      </c>
      <c r="E311" s="93" t="s">
        <v>675</v>
      </c>
      <c r="F311" s="93" t="b">
        <v>0</v>
      </c>
      <c r="G311" s="93" t="s">
        <v>664</v>
      </c>
      <c r="H311" s="93" t="s">
        <v>665</v>
      </c>
      <c r="I311" s="93">
        <v>70</v>
      </c>
      <c r="J311" s="96"/>
    </row>
    <row r="312" spans="1:10" x14ac:dyDescent="0.25">
      <c r="A312" s="91" t="s">
        <v>652</v>
      </c>
      <c r="B312" s="93">
        <v>11715</v>
      </c>
      <c r="C312" s="93" t="s">
        <v>790</v>
      </c>
      <c r="D312" s="93" t="s">
        <v>674</v>
      </c>
      <c r="E312" s="93" t="s">
        <v>675</v>
      </c>
      <c r="F312" s="93" t="b">
        <v>0</v>
      </c>
      <c r="G312" s="93" t="s">
        <v>664</v>
      </c>
      <c r="H312" s="93" t="s">
        <v>665</v>
      </c>
      <c r="I312" s="93">
        <v>70</v>
      </c>
      <c r="J312" s="96"/>
    </row>
    <row r="313" spans="1:10" x14ac:dyDescent="0.25">
      <c r="A313" s="91" t="s">
        <v>652</v>
      </c>
      <c r="B313" s="93">
        <v>11791</v>
      </c>
      <c r="C313" s="93" t="s">
        <v>938</v>
      </c>
      <c r="D313" s="93" t="s">
        <v>674</v>
      </c>
      <c r="E313" s="93" t="s">
        <v>675</v>
      </c>
      <c r="F313" s="93" t="b">
        <v>0</v>
      </c>
      <c r="G313" s="93" t="s">
        <v>664</v>
      </c>
      <c r="H313" s="93" t="s">
        <v>665</v>
      </c>
      <c r="I313" s="93">
        <v>70</v>
      </c>
      <c r="J313" s="96"/>
    </row>
    <row r="314" spans="1:10" x14ac:dyDescent="0.25">
      <c r="A314" s="91" t="s">
        <v>652</v>
      </c>
      <c r="B314" s="93">
        <v>12008</v>
      </c>
      <c r="C314" s="93" t="s">
        <v>827</v>
      </c>
      <c r="D314" s="93" t="s">
        <v>674</v>
      </c>
      <c r="E314" s="93" t="s">
        <v>675</v>
      </c>
      <c r="F314" s="93" t="b">
        <v>0</v>
      </c>
      <c r="G314" s="93" t="s">
        <v>664</v>
      </c>
      <c r="H314" s="93" t="s">
        <v>665</v>
      </c>
      <c r="I314" s="93">
        <v>70</v>
      </c>
      <c r="J314" s="96"/>
    </row>
    <row r="315" spans="1:10" x14ac:dyDescent="0.25">
      <c r="A315" s="91" t="s">
        <v>652</v>
      </c>
      <c r="B315" s="93">
        <v>14560</v>
      </c>
      <c r="C315" s="93" t="s">
        <v>931</v>
      </c>
      <c r="D315" s="93" t="s">
        <v>674</v>
      </c>
      <c r="E315" s="93" t="s">
        <v>675</v>
      </c>
      <c r="F315" s="93" t="b">
        <v>0</v>
      </c>
      <c r="G315" s="93" t="s">
        <v>664</v>
      </c>
      <c r="H315" s="93" t="s">
        <v>665</v>
      </c>
      <c r="I315" s="93">
        <v>70</v>
      </c>
      <c r="J315" s="96"/>
    </row>
    <row r="316" spans="1:10" x14ac:dyDescent="0.25">
      <c r="A316" s="91" t="s">
        <v>652</v>
      </c>
      <c r="B316" s="93">
        <v>14561</v>
      </c>
      <c r="C316" s="93" t="s">
        <v>717</v>
      </c>
      <c r="D316" s="93" t="s">
        <v>674</v>
      </c>
      <c r="E316" s="93" t="s">
        <v>675</v>
      </c>
      <c r="F316" s="93" t="b">
        <v>0</v>
      </c>
      <c r="G316" s="93" t="s">
        <v>664</v>
      </c>
      <c r="H316" s="93" t="s">
        <v>665</v>
      </c>
      <c r="I316" s="93">
        <v>70</v>
      </c>
      <c r="J316" s="96"/>
    </row>
    <row r="317" spans="1:10" x14ac:dyDescent="0.25">
      <c r="A317" s="91" t="s">
        <v>652</v>
      </c>
      <c r="B317" s="93">
        <v>14564</v>
      </c>
      <c r="C317" s="93" t="s">
        <v>738</v>
      </c>
      <c r="D317" s="93" t="s">
        <v>674</v>
      </c>
      <c r="E317" s="93" t="s">
        <v>675</v>
      </c>
      <c r="F317" s="93" t="b">
        <v>0</v>
      </c>
      <c r="G317" s="93" t="s">
        <v>664</v>
      </c>
      <c r="H317" s="93" t="s">
        <v>665</v>
      </c>
      <c r="I317" s="93">
        <v>70</v>
      </c>
      <c r="J317" s="96"/>
    </row>
    <row r="318" spans="1:10" x14ac:dyDescent="0.25">
      <c r="A318" s="91" t="s">
        <v>652</v>
      </c>
      <c r="B318" s="93">
        <v>14565</v>
      </c>
      <c r="C318" s="93" t="s">
        <v>820</v>
      </c>
      <c r="D318" s="93" t="s">
        <v>674</v>
      </c>
      <c r="E318" s="93" t="s">
        <v>675</v>
      </c>
      <c r="F318" s="93" t="b">
        <v>0</v>
      </c>
      <c r="G318" s="93" t="s">
        <v>664</v>
      </c>
      <c r="H318" s="93" t="s">
        <v>665</v>
      </c>
      <c r="I318" s="93">
        <v>70</v>
      </c>
      <c r="J318" s="96"/>
    </row>
    <row r="319" spans="1:10" x14ac:dyDescent="0.25">
      <c r="A319" s="91" t="s">
        <v>652</v>
      </c>
      <c r="B319" s="93">
        <v>15722</v>
      </c>
      <c r="C319" s="93" t="s">
        <v>777</v>
      </c>
      <c r="D319" s="93" t="s">
        <v>674</v>
      </c>
      <c r="E319" s="93" t="s">
        <v>675</v>
      </c>
      <c r="F319" s="93" t="b">
        <v>0</v>
      </c>
      <c r="G319" s="93" t="s">
        <v>664</v>
      </c>
      <c r="H319" s="93" t="s">
        <v>665</v>
      </c>
      <c r="I319" s="93">
        <v>70</v>
      </c>
      <c r="J319" s="96"/>
    </row>
    <row r="320" spans="1:10" x14ac:dyDescent="0.25">
      <c r="A320" s="91" t="s">
        <v>652</v>
      </c>
      <c r="B320" s="93">
        <v>15919</v>
      </c>
      <c r="C320" s="93" t="s">
        <v>709</v>
      </c>
      <c r="D320" s="93" t="s">
        <v>674</v>
      </c>
      <c r="E320" s="93" t="s">
        <v>675</v>
      </c>
      <c r="F320" s="93" t="b">
        <v>0</v>
      </c>
      <c r="G320" s="93" t="s">
        <v>664</v>
      </c>
      <c r="H320" s="93" t="s">
        <v>665</v>
      </c>
      <c r="I320" s="93">
        <v>70</v>
      </c>
      <c r="J320" s="96"/>
    </row>
    <row r="321" spans="1:10" x14ac:dyDescent="0.25">
      <c r="A321" s="91" t="s">
        <v>652</v>
      </c>
      <c r="B321" s="93">
        <v>16524</v>
      </c>
      <c r="C321" s="93" t="s">
        <v>729</v>
      </c>
      <c r="D321" s="93" t="s">
        <v>674</v>
      </c>
      <c r="E321" s="93" t="s">
        <v>675</v>
      </c>
      <c r="F321" s="93" t="b">
        <v>0</v>
      </c>
      <c r="G321" s="93" t="s">
        <v>664</v>
      </c>
      <c r="H321" s="93" t="s">
        <v>665</v>
      </c>
      <c r="I321" s="93">
        <v>70</v>
      </c>
      <c r="J321" s="96"/>
    </row>
    <row r="322" spans="1:10" x14ac:dyDescent="0.25">
      <c r="A322" s="91" t="s">
        <v>652</v>
      </c>
      <c r="B322" s="93">
        <v>16876</v>
      </c>
      <c r="C322" s="93" t="s">
        <v>852</v>
      </c>
      <c r="D322" s="93" t="s">
        <v>674</v>
      </c>
      <c r="E322" s="93" t="s">
        <v>675</v>
      </c>
      <c r="F322" s="93" t="b">
        <v>0</v>
      </c>
      <c r="G322" s="93" t="s">
        <v>664</v>
      </c>
      <c r="H322" s="93" t="s">
        <v>665</v>
      </c>
      <c r="I322" s="93">
        <v>70</v>
      </c>
      <c r="J322" s="96"/>
    </row>
    <row r="323" spans="1:10" x14ac:dyDescent="0.25">
      <c r="A323" s="91" t="s">
        <v>652</v>
      </c>
      <c r="B323" s="93">
        <v>19070</v>
      </c>
      <c r="C323" s="93" t="s">
        <v>873</v>
      </c>
      <c r="D323" s="93" t="s">
        <v>674</v>
      </c>
      <c r="E323" s="93" t="s">
        <v>675</v>
      </c>
      <c r="F323" s="93" t="b">
        <v>0</v>
      </c>
      <c r="G323" s="93" t="s">
        <v>664</v>
      </c>
      <c r="H323" s="93" t="s">
        <v>665</v>
      </c>
      <c r="I323" s="93">
        <v>70</v>
      </c>
      <c r="J323" s="96"/>
    </row>
    <row r="324" spans="1:10" x14ac:dyDescent="0.25">
      <c r="A324" s="91" t="s">
        <v>652</v>
      </c>
      <c r="B324" s="93">
        <v>20844</v>
      </c>
      <c r="C324" s="93" t="s">
        <v>795</v>
      </c>
      <c r="D324" s="93" t="s">
        <v>674</v>
      </c>
      <c r="E324" s="93" t="s">
        <v>675</v>
      </c>
      <c r="F324" s="93" t="b">
        <v>0</v>
      </c>
      <c r="G324" s="93" t="s">
        <v>664</v>
      </c>
      <c r="H324" s="93" t="s">
        <v>665</v>
      </c>
      <c r="I324" s="93">
        <v>70</v>
      </c>
      <c r="J324" s="96"/>
    </row>
    <row r="325" spans="1:10" x14ac:dyDescent="0.25">
      <c r="A325" s="91" t="s">
        <v>652</v>
      </c>
      <c r="B325" s="93">
        <v>24614</v>
      </c>
      <c r="C325" s="93" t="s">
        <v>816</v>
      </c>
      <c r="D325" s="93" t="s">
        <v>674</v>
      </c>
      <c r="E325" s="93" t="s">
        <v>675</v>
      </c>
      <c r="F325" s="93" t="b">
        <v>0</v>
      </c>
      <c r="G325" s="93" t="s">
        <v>664</v>
      </c>
      <c r="H325" s="93" t="s">
        <v>665</v>
      </c>
      <c r="I325" s="93">
        <v>70</v>
      </c>
      <c r="J325" s="96"/>
    </row>
    <row r="326" spans="1:10" x14ac:dyDescent="0.25">
      <c r="A326" s="91" t="s">
        <v>652</v>
      </c>
      <c r="B326" s="93">
        <v>24615</v>
      </c>
      <c r="C326" s="93" t="s">
        <v>712</v>
      </c>
      <c r="D326" s="93" t="s">
        <v>674</v>
      </c>
      <c r="E326" s="93" t="s">
        <v>675</v>
      </c>
      <c r="F326" s="93" t="b">
        <v>0</v>
      </c>
      <c r="G326" s="93" t="s">
        <v>664</v>
      </c>
      <c r="H326" s="93" t="s">
        <v>665</v>
      </c>
      <c r="I326" s="93">
        <v>70</v>
      </c>
      <c r="J326" s="96"/>
    </row>
    <row r="327" spans="1:10" x14ac:dyDescent="0.25">
      <c r="A327" s="91" t="s">
        <v>652</v>
      </c>
      <c r="B327" s="93">
        <v>24689</v>
      </c>
      <c r="C327" s="93" t="s">
        <v>817</v>
      </c>
      <c r="D327" s="93" t="s">
        <v>674</v>
      </c>
      <c r="E327" s="93" t="s">
        <v>675</v>
      </c>
      <c r="F327" s="93" t="b">
        <v>0</v>
      </c>
      <c r="G327" s="93" t="s">
        <v>664</v>
      </c>
      <c r="H327" s="93" t="s">
        <v>665</v>
      </c>
      <c r="I327" s="93">
        <v>70</v>
      </c>
      <c r="J327" s="96"/>
    </row>
    <row r="328" spans="1:10" x14ac:dyDescent="0.25">
      <c r="A328" s="91" t="s">
        <v>652</v>
      </c>
      <c r="B328" s="93">
        <v>180</v>
      </c>
      <c r="C328" s="93" t="s">
        <v>921</v>
      </c>
      <c r="D328" s="93" t="s">
        <v>671</v>
      </c>
      <c r="E328" s="93" t="s">
        <v>672</v>
      </c>
      <c r="F328" s="93" t="b">
        <v>0</v>
      </c>
      <c r="G328" s="93" t="s">
        <v>664</v>
      </c>
      <c r="H328" s="93" t="s">
        <v>665</v>
      </c>
      <c r="I328" s="93">
        <v>70</v>
      </c>
      <c r="J328" s="96"/>
    </row>
    <row r="329" spans="1:10" x14ac:dyDescent="0.25">
      <c r="A329" s="91" t="s">
        <v>652</v>
      </c>
      <c r="B329" s="93">
        <v>302</v>
      </c>
      <c r="C329" s="93" t="s">
        <v>872</v>
      </c>
      <c r="D329" s="93" t="s">
        <v>671</v>
      </c>
      <c r="E329" s="93" t="s">
        <v>672</v>
      </c>
      <c r="F329" s="93" t="b">
        <v>0</v>
      </c>
      <c r="G329" s="93" t="s">
        <v>664</v>
      </c>
      <c r="H329" s="93" t="s">
        <v>665</v>
      </c>
      <c r="I329" s="93">
        <v>70</v>
      </c>
      <c r="J329" s="96"/>
    </row>
    <row r="330" spans="1:10" x14ac:dyDescent="0.25">
      <c r="A330" s="91" t="s">
        <v>652</v>
      </c>
      <c r="B330" s="93">
        <v>303</v>
      </c>
      <c r="C330" s="93" t="s">
        <v>910</v>
      </c>
      <c r="D330" s="93" t="s">
        <v>671</v>
      </c>
      <c r="E330" s="93" t="s">
        <v>672</v>
      </c>
      <c r="F330" s="93" t="b">
        <v>0</v>
      </c>
      <c r="G330" s="93" t="s">
        <v>664</v>
      </c>
      <c r="H330" s="93" t="s">
        <v>665</v>
      </c>
      <c r="I330" s="93">
        <v>70</v>
      </c>
      <c r="J330" s="96"/>
    </row>
    <row r="331" spans="1:10" x14ac:dyDescent="0.25">
      <c r="A331" s="91" t="s">
        <v>652</v>
      </c>
      <c r="B331" s="93">
        <v>306</v>
      </c>
      <c r="C331" s="93" t="s">
        <v>849</v>
      </c>
      <c r="D331" s="93" t="s">
        <v>671</v>
      </c>
      <c r="E331" s="93" t="s">
        <v>672</v>
      </c>
      <c r="F331" s="93" t="b">
        <v>0</v>
      </c>
      <c r="G331" s="93" t="s">
        <v>664</v>
      </c>
      <c r="H331" s="93" t="s">
        <v>665</v>
      </c>
      <c r="I331" s="93">
        <v>70</v>
      </c>
      <c r="J331" s="96"/>
    </row>
    <row r="332" spans="1:10" x14ac:dyDescent="0.25">
      <c r="A332" s="91" t="s">
        <v>652</v>
      </c>
      <c r="B332" s="93">
        <v>308</v>
      </c>
      <c r="C332" s="93" t="s">
        <v>850</v>
      </c>
      <c r="D332" s="93" t="s">
        <v>671</v>
      </c>
      <c r="E332" s="93" t="s">
        <v>672</v>
      </c>
      <c r="F332" s="93" t="b">
        <v>0</v>
      </c>
      <c r="G332" s="93" t="s">
        <v>664</v>
      </c>
      <c r="H332" s="93" t="s">
        <v>665</v>
      </c>
      <c r="I332" s="93">
        <v>70</v>
      </c>
      <c r="J332" s="96"/>
    </row>
    <row r="333" spans="1:10" x14ac:dyDescent="0.25">
      <c r="A333" s="91" t="s">
        <v>652</v>
      </c>
      <c r="B333" s="93">
        <v>309</v>
      </c>
      <c r="C333" s="93" t="s">
        <v>851</v>
      </c>
      <c r="D333" s="93" t="s">
        <v>671</v>
      </c>
      <c r="E333" s="93" t="s">
        <v>672</v>
      </c>
      <c r="F333" s="93" t="b">
        <v>0</v>
      </c>
      <c r="G333" s="93" t="s">
        <v>664</v>
      </c>
      <c r="H333" s="93" t="s">
        <v>665</v>
      </c>
      <c r="I333" s="93">
        <v>70</v>
      </c>
      <c r="J333" s="96"/>
    </row>
    <row r="334" spans="1:10" x14ac:dyDescent="0.25">
      <c r="A334" s="91" t="s">
        <v>652</v>
      </c>
      <c r="B334" s="93">
        <v>319</v>
      </c>
      <c r="C334" s="93" t="s">
        <v>926</v>
      </c>
      <c r="D334" s="93" t="s">
        <v>671</v>
      </c>
      <c r="E334" s="93" t="s">
        <v>672</v>
      </c>
      <c r="F334" s="93" t="b">
        <v>0</v>
      </c>
      <c r="G334" s="93" t="s">
        <v>664</v>
      </c>
      <c r="H334" s="93" t="s">
        <v>665</v>
      </c>
      <c r="I334" s="93">
        <v>70</v>
      </c>
      <c r="J334" s="96"/>
    </row>
    <row r="335" spans="1:10" x14ac:dyDescent="0.25">
      <c r="A335" s="91" t="s">
        <v>652</v>
      </c>
      <c r="B335" s="93">
        <v>624</v>
      </c>
      <c r="C335" s="93" t="s">
        <v>927</v>
      </c>
      <c r="D335" s="93" t="s">
        <v>671</v>
      </c>
      <c r="E335" s="93" t="s">
        <v>672</v>
      </c>
      <c r="F335" s="93" t="b">
        <v>0</v>
      </c>
      <c r="G335" s="93" t="s">
        <v>664</v>
      </c>
      <c r="H335" s="93" t="s">
        <v>665</v>
      </c>
      <c r="I335" s="93">
        <v>70</v>
      </c>
      <c r="J335" s="96"/>
    </row>
    <row r="336" spans="1:10" x14ac:dyDescent="0.25">
      <c r="A336" s="91" t="s">
        <v>652</v>
      </c>
      <c r="B336" s="93">
        <v>710</v>
      </c>
      <c r="C336" s="93" t="s">
        <v>885</v>
      </c>
      <c r="D336" s="93" t="s">
        <v>671</v>
      </c>
      <c r="E336" s="93" t="s">
        <v>672</v>
      </c>
      <c r="F336" s="93" t="b">
        <v>0</v>
      </c>
      <c r="G336" s="93" t="s">
        <v>664</v>
      </c>
      <c r="H336" s="93" t="s">
        <v>665</v>
      </c>
      <c r="I336" s="93">
        <v>70</v>
      </c>
      <c r="J336" s="96"/>
    </row>
    <row r="337" spans="1:10" x14ac:dyDescent="0.25">
      <c r="A337" s="91" t="s">
        <v>652</v>
      </c>
      <c r="B337" s="93">
        <v>731</v>
      </c>
      <c r="C337" s="93" t="s">
        <v>912</v>
      </c>
      <c r="D337" s="93" t="s">
        <v>671</v>
      </c>
      <c r="E337" s="93" t="s">
        <v>672</v>
      </c>
      <c r="F337" s="93" t="b">
        <v>0</v>
      </c>
      <c r="G337" s="93" t="s">
        <v>664</v>
      </c>
      <c r="H337" s="93" t="s">
        <v>665</v>
      </c>
      <c r="I337" s="93">
        <v>70</v>
      </c>
      <c r="J337" s="96"/>
    </row>
    <row r="338" spans="1:10" x14ac:dyDescent="0.25">
      <c r="A338" s="91" t="s">
        <v>652</v>
      </c>
      <c r="B338" s="93">
        <v>815</v>
      </c>
      <c r="C338" s="93" t="s">
        <v>901</v>
      </c>
      <c r="D338" s="93" t="s">
        <v>671</v>
      </c>
      <c r="E338" s="93" t="s">
        <v>672</v>
      </c>
      <c r="F338" s="93" t="b">
        <v>0</v>
      </c>
      <c r="G338" s="93" t="s">
        <v>664</v>
      </c>
      <c r="H338" s="93" t="s">
        <v>665</v>
      </c>
      <c r="I338" s="93">
        <v>70</v>
      </c>
      <c r="J338" s="96"/>
    </row>
    <row r="339" spans="1:10" x14ac:dyDescent="0.25">
      <c r="A339" s="91" t="s">
        <v>652</v>
      </c>
      <c r="B339" s="93">
        <v>819</v>
      </c>
      <c r="C339" s="93" t="s">
        <v>801</v>
      </c>
      <c r="D339" s="93" t="s">
        <v>671</v>
      </c>
      <c r="E339" s="93" t="s">
        <v>672</v>
      </c>
      <c r="F339" s="93" t="b">
        <v>0</v>
      </c>
      <c r="G339" s="93" t="s">
        <v>664</v>
      </c>
      <c r="H339" s="93" t="s">
        <v>665</v>
      </c>
      <c r="I339" s="93">
        <v>70</v>
      </c>
      <c r="J339" s="96"/>
    </row>
    <row r="340" spans="1:10" x14ac:dyDescent="0.25">
      <c r="A340" s="91" t="s">
        <v>652</v>
      </c>
      <c r="B340" s="93">
        <v>836</v>
      </c>
      <c r="C340" s="93" t="s">
        <v>786</v>
      </c>
      <c r="D340" s="93" t="s">
        <v>671</v>
      </c>
      <c r="E340" s="93" t="s">
        <v>672</v>
      </c>
      <c r="F340" s="93" t="b">
        <v>0</v>
      </c>
      <c r="G340" s="93" t="s">
        <v>664</v>
      </c>
      <c r="H340" s="93" t="s">
        <v>665</v>
      </c>
      <c r="I340" s="93">
        <v>70</v>
      </c>
      <c r="J340" s="96"/>
    </row>
    <row r="341" spans="1:10" x14ac:dyDescent="0.25">
      <c r="A341" s="91" t="s">
        <v>652</v>
      </c>
      <c r="B341" s="93">
        <v>994</v>
      </c>
      <c r="C341" s="93" t="s">
        <v>850</v>
      </c>
      <c r="D341" s="93" t="s">
        <v>671</v>
      </c>
      <c r="E341" s="93" t="s">
        <v>672</v>
      </c>
      <c r="F341" s="93" t="b">
        <v>0</v>
      </c>
      <c r="G341" s="93" t="s">
        <v>664</v>
      </c>
      <c r="H341" s="93" t="s">
        <v>665</v>
      </c>
      <c r="I341" s="93">
        <v>70</v>
      </c>
      <c r="J341" s="96"/>
    </row>
    <row r="342" spans="1:10" x14ac:dyDescent="0.25">
      <c r="A342" s="91" t="s">
        <v>652</v>
      </c>
      <c r="B342" s="93">
        <v>1015</v>
      </c>
      <c r="C342" s="93" t="s">
        <v>670</v>
      </c>
      <c r="D342" s="93" t="s">
        <v>671</v>
      </c>
      <c r="E342" s="93" t="s">
        <v>672</v>
      </c>
      <c r="F342" s="93" t="b">
        <v>0</v>
      </c>
      <c r="G342" s="93" t="s">
        <v>664</v>
      </c>
      <c r="H342" s="93" t="s">
        <v>665</v>
      </c>
      <c r="I342" s="93">
        <v>70</v>
      </c>
      <c r="J342" s="96"/>
    </row>
    <row r="343" spans="1:10" x14ac:dyDescent="0.25">
      <c r="A343" s="91" t="s">
        <v>652</v>
      </c>
      <c r="B343" s="93">
        <v>5498</v>
      </c>
      <c r="C343" s="93" t="s">
        <v>749</v>
      </c>
      <c r="D343" s="93" t="s">
        <v>671</v>
      </c>
      <c r="E343" s="93" t="s">
        <v>672</v>
      </c>
      <c r="F343" s="93" t="b">
        <v>0</v>
      </c>
      <c r="G343" s="93" t="s">
        <v>664</v>
      </c>
      <c r="H343" s="93" t="s">
        <v>665</v>
      </c>
      <c r="I343" s="93">
        <v>70</v>
      </c>
      <c r="J343" s="96"/>
    </row>
    <row r="344" spans="1:10" x14ac:dyDescent="0.25">
      <c r="A344" s="91" t="s">
        <v>652</v>
      </c>
      <c r="B344" s="93">
        <v>6470</v>
      </c>
      <c r="C344" s="93" t="s">
        <v>913</v>
      </c>
      <c r="D344" s="93" t="s">
        <v>671</v>
      </c>
      <c r="E344" s="93" t="s">
        <v>672</v>
      </c>
      <c r="F344" s="93" t="b">
        <v>0</v>
      </c>
      <c r="G344" s="93" t="s">
        <v>664</v>
      </c>
      <c r="H344" s="93" t="s">
        <v>665</v>
      </c>
      <c r="I344" s="93">
        <v>70</v>
      </c>
      <c r="J344" s="96"/>
    </row>
    <row r="345" spans="1:10" x14ac:dyDescent="0.25">
      <c r="A345" s="91" t="s">
        <v>652</v>
      </c>
      <c r="B345" s="93">
        <v>8409</v>
      </c>
      <c r="C345" s="93" t="s">
        <v>815</v>
      </c>
      <c r="D345" s="93" t="s">
        <v>671</v>
      </c>
      <c r="E345" s="93" t="s">
        <v>672</v>
      </c>
      <c r="F345" s="93" t="b">
        <v>0</v>
      </c>
      <c r="G345" s="93" t="s">
        <v>664</v>
      </c>
      <c r="H345" s="93" t="s">
        <v>665</v>
      </c>
      <c r="I345" s="93">
        <v>70</v>
      </c>
      <c r="J345" s="96"/>
    </row>
    <row r="346" spans="1:10" x14ac:dyDescent="0.25">
      <c r="A346" s="91" t="s">
        <v>652</v>
      </c>
      <c r="B346" s="93">
        <v>9501</v>
      </c>
      <c r="C346" s="93" t="s">
        <v>874</v>
      </c>
      <c r="D346" s="93" t="s">
        <v>671</v>
      </c>
      <c r="E346" s="93" t="s">
        <v>672</v>
      </c>
      <c r="F346" s="93" t="b">
        <v>0</v>
      </c>
      <c r="G346" s="93" t="s">
        <v>664</v>
      </c>
      <c r="H346" s="93" t="s">
        <v>665</v>
      </c>
      <c r="I346" s="93">
        <v>70</v>
      </c>
      <c r="J346" s="96"/>
    </row>
    <row r="347" spans="1:10" x14ac:dyDescent="0.25">
      <c r="A347" s="91" t="s">
        <v>652</v>
      </c>
      <c r="B347" s="93">
        <v>15833</v>
      </c>
      <c r="C347" s="93" t="s">
        <v>875</v>
      </c>
      <c r="D347" s="93" t="s">
        <v>671</v>
      </c>
      <c r="E347" s="93" t="s">
        <v>672</v>
      </c>
      <c r="F347" s="93" t="b">
        <v>0</v>
      </c>
      <c r="G347" s="93" t="s">
        <v>664</v>
      </c>
      <c r="H347" s="93" t="s">
        <v>665</v>
      </c>
      <c r="I347" s="93">
        <v>70</v>
      </c>
      <c r="J347" s="96"/>
    </row>
    <row r="348" spans="1:10" x14ac:dyDescent="0.25">
      <c r="A348" s="91" t="s">
        <v>652</v>
      </c>
      <c r="B348" s="93">
        <v>15834</v>
      </c>
      <c r="C348" s="93" t="s">
        <v>876</v>
      </c>
      <c r="D348" s="93" t="s">
        <v>671</v>
      </c>
      <c r="E348" s="93" t="s">
        <v>672</v>
      </c>
      <c r="F348" s="93" t="b">
        <v>0</v>
      </c>
      <c r="G348" s="93" t="s">
        <v>664</v>
      </c>
      <c r="H348" s="93" t="s">
        <v>665</v>
      </c>
      <c r="I348" s="93">
        <v>70</v>
      </c>
      <c r="J348" s="96"/>
    </row>
    <row r="349" spans="1:10" x14ac:dyDescent="0.25">
      <c r="A349" s="91" t="s">
        <v>652</v>
      </c>
      <c r="B349" s="93">
        <v>16069</v>
      </c>
      <c r="C349" s="93" t="s">
        <v>799</v>
      </c>
      <c r="D349" s="93" t="s">
        <v>671</v>
      </c>
      <c r="E349" s="93" t="s">
        <v>672</v>
      </c>
      <c r="F349" s="93" t="b">
        <v>0</v>
      </c>
      <c r="G349" s="93" t="s">
        <v>664</v>
      </c>
      <c r="H349" s="93" t="s">
        <v>665</v>
      </c>
      <c r="I349" s="93">
        <v>70</v>
      </c>
      <c r="J349" s="96"/>
    </row>
    <row r="350" spans="1:10" x14ac:dyDescent="0.25">
      <c r="A350" s="91" t="s">
        <v>652</v>
      </c>
      <c r="B350" s="93">
        <v>16698</v>
      </c>
      <c r="C350" s="93" t="s">
        <v>902</v>
      </c>
      <c r="D350" s="93" t="s">
        <v>671</v>
      </c>
      <c r="E350" s="93" t="s">
        <v>672</v>
      </c>
      <c r="F350" s="93" t="b">
        <v>0</v>
      </c>
      <c r="G350" s="93" t="s">
        <v>664</v>
      </c>
      <c r="H350" s="93" t="s">
        <v>665</v>
      </c>
      <c r="I350" s="93">
        <v>70</v>
      </c>
      <c r="J350" s="96"/>
    </row>
    <row r="351" spans="1:10" x14ac:dyDescent="0.25">
      <c r="A351" s="91" t="s">
        <v>652</v>
      </c>
      <c r="B351" s="93">
        <v>19322</v>
      </c>
      <c r="C351" s="93" t="s">
        <v>779</v>
      </c>
      <c r="D351" s="93" t="s">
        <v>671</v>
      </c>
      <c r="E351" s="93" t="s">
        <v>672</v>
      </c>
      <c r="F351" s="93" t="b">
        <v>0</v>
      </c>
      <c r="G351" s="93" t="s">
        <v>664</v>
      </c>
      <c r="H351" s="93" t="s">
        <v>665</v>
      </c>
      <c r="I351" s="93">
        <v>70</v>
      </c>
      <c r="J351" s="96"/>
    </row>
    <row r="352" spans="1:10" x14ac:dyDescent="0.25">
      <c r="A352" s="91" t="s">
        <v>652</v>
      </c>
      <c r="B352" s="93">
        <v>19604</v>
      </c>
      <c r="C352" s="93" t="s">
        <v>884</v>
      </c>
      <c r="D352" s="93" t="s">
        <v>671</v>
      </c>
      <c r="E352" s="93" t="s">
        <v>672</v>
      </c>
      <c r="F352" s="93" t="b">
        <v>0</v>
      </c>
      <c r="G352" s="93" t="s">
        <v>664</v>
      </c>
      <c r="H352" s="93" t="s">
        <v>665</v>
      </c>
      <c r="I352" s="93">
        <v>70</v>
      </c>
      <c r="J352" s="96"/>
    </row>
    <row r="353" spans="1:10" x14ac:dyDescent="0.25">
      <c r="A353" s="91" t="s">
        <v>652</v>
      </c>
      <c r="B353" s="93">
        <v>20153</v>
      </c>
      <c r="C353" s="93" t="s">
        <v>807</v>
      </c>
      <c r="D353" s="93" t="s">
        <v>671</v>
      </c>
      <c r="E353" s="93" t="s">
        <v>672</v>
      </c>
      <c r="F353" s="93" t="b">
        <v>0</v>
      </c>
      <c r="G353" s="93" t="s">
        <v>664</v>
      </c>
      <c r="H353" s="93" t="s">
        <v>665</v>
      </c>
      <c r="I353" s="93">
        <v>70</v>
      </c>
      <c r="J353" s="96"/>
    </row>
    <row r="354" spans="1:10" x14ac:dyDescent="0.25">
      <c r="A354" s="91" t="s">
        <v>652</v>
      </c>
      <c r="B354" s="93">
        <v>20172</v>
      </c>
      <c r="C354" s="93" t="s">
        <v>911</v>
      </c>
      <c r="D354" s="93" t="s">
        <v>671</v>
      </c>
      <c r="E354" s="93" t="s">
        <v>672</v>
      </c>
      <c r="F354" s="93" t="b">
        <v>0</v>
      </c>
      <c r="G354" s="93" t="s">
        <v>664</v>
      </c>
      <c r="H354" s="93" t="s">
        <v>665</v>
      </c>
      <c r="I354" s="93">
        <v>70</v>
      </c>
      <c r="J354" s="96"/>
    </row>
    <row r="355" spans="1:10" x14ac:dyDescent="0.25">
      <c r="A355" s="91" t="s">
        <v>652</v>
      </c>
      <c r="B355" s="93">
        <v>22154</v>
      </c>
      <c r="C355" s="93" t="s">
        <v>784</v>
      </c>
      <c r="D355" s="93" t="s">
        <v>671</v>
      </c>
      <c r="E355" s="93" t="s">
        <v>672</v>
      </c>
      <c r="F355" s="93" t="b">
        <v>0</v>
      </c>
      <c r="G355" s="93" t="s">
        <v>664</v>
      </c>
      <c r="H355" s="93" t="s">
        <v>665</v>
      </c>
      <c r="I355" s="93">
        <v>70</v>
      </c>
      <c r="J355" s="96"/>
    </row>
    <row r="356" spans="1:10" x14ac:dyDescent="0.25">
      <c r="A356" s="91" t="s">
        <v>652</v>
      </c>
      <c r="B356" s="93">
        <v>22159</v>
      </c>
      <c r="C356" s="93" t="s">
        <v>737</v>
      </c>
      <c r="D356" s="93" t="s">
        <v>671</v>
      </c>
      <c r="E356" s="93" t="s">
        <v>672</v>
      </c>
      <c r="F356" s="93" t="b">
        <v>0</v>
      </c>
      <c r="G356" s="93" t="s">
        <v>664</v>
      </c>
      <c r="H356" s="93" t="s">
        <v>665</v>
      </c>
      <c r="I356" s="93">
        <v>70</v>
      </c>
      <c r="J356" s="96"/>
    </row>
    <row r="357" spans="1:10" x14ac:dyDescent="0.25">
      <c r="A357" s="91" t="s">
        <v>652</v>
      </c>
      <c r="B357" s="93">
        <v>22704</v>
      </c>
      <c r="C357" s="93" t="s">
        <v>880</v>
      </c>
      <c r="D357" s="93" t="s">
        <v>671</v>
      </c>
      <c r="E357" s="93" t="s">
        <v>672</v>
      </c>
      <c r="F357" s="93" t="b">
        <v>0</v>
      </c>
      <c r="G357" s="93" t="s">
        <v>664</v>
      </c>
      <c r="H357" s="93" t="s">
        <v>665</v>
      </c>
      <c r="I357" s="93">
        <v>70</v>
      </c>
      <c r="J357" s="96"/>
    </row>
    <row r="358" spans="1:10" x14ac:dyDescent="0.25">
      <c r="A358" s="91" t="s">
        <v>652</v>
      </c>
      <c r="B358" s="93">
        <v>24192</v>
      </c>
      <c r="C358" s="93" t="s">
        <v>793</v>
      </c>
      <c r="D358" s="93" t="s">
        <v>671</v>
      </c>
      <c r="E358" s="93" t="s">
        <v>672</v>
      </c>
      <c r="F358" s="93" t="b">
        <v>0</v>
      </c>
      <c r="G358" s="93" t="s">
        <v>664</v>
      </c>
      <c r="H358" s="93" t="s">
        <v>665</v>
      </c>
      <c r="I358" s="93">
        <v>70</v>
      </c>
      <c r="J358" s="96"/>
    </row>
    <row r="359" spans="1:10" x14ac:dyDescent="0.25">
      <c r="A359" s="91" t="s">
        <v>652</v>
      </c>
      <c r="B359" s="93">
        <v>24617</v>
      </c>
      <c r="C359" s="93" t="s">
        <v>856</v>
      </c>
      <c r="D359" s="93" t="s">
        <v>671</v>
      </c>
      <c r="E359" s="93" t="s">
        <v>672</v>
      </c>
      <c r="F359" s="93" t="b">
        <v>0</v>
      </c>
      <c r="G359" s="93" t="s">
        <v>664</v>
      </c>
      <c r="H359" s="93" t="s">
        <v>665</v>
      </c>
      <c r="I359" s="93">
        <v>70</v>
      </c>
      <c r="J359" s="96"/>
    </row>
    <row r="360" spans="1:10" x14ac:dyDescent="0.25">
      <c r="A360" s="91" t="s">
        <v>652</v>
      </c>
      <c r="B360" s="93">
        <v>24642</v>
      </c>
      <c r="C360" s="93" t="s">
        <v>814</v>
      </c>
      <c r="D360" s="93" t="s">
        <v>671</v>
      </c>
      <c r="E360" s="93" t="s">
        <v>672</v>
      </c>
      <c r="F360" s="93" t="b">
        <v>0</v>
      </c>
      <c r="G360" s="93" t="s">
        <v>664</v>
      </c>
      <c r="H360" s="93" t="s">
        <v>665</v>
      </c>
      <c r="I360" s="93">
        <v>70</v>
      </c>
      <c r="J360" s="96"/>
    </row>
    <row r="361" spans="1:10" x14ac:dyDescent="0.25">
      <c r="A361" s="91" t="s">
        <v>652</v>
      </c>
      <c r="B361" s="93">
        <v>1697</v>
      </c>
      <c r="C361" s="93" t="s">
        <v>685</v>
      </c>
      <c r="D361" s="93" t="s">
        <v>686</v>
      </c>
      <c r="E361" s="93" t="s">
        <v>687</v>
      </c>
      <c r="F361" s="93" t="b">
        <v>0</v>
      </c>
      <c r="G361" s="93" t="s">
        <v>438</v>
      </c>
      <c r="H361" s="93" t="s">
        <v>438</v>
      </c>
      <c r="I361" s="93">
        <v>80</v>
      </c>
      <c r="J361" s="96"/>
    </row>
    <row r="362" spans="1:10" x14ac:dyDescent="0.25">
      <c r="A362" s="91" t="s">
        <v>652</v>
      </c>
      <c r="B362" s="93">
        <v>13438</v>
      </c>
      <c r="C362" s="93" t="s">
        <v>755</v>
      </c>
      <c r="D362" s="93" t="s">
        <v>735</v>
      </c>
      <c r="E362" s="93" t="s">
        <v>736</v>
      </c>
      <c r="F362" s="93" t="b">
        <v>0</v>
      </c>
      <c r="G362" s="93" t="s">
        <v>691</v>
      </c>
      <c r="H362" s="93" t="s">
        <v>691</v>
      </c>
      <c r="I362" s="93">
        <v>110</v>
      </c>
      <c r="J362" s="96"/>
    </row>
    <row r="363" spans="1:10" x14ac:dyDescent="0.25">
      <c r="A363" s="91" t="s">
        <v>652</v>
      </c>
      <c r="B363" s="93">
        <v>15061</v>
      </c>
      <c r="C363" s="93" t="s">
        <v>734</v>
      </c>
      <c r="D363" s="93" t="s">
        <v>735</v>
      </c>
      <c r="E363" s="93" t="s">
        <v>736</v>
      </c>
      <c r="F363" s="93" t="b">
        <v>0</v>
      </c>
      <c r="G363" s="93" t="s">
        <v>691</v>
      </c>
      <c r="H363" s="93" t="s">
        <v>691</v>
      </c>
      <c r="I363" s="93">
        <v>110</v>
      </c>
      <c r="J363" s="96"/>
    </row>
    <row r="364" spans="1:10" x14ac:dyDescent="0.25">
      <c r="A364" s="91" t="s">
        <v>652</v>
      </c>
      <c r="B364" s="93">
        <v>16974</v>
      </c>
      <c r="C364" s="93" t="s">
        <v>878</v>
      </c>
      <c r="D364" s="93" t="s">
        <v>735</v>
      </c>
      <c r="E364" s="93" t="s">
        <v>736</v>
      </c>
      <c r="F364" s="93" t="b">
        <v>0</v>
      </c>
      <c r="G364" s="93" t="s">
        <v>691</v>
      </c>
      <c r="H364" s="93" t="s">
        <v>691</v>
      </c>
      <c r="I364" s="93">
        <v>110</v>
      </c>
      <c r="J364" s="96"/>
    </row>
    <row r="365" spans="1:10" x14ac:dyDescent="0.25">
      <c r="A365" s="91" t="s">
        <v>652</v>
      </c>
      <c r="B365" s="93">
        <v>50</v>
      </c>
      <c r="C365" s="93" t="s">
        <v>762</v>
      </c>
      <c r="D365" s="93" t="s">
        <v>763</v>
      </c>
      <c r="E365" s="93" t="s">
        <v>764</v>
      </c>
      <c r="F365" s="93" t="b">
        <v>0</v>
      </c>
      <c r="G365" s="93" t="s">
        <v>691</v>
      </c>
      <c r="H365" s="93" t="s">
        <v>691</v>
      </c>
      <c r="I365" s="93">
        <v>110</v>
      </c>
      <c r="J365" s="96"/>
    </row>
    <row r="366" spans="1:10" x14ac:dyDescent="0.25">
      <c r="A366" s="91" t="s">
        <v>652</v>
      </c>
      <c r="B366" s="93">
        <v>1281</v>
      </c>
      <c r="C366" s="93" t="s">
        <v>696</v>
      </c>
      <c r="D366" s="93" t="s">
        <v>689</v>
      </c>
      <c r="E366" s="93" t="s">
        <v>690</v>
      </c>
      <c r="F366" s="93" t="b">
        <v>0</v>
      </c>
      <c r="G366" s="93" t="s">
        <v>691</v>
      </c>
      <c r="H366" s="93" t="s">
        <v>691</v>
      </c>
      <c r="I366" s="93">
        <v>110</v>
      </c>
      <c r="J366" s="96"/>
    </row>
    <row r="367" spans="1:10" x14ac:dyDescent="0.25">
      <c r="A367" s="91" t="s">
        <v>652</v>
      </c>
      <c r="B367" s="93">
        <v>2434</v>
      </c>
      <c r="C367" s="93" t="s">
        <v>688</v>
      </c>
      <c r="D367" s="93" t="s">
        <v>689</v>
      </c>
      <c r="E367" s="93" t="s">
        <v>690</v>
      </c>
      <c r="F367" s="93" t="b">
        <v>0</v>
      </c>
      <c r="G367" s="93" t="s">
        <v>691</v>
      </c>
      <c r="H367" s="93" t="s">
        <v>691</v>
      </c>
      <c r="I367" s="93">
        <v>110</v>
      </c>
      <c r="J367" s="96"/>
    </row>
    <row r="368" spans="1:10" x14ac:dyDescent="0.25">
      <c r="A368" s="91" t="s">
        <v>652</v>
      </c>
      <c r="B368" s="93">
        <v>7478</v>
      </c>
      <c r="C368" s="93" t="s">
        <v>747</v>
      </c>
      <c r="D368" s="93" t="s">
        <v>689</v>
      </c>
      <c r="E368" s="93" t="s">
        <v>690</v>
      </c>
      <c r="F368" s="93" t="b">
        <v>0</v>
      </c>
      <c r="G368" s="93" t="s">
        <v>691</v>
      </c>
      <c r="H368" s="93" t="s">
        <v>691</v>
      </c>
      <c r="I368" s="93">
        <v>110</v>
      </c>
      <c r="J368" s="96"/>
    </row>
  </sheetData>
  <autoFilter ref="A1:J368" xr:uid="{00000000-0009-0000-0000-000004000000}">
    <sortState ref="A2:J368">
      <sortCondition ref="A2:A368"/>
      <sortCondition ref="I2:I368"/>
      <sortCondition ref="E2:E368"/>
      <sortCondition ref="B2:B368"/>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J45"/>
  <sheetViews>
    <sheetView workbookViewId="0">
      <pane ySplit="1" topLeftCell="A2" activePane="bottomLeft" state="frozen"/>
      <selection pane="bottomLeft"/>
    </sheetView>
  </sheetViews>
  <sheetFormatPr defaultColWidth="9.140625" defaultRowHeight="15" x14ac:dyDescent="0.25"/>
  <cols>
    <col min="1" max="1" width="16.28515625" style="1" bestFit="1" customWidth="1"/>
    <col min="2" max="2" width="44.5703125" style="1" bestFit="1" customWidth="1"/>
    <col min="3" max="3" width="11.42578125" style="1" bestFit="1" customWidth="1"/>
    <col min="4" max="4" width="12.7109375" style="103" bestFit="1" customWidth="1"/>
    <col min="5" max="5" width="13.7109375" style="1" bestFit="1" customWidth="1"/>
    <col min="6" max="6" width="13.28515625" style="1" bestFit="1" customWidth="1"/>
    <col min="7" max="7" width="16.5703125" style="1" bestFit="1" customWidth="1"/>
    <col min="8" max="8" width="11.85546875" style="1" bestFit="1" customWidth="1"/>
    <col min="9" max="9" width="11.7109375" style="1" bestFit="1" customWidth="1"/>
    <col min="10" max="10" width="21.28515625" style="1" bestFit="1" customWidth="1"/>
    <col min="11" max="16384" width="9.140625" style="1"/>
  </cols>
  <sheetData>
    <row r="1" spans="1:10" x14ac:dyDescent="0.25">
      <c r="A1" s="98" t="s">
        <v>378</v>
      </c>
      <c r="B1" s="98" t="s">
        <v>379</v>
      </c>
      <c r="C1" s="98" t="s">
        <v>380</v>
      </c>
      <c r="D1" s="103" t="s">
        <v>1096</v>
      </c>
      <c r="E1" s="98" t="s">
        <v>1097</v>
      </c>
      <c r="F1" s="98" t="s">
        <v>382</v>
      </c>
      <c r="G1" s="98" t="s">
        <v>383</v>
      </c>
      <c r="H1" s="98" t="s">
        <v>345</v>
      </c>
      <c r="I1" s="98" t="s">
        <v>339</v>
      </c>
      <c r="J1" s="98" t="s">
        <v>384</v>
      </c>
    </row>
    <row r="2" spans="1:10" x14ac:dyDescent="0.25">
      <c r="A2" s="97" t="s">
        <v>1098</v>
      </c>
      <c r="B2" s="98" t="s">
        <v>1099</v>
      </c>
      <c r="C2" s="98" t="s">
        <v>664</v>
      </c>
      <c r="D2" s="90">
        <v>5</v>
      </c>
      <c r="E2" s="98">
        <v>80</v>
      </c>
      <c r="F2" s="98" t="s">
        <v>652</v>
      </c>
      <c r="G2" s="98">
        <v>5</v>
      </c>
      <c r="H2" s="98" t="b">
        <v>0</v>
      </c>
      <c r="I2" s="98" t="b">
        <v>0</v>
      </c>
      <c r="J2" s="98"/>
    </row>
    <row r="3" spans="1:10" x14ac:dyDescent="0.25">
      <c r="A3" s="97" t="s">
        <v>1100</v>
      </c>
      <c r="B3" s="98" t="s">
        <v>1101</v>
      </c>
      <c r="C3" s="108" t="s">
        <v>664</v>
      </c>
      <c r="D3" s="90">
        <v>10</v>
      </c>
      <c r="E3" s="98">
        <v>80</v>
      </c>
      <c r="F3" s="98" t="s">
        <v>652</v>
      </c>
      <c r="G3" s="108">
        <v>5</v>
      </c>
      <c r="H3" s="98" t="b">
        <v>0</v>
      </c>
      <c r="I3" s="98" t="b">
        <v>0</v>
      </c>
      <c r="J3" s="98"/>
    </row>
    <row r="4" spans="1:10" x14ac:dyDescent="0.25">
      <c r="A4" s="97" t="s">
        <v>1102</v>
      </c>
      <c r="B4" s="98" t="s">
        <v>1103</v>
      </c>
      <c r="C4" s="108" t="s">
        <v>664</v>
      </c>
      <c r="D4" s="90">
        <v>15</v>
      </c>
      <c r="E4" s="98">
        <v>80</v>
      </c>
      <c r="F4" s="98" t="s">
        <v>652</v>
      </c>
      <c r="G4" s="108">
        <v>5</v>
      </c>
      <c r="H4" s="98" t="b">
        <v>0</v>
      </c>
      <c r="I4" s="98" t="b">
        <v>0</v>
      </c>
      <c r="J4" s="98"/>
    </row>
    <row r="5" spans="1:10" x14ac:dyDescent="0.25">
      <c r="A5" s="97" t="s">
        <v>1104</v>
      </c>
      <c r="B5" s="98" t="s">
        <v>1105</v>
      </c>
      <c r="C5" s="108" t="s">
        <v>664</v>
      </c>
      <c r="D5" s="90">
        <v>20</v>
      </c>
      <c r="E5" s="98">
        <v>80</v>
      </c>
      <c r="F5" s="98" t="s">
        <v>652</v>
      </c>
      <c r="G5" s="108">
        <v>5</v>
      </c>
      <c r="H5" s="98" t="b">
        <v>0</v>
      </c>
      <c r="I5" s="98" t="b">
        <v>0</v>
      </c>
      <c r="J5" s="98"/>
    </row>
    <row r="6" spans="1:10" x14ac:dyDescent="0.25">
      <c r="A6" s="97" t="s">
        <v>1106</v>
      </c>
      <c r="B6" s="98" t="s">
        <v>1107</v>
      </c>
      <c r="C6" s="108" t="s">
        <v>664</v>
      </c>
      <c r="D6" s="90">
        <v>25</v>
      </c>
      <c r="E6" s="98">
        <v>80</v>
      </c>
      <c r="F6" s="98" t="s">
        <v>652</v>
      </c>
      <c r="G6" s="108">
        <v>5</v>
      </c>
      <c r="H6" s="98" t="b">
        <v>1</v>
      </c>
      <c r="I6" s="98" t="b">
        <v>0</v>
      </c>
      <c r="J6" s="98"/>
    </row>
    <row r="7" spans="1:10" x14ac:dyDescent="0.25">
      <c r="A7" s="98" t="s">
        <v>963</v>
      </c>
      <c r="B7" s="98" t="s">
        <v>1108</v>
      </c>
      <c r="C7" s="108" t="s">
        <v>357</v>
      </c>
      <c r="D7" s="103">
        <v>100</v>
      </c>
      <c r="E7" s="98">
        <v>10</v>
      </c>
      <c r="F7" s="98" t="s">
        <v>941</v>
      </c>
      <c r="G7" s="108">
        <v>5</v>
      </c>
      <c r="H7" s="98" t="b">
        <v>0</v>
      </c>
      <c r="I7" s="98" t="b">
        <v>0</v>
      </c>
      <c r="J7" s="98"/>
    </row>
    <row r="8" spans="1:10" x14ac:dyDescent="0.25">
      <c r="A8" s="98" t="s">
        <v>986</v>
      </c>
      <c r="B8" s="98" t="s">
        <v>1109</v>
      </c>
      <c r="C8" s="108" t="s">
        <v>656</v>
      </c>
      <c r="D8" s="103">
        <v>105</v>
      </c>
      <c r="E8" s="98">
        <v>10</v>
      </c>
      <c r="F8" s="98" t="s">
        <v>941</v>
      </c>
      <c r="G8" s="108">
        <v>5</v>
      </c>
      <c r="H8" s="98" t="b">
        <v>0</v>
      </c>
      <c r="I8" s="98" t="b">
        <v>0</v>
      </c>
      <c r="J8" s="98"/>
    </row>
    <row r="9" spans="1:10" x14ac:dyDescent="0.25">
      <c r="A9" s="98" t="s">
        <v>946</v>
      </c>
      <c r="B9" s="98" t="s">
        <v>1110</v>
      </c>
      <c r="C9" s="108" t="s">
        <v>656</v>
      </c>
      <c r="D9" s="103">
        <v>110</v>
      </c>
      <c r="E9" s="98">
        <v>10</v>
      </c>
      <c r="F9" s="98" t="s">
        <v>941</v>
      </c>
      <c r="G9" s="108">
        <v>5</v>
      </c>
      <c r="H9" s="98" t="b">
        <v>0</v>
      </c>
      <c r="I9" s="98" t="b">
        <v>0</v>
      </c>
      <c r="J9" s="98"/>
    </row>
    <row r="10" spans="1:10" x14ac:dyDescent="0.25">
      <c r="A10" s="98" t="s">
        <v>773</v>
      </c>
      <c r="B10" s="98" t="s">
        <v>1111</v>
      </c>
      <c r="C10" s="108" t="s">
        <v>357</v>
      </c>
      <c r="D10" s="103">
        <v>115</v>
      </c>
      <c r="E10" s="98">
        <v>10</v>
      </c>
      <c r="F10" s="98" t="s">
        <v>652</v>
      </c>
      <c r="G10" s="108">
        <v>5</v>
      </c>
      <c r="H10" s="98" t="b">
        <v>0</v>
      </c>
      <c r="I10" s="98" t="b">
        <v>0</v>
      </c>
      <c r="J10" s="98"/>
    </row>
    <row r="11" spans="1:10" x14ac:dyDescent="0.25">
      <c r="A11" s="98" t="s">
        <v>895</v>
      </c>
      <c r="B11" s="98" t="s">
        <v>1112</v>
      </c>
      <c r="C11" s="108" t="s">
        <v>656</v>
      </c>
      <c r="D11" s="103">
        <v>120</v>
      </c>
      <c r="E11" s="98">
        <v>10</v>
      </c>
      <c r="F11" s="98" t="s">
        <v>652</v>
      </c>
      <c r="G11" s="108">
        <v>5</v>
      </c>
      <c r="H11" s="98" t="b">
        <v>0</v>
      </c>
      <c r="I11" s="98" t="b">
        <v>0</v>
      </c>
      <c r="J11" s="98"/>
    </row>
    <row r="12" spans="1:10" x14ac:dyDescent="0.25">
      <c r="A12" s="98" t="s">
        <v>659</v>
      </c>
      <c r="B12" s="98" t="s">
        <v>1113</v>
      </c>
      <c r="C12" s="108" t="s">
        <v>656</v>
      </c>
      <c r="D12" s="103">
        <v>125</v>
      </c>
      <c r="E12" s="98">
        <v>10</v>
      </c>
      <c r="F12" s="98" t="s">
        <v>652</v>
      </c>
      <c r="G12" s="108">
        <v>5</v>
      </c>
      <c r="H12" s="98" t="b">
        <v>0</v>
      </c>
      <c r="I12" s="98" t="b">
        <v>0</v>
      </c>
      <c r="J12" s="98"/>
    </row>
    <row r="13" spans="1:10" x14ac:dyDescent="0.25">
      <c r="A13" s="98" t="s">
        <v>706</v>
      </c>
      <c r="B13" s="98" t="s">
        <v>1114</v>
      </c>
      <c r="C13" s="108" t="s">
        <v>656</v>
      </c>
      <c r="D13" s="103">
        <v>130</v>
      </c>
      <c r="E13" s="98">
        <v>10</v>
      </c>
      <c r="F13" s="98" t="s">
        <v>652</v>
      </c>
      <c r="G13" s="108">
        <v>5</v>
      </c>
      <c r="H13" s="98" t="b">
        <v>0</v>
      </c>
      <c r="I13" s="98" t="b">
        <v>0</v>
      </c>
      <c r="J13" s="98"/>
    </row>
    <row r="14" spans="1:10" x14ac:dyDescent="0.25">
      <c r="A14" s="98" t="s">
        <v>654</v>
      </c>
      <c r="B14" s="98" t="s">
        <v>1115</v>
      </c>
      <c r="C14" s="108" t="s">
        <v>656</v>
      </c>
      <c r="D14" s="103">
        <v>135</v>
      </c>
      <c r="E14" s="98">
        <v>10</v>
      </c>
      <c r="F14" s="98" t="s">
        <v>652</v>
      </c>
      <c r="G14" s="108">
        <v>5</v>
      </c>
      <c r="H14" s="98" t="b">
        <v>0</v>
      </c>
      <c r="I14" s="98" t="b">
        <v>0</v>
      </c>
      <c r="J14" s="98"/>
    </row>
    <row r="15" spans="1:10" x14ac:dyDescent="0.25">
      <c r="A15" s="98" t="s">
        <v>973</v>
      </c>
      <c r="B15" s="98" t="s">
        <v>1116</v>
      </c>
      <c r="C15" s="108" t="s">
        <v>716</v>
      </c>
      <c r="D15" s="103">
        <v>350</v>
      </c>
      <c r="E15" s="98">
        <v>35</v>
      </c>
      <c r="F15" s="98" t="s">
        <v>941</v>
      </c>
      <c r="G15" s="108">
        <v>5</v>
      </c>
      <c r="H15" s="98" t="b">
        <v>0</v>
      </c>
      <c r="I15" s="98" t="b">
        <v>0</v>
      </c>
      <c r="J15" s="98"/>
    </row>
    <row r="16" spans="1:10" x14ac:dyDescent="0.25">
      <c r="A16" s="98" t="s">
        <v>714</v>
      </c>
      <c r="B16" s="98" t="s">
        <v>1117</v>
      </c>
      <c r="C16" s="108" t="s">
        <v>716</v>
      </c>
      <c r="D16" s="103">
        <v>355</v>
      </c>
      <c r="E16" s="98">
        <v>35</v>
      </c>
      <c r="F16" s="98" t="s">
        <v>652</v>
      </c>
      <c r="G16" s="108">
        <v>5</v>
      </c>
      <c r="H16" s="98" t="b">
        <v>0</v>
      </c>
      <c r="I16" s="98" t="b">
        <v>0</v>
      </c>
      <c r="J16" s="98"/>
    </row>
    <row r="17" spans="1:10" x14ac:dyDescent="0.25">
      <c r="A17" s="98" t="s">
        <v>943</v>
      </c>
      <c r="B17" s="98" t="s">
        <v>1118</v>
      </c>
      <c r="C17" s="108" t="s">
        <v>669</v>
      </c>
      <c r="D17" s="103">
        <v>400</v>
      </c>
      <c r="E17" s="98">
        <v>40</v>
      </c>
      <c r="F17" s="98" t="s">
        <v>941</v>
      </c>
      <c r="G17" s="108">
        <v>5</v>
      </c>
      <c r="H17" s="98" t="b">
        <v>0</v>
      </c>
      <c r="I17" s="98" t="b">
        <v>0</v>
      </c>
      <c r="J17" s="98"/>
    </row>
    <row r="18" spans="1:10" x14ac:dyDescent="0.25">
      <c r="A18" s="98" t="s">
        <v>683</v>
      </c>
      <c r="B18" s="98" t="s">
        <v>1119</v>
      </c>
      <c r="C18" s="108" t="s">
        <v>669</v>
      </c>
      <c r="D18" s="103">
        <v>405</v>
      </c>
      <c r="E18" s="98">
        <v>40</v>
      </c>
      <c r="F18" s="98" t="s">
        <v>652</v>
      </c>
      <c r="G18" s="108">
        <v>5</v>
      </c>
      <c r="H18" s="98" t="b">
        <v>0</v>
      </c>
      <c r="I18" s="98" t="b">
        <v>0</v>
      </c>
      <c r="J18" s="98"/>
    </row>
    <row r="19" spans="1:10" x14ac:dyDescent="0.25">
      <c r="A19" s="98" t="s">
        <v>667</v>
      </c>
      <c r="B19" s="98" t="s">
        <v>1120</v>
      </c>
      <c r="C19" s="108" t="s">
        <v>669</v>
      </c>
      <c r="D19" s="103">
        <v>410</v>
      </c>
      <c r="E19" s="98">
        <v>40</v>
      </c>
      <c r="F19" s="98" t="s">
        <v>652</v>
      </c>
      <c r="G19" s="108">
        <v>5</v>
      </c>
      <c r="H19" s="98" t="b">
        <v>0</v>
      </c>
      <c r="I19" s="98" t="b">
        <v>0</v>
      </c>
      <c r="J19" s="98"/>
    </row>
    <row r="20" spans="1:10" x14ac:dyDescent="0.25">
      <c r="A20" s="98" t="s">
        <v>698</v>
      </c>
      <c r="B20" s="98" t="s">
        <v>1121</v>
      </c>
      <c r="C20" s="108" t="s">
        <v>669</v>
      </c>
      <c r="D20" s="103">
        <v>415</v>
      </c>
      <c r="E20" s="98">
        <v>40</v>
      </c>
      <c r="F20" s="98" t="s">
        <v>652</v>
      </c>
      <c r="G20" s="108">
        <v>5</v>
      </c>
      <c r="H20" s="98" t="b">
        <v>0</v>
      </c>
      <c r="I20" s="98" t="b">
        <v>0</v>
      </c>
      <c r="J20" s="98"/>
    </row>
    <row r="21" spans="1:10" x14ac:dyDescent="0.25">
      <c r="A21" s="98" t="s">
        <v>977</v>
      </c>
      <c r="B21" s="98" t="s">
        <v>1122</v>
      </c>
      <c r="C21" s="108" t="s">
        <v>664</v>
      </c>
      <c r="D21" s="103">
        <v>700</v>
      </c>
      <c r="E21" s="98">
        <v>80</v>
      </c>
      <c r="F21" s="98" t="s">
        <v>941</v>
      </c>
      <c r="G21" s="108">
        <v>5</v>
      </c>
      <c r="H21" s="98" t="b">
        <v>0</v>
      </c>
      <c r="I21" s="98" t="b">
        <v>0</v>
      </c>
      <c r="J21" s="98"/>
    </row>
    <row r="22" spans="1:10" x14ac:dyDescent="0.25">
      <c r="A22" s="98" t="s">
        <v>970</v>
      </c>
      <c r="B22" s="98" t="s">
        <v>1123</v>
      </c>
      <c r="C22" s="108" t="s">
        <v>664</v>
      </c>
      <c r="D22" s="103">
        <v>705</v>
      </c>
      <c r="E22" s="98">
        <v>80</v>
      </c>
      <c r="F22" s="98" t="s">
        <v>941</v>
      </c>
      <c r="G22" s="108">
        <v>5</v>
      </c>
      <c r="H22" s="98" t="b">
        <v>0</v>
      </c>
      <c r="I22" s="98" t="b">
        <v>0</v>
      </c>
      <c r="J22" s="98"/>
    </row>
    <row r="23" spans="1:10" x14ac:dyDescent="0.25">
      <c r="A23" s="98" t="s">
        <v>1018</v>
      </c>
      <c r="B23" s="98" t="s">
        <v>1124</v>
      </c>
      <c r="C23" s="108" t="s">
        <v>664</v>
      </c>
      <c r="D23" s="103">
        <v>710</v>
      </c>
      <c r="E23" s="98">
        <v>80</v>
      </c>
      <c r="F23" s="98" t="s">
        <v>941</v>
      </c>
      <c r="G23" s="108">
        <v>5</v>
      </c>
      <c r="H23" s="98" t="b">
        <v>0</v>
      </c>
      <c r="I23" s="98" t="b">
        <v>0</v>
      </c>
      <c r="J23" s="98"/>
    </row>
    <row r="24" spans="1:10" x14ac:dyDescent="0.25">
      <c r="A24" s="98" t="s">
        <v>1005</v>
      </c>
      <c r="B24" s="98" t="s">
        <v>1006</v>
      </c>
      <c r="C24" s="108" t="s">
        <v>664</v>
      </c>
      <c r="D24" s="103">
        <v>715</v>
      </c>
      <c r="E24" s="98">
        <v>80</v>
      </c>
      <c r="F24" s="98" t="s">
        <v>941</v>
      </c>
      <c r="G24" s="108">
        <v>5</v>
      </c>
      <c r="H24" s="98" t="b">
        <v>0</v>
      </c>
      <c r="I24" s="98" t="b">
        <v>0</v>
      </c>
      <c r="J24" s="98"/>
    </row>
    <row r="25" spans="1:10" x14ac:dyDescent="0.25">
      <c r="A25" s="98" t="s">
        <v>1021</v>
      </c>
      <c r="B25" s="98" t="s">
        <v>1125</v>
      </c>
      <c r="C25" s="108" t="s">
        <v>664</v>
      </c>
      <c r="D25" s="103">
        <v>720</v>
      </c>
      <c r="E25" s="98">
        <v>80</v>
      </c>
      <c r="F25" s="98" t="s">
        <v>941</v>
      </c>
      <c r="G25" s="108">
        <v>5</v>
      </c>
      <c r="H25" s="98" t="b">
        <v>0</v>
      </c>
      <c r="I25" s="98" t="b">
        <v>0</v>
      </c>
      <c r="J25" s="98"/>
    </row>
    <row r="26" spans="1:10" x14ac:dyDescent="0.25">
      <c r="A26" s="98" t="s">
        <v>1038</v>
      </c>
      <c r="B26" s="98" t="s">
        <v>1126</v>
      </c>
      <c r="C26" s="108" t="s">
        <v>664</v>
      </c>
      <c r="D26" s="103">
        <v>725</v>
      </c>
      <c r="E26" s="98">
        <v>80</v>
      </c>
      <c r="F26" s="98" t="s">
        <v>941</v>
      </c>
      <c r="G26" s="108">
        <v>5</v>
      </c>
      <c r="H26" s="98" t="b">
        <v>0</v>
      </c>
      <c r="I26" s="98" t="b">
        <v>0</v>
      </c>
      <c r="J26" s="98"/>
    </row>
    <row r="27" spans="1:10" x14ac:dyDescent="0.25">
      <c r="A27" s="98" t="s">
        <v>960</v>
      </c>
      <c r="B27" s="98" t="s">
        <v>1127</v>
      </c>
      <c r="C27" s="108" t="s">
        <v>664</v>
      </c>
      <c r="D27" s="103">
        <v>730</v>
      </c>
      <c r="E27" s="98">
        <v>80</v>
      </c>
      <c r="F27" s="98" t="s">
        <v>941</v>
      </c>
      <c r="G27" s="108">
        <v>5</v>
      </c>
      <c r="H27" s="98" t="b">
        <v>0</v>
      </c>
      <c r="I27" s="98" t="b">
        <v>0</v>
      </c>
      <c r="J27" s="98"/>
    </row>
    <row r="28" spans="1:10" x14ac:dyDescent="0.25">
      <c r="A28" s="98" t="s">
        <v>1035</v>
      </c>
      <c r="B28" s="98" t="s">
        <v>1128</v>
      </c>
      <c r="C28" s="108" t="s">
        <v>664</v>
      </c>
      <c r="D28" s="103">
        <v>735</v>
      </c>
      <c r="E28" s="98">
        <v>80</v>
      </c>
      <c r="F28" s="98" t="s">
        <v>941</v>
      </c>
      <c r="G28" s="108">
        <v>5</v>
      </c>
      <c r="H28" s="98" t="b">
        <v>0</v>
      </c>
      <c r="I28" s="98" t="b">
        <v>0</v>
      </c>
      <c r="J28" s="98"/>
    </row>
    <row r="29" spans="1:10" x14ac:dyDescent="0.25">
      <c r="A29" s="98" t="s">
        <v>979</v>
      </c>
      <c r="B29" s="98" t="s">
        <v>1129</v>
      </c>
      <c r="C29" s="108" t="s">
        <v>664</v>
      </c>
      <c r="D29" s="103">
        <v>740</v>
      </c>
      <c r="E29" s="98">
        <v>80</v>
      </c>
      <c r="F29" s="98" t="s">
        <v>941</v>
      </c>
      <c r="G29" s="108">
        <v>5</v>
      </c>
      <c r="H29" s="98" t="b">
        <v>0</v>
      </c>
      <c r="I29" s="98" t="b">
        <v>0</v>
      </c>
      <c r="J29" s="98"/>
    </row>
    <row r="30" spans="1:10" x14ac:dyDescent="0.25">
      <c r="A30" s="98" t="s">
        <v>956</v>
      </c>
      <c r="B30" s="98" t="s">
        <v>1130</v>
      </c>
      <c r="C30" s="108" t="s">
        <v>664</v>
      </c>
      <c r="D30" s="103">
        <v>745</v>
      </c>
      <c r="E30" s="98">
        <v>80</v>
      </c>
      <c r="F30" s="98" t="s">
        <v>941</v>
      </c>
      <c r="G30" s="108">
        <v>5</v>
      </c>
      <c r="H30" s="98" t="b">
        <v>1</v>
      </c>
      <c r="I30" s="98" t="b">
        <v>0</v>
      </c>
      <c r="J30" s="98"/>
    </row>
    <row r="31" spans="1:10" x14ac:dyDescent="0.25">
      <c r="A31" s="98" t="s">
        <v>674</v>
      </c>
      <c r="B31" s="98" t="s">
        <v>1131</v>
      </c>
      <c r="C31" s="108" t="s">
        <v>664</v>
      </c>
      <c r="D31" s="103">
        <v>750</v>
      </c>
      <c r="E31" s="98">
        <v>80</v>
      </c>
      <c r="F31" s="98" t="s">
        <v>652</v>
      </c>
      <c r="G31" s="108">
        <v>5</v>
      </c>
      <c r="H31" s="98" t="b">
        <v>0</v>
      </c>
      <c r="I31" s="98" t="b">
        <v>0</v>
      </c>
      <c r="J31" s="98"/>
    </row>
    <row r="32" spans="1:10" x14ac:dyDescent="0.25">
      <c r="A32" s="98" t="s">
        <v>869</v>
      </c>
      <c r="B32" s="98" t="s">
        <v>1132</v>
      </c>
      <c r="C32" s="108" t="s">
        <v>664</v>
      </c>
      <c r="D32" s="103">
        <v>755</v>
      </c>
      <c r="E32" s="98">
        <v>80</v>
      </c>
      <c r="F32" s="98" t="s">
        <v>652</v>
      </c>
      <c r="G32" s="108">
        <v>5</v>
      </c>
      <c r="H32" s="98" t="b">
        <v>0</v>
      </c>
      <c r="I32" s="98" t="b">
        <v>0</v>
      </c>
      <c r="J32" s="98"/>
    </row>
    <row r="33" spans="1:10" x14ac:dyDescent="0.25">
      <c r="A33" s="98" t="s">
        <v>671</v>
      </c>
      <c r="B33" s="98" t="s">
        <v>1133</v>
      </c>
      <c r="C33" s="108" t="s">
        <v>664</v>
      </c>
      <c r="D33" s="103">
        <v>760</v>
      </c>
      <c r="E33" s="98">
        <v>80</v>
      </c>
      <c r="F33" s="98" t="s">
        <v>652</v>
      </c>
      <c r="G33" s="108">
        <v>5</v>
      </c>
      <c r="H33" s="98" t="b">
        <v>0</v>
      </c>
      <c r="I33" s="98" t="b">
        <v>0</v>
      </c>
      <c r="J33" s="98"/>
    </row>
    <row r="34" spans="1:10" x14ac:dyDescent="0.25">
      <c r="A34" s="98" t="s">
        <v>662</v>
      </c>
      <c r="B34" s="98" t="s">
        <v>1134</v>
      </c>
      <c r="C34" s="108" t="s">
        <v>664</v>
      </c>
      <c r="D34" s="103">
        <v>765</v>
      </c>
      <c r="E34" s="98">
        <v>80</v>
      </c>
      <c r="F34" s="98" t="s">
        <v>652</v>
      </c>
      <c r="G34" s="108">
        <v>5</v>
      </c>
      <c r="H34" s="98" t="b">
        <v>0</v>
      </c>
      <c r="I34" s="98" t="b">
        <v>0</v>
      </c>
      <c r="J34" s="98"/>
    </row>
    <row r="35" spans="1:10" x14ac:dyDescent="0.25">
      <c r="A35" s="98" t="s">
        <v>680</v>
      </c>
      <c r="B35" s="98" t="s">
        <v>1135</v>
      </c>
      <c r="C35" s="108" t="s">
        <v>664</v>
      </c>
      <c r="D35" s="103">
        <v>770</v>
      </c>
      <c r="E35" s="98">
        <v>80</v>
      </c>
      <c r="F35" s="98" t="s">
        <v>652</v>
      </c>
      <c r="G35" s="108">
        <v>5</v>
      </c>
      <c r="H35" s="98" t="b">
        <v>0</v>
      </c>
      <c r="I35" s="98" t="b">
        <v>0</v>
      </c>
      <c r="J35" s="98"/>
    </row>
    <row r="36" spans="1:10" x14ac:dyDescent="0.25">
      <c r="A36" s="98" t="s">
        <v>797</v>
      </c>
      <c r="B36" s="98" t="s">
        <v>1136</v>
      </c>
      <c r="C36" s="108" t="s">
        <v>664</v>
      </c>
      <c r="D36" s="103">
        <v>775</v>
      </c>
      <c r="E36" s="98">
        <v>80</v>
      </c>
      <c r="F36" s="98" t="s">
        <v>652</v>
      </c>
      <c r="G36" s="108">
        <v>5</v>
      </c>
      <c r="H36" s="98" t="b">
        <v>0</v>
      </c>
      <c r="I36" s="98" t="b">
        <v>0</v>
      </c>
      <c r="J36" s="98"/>
    </row>
    <row r="37" spans="1:10" x14ac:dyDescent="0.25">
      <c r="A37" s="98" t="s">
        <v>1137</v>
      </c>
      <c r="B37" s="98" t="s">
        <v>1138</v>
      </c>
      <c r="C37" s="108" t="s">
        <v>664</v>
      </c>
      <c r="D37" s="103">
        <v>780</v>
      </c>
      <c r="E37" s="99">
        <v>80</v>
      </c>
      <c r="F37" s="98" t="s">
        <v>652</v>
      </c>
      <c r="G37" s="108">
        <v>5</v>
      </c>
      <c r="H37" s="98" t="b">
        <v>0</v>
      </c>
      <c r="I37" s="98" t="b">
        <v>0</v>
      </c>
      <c r="J37" s="98"/>
    </row>
    <row r="38" spans="1:10" x14ac:dyDescent="0.25">
      <c r="A38" s="98" t="s">
        <v>953</v>
      </c>
      <c r="B38" s="98" t="s">
        <v>1139</v>
      </c>
      <c r="C38" s="108" t="s">
        <v>438</v>
      </c>
      <c r="D38" s="103">
        <v>900</v>
      </c>
      <c r="E38" s="98">
        <v>90</v>
      </c>
      <c r="F38" s="98" t="s">
        <v>941</v>
      </c>
      <c r="G38" s="108">
        <v>5</v>
      </c>
      <c r="H38" s="98" t="b">
        <v>0</v>
      </c>
      <c r="I38" s="98" t="b">
        <v>0</v>
      </c>
      <c r="J38" s="98"/>
    </row>
    <row r="39" spans="1:10" x14ac:dyDescent="0.25">
      <c r="A39" s="98" t="s">
        <v>949</v>
      </c>
      <c r="B39" s="98" t="s">
        <v>950</v>
      </c>
      <c r="C39" s="108" t="s">
        <v>438</v>
      </c>
      <c r="D39" s="103">
        <v>905</v>
      </c>
      <c r="E39" s="98">
        <v>90</v>
      </c>
      <c r="F39" s="98" t="s">
        <v>941</v>
      </c>
      <c r="G39" s="108">
        <v>5</v>
      </c>
      <c r="H39" s="98" t="b">
        <v>0</v>
      </c>
      <c r="I39" s="98" t="b">
        <v>0</v>
      </c>
      <c r="J39" s="98"/>
    </row>
    <row r="40" spans="1:10" x14ac:dyDescent="0.25">
      <c r="A40" s="98" t="s">
        <v>686</v>
      </c>
      <c r="B40" s="98" t="s">
        <v>1140</v>
      </c>
      <c r="C40" s="108" t="s">
        <v>438</v>
      </c>
      <c r="D40" s="103">
        <v>910</v>
      </c>
      <c r="E40" s="98">
        <v>90</v>
      </c>
      <c r="F40" s="98" t="s">
        <v>652</v>
      </c>
      <c r="G40" s="108">
        <v>5</v>
      </c>
      <c r="H40" s="98" t="b">
        <v>0</v>
      </c>
      <c r="I40" s="98" t="b">
        <v>0</v>
      </c>
      <c r="J40" s="98"/>
    </row>
    <row r="41" spans="1:10" x14ac:dyDescent="0.25">
      <c r="A41" s="98" t="s">
        <v>966</v>
      </c>
      <c r="B41" s="98" t="s">
        <v>1141</v>
      </c>
      <c r="C41" s="108" t="s">
        <v>691</v>
      </c>
      <c r="D41" s="103">
        <v>1100</v>
      </c>
      <c r="E41" s="98">
        <v>110</v>
      </c>
      <c r="F41" s="98" t="s">
        <v>941</v>
      </c>
      <c r="G41" s="108">
        <v>5</v>
      </c>
      <c r="H41" s="98" t="b">
        <v>0</v>
      </c>
      <c r="I41" s="98" t="b">
        <v>0</v>
      </c>
      <c r="J41" s="98"/>
    </row>
    <row r="42" spans="1:10" x14ac:dyDescent="0.25">
      <c r="A42" s="98" t="s">
        <v>994</v>
      </c>
      <c r="B42" s="98" t="s">
        <v>995</v>
      </c>
      <c r="C42" s="108" t="s">
        <v>691</v>
      </c>
      <c r="D42" s="103">
        <v>1105</v>
      </c>
      <c r="E42" s="98">
        <v>110</v>
      </c>
      <c r="F42" s="98" t="s">
        <v>941</v>
      </c>
      <c r="G42" s="108">
        <v>5</v>
      </c>
      <c r="H42" s="98" t="b">
        <v>0</v>
      </c>
      <c r="I42" s="98" t="b">
        <v>0</v>
      </c>
      <c r="J42" s="98"/>
    </row>
    <row r="43" spans="1:10" x14ac:dyDescent="0.25">
      <c r="A43" s="98" t="s">
        <v>735</v>
      </c>
      <c r="B43" s="98" t="s">
        <v>1142</v>
      </c>
      <c r="C43" s="108" t="s">
        <v>691</v>
      </c>
      <c r="D43" s="103">
        <v>1110</v>
      </c>
      <c r="E43" s="98">
        <v>110</v>
      </c>
      <c r="F43" s="98" t="s">
        <v>652</v>
      </c>
      <c r="G43" s="108">
        <v>5</v>
      </c>
      <c r="H43" s="98" t="b">
        <v>0</v>
      </c>
      <c r="I43" s="98" t="b">
        <v>0</v>
      </c>
      <c r="J43" s="98"/>
    </row>
    <row r="44" spans="1:10" x14ac:dyDescent="0.25">
      <c r="A44" s="98" t="s">
        <v>689</v>
      </c>
      <c r="B44" s="98" t="s">
        <v>1143</v>
      </c>
      <c r="C44" s="108" t="s">
        <v>691</v>
      </c>
      <c r="D44" s="103">
        <v>1115</v>
      </c>
      <c r="E44" s="98">
        <v>110</v>
      </c>
      <c r="F44" s="98" t="s">
        <v>652</v>
      </c>
      <c r="G44" s="108">
        <v>5</v>
      </c>
      <c r="H44" s="98" t="b">
        <v>0</v>
      </c>
      <c r="I44" s="98" t="b">
        <v>0</v>
      </c>
      <c r="J44" s="98"/>
    </row>
    <row r="45" spans="1:10" x14ac:dyDescent="0.25">
      <c r="A45" s="98" t="s">
        <v>763</v>
      </c>
      <c r="B45" s="98" t="s">
        <v>1144</v>
      </c>
      <c r="C45" s="108" t="s">
        <v>691</v>
      </c>
      <c r="D45" s="103">
        <v>1120</v>
      </c>
      <c r="E45" s="98">
        <v>110</v>
      </c>
      <c r="F45" s="98" t="s">
        <v>652</v>
      </c>
      <c r="G45" s="108">
        <v>5</v>
      </c>
      <c r="H45" s="98" t="b">
        <v>0</v>
      </c>
      <c r="I45" s="98" t="b">
        <v>0</v>
      </c>
      <c r="J45" s="98"/>
    </row>
  </sheetData>
  <conditionalFormatting sqref="C46:C1048576">
    <cfRule type="expression" dxfId="242" priority="1">
      <formula>IF(C46="",1,COUNTIF(Areas,C46))=0</formula>
    </cfRule>
  </conditionalFormatting>
  <pageMargins left="0.7" right="0.7" top="0.75" bottom="0.75" header="0.3" footer="0.3"/>
  <pageSetup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B050"/>
  </sheetPr>
  <dimension ref="A1:O108"/>
  <sheetViews>
    <sheetView zoomScale="70" zoomScaleNormal="70" workbookViewId="0">
      <pane ySplit="1" topLeftCell="A2" activePane="bottomLeft" state="frozen"/>
      <selection pane="bottomLeft" activeCell="A2" sqref="A2:XFD2"/>
    </sheetView>
  </sheetViews>
  <sheetFormatPr defaultColWidth="9.140625" defaultRowHeight="15" x14ac:dyDescent="0.25"/>
  <cols>
    <col min="1" max="1" width="17.28515625" style="1" bestFit="1" customWidth="1"/>
    <col min="2" max="2" width="47.28515625" style="1" bestFit="1" customWidth="1"/>
    <col min="3" max="3" width="12.28515625" style="1" bestFit="1" customWidth="1"/>
    <col min="4" max="4" width="19.28515625" style="1" bestFit="1" customWidth="1"/>
    <col min="5" max="5" width="20.140625" style="1" bestFit="1" customWidth="1"/>
    <col min="6" max="6" width="17.7109375" style="1" bestFit="1" customWidth="1"/>
    <col min="7" max="8" width="12.7109375" style="25" bestFit="1" customWidth="1"/>
    <col min="9" max="9" width="22.28515625" style="1" bestFit="1" customWidth="1"/>
    <col min="10" max="10" width="17.7109375" style="1" bestFit="1" customWidth="1"/>
    <col min="11" max="11" width="18.28515625" style="25" bestFit="1" customWidth="1"/>
    <col min="12" max="12" width="50.7109375" style="32" customWidth="1"/>
    <col min="13" max="13" width="24.28515625" style="1" bestFit="1" customWidth="1"/>
    <col min="14" max="14" width="24.85546875" style="1" bestFit="1" customWidth="1"/>
    <col min="15" max="16" width="9.140625" style="1"/>
    <col min="17" max="17" width="64.85546875" style="1" customWidth="1"/>
    <col min="18" max="18" width="27.140625" style="1" customWidth="1"/>
    <col min="19" max="20" width="9.140625" style="1" customWidth="1"/>
    <col min="21" max="16384" width="9.140625" style="1"/>
  </cols>
  <sheetData>
    <row r="1" spans="1:15" x14ac:dyDescent="0.25">
      <c r="A1" s="104" t="s">
        <v>378</v>
      </c>
      <c r="B1" s="104" t="s">
        <v>379</v>
      </c>
      <c r="C1" s="104" t="s">
        <v>380</v>
      </c>
      <c r="D1" s="104" t="s">
        <v>381</v>
      </c>
      <c r="E1" s="104" t="s">
        <v>382</v>
      </c>
      <c r="F1" s="104" t="s">
        <v>383</v>
      </c>
      <c r="G1" s="104" t="s">
        <v>345</v>
      </c>
      <c r="H1" s="104" t="s">
        <v>339</v>
      </c>
      <c r="I1" s="104" t="s">
        <v>384</v>
      </c>
      <c r="J1" s="104" t="s">
        <v>430</v>
      </c>
      <c r="K1" s="104" t="s">
        <v>431</v>
      </c>
      <c r="L1" s="105" t="s">
        <v>432</v>
      </c>
      <c r="M1" s="104" t="s">
        <v>433</v>
      </c>
      <c r="N1" s="104" t="s">
        <v>434</v>
      </c>
    </row>
    <row r="2" spans="1:15" s="108" customFormat="1" ht="195" hidden="1" x14ac:dyDescent="0.25">
      <c r="A2" s="104"/>
      <c r="B2" s="104"/>
      <c r="C2" s="104"/>
      <c r="D2" s="104"/>
      <c r="E2" s="104"/>
      <c r="F2" s="104"/>
      <c r="G2" s="105"/>
      <c r="H2" s="105"/>
      <c r="I2" s="104"/>
      <c r="J2" s="104"/>
      <c r="K2" s="105"/>
      <c r="L2" s="84" t="s">
        <v>1223</v>
      </c>
      <c r="M2" s="104"/>
      <c r="N2" s="104"/>
    </row>
    <row r="3" spans="1:15" x14ac:dyDescent="0.25">
      <c r="A3" s="100" t="s">
        <v>1098</v>
      </c>
      <c r="B3" s="101" t="s">
        <v>1099</v>
      </c>
      <c r="C3" s="102" t="s">
        <v>664</v>
      </c>
      <c r="D3" s="90">
        <v>5</v>
      </c>
      <c r="E3" s="1" t="s">
        <v>143</v>
      </c>
      <c r="F3" s="103">
        <v>5</v>
      </c>
      <c r="G3" s="25">
        <v>0</v>
      </c>
      <c r="H3" s="25">
        <v>0</v>
      </c>
      <c r="I3" s="103"/>
      <c r="J3" s="103" t="s">
        <v>154</v>
      </c>
      <c r="K3" s="106" t="s">
        <v>110</v>
      </c>
      <c r="L3" s="103" t="s">
        <v>652</v>
      </c>
      <c r="M3" s="103">
        <v>75</v>
      </c>
      <c r="N3" s="103">
        <v>1</v>
      </c>
    </row>
    <row r="4" spans="1:15" x14ac:dyDescent="0.25">
      <c r="A4" s="100" t="s">
        <v>1098</v>
      </c>
      <c r="B4" s="101" t="s">
        <v>1099</v>
      </c>
      <c r="C4" s="102" t="s">
        <v>664</v>
      </c>
      <c r="D4" s="90">
        <v>5</v>
      </c>
      <c r="E4" s="108" t="s">
        <v>143</v>
      </c>
      <c r="F4" s="108">
        <v>5</v>
      </c>
      <c r="G4" s="25">
        <v>0</v>
      </c>
      <c r="H4" s="25">
        <v>0</v>
      </c>
      <c r="I4" s="103"/>
      <c r="J4" s="103" t="s">
        <v>1200</v>
      </c>
      <c r="K4" s="106" t="s">
        <v>110</v>
      </c>
      <c r="L4" s="104" t="s">
        <v>1145</v>
      </c>
      <c r="M4" s="103">
        <v>75</v>
      </c>
      <c r="N4" s="103">
        <v>1</v>
      </c>
    </row>
    <row r="5" spans="1:15" x14ac:dyDescent="0.25">
      <c r="A5" s="101" t="s">
        <v>1100</v>
      </c>
      <c r="B5" s="101" t="s">
        <v>1101</v>
      </c>
      <c r="C5" s="102" t="s">
        <v>664</v>
      </c>
      <c r="D5" s="103">
        <v>10</v>
      </c>
      <c r="E5" s="108" t="s">
        <v>143</v>
      </c>
      <c r="F5" s="108">
        <v>5</v>
      </c>
      <c r="G5" s="25">
        <v>0</v>
      </c>
      <c r="H5" s="25">
        <v>0</v>
      </c>
      <c r="I5" s="103"/>
      <c r="J5" s="103" t="s">
        <v>154</v>
      </c>
      <c r="K5" s="106" t="s">
        <v>110</v>
      </c>
      <c r="L5" s="105" t="s">
        <v>652</v>
      </c>
      <c r="M5" s="103">
        <v>85</v>
      </c>
      <c r="N5" s="103">
        <v>1</v>
      </c>
    </row>
    <row r="6" spans="1:15" x14ac:dyDescent="0.25">
      <c r="A6" s="101" t="s">
        <v>1100</v>
      </c>
      <c r="B6" s="101" t="s">
        <v>1101</v>
      </c>
      <c r="C6" s="102" t="s">
        <v>664</v>
      </c>
      <c r="D6" s="103">
        <v>10</v>
      </c>
      <c r="E6" s="108" t="s">
        <v>143</v>
      </c>
      <c r="F6" s="108">
        <v>5</v>
      </c>
      <c r="G6" s="25">
        <v>0</v>
      </c>
      <c r="H6" s="25">
        <v>0</v>
      </c>
      <c r="I6" s="103"/>
      <c r="J6" s="103" t="s">
        <v>1200</v>
      </c>
      <c r="K6" s="106" t="s">
        <v>110</v>
      </c>
      <c r="L6" s="103" t="s">
        <v>1146</v>
      </c>
      <c r="M6" s="103">
        <v>85</v>
      </c>
      <c r="N6" s="103">
        <v>1</v>
      </c>
    </row>
    <row r="7" spans="1:15" x14ac:dyDescent="0.25">
      <c r="A7" s="101" t="s">
        <v>1102</v>
      </c>
      <c r="B7" s="101" t="s">
        <v>1103</v>
      </c>
      <c r="C7" s="102" t="s">
        <v>664</v>
      </c>
      <c r="D7" s="103">
        <v>15</v>
      </c>
      <c r="E7" s="108" t="s">
        <v>143</v>
      </c>
      <c r="F7" s="108">
        <v>5</v>
      </c>
      <c r="G7" s="25">
        <v>0</v>
      </c>
      <c r="H7" s="25">
        <v>0</v>
      </c>
      <c r="I7" s="103"/>
      <c r="J7" s="103" t="s">
        <v>154</v>
      </c>
      <c r="K7" s="106" t="s">
        <v>110</v>
      </c>
      <c r="L7" s="103" t="s">
        <v>652</v>
      </c>
      <c r="M7" s="103">
        <v>90</v>
      </c>
      <c r="N7" s="103">
        <v>1</v>
      </c>
    </row>
    <row r="8" spans="1:15" x14ac:dyDescent="0.25">
      <c r="A8" s="101" t="s">
        <v>1102</v>
      </c>
      <c r="B8" s="101" t="s">
        <v>1103</v>
      </c>
      <c r="C8" s="102" t="s">
        <v>664</v>
      </c>
      <c r="D8" s="103">
        <v>15</v>
      </c>
      <c r="E8" s="108" t="s">
        <v>143</v>
      </c>
      <c r="F8" s="108">
        <v>5</v>
      </c>
      <c r="G8" s="25">
        <v>0</v>
      </c>
      <c r="H8" s="25">
        <v>0</v>
      </c>
      <c r="I8" s="103"/>
      <c r="J8" s="103" t="s">
        <v>1205</v>
      </c>
      <c r="K8" s="106" t="s">
        <v>110</v>
      </c>
      <c r="L8" s="105" t="s">
        <v>1147</v>
      </c>
      <c r="M8" s="103">
        <v>90</v>
      </c>
      <c r="N8" s="103">
        <v>1</v>
      </c>
    </row>
    <row r="9" spans="1:15" x14ac:dyDescent="0.25">
      <c r="A9" s="101" t="s">
        <v>1102</v>
      </c>
      <c r="B9" s="101" t="s">
        <v>1103</v>
      </c>
      <c r="C9" s="102" t="s">
        <v>664</v>
      </c>
      <c r="D9" s="103">
        <v>15</v>
      </c>
      <c r="E9" s="108" t="s">
        <v>143</v>
      </c>
      <c r="F9" s="108">
        <v>5</v>
      </c>
      <c r="G9" s="25">
        <v>0</v>
      </c>
      <c r="H9" s="25">
        <v>0</v>
      </c>
      <c r="I9" s="103"/>
      <c r="J9" s="103" t="s">
        <v>1200</v>
      </c>
      <c r="K9" s="106" t="s">
        <v>114</v>
      </c>
      <c r="L9" s="84" t="s">
        <v>1209</v>
      </c>
      <c r="M9" s="103">
        <v>90</v>
      </c>
      <c r="N9" s="103">
        <v>1</v>
      </c>
    </row>
    <row r="10" spans="1:15" x14ac:dyDescent="0.25">
      <c r="A10" s="101" t="s">
        <v>1104</v>
      </c>
      <c r="B10" s="101" t="s">
        <v>1105</v>
      </c>
      <c r="C10" s="102" t="s">
        <v>664</v>
      </c>
      <c r="D10" s="103">
        <v>20</v>
      </c>
      <c r="E10" s="108" t="s">
        <v>143</v>
      </c>
      <c r="F10" s="108">
        <v>5</v>
      </c>
      <c r="G10" s="25">
        <v>0</v>
      </c>
      <c r="H10" s="25">
        <v>0</v>
      </c>
      <c r="I10" s="103"/>
      <c r="J10" s="103" t="s">
        <v>154</v>
      </c>
      <c r="K10" s="106" t="s">
        <v>110</v>
      </c>
      <c r="L10" s="107" t="s">
        <v>652</v>
      </c>
      <c r="M10" s="103">
        <v>95</v>
      </c>
      <c r="N10" s="103">
        <v>1</v>
      </c>
    </row>
    <row r="11" spans="1:15" x14ac:dyDescent="0.25">
      <c r="A11" s="101" t="s">
        <v>1104</v>
      </c>
      <c r="B11" s="101" t="s">
        <v>1105</v>
      </c>
      <c r="C11" s="102" t="s">
        <v>664</v>
      </c>
      <c r="D11" s="103">
        <v>20</v>
      </c>
      <c r="E11" s="108" t="s">
        <v>143</v>
      </c>
      <c r="F11" s="108">
        <v>5</v>
      </c>
      <c r="G11" s="25">
        <v>0</v>
      </c>
      <c r="H11" s="25">
        <v>0</v>
      </c>
      <c r="I11" s="103"/>
      <c r="J11" s="103" t="s">
        <v>1205</v>
      </c>
      <c r="K11" s="106" t="s">
        <v>110</v>
      </c>
      <c r="L11" s="103" t="s">
        <v>1148</v>
      </c>
      <c r="M11" s="103">
        <v>95</v>
      </c>
      <c r="N11" s="103">
        <v>1</v>
      </c>
    </row>
    <row r="12" spans="1:15" x14ac:dyDescent="0.25">
      <c r="A12" s="101" t="s">
        <v>1104</v>
      </c>
      <c r="B12" s="101" t="s">
        <v>1105</v>
      </c>
      <c r="C12" s="102" t="s">
        <v>664</v>
      </c>
      <c r="D12" s="103">
        <v>20</v>
      </c>
      <c r="E12" s="108" t="s">
        <v>143</v>
      </c>
      <c r="F12" s="108">
        <v>5</v>
      </c>
      <c r="G12" s="25">
        <v>0</v>
      </c>
      <c r="H12" s="25">
        <v>0</v>
      </c>
      <c r="I12" s="103"/>
      <c r="J12" s="103" t="s">
        <v>1200</v>
      </c>
      <c r="K12" s="106" t="s">
        <v>114</v>
      </c>
      <c r="L12" s="105" t="s">
        <v>1209</v>
      </c>
      <c r="M12" s="103">
        <v>95</v>
      </c>
      <c r="N12" s="103">
        <v>1</v>
      </c>
    </row>
    <row r="13" spans="1:15" x14ac:dyDescent="0.25">
      <c r="A13" s="101" t="s">
        <v>1106</v>
      </c>
      <c r="B13" s="101" t="s">
        <v>1107</v>
      </c>
      <c r="C13" s="102" t="s">
        <v>664</v>
      </c>
      <c r="D13" s="103">
        <v>25</v>
      </c>
      <c r="E13" s="108" t="s">
        <v>143</v>
      </c>
      <c r="F13" s="108">
        <v>5</v>
      </c>
      <c r="G13" s="25">
        <v>1</v>
      </c>
      <c r="H13" s="25">
        <v>0</v>
      </c>
      <c r="I13" s="103"/>
      <c r="J13" s="103" t="s">
        <v>154</v>
      </c>
      <c r="K13" s="106" t="s">
        <v>110</v>
      </c>
      <c r="L13" s="103" t="s">
        <v>652</v>
      </c>
      <c r="M13" s="103">
        <v>100</v>
      </c>
      <c r="N13" s="103">
        <v>1</v>
      </c>
    </row>
    <row r="14" spans="1:15" x14ac:dyDescent="0.25">
      <c r="A14" s="101" t="s">
        <v>1106</v>
      </c>
      <c r="B14" s="101" t="s">
        <v>1107</v>
      </c>
      <c r="C14" s="102" t="s">
        <v>664</v>
      </c>
      <c r="D14" s="103">
        <v>25</v>
      </c>
      <c r="E14" s="108" t="s">
        <v>143</v>
      </c>
      <c r="F14" s="108">
        <v>5</v>
      </c>
      <c r="G14" s="25">
        <v>1</v>
      </c>
      <c r="H14" s="25">
        <v>0</v>
      </c>
      <c r="I14" s="103"/>
      <c r="J14" s="103" t="s">
        <v>1207</v>
      </c>
      <c r="K14" s="106" t="s">
        <v>112</v>
      </c>
      <c r="L14" s="107" t="s">
        <v>1198</v>
      </c>
      <c r="M14" s="103">
        <v>100</v>
      </c>
      <c r="N14" s="103">
        <v>1</v>
      </c>
    </row>
    <row r="15" spans="1:15" x14ac:dyDescent="0.25">
      <c r="A15" s="101" t="s">
        <v>1106</v>
      </c>
      <c r="B15" s="101" t="s">
        <v>1107</v>
      </c>
      <c r="C15" s="102" t="s">
        <v>664</v>
      </c>
      <c r="D15" s="103">
        <v>25</v>
      </c>
      <c r="E15" s="108" t="s">
        <v>143</v>
      </c>
      <c r="F15" s="108">
        <v>5</v>
      </c>
      <c r="G15" s="25">
        <v>1</v>
      </c>
      <c r="H15" s="25">
        <v>0</v>
      </c>
      <c r="I15" s="103"/>
      <c r="J15" s="103" t="s">
        <v>1200</v>
      </c>
      <c r="K15" s="106" t="s">
        <v>114</v>
      </c>
      <c r="L15" s="103" t="s">
        <v>1209</v>
      </c>
      <c r="M15" s="103">
        <v>100</v>
      </c>
      <c r="N15" s="103">
        <v>1</v>
      </c>
    </row>
    <row r="16" spans="1:15" ht="15.75" thickBot="1" x14ac:dyDescent="0.3">
      <c r="A16" s="101" t="s">
        <v>1106</v>
      </c>
      <c r="B16" s="101" t="s">
        <v>1107</v>
      </c>
      <c r="C16" s="102" t="s">
        <v>664</v>
      </c>
      <c r="D16" s="103">
        <v>25</v>
      </c>
      <c r="E16" s="108" t="s">
        <v>143</v>
      </c>
      <c r="F16" s="108">
        <v>5</v>
      </c>
      <c r="G16" s="25">
        <v>1</v>
      </c>
      <c r="H16" s="25">
        <v>0</v>
      </c>
      <c r="I16" s="103"/>
      <c r="J16" s="103" t="s">
        <v>1205</v>
      </c>
      <c r="K16" s="106" t="s">
        <v>114</v>
      </c>
      <c r="L16" s="103" t="s">
        <v>1206</v>
      </c>
      <c r="M16" s="103">
        <v>100</v>
      </c>
      <c r="N16" s="103">
        <v>1</v>
      </c>
    </row>
    <row r="17" spans="1:14" x14ac:dyDescent="0.25">
      <c r="A17" s="111" t="s">
        <v>689</v>
      </c>
      <c r="B17" s="112" t="s">
        <v>1143</v>
      </c>
      <c r="C17" s="113" t="s">
        <v>691</v>
      </c>
      <c r="D17" s="112">
        <v>30</v>
      </c>
      <c r="E17" s="112" t="s">
        <v>143</v>
      </c>
      <c r="F17" s="112">
        <v>5</v>
      </c>
      <c r="G17" s="114">
        <v>0</v>
      </c>
      <c r="H17" s="114">
        <v>0</v>
      </c>
      <c r="I17" s="112" t="s">
        <v>1218</v>
      </c>
      <c r="J17" s="112" t="s">
        <v>154</v>
      </c>
      <c r="K17" s="115" t="s">
        <v>110</v>
      </c>
      <c r="L17" s="116" t="s">
        <v>652</v>
      </c>
      <c r="M17" s="112">
        <v>220</v>
      </c>
      <c r="N17" s="117">
        <v>1</v>
      </c>
    </row>
    <row r="18" spans="1:14" x14ac:dyDescent="0.25">
      <c r="A18" s="118" t="s">
        <v>689</v>
      </c>
      <c r="B18" s="8" t="s">
        <v>1143</v>
      </c>
      <c r="C18" s="119" t="s">
        <v>691</v>
      </c>
      <c r="D18" s="8">
        <v>30</v>
      </c>
      <c r="E18" s="8" t="s">
        <v>143</v>
      </c>
      <c r="F18" s="8">
        <v>5</v>
      </c>
      <c r="G18" s="46">
        <v>0</v>
      </c>
      <c r="H18" s="46">
        <v>0</v>
      </c>
      <c r="I18" s="8" t="s">
        <v>1218</v>
      </c>
      <c r="J18" s="8" t="s">
        <v>356</v>
      </c>
      <c r="K18" s="120" t="s">
        <v>112</v>
      </c>
      <c r="L18" s="8" t="s">
        <v>1175</v>
      </c>
      <c r="M18" s="8">
        <v>220</v>
      </c>
      <c r="N18" s="121">
        <v>1</v>
      </c>
    </row>
    <row r="19" spans="1:14" x14ac:dyDescent="0.25">
      <c r="A19" s="118" t="s">
        <v>689</v>
      </c>
      <c r="B19" s="8" t="s">
        <v>1143</v>
      </c>
      <c r="C19" s="119" t="s">
        <v>691</v>
      </c>
      <c r="D19" s="8">
        <v>30</v>
      </c>
      <c r="E19" s="8" t="s">
        <v>143</v>
      </c>
      <c r="F19" s="8">
        <v>5</v>
      </c>
      <c r="G19" s="46">
        <v>0</v>
      </c>
      <c r="H19" s="46">
        <v>0</v>
      </c>
      <c r="I19" s="8" t="s">
        <v>1218</v>
      </c>
      <c r="J19" s="8" t="s">
        <v>1200</v>
      </c>
      <c r="K19" s="120" t="s">
        <v>114</v>
      </c>
      <c r="L19" s="89" t="s">
        <v>1209</v>
      </c>
      <c r="M19" s="8">
        <v>220</v>
      </c>
      <c r="N19" s="121">
        <v>1</v>
      </c>
    </row>
    <row r="20" spans="1:14" x14ac:dyDescent="0.25">
      <c r="A20" s="118" t="s">
        <v>689</v>
      </c>
      <c r="B20" s="8" t="s">
        <v>1143</v>
      </c>
      <c r="C20" s="119" t="s">
        <v>691</v>
      </c>
      <c r="D20" s="8">
        <v>30</v>
      </c>
      <c r="E20" s="8" t="s">
        <v>143</v>
      </c>
      <c r="F20" s="8">
        <v>5</v>
      </c>
      <c r="G20" s="46">
        <v>0</v>
      </c>
      <c r="H20" s="46">
        <v>0</v>
      </c>
      <c r="I20" s="8" t="s">
        <v>1218</v>
      </c>
      <c r="J20" s="8" t="s">
        <v>1205</v>
      </c>
      <c r="K20" s="120" t="s">
        <v>114</v>
      </c>
      <c r="L20" s="8" t="s">
        <v>1206</v>
      </c>
      <c r="M20" s="8">
        <v>220</v>
      </c>
      <c r="N20" s="121">
        <v>1</v>
      </c>
    </row>
    <row r="21" spans="1:14" ht="15.75" thickBot="1" x14ac:dyDescent="0.3">
      <c r="A21" s="122" t="s">
        <v>689</v>
      </c>
      <c r="B21" s="123" t="s">
        <v>1143</v>
      </c>
      <c r="C21" s="124" t="s">
        <v>691</v>
      </c>
      <c r="D21" s="123">
        <v>30</v>
      </c>
      <c r="E21" s="123" t="s">
        <v>143</v>
      </c>
      <c r="F21" s="123">
        <v>5</v>
      </c>
      <c r="G21" s="125">
        <v>0</v>
      </c>
      <c r="H21" s="125">
        <v>0</v>
      </c>
      <c r="I21" s="123" t="s">
        <v>1218</v>
      </c>
      <c r="J21" s="123" t="s">
        <v>1207</v>
      </c>
      <c r="K21" s="126" t="s">
        <v>114</v>
      </c>
      <c r="L21" s="127" t="s">
        <v>1208</v>
      </c>
      <c r="M21" s="123">
        <v>220</v>
      </c>
      <c r="N21" s="128">
        <v>1</v>
      </c>
    </row>
    <row r="22" spans="1:14" x14ac:dyDescent="0.25">
      <c r="A22" s="111" t="s">
        <v>689</v>
      </c>
      <c r="B22" s="112" t="s">
        <v>1143</v>
      </c>
      <c r="C22" s="113" t="s">
        <v>691</v>
      </c>
      <c r="D22" s="112">
        <v>30</v>
      </c>
      <c r="E22" s="112" t="s">
        <v>143</v>
      </c>
      <c r="F22" s="112">
        <v>5</v>
      </c>
      <c r="G22" s="114">
        <v>0</v>
      </c>
      <c r="H22" s="114">
        <v>0</v>
      </c>
      <c r="I22" s="112" t="s">
        <v>1217</v>
      </c>
      <c r="J22" s="112" t="s">
        <v>154</v>
      </c>
      <c r="K22" s="115" t="s">
        <v>110</v>
      </c>
      <c r="L22" s="112" t="s">
        <v>652</v>
      </c>
      <c r="M22" s="112">
        <v>221</v>
      </c>
      <c r="N22" s="117">
        <v>1</v>
      </c>
    </row>
    <row r="23" spans="1:14" x14ac:dyDescent="0.25">
      <c r="A23" s="118" t="s">
        <v>689</v>
      </c>
      <c r="B23" s="8" t="s">
        <v>1143</v>
      </c>
      <c r="C23" s="119" t="s">
        <v>691</v>
      </c>
      <c r="D23" s="8">
        <v>30</v>
      </c>
      <c r="E23" s="8" t="s">
        <v>143</v>
      </c>
      <c r="F23" s="8">
        <v>5</v>
      </c>
      <c r="G23" s="46">
        <v>0</v>
      </c>
      <c r="H23" s="46">
        <v>0</v>
      </c>
      <c r="I23" s="8" t="s">
        <v>1217</v>
      </c>
      <c r="J23" s="8" t="s">
        <v>1207</v>
      </c>
      <c r="K23" s="120" t="s">
        <v>112</v>
      </c>
      <c r="L23" s="129" t="s">
        <v>1197</v>
      </c>
      <c r="M23" s="8">
        <v>221</v>
      </c>
      <c r="N23" s="121">
        <v>1</v>
      </c>
    </row>
    <row r="24" spans="1:14" x14ac:dyDescent="0.25">
      <c r="A24" s="118" t="s">
        <v>689</v>
      </c>
      <c r="B24" s="8" t="s">
        <v>1143</v>
      </c>
      <c r="C24" s="119" t="s">
        <v>691</v>
      </c>
      <c r="D24" s="8">
        <v>30</v>
      </c>
      <c r="E24" s="8" t="s">
        <v>143</v>
      </c>
      <c r="F24" s="8">
        <v>5</v>
      </c>
      <c r="G24" s="46">
        <v>0</v>
      </c>
      <c r="H24" s="46">
        <v>0</v>
      </c>
      <c r="I24" s="8" t="s">
        <v>1217</v>
      </c>
      <c r="J24" s="8" t="s">
        <v>1200</v>
      </c>
      <c r="K24" s="120" t="s">
        <v>114</v>
      </c>
      <c r="L24" s="8" t="s">
        <v>1209</v>
      </c>
      <c r="M24" s="8">
        <v>221</v>
      </c>
      <c r="N24" s="121">
        <v>1</v>
      </c>
    </row>
    <row r="25" spans="1:14" x14ac:dyDescent="0.25">
      <c r="A25" s="118" t="s">
        <v>689</v>
      </c>
      <c r="B25" s="8" t="s">
        <v>1143</v>
      </c>
      <c r="C25" s="119" t="s">
        <v>691</v>
      </c>
      <c r="D25" s="8">
        <v>30</v>
      </c>
      <c r="E25" s="8" t="s">
        <v>143</v>
      </c>
      <c r="F25" s="8">
        <v>5</v>
      </c>
      <c r="G25" s="46">
        <v>0</v>
      </c>
      <c r="H25" s="46">
        <v>0</v>
      </c>
      <c r="I25" s="8" t="s">
        <v>1217</v>
      </c>
      <c r="J25" s="8" t="s">
        <v>356</v>
      </c>
      <c r="K25" s="120" t="s">
        <v>114</v>
      </c>
      <c r="L25" s="89" t="s">
        <v>1175</v>
      </c>
      <c r="M25" s="8">
        <v>221</v>
      </c>
      <c r="N25" s="121">
        <v>1</v>
      </c>
    </row>
    <row r="26" spans="1:14" ht="15.75" thickBot="1" x14ac:dyDescent="0.3">
      <c r="A26" s="122" t="s">
        <v>689</v>
      </c>
      <c r="B26" s="123" t="s">
        <v>1143</v>
      </c>
      <c r="C26" s="124" t="s">
        <v>691</v>
      </c>
      <c r="D26" s="123">
        <v>30</v>
      </c>
      <c r="E26" s="123" t="s">
        <v>143</v>
      </c>
      <c r="F26" s="123">
        <v>5</v>
      </c>
      <c r="G26" s="125">
        <v>0</v>
      </c>
      <c r="H26" s="125">
        <v>0</v>
      </c>
      <c r="I26" s="123" t="s">
        <v>1217</v>
      </c>
      <c r="J26" s="123" t="s">
        <v>1205</v>
      </c>
      <c r="K26" s="126" t="s">
        <v>114</v>
      </c>
      <c r="L26" s="123" t="s">
        <v>1206</v>
      </c>
      <c r="M26" s="123">
        <v>221</v>
      </c>
      <c r="N26" s="128">
        <v>1</v>
      </c>
    </row>
    <row r="27" spans="1:14" x14ac:dyDescent="0.25">
      <c r="A27" s="111" t="s">
        <v>689</v>
      </c>
      <c r="B27" s="112" t="s">
        <v>1143</v>
      </c>
      <c r="C27" s="113" t="s">
        <v>691</v>
      </c>
      <c r="D27" s="112">
        <v>30</v>
      </c>
      <c r="E27" s="112" t="s">
        <v>143</v>
      </c>
      <c r="F27" s="112">
        <v>5</v>
      </c>
      <c r="G27" s="114">
        <v>0</v>
      </c>
      <c r="H27" s="114">
        <v>0</v>
      </c>
      <c r="I27" s="112" t="s">
        <v>1216</v>
      </c>
      <c r="J27" s="112" t="s">
        <v>154</v>
      </c>
      <c r="K27" s="115" t="s">
        <v>110</v>
      </c>
      <c r="L27" s="112" t="s">
        <v>652</v>
      </c>
      <c r="M27" s="112">
        <v>222</v>
      </c>
      <c r="N27" s="117">
        <v>1</v>
      </c>
    </row>
    <row r="28" spans="1:14" x14ac:dyDescent="0.25">
      <c r="A28" s="118" t="s">
        <v>689</v>
      </c>
      <c r="B28" s="8" t="s">
        <v>1143</v>
      </c>
      <c r="C28" s="119" t="s">
        <v>691</v>
      </c>
      <c r="D28" s="8">
        <v>30</v>
      </c>
      <c r="E28" s="8" t="s">
        <v>143</v>
      </c>
      <c r="F28" s="8">
        <v>5</v>
      </c>
      <c r="G28" s="46">
        <v>0</v>
      </c>
      <c r="H28" s="46">
        <v>0</v>
      </c>
      <c r="I28" s="8" t="s">
        <v>1216</v>
      </c>
      <c r="J28" s="8" t="s">
        <v>1207</v>
      </c>
      <c r="K28" s="120" t="s">
        <v>112</v>
      </c>
      <c r="L28" s="129" t="s">
        <v>1197</v>
      </c>
      <c r="M28" s="8">
        <v>222</v>
      </c>
      <c r="N28" s="121">
        <v>1</v>
      </c>
    </row>
    <row r="29" spans="1:14" x14ac:dyDescent="0.25">
      <c r="A29" s="118" t="s">
        <v>689</v>
      </c>
      <c r="B29" s="8" t="s">
        <v>1143</v>
      </c>
      <c r="C29" s="119" t="s">
        <v>691</v>
      </c>
      <c r="D29" s="8">
        <v>30</v>
      </c>
      <c r="E29" s="8" t="s">
        <v>143</v>
      </c>
      <c r="F29" s="8">
        <v>5</v>
      </c>
      <c r="G29" s="46">
        <v>0</v>
      </c>
      <c r="H29" s="46">
        <v>0</v>
      </c>
      <c r="I29" s="8" t="s">
        <v>1216</v>
      </c>
      <c r="J29" s="8" t="s">
        <v>1200</v>
      </c>
      <c r="K29" s="120" t="s">
        <v>114</v>
      </c>
      <c r="L29" s="8" t="s">
        <v>1209</v>
      </c>
      <c r="M29" s="8">
        <v>222</v>
      </c>
      <c r="N29" s="121">
        <v>1</v>
      </c>
    </row>
    <row r="30" spans="1:14" x14ac:dyDescent="0.25">
      <c r="A30" s="118" t="s">
        <v>689</v>
      </c>
      <c r="B30" s="8" t="s">
        <v>1143</v>
      </c>
      <c r="C30" s="119" t="s">
        <v>691</v>
      </c>
      <c r="D30" s="8">
        <v>30</v>
      </c>
      <c r="E30" s="8" t="s">
        <v>143</v>
      </c>
      <c r="F30" s="8">
        <v>5</v>
      </c>
      <c r="G30" s="46">
        <v>0</v>
      </c>
      <c r="H30" s="46">
        <v>0</v>
      </c>
      <c r="I30" s="8" t="s">
        <v>1216</v>
      </c>
      <c r="J30" s="8" t="s">
        <v>356</v>
      </c>
      <c r="K30" s="120" t="s">
        <v>112</v>
      </c>
      <c r="L30" s="89" t="s">
        <v>1175</v>
      </c>
      <c r="M30" s="8">
        <v>222</v>
      </c>
      <c r="N30" s="121">
        <v>1</v>
      </c>
    </row>
    <row r="31" spans="1:14" ht="15.75" thickBot="1" x14ac:dyDescent="0.3">
      <c r="A31" s="122" t="s">
        <v>689</v>
      </c>
      <c r="B31" s="123" t="s">
        <v>1143</v>
      </c>
      <c r="C31" s="124" t="s">
        <v>691</v>
      </c>
      <c r="D31" s="123">
        <v>30</v>
      </c>
      <c r="E31" s="123" t="s">
        <v>143</v>
      </c>
      <c r="F31" s="123">
        <v>5</v>
      </c>
      <c r="G31" s="125">
        <v>0</v>
      </c>
      <c r="H31" s="125">
        <v>0</v>
      </c>
      <c r="I31" s="123" t="s">
        <v>1216</v>
      </c>
      <c r="J31" s="123" t="s">
        <v>1205</v>
      </c>
      <c r="K31" s="126" t="s">
        <v>114</v>
      </c>
      <c r="L31" s="123" t="s">
        <v>1206</v>
      </c>
      <c r="M31" s="123">
        <v>222</v>
      </c>
      <c r="N31" s="128">
        <v>1</v>
      </c>
    </row>
    <row r="32" spans="1:14" x14ac:dyDescent="0.25">
      <c r="A32" s="101" t="s">
        <v>963</v>
      </c>
      <c r="B32" s="101" t="s">
        <v>1108</v>
      </c>
      <c r="C32" s="102" t="s">
        <v>357</v>
      </c>
      <c r="D32" s="103">
        <v>100</v>
      </c>
      <c r="E32" s="108" t="s">
        <v>143</v>
      </c>
      <c r="F32" s="108">
        <v>5</v>
      </c>
      <c r="G32" s="25">
        <v>0</v>
      </c>
      <c r="H32" s="25">
        <v>0</v>
      </c>
      <c r="I32" s="103"/>
      <c r="J32" s="103" t="s">
        <v>154</v>
      </c>
      <c r="K32" s="106" t="s">
        <v>110</v>
      </c>
      <c r="L32" s="107" t="s">
        <v>941</v>
      </c>
      <c r="M32" s="103">
        <v>5</v>
      </c>
      <c r="N32" s="103">
        <v>1</v>
      </c>
    </row>
    <row r="33" spans="1:14" x14ac:dyDescent="0.25">
      <c r="A33" s="101" t="s">
        <v>963</v>
      </c>
      <c r="B33" s="101" t="s">
        <v>1108</v>
      </c>
      <c r="C33" s="102" t="s">
        <v>357</v>
      </c>
      <c r="D33" s="103">
        <v>100</v>
      </c>
      <c r="E33" s="108" t="s">
        <v>143</v>
      </c>
      <c r="F33" s="108">
        <v>5</v>
      </c>
      <c r="G33" s="25">
        <v>0</v>
      </c>
      <c r="H33" s="25">
        <v>0</v>
      </c>
      <c r="I33" s="103"/>
      <c r="J33" s="103" t="s">
        <v>356</v>
      </c>
      <c r="K33" s="106" t="s">
        <v>112</v>
      </c>
      <c r="L33" s="103" t="s">
        <v>1149</v>
      </c>
      <c r="M33" s="103">
        <v>5</v>
      </c>
      <c r="N33" s="103">
        <v>1</v>
      </c>
    </row>
    <row r="34" spans="1:14" x14ac:dyDescent="0.25">
      <c r="A34" s="101" t="s">
        <v>986</v>
      </c>
      <c r="B34" s="101" t="s">
        <v>1109</v>
      </c>
      <c r="C34" s="102" t="s">
        <v>656</v>
      </c>
      <c r="D34" s="103">
        <v>105</v>
      </c>
      <c r="E34" s="108" t="s">
        <v>143</v>
      </c>
      <c r="F34" s="108">
        <v>5</v>
      </c>
      <c r="G34" s="25">
        <v>0</v>
      </c>
      <c r="H34" s="25">
        <v>0</v>
      </c>
      <c r="I34" s="103"/>
      <c r="J34" s="103" t="s">
        <v>154</v>
      </c>
      <c r="K34" s="106" t="s">
        <v>110</v>
      </c>
      <c r="L34" s="105" t="s">
        <v>941</v>
      </c>
      <c r="M34" s="103">
        <v>10</v>
      </c>
      <c r="N34" s="103">
        <v>1</v>
      </c>
    </row>
    <row r="35" spans="1:14" x14ac:dyDescent="0.25">
      <c r="A35" s="101" t="s">
        <v>986</v>
      </c>
      <c r="B35" s="101" t="s">
        <v>1109</v>
      </c>
      <c r="C35" s="102" t="s">
        <v>656</v>
      </c>
      <c r="D35" s="103">
        <v>105</v>
      </c>
      <c r="E35" s="108" t="s">
        <v>143</v>
      </c>
      <c r="F35" s="108">
        <v>5</v>
      </c>
      <c r="G35" s="25">
        <v>0</v>
      </c>
      <c r="H35" s="25">
        <v>0</v>
      </c>
      <c r="I35" s="103"/>
      <c r="J35" s="103" t="s">
        <v>356</v>
      </c>
      <c r="K35" s="106" t="s">
        <v>112</v>
      </c>
      <c r="L35" s="103" t="s">
        <v>985</v>
      </c>
      <c r="M35" s="103">
        <v>10</v>
      </c>
      <c r="N35" s="103">
        <v>1</v>
      </c>
    </row>
    <row r="36" spans="1:14" x14ac:dyDescent="0.25">
      <c r="A36" s="101" t="s">
        <v>946</v>
      </c>
      <c r="B36" s="101" t="s">
        <v>1110</v>
      </c>
      <c r="C36" s="102" t="s">
        <v>656</v>
      </c>
      <c r="D36" s="103">
        <v>110</v>
      </c>
      <c r="E36" s="108" t="s">
        <v>143</v>
      </c>
      <c r="F36" s="108">
        <v>5</v>
      </c>
      <c r="G36" s="25">
        <v>0</v>
      </c>
      <c r="H36" s="25">
        <v>0</v>
      </c>
      <c r="I36" s="103"/>
      <c r="J36" s="103" t="s">
        <v>154</v>
      </c>
      <c r="K36" s="106" t="s">
        <v>110</v>
      </c>
      <c r="L36" s="105" t="s">
        <v>941</v>
      </c>
      <c r="M36" s="103">
        <v>15</v>
      </c>
      <c r="N36" s="103">
        <v>1</v>
      </c>
    </row>
    <row r="37" spans="1:14" x14ac:dyDescent="0.25">
      <c r="A37" s="101" t="s">
        <v>946</v>
      </c>
      <c r="B37" s="101" t="s">
        <v>1110</v>
      </c>
      <c r="C37" s="102" t="s">
        <v>656</v>
      </c>
      <c r="D37" s="103">
        <v>110</v>
      </c>
      <c r="E37" s="108" t="s">
        <v>143</v>
      </c>
      <c r="F37" s="108">
        <v>5</v>
      </c>
      <c r="G37" s="25">
        <v>0</v>
      </c>
      <c r="H37" s="25">
        <v>0</v>
      </c>
      <c r="I37" s="103"/>
      <c r="J37" s="103" t="s">
        <v>356</v>
      </c>
      <c r="K37" s="106" t="s">
        <v>112</v>
      </c>
      <c r="L37" s="103" t="s">
        <v>1150</v>
      </c>
      <c r="M37" s="103">
        <v>15</v>
      </c>
      <c r="N37" s="103">
        <v>1</v>
      </c>
    </row>
    <row r="38" spans="1:14" x14ac:dyDescent="0.25">
      <c r="A38" s="101" t="s">
        <v>773</v>
      </c>
      <c r="B38" s="101" t="s">
        <v>1111</v>
      </c>
      <c r="C38" s="102" t="s">
        <v>357</v>
      </c>
      <c r="D38" s="103">
        <v>115</v>
      </c>
      <c r="E38" s="108" t="s">
        <v>143</v>
      </c>
      <c r="F38" s="108">
        <v>5</v>
      </c>
      <c r="G38" s="25">
        <v>0</v>
      </c>
      <c r="H38" s="25">
        <v>0</v>
      </c>
      <c r="I38" s="103"/>
      <c r="J38" s="103" t="s">
        <v>154</v>
      </c>
      <c r="K38" s="106" t="s">
        <v>110</v>
      </c>
      <c r="L38" s="105" t="s">
        <v>652</v>
      </c>
      <c r="M38" s="103">
        <v>20</v>
      </c>
      <c r="N38" s="103">
        <v>1</v>
      </c>
    </row>
    <row r="39" spans="1:14" x14ac:dyDescent="0.25">
      <c r="A39" s="101" t="s">
        <v>773</v>
      </c>
      <c r="B39" s="101" t="s">
        <v>1111</v>
      </c>
      <c r="C39" s="102" t="s">
        <v>357</v>
      </c>
      <c r="D39" s="103">
        <v>115</v>
      </c>
      <c r="E39" s="108" t="s">
        <v>143</v>
      </c>
      <c r="F39" s="108">
        <v>5</v>
      </c>
      <c r="G39" s="25">
        <v>0</v>
      </c>
      <c r="H39" s="25">
        <v>0</v>
      </c>
      <c r="I39" s="103"/>
      <c r="J39" s="103" t="s">
        <v>356</v>
      </c>
      <c r="K39" s="106" t="s">
        <v>112</v>
      </c>
      <c r="L39" s="103" t="s">
        <v>1151</v>
      </c>
      <c r="M39" s="103">
        <v>20</v>
      </c>
      <c r="N39" s="103">
        <v>1</v>
      </c>
    </row>
    <row r="40" spans="1:14" x14ac:dyDescent="0.25">
      <c r="A40" s="101" t="s">
        <v>895</v>
      </c>
      <c r="B40" s="101" t="s">
        <v>1112</v>
      </c>
      <c r="C40" s="102" t="s">
        <v>656</v>
      </c>
      <c r="D40" s="103">
        <v>120</v>
      </c>
      <c r="E40" s="108" t="s">
        <v>143</v>
      </c>
      <c r="F40" s="108">
        <v>5</v>
      </c>
      <c r="G40" s="25">
        <v>0</v>
      </c>
      <c r="H40" s="25">
        <v>0</v>
      </c>
      <c r="I40" s="103"/>
      <c r="J40" s="103" t="s">
        <v>154</v>
      </c>
      <c r="K40" s="106" t="s">
        <v>110</v>
      </c>
      <c r="L40" s="105" t="s">
        <v>652</v>
      </c>
      <c r="M40" s="103">
        <v>25</v>
      </c>
      <c r="N40" s="103">
        <v>1</v>
      </c>
    </row>
    <row r="41" spans="1:14" x14ac:dyDescent="0.25">
      <c r="A41" s="101" t="s">
        <v>895</v>
      </c>
      <c r="B41" s="101" t="s">
        <v>1112</v>
      </c>
      <c r="C41" s="102" t="s">
        <v>656</v>
      </c>
      <c r="D41" s="103">
        <v>120</v>
      </c>
      <c r="E41" s="108" t="s">
        <v>143</v>
      </c>
      <c r="F41" s="108">
        <v>5</v>
      </c>
      <c r="G41" s="25">
        <v>0</v>
      </c>
      <c r="H41" s="25">
        <v>0</v>
      </c>
      <c r="I41" s="103"/>
      <c r="J41" s="103" t="s">
        <v>356</v>
      </c>
      <c r="K41" s="106" t="s">
        <v>112</v>
      </c>
      <c r="L41" s="103" t="s">
        <v>1152</v>
      </c>
      <c r="M41" s="103">
        <v>25</v>
      </c>
      <c r="N41" s="103">
        <v>1</v>
      </c>
    </row>
    <row r="42" spans="1:14" x14ac:dyDescent="0.25">
      <c r="A42" s="101" t="s">
        <v>659</v>
      </c>
      <c r="B42" s="101" t="s">
        <v>1113</v>
      </c>
      <c r="C42" s="102" t="s">
        <v>656</v>
      </c>
      <c r="D42" s="103">
        <v>125</v>
      </c>
      <c r="E42" s="108" t="s">
        <v>143</v>
      </c>
      <c r="F42" s="108">
        <v>5</v>
      </c>
      <c r="G42" s="25">
        <v>0</v>
      </c>
      <c r="H42" s="25">
        <v>0</v>
      </c>
      <c r="I42" s="103"/>
      <c r="J42" s="103" t="s">
        <v>154</v>
      </c>
      <c r="K42" s="106" t="s">
        <v>110</v>
      </c>
      <c r="L42" s="107" t="s">
        <v>652</v>
      </c>
      <c r="M42" s="103">
        <v>30</v>
      </c>
      <c r="N42" s="103">
        <v>1</v>
      </c>
    </row>
    <row r="43" spans="1:14" x14ac:dyDescent="0.25">
      <c r="A43" s="101" t="s">
        <v>659</v>
      </c>
      <c r="B43" s="101" t="s">
        <v>1113</v>
      </c>
      <c r="C43" s="102" t="s">
        <v>656</v>
      </c>
      <c r="D43" s="103">
        <v>125</v>
      </c>
      <c r="E43" s="108" t="s">
        <v>143</v>
      </c>
      <c r="F43" s="108">
        <v>5</v>
      </c>
      <c r="G43" s="25">
        <v>0</v>
      </c>
      <c r="H43" s="25">
        <v>0</v>
      </c>
      <c r="I43" s="103"/>
      <c r="J43" s="103" t="s">
        <v>356</v>
      </c>
      <c r="K43" s="106" t="s">
        <v>112</v>
      </c>
      <c r="L43" s="103" t="s">
        <v>1153</v>
      </c>
      <c r="M43" s="103">
        <v>30</v>
      </c>
      <c r="N43" s="103">
        <v>1</v>
      </c>
    </row>
    <row r="44" spans="1:14" x14ac:dyDescent="0.25">
      <c r="A44" s="101" t="s">
        <v>706</v>
      </c>
      <c r="B44" s="101" t="s">
        <v>1114</v>
      </c>
      <c r="C44" s="102" t="s">
        <v>656</v>
      </c>
      <c r="D44" s="103">
        <v>130</v>
      </c>
      <c r="E44" s="108" t="s">
        <v>143</v>
      </c>
      <c r="F44" s="108">
        <v>5</v>
      </c>
      <c r="G44" s="25">
        <v>0</v>
      </c>
      <c r="H44" s="25">
        <v>0</v>
      </c>
      <c r="I44" s="103"/>
      <c r="J44" s="103" t="s">
        <v>154</v>
      </c>
      <c r="K44" s="106" t="s">
        <v>110</v>
      </c>
      <c r="L44" s="107" t="s">
        <v>652</v>
      </c>
      <c r="M44" s="103">
        <v>35</v>
      </c>
      <c r="N44" s="103">
        <v>1</v>
      </c>
    </row>
    <row r="45" spans="1:14" x14ac:dyDescent="0.25">
      <c r="A45" s="101" t="s">
        <v>706</v>
      </c>
      <c r="B45" s="101" t="s">
        <v>1114</v>
      </c>
      <c r="C45" s="102" t="s">
        <v>656</v>
      </c>
      <c r="D45" s="103">
        <v>130</v>
      </c>
      <c r="E45" s="108" t="s">
        <v>143</v>
      </c>
      <c r="F45" s="108">
        <v>5</v>
      </c>
      <c r="G45" s="25">
        <v>0</v>
      </c>
      <c r="H45" s="25">
        <v>0</v>
      </c>
      <c r="I45" s="103"/>
      <c r="J45" s="103" t="s">
        <v>356</v>
      </c>
      <c r="K45" s="106" t="s">
        <v>112</v>
      </c>
      <c r="L45" s="103" t="s">
        <v>1154</v>
      </c>
      <c r="M45" s="103">
        <v>35</v>
      </c>
      <c r="N45" s="103">
        <v>1</v>
      </c>
    </row>
    <row r="46" spans="1:14" x14ac:dyDescent="0.25">
      <c r="A46" s="101" t="s">
        <v>654</v>
      </c>
      <c r="B46" s="101" t="s">
        <v>1115</v>
      </c>
      <c r="C46" s="102" t="s">
        <v>656</v>
      </c>
      <c r="D46" s="103">
        <v>135</v>
      </c>
      <c r="E46" s="108" t="s">
        <v>143</v>
      </c>
      <c r="F46" s="108">
        <v>5</v>
      </c>
      <c r="G46" s="25">
        <v>0</v>
      </c>
      <c r="H46" s="25">
        <v>0</v>
      </c>
      <c r="I46" s="103"/>
      <c r="J46" s="103" t="s">
        <v>154</v>
      </c>
      <c r="K46" s="106" t="s">
        <v>110</v>
      </c>
      <c r="L46" s="107" t="s">
        <v>652</v>
      </c>
      <c r="M46" s="103">
        <v>40</v>
      </c>
      <c r="N46" s="103">
        <v>1</v>
      </c>
    </row>
    <row r="47" spans="1:14" x14ac:dyDescent="0.25">
      <c r="A47" s="101" t="s">
        <v>654</v>
      </c>
      <c r="B47" s="101" t="s">
        <v>1115</v>
      </c>
      <c r="C47" s="102" t="s">
        <v>656</v>
      </c>
      <c r="D47" s="103">
        <v>135</v>
      </c>
      <c r="E47" s="108" t="s">
        <v>143</v>
      </c>
      <c r="F47" s="108">
        <v>5</v>
      </c>
      <c r="G47" s="25">
        <v>0</v>
      </c>
      <c r="H47" s="25">
        <v>0</v>
      </c>
      <c r="I47" s="103"/>
      <c r="J47" s="103" t="s">
        <v>356</v>
      </c>
      <c r="K47" s="106" t="s">
        <v>112</v>
      </c>
      <c r="L47" s="103" t="s">
        <v>1155</v>
      </c>
      <c r="M47" s="103">
        <v>40</v>
      </c>
      <c r="N47" s="103">
        <v>1</v>
      </c>
    </row>
    <row r="48" spans="1:14" x14ac:dyDescent="0.25">
      <c r="A48" s="101" t="s">
        <v>973</v>
      </c>
      <c r="B48" s="101" t="s">
        <v>1116</v>
      </c>
      <c r="C48" s="102" t="s">
        <v>716</v>
      </c>
      <c r="D48" s="103">
        <v>350</v>
      </c>
      <c r="E48" s="108" t="s">
        <v>143</v>
      </c>
      <c r="F48" s="108">
        <v>5</v>
      </c>
      <c r="G48" s="25">
        <v>0</v>
      </c>
      <c r="H48" s="25">
        <v>0</v>
      </c>
      <c r="I48" s="103"/>
      <c r="J48" s="103" t="s">
        <v>154</v>
      </c>
      <c r="K48" s="106" t="s">
        <v>110</v>
      </c>
      <c r="L48" s="107" t="s">
        <v>941</v>
      </c>
      <c r="M48" s="103">
        <v>45</v>
      </c>
      <c r="N48" s="103">
        <v>1</v>
      </c>
    </row>
    <row r="49" spans="1:14" x14ac:dyDescent="0.25">
      <c r="A49" s="101" t="s">
        <v>973</v>
      </c>
      <c r="B49" s="101" t="s">
        <v>1116</v>
      </c>
      <c r="C49" s="102" t="s">
        <v>716</v>
      </c>
      <c r="D49" s="103">
        <v>350</v>
      </c>
      <c r="E49" s="108" t="s">
        <v>143</v>
      </c>
      <c r="F49" s="108">
        <v>5</v>
      </c>
      <c r="G49" s="25">
        <v>0</v>
      </c>
      <c r="H49" s="25">
        <v>0</v>
      </c>
      <c r="I49" s="103"/>
      <c r="J49" s="103" t="s">
        <v>356</v>
      </c>
      <c r="K49" s="106" t="s">
        <v>112</v>
      </c>
      <c r="L49" s="103" t="s">
        <v>1156</v>
      </c>
      <c r="M49" s="103">
        <v>45</v>
      </c>
      <c r="N49" s="103">
        <v>1</v>
      </c>
    </row>
    <row r="50" spans="1:14" x14ac:dyDescent="0.25">
      <c r="A50" s="101" t="s">
        <v>714</v>
      </c>
      <c r="B50" s="101" t="s">
        <v>1117</v>
      </c>
      <c r="C50" s="102" t="s">
        <v>716</v>
      </c>
      <c r="D50" s="103">
        <v>355</v>
      </c>
      <c r="E50" s="108" t="s">
        <v>143</v>
      </c>
      <c r="F50" s="108">
        <v>5</v>
      </c>
      <c r="G50" s="25">
        <v>0</v>
      </c>
      <c r="H50" s="25">
        <v>0</v>
      </c>
      <c r="I50" s="103"/>
      <c r="J50" s="103" t="s">
        <v>154</v>
      </c>
      <c r="K50" s="106" t="s">
        <v>110</v>
      </c>
      <c r="L50" s="107" t="s">
        <v>652</v>
      </c>
      <c r="M50" s="103">
        <v>50</v>
      </c>
      <c r="N50" s="103">
        <v>1</v>
      </c>
    </row>
    <row r="51" spans="1:14" x14ac:dyDescent="0.25">
      <c r="A51" s="101" t="s">
        <v>714</v>
      </c>
      <c r="B51" s="101" t="s">
        <v>1117</v>
      </c>
      <c r="C51" s="102" t="s">
        <v>716</v>
      </c>
      <c r="D51" s="103">
        <v>355</v>
      </c>
      <c r="E51" s="108" t="s">
        <v>143</v>
      </c>
      <c r="F51" s="108">
        <v>5</v>
      </c>
      <c r="G51" s="25">
        <v>0</v>
      </c>
      <c r="H51" s="25">
        <v>0</v>
      </c>
      <c r="I51" s="103"/>
      <c r="J51" s="103" t="s">
        <v>356</v>
      </c>
      <c r="K51" s="106" t="s">
        <v>112</v>
      </c>
      <c r="L51" s="103" t="s">
        <v>1157</v>
      </c>
      <c r="M51" s="103">
        <v>50</v>
      </c>
      <c r="N51" s="103">
        <v>1</v>
      </c>
    </row>
    <row r="52" spans="1:14" x14ac:dyDescent="0.25">
      <c r="A52" s="101" t="s">
        <v>943</v>
      </c>
      <c r="B52" s="101" t="s">
        <v>1118</v>
      </c>
      <c r="C52" s="102" t="s">
        <v>669</v>
      </c>
      <c r="D52" s="103">
        <v>400</v>
      </c>
      <c r="E52" s="108" t="s">
        <v>143</v>
      </c>
      <c r="F52" s="108">
        <v>5</v>
      </c>
      <c r="G52" s="25">
        <v>0</v>
      </c>
      <c r="H52" s="25">
        <v>0</v>
      </c>
      <c r="I52" s="103"/>
      <c r="J52" s="103" t="s">
        <v>154</v>
      </c>
      <c r="K52" s="106" t="s">
        <v>110</v>
      </c>
      <c r="L52" s="107" t="s">
        <v>941</v>
      </c>
      <c r="M52" s="103">
        <v>55</v>
      </c>
      <c r="N52" s="103">
        <v>1</v>
      </c>
    </row>
    <row r="53" spans="1:14" x14ac:dyDescent="0.25">
      <c r="A53" s="101" t="s">
        <v>943</v>
      </c>
      <c r="B53" s="101" t="s">
        <v>1118</v>
      </c>
      <c r="C53" s="102" t="s">
        <v>669</v>
      </c>
      <c r="D53" s="103">
        <v>400</v>
      </c>
      <c r="E53" s="108" t="s">
        <v>143</v>
      </c>
      <c r="F53" s="108">
        <v>5</v>
      </c>
      <c r="G53" s="25">
        <v>0</v>
      </c>
      <c r="H53" s="25">
        <v>0</v>
      </c>
      <c r="I53" s="103"/>
      <c r="J53" s="103" t="s">
        <v>356</v>
      </c>
      <c r="K53" s="106" t="s">
        <v>112</v>
      </c>
      <c r="L53" s="103" t="s">
        <v>1158</v>
      </c>
      <c r="M53" s="103">
        <v>55</v>
      </c>
      <c r="N53" s="103">
        <v>1</v>
      </c>
    </row>
    <row r="54" spans="1:14" x14ac:dyDescent="0.25">
      <c r="A54" s="101" t="s">
        <v>683</v>
      </c>
      <c r="B54" s="101" t="s">
        <v>1119</v>
      </c>
      <c r="C54" s="102" t="s">
        <v>669</v>
      </c>
      <c r="D54" s="103">
        <v>405</v>
      </c>
      <c r="E54" s="108" t="s">
        <v>143</v>
      </c>
      <c r="F54" s="108">
        <v>5</v>
      </c>
      <c r="G54" s="25">
        <v>0</v>
      </c>
      <c r="H54" s="25">
        <v>0</v>
      </c>
      <c r="I54" s="103"/>
      <c r="J54" s="103" t="s">
        <v>154</v>
      </c>
      <c r="K54" s="106" t="s">
        <v>110</v>
      </c>
      <c r="L54" s="107" t="s">
        <v>652</v>
      </c>
      <c r="M54" s="103">
        <v>60</v>
      </c>
      <c r="N54" s="103">
        <v>1</v>
      </c>
    </row>
    <row r="55" spans="1:14" x14ac:dyDescent="0.25">
      <c r="A55" s="101" t="s">
        <v>683</v>
      </c>
      <c r="B55" s="101" t="s">
        <v>1119</v>
      </c>
      <c r="C55" s="102" t="s">
        <v>669</v>
      </c>
      <c r="D55" s="103">
        <v>405</v>
      </c>
      <c r="E55" s="108" t="s">
        <v>143</v>
      </c>
      <c r="F55" s="108">
        <v>5</v>
      </c>
      <c r="G55" s="25">
        <v>0</v>
      </c>
      <c r="H55" s="25">
        <v>0</v>
      </c>
      <c r="I55" s="103"/>
      <c r="J55" s="103" t="s">
        <v>356</v>
      </c>
      <c r="K55" s="106" t="s">
        <v>112</v>
      </c>
      <c r="L55" s="103" t="s">
        <v>1159</v>
      </c>
      <c r="M55" s="103">
        <v>60</v>
      </c>
      <c r="N55" s="103">
        <v>1</v>
      </c>
    </row>
    <row r="56" spans="1:14" x14ac:dyDescent="0.25">
      <c r="A56" s="101" t="s">
        <v>667</v>
      </c>
      <c r="B56" s="101" t="s">
        <v>1120</v>
      </c>
      <c r="C56" s="102" t="s">
        <v>669</v>
      </c>
      <c r="D56" s="103">
        <v>410</v>
      </c>
      <c r="E56" s="108" t="s">
        <v>143</v>
      </c>
      <c r="F56" s="108">
        <v>5</v>
      </c>
      <c r="G56" s="25">
        <v>0</v>
      </c>
      <c r="H56" s="25">
        <v>0</v>
      </c>
      <c r="I56" s="103"/>
      <c r="J56" s="103" t="s">
        <v>154</v>
      </c>
      <c r="K56" s="106" t="s">
        <v>110</v>
      </c>
      <c r="L56" s="107" t="s">
        <v>652</v>
      </c>
      <c r="M56" s="103">
        <v>65</v>
      </c>
      <c r="N56" s="103">
        <v>1</v>
      </c>
    </row>
    <row r="57" spans="1:14" x14ac:dyDescent="0.25">
      <c r="A57" s="101" t="s">
        <v>667</v>
      </c>
      <c r="B57" s="101" t="s">
        <v>1120</v>
      </c>
      <c r="C57" s="102" t="s">
        <v>669</v>
      </c>
      <c r="D57" s="103">
        <v>410</v>
      </c>
      <c r="E57" s="108" t="s">
        <v>143</v>
      </c>
      <c r="F57" s="108">
        <v>5</v>
      </c>
      <c r="G57" s="25">
        <v>0</v>
      </c>
      <c r="H57" s="25">
        <v>0</v>
      </c>
      <c r="I57" s="103"/>
      <c r="J57" s="103" t="s">
        <v>356</v>
      </c>
      <c r="K57" s="106" t="s">
        <v>112</v>
      </c>
      <c r="L57" s="103" t="s">
        <v>1160</v>
      </c>
      <c r="M57" s="103">
        <v>65</v>
      </c>
      <c r="N57" s="103">
        <v>1</v>
      </c>
    </row>
    <row r="58" spans="1:14" x14ac:dyDescent="0.25">
      <c r="A58" s="101" t="s">
        <v>698</v>
      </c>
      <c r="B58" s="101" t="s">
        <v>1121</v>
      </c>
      <c r="C58" s="102" t="s">
        <v>669</v>
      </c>
      <c r="D58" s="103">
        <v>415</v>
      </c>
      <c r="E58" s="108" t="s">
        <v>143</v>
      </c>
      <c r="F58" s="108">
        <v>5</v>
      </c>
      <c r="G58" s="25">
        <v>0</v>
      </c>
      <c r="H58" s="25">
        <v>0</v>
      </c>
      <c r="I58" s="103"/>
      <c r="J58" s="103" t="s">
        <v>154</v>
      </c>
      <c r="K58" s="106" t="s">
        <v>110</v>
      </c>
      <c r="L58" s="107" t="s">
        <v>652</v>
      </c>
      <c r="M58" s="103">
        <v>70</v>
      </c>
      <c r="N58" s="103">
        <v>1</v>
      </c>
    </row>
    <row r="59" spans="1:14" x14ac:dyDescent="0.25">
      <c r="A59" s="101" t="s">
        <v>698</v>
      </c>
      <c r="B59" s="101" t="s">
        <v>1121</v>
      </c>
      <c r="C59" s="102" t="s">
        <v>669</v>
      </c>
      <c r="D59" s="103">
        <v>415</v>
      </c>
      <c r="E59" s="108" t="s">
        <v>143</v>
      </c>
      <c r="F59" s="108">
        <v>5</v>
      </c>
      <c r="G59" s="25">
        <v>0</v>
      </c>
      <c r="H59" s="25">
        <v>0</v>
      </c>
      <c r="I59" s="103"/>
      <c r="J59" s="103" t="s">
        <v>356</v>
      </c>
      <c r="K59" s="106" t="s">
        <v>112</v>
      </c>
      <c r="L59" s="103" t="s">
        <v>1161</v>
      </c>
      <c r="M59" s="103">
        <v>70</v>
      </c>
      <c r="N59" s="103">
        <v>1</v>
      </c>
    </row>
    <row r="60" spans="1:14" x14ac:dyDescent="0.25">
      <c r="A60" s="101" t="s">
        <v>977</v>
      </c>
      <c r="B60" s="101" t="s">
        <v>1122</v>
      </c>
      <c r="C60" s="102" t="s">
        <v>664</v>
      </c>
      <c r="D60" s="103">
        <v>700</v>
      </c>
      <c r="E60" s="108" t="s">
        <v>143</v>
      </c>
      <c r="F60" s="108">
        <v>5</v>
      </c>
      <c r="G60" s="25">
        <v>0</v>
      </c>
      <c r="H60" s="25">
        <v>0</v>
      </c>
      <c r="I60" s="103"/>
      <c r="J60" s="103" t="s">
        <v>154</v>
      </c>
      <c r="K60" s="106" t="s">
        <v>110</v>
      </c>
      <c r="L60" s="105" t="s">
        <v>941</v>
      </c>
      <c r="M60" s="103">
        <v>105</v>
      </c>
      <c r="N60" s="103">
        <v>1</v>
      </c>
    </row>
    <row r="61" spans="1:14" x14ac:dyDescent="0.25">
      <c r="A61" s="101" t="s">
        <v>977</v>
      </c>
      <c r="B61" s="101" t="s">
        <v>1122</v>
      </c>
      <c r="C61" s="102" t="s">
        <v>664</v>
      </c>
      <c r="D61" s="103">
        <v>700</v>
      </c>
      <c r="E61" s="108" t="s">
        <v>143</v>
      </c>
      <c r="F61" s="108">
        <v>5</v>
      </c>
      <c r="G61" s="25">
        <v>0</v>
      </c>
      <c r="H61" s="25">
        <v>0</v>
      </c>
      <c r="I61" s="103"/>
      <c r="J61" s="103" t="s">
        <v>356</v>
      </c>
      <c r="K61" s="106" t="s">
        <v>112</v>
      </c>
      <c r="L61" s="103" t="s">
        <v>976</v>
      </c>
      <c r="M61" s="103">
        <v>105</v>
      </c>
      <c r="N61" s="103">
        <v>1</v>
      </c>
    </row>
    <row r="62" spans="1:14" x14ac:dyDescent="0.25">
      <c r="A62" s="101" t="s">
        <v>970</v>
      </c>
      <c r="B62" s="101" t="s">
        <v>1123</v>
      </c>
      <c r="C62" s="102" t="s">
        <v>664</v>
      </c>
      <c r="D62" s="103">
        <v>705</v>
      </c>
      <c r="E62" s="108" t="s">
        <v>143</v>
      </c>
      <c r="F62" s="108">
        <v>5</v>
      </c>
      <c r="G62" s="25">
        <v>0</v>
      </c>
      <c r="H62" s="25">
        <v>0</v>
      </c>
      <c r="I62" s="103"/>
      <c r="J62" s="103" t="s">
        <v>154</v>
      </c>
      <c r="K62" s="106" t="s">
        <v>110</v>
      </c>
      <c r="L62" s="105" t="s">
        <v>941</v>
      </c>
      <c r="M62" s="103">
        <v>110</v>
      </c>
      <c r="N62" s="103">
        <v>1</v>
      </c>
    </row>
    <row r="63" spans="1:14" x14ac:dyDescent="0.25">
      <c r="A63" s="101" t="s">
        <v>970</v>
      </c>
      <c r="B63" s="101" t="s">
        <v>1123</v>
      </c>
      <c r="C63" s="102" t="s">
        <v>664</v>
      </c>
      <c r="D63" s="103">
        <v>705</v>
      </c>
      <c r="E63" s="108" t="s">
        <v>143</v>
      </c>
      <c r="F63" s="108">
        <v>5</v>
      </c>
      <c r="G63" s="25">
        <v>0</v>
      </c>
      <c r="H63" s="25">
        <v>0</v>
      </c>
      <c r="I63" s="103"/>
      <c r="J63" s="103" t="s">
        <v>356</v>
      </c>
      <c r="K63" s="106" t="s">
        <v>112</v>
      </c>
      <c r="L63" s="103" t="s">
        <v>1162</v>
      </c>
      <c r="M63" s="103">
        <v>110</v>
      </c>
      <c r="N63" s="103">
        <v>1</v>
      </c>
    </row>
    <row r="64" spans="1:14" x14ac:dyDescent="0.25">
      <c r="A64" s="101" t="s">
        <v>1018</v>
      </c>
      <c r="B64" s="101" t="s">
        <v>1124</v>
      </c>
      <c r="C64" s="102" t="s">
        <v>664</v>
      </c>
      <c r="D64" s="103">
        <v>710</v>
      </c>
      <c r="E64" s="108" t="s">
        <v>143</v>
      </c>
      <c r="F64" s="108">
        <v>5</v>
      </c>
      <c r="G64" s="25">
        <v>0</v>
      </c>
      <c r="H64" s="25">
        <v>0</v>
      </c>
      <c r="I64" s="103"/>
      <c r="J64" s="103" t="s">
        <v>154</v>
      </c>
      <c r="K64" s="106" t="s">
        <v>110</v>
      </c>
      <c r="L64" s="105" t="s">
        <v>941</v>
      </c>
      <c r="M64" s="103">
        <v>115</v>
      </c>
      <c r="N64" s="103">
        <v>1</v>
      </c>
    </row>
    <row r="65" spans="1:14" x14ac:dyDescent="0.25">
      <c r="A65" s="101" t="s">
        <v>1018</v>
      </c>
      <c r="B65" s="101" t="s">
        <v>1124</v>
      </c>
      <c r="C65" s="102" t="s">
        <v>664</v>
      </c>
      <c r="D65" s="103">
        <v>710</v>
      </c>
      <c r="E65" s="108" t="s">
        <v>143</v>
      </c>
      <c r="F65" s="108">
        <v>5</v>
      </c>
      <c r="G65" s="25">
        <v>0</v>
      </c>
      <c r="H65" s="25">
        <v>0</v>
      </c>
      <c r="I65" s="103"/>
      <c r="J65" s="103" t="s">
        <v>356</v>
      </c>
      <c r="K65" s="106" t="s">
        <v>112</v>
      </c>
      <c r="L65" s="103" t="s">
        <v>1163</v>
      </c>
      <c r="M65" s="103">
        <v>115</v>
      </c>
      <c r="N65" s="103">
        <v>1</v>
      </c>
    </row>
    <row r="66" spans="1:14" x14ac:dyDescent="0.25">
      <c r="A66" s="101" t="s">
        <v>1005</v>
      </c>
      <c r="B66" s="101" t="s">
        <v>1006</v>
      </c>
      <c r="C66" s="102" t="s">
        <v>664</v>
      </c>
      <c r="D66" s="103">
        <v>715</v>
      </c>
      <c r="E66" s="108" t="s">
        <v>143</v>
      </c>
      <c r="F66" s="108">
        <v>5</v>
      </c>
      <c r="G66" s="25">
        <v>0</v>
      </c>
      <c r="H66" s="25">
        <v>0</v>
      </c>
      <c r="I66" s="103"/>
      <c r="J66" s="103" t="s">
        <v>154</v>
      </c>
      <c r="K66" s="106" t="s">
        <v>110</v>
      </c>
      <c r="L66" s="105" t="s">
        <v>941</v>
      </c>
      <c r="M66" s="103">
        <v>120</v>
      </c>
      <c r="N66" s="103">
        <v>1</v>
      </c>
    </row>
    <row r="67" spans="1:14" x14ac:dyDescent="0.25">
      <c r="A67" s="101" t="s">
        <v>1005</v>
      </c>
      <c r="B67" s="101" t="s">
        <v>1006</v>
      </c>
      <c r="C67" s="102" t="s">
        <v>664</v>
      </c>
      <c r="D67" s="103">
        <v>715</v>
      </c>
      <c r="E67" s="108" t="s">
        <v>143</v>
      </c>
      <c r="F67" s="108">
        <v>5</v>
      </c>
      <c r="G67" s="25">
        <v>0</v>
      </c>
      <c r="H67" s="25">
        <v>0</v>
      </c>
      <c r="I67" s="103"/>
      <c r="J67" s="103" t="s">
        <v>356</v>
      </c>
      <c r="K67" s="106" t="s">
        <v>112</v>
      </c>
      <c r="L67" s="103" t="s">
        <v>1164</v>
      </c>
      <c r="M67" s="103">
        <v>120</v>
      </c>
      <c r="N67" s="103">
        <v>1</v>
      </c>
    </row>
    <row r="68" spans="1:14" x14ac:dyDescent="0.25">
      <c r="A68" s="101" t="s">
        <v>1021</v>
      </c>
      <c r="B68" s="101" t="s">
        <v>1125</v>
      </c>
      <c r="C68" s="102" t="s">
        <v>664</v>
      </c>
      <c r="D68" s="103">
        <v>720</v>
      </c>
      <c r="E68" s="108" t="s">
        <v>143</v>
      </c>
      <c r="F68" s="108">
        <v>5</v>
      </c>
      <c r="G68" s="25">
        <v>0</v>
      </c>
      <c r="H68" s="25">
        <v>0</v>
      </c>
      <c r="I68" s="103"/>
      <c r="J68" s="103" t="s">
        <v>154</v>
      </c>
      <c r="K68" s="106" t="s">
        <v>110</v>
      </c>
      <c r="L68" s="105" t="s">
        <v>941</v>
      </c>
      <c r="M68" s="103">
        <v>125</v>
      </c>
      <c r="N68" s="103">
        <v>1</v>
      </c>
    </row>
    <row r="69" spans="1:14" x14ac:dyDescent="0.25">
      <c r="A69" s="101" t="s">
        <v>1021</v>
      </c>
      <c r="B69" s="101" t="s">
        <v>1125</v>
      </c>
      <c r="C69" s="102" t="s">
        <v>664</v>
      </c>
      <c r="D69" s="103">
        <v>720</v>
      </c>
      <c r="E69" s="108" t="s">
        <v>143</v>
      </c>
      <c r="F69" s="108">
        <v>5</v>
      </c>
      <c r="G69" s="25">
        <v>0</v>
      </c>
      <c r="H69" s="25">
        <v>0</v>
      </c>
      <c r="I69" s="103"/>
      <c r="J69" s="103" t="s">
        <v>356</v>
      </c>
      <c r="K69" s="106" t="s">
        <v>112</v>
      </c>
      <c r="L69" s="103" t="s">
        <v>1165</v>
      </c>
      <c r="M69" s="103">
        <v>125</v>
      </c>
      <c r="N69" s="103">
        <v>1</v>
      </c>
    </row>
    <row r="70" spans="1:14" x14ac:dyDescent="0.25">
      <c r="A70" s="101" t="s">
        <v>1038</v>
      </c>
      <c r="B70" s="101" t="s">
        <v>1126</v>
      </c>
      <c r="C70" s="102" t="s">
        <v>664</v>
      </c>
      <c r="D70" s="103">
        <v>725</v>
      </c>
      <c r="E70" s="108" t="s">
        <v>143</v>
      </c>
      <c r="F70" s="108">
        <v>5</v>
      </c>
      <c r="G70" s="25">
        <v>0</v>
      </c>
      <c r="H70" s="25">
        <v>0</v>
      </c>
      <c r="I70" s="103"/>
      <c r="J70" s="103" t="s">
        <v>154</v>
      </c>
      <c r="K70" s="106" t="s">
        <v>110</v>
      </c>
      <c r="L70" s="105" t="s">
        <v>941</v>
      </c>
      <c r="M70" s="103">
        <v>130</v>
      </c>
      <c r="N70" s="103">
        <v>1</v>
      </c>
    </row>
    <row r="71" spans="1:14" x14ac:dyDescent="0.25">
      <c r="A71" s="101" t="s">
        <v>1038</v>
      </c>
      <c r="B71" s="101" t="s">
        <v>1126</v>
      </c>
      <c r="C71" s="102" t="s">
        <v>664</v>
      </c>
      <c r="D71" s="103">
        <v>725</v>
      </c>
      <c r="E71" s="108" t="s">
        <v>143</v>
      </c>
      <c r="F71" s="108">
        <v>5</v>
      </c>
      <c r="G71" s="25">
        <v>0</v>
      </c>
      <c r="H71" s="25">
        <v>0</v>
      </c>
      <c r="I71" s="103"/>
      <c r="J71" s="103" t="s">
        <v>356</v>
      </c>
      <c r="K71" s="106" t="s">
        <v>112</v>
      </c>
      <c r="L71" s="103" t="s">
        <v>1166</v>
      </c>
      <c r="M71" s="103">
        <v>130</v>
      </c>
      <c r="N71" s="103">
        <v>1</v>
      </c>
    </row>
    <row r="72" spans="1:14" x14ac:dyDescent="0.25">
      <c r="A72" s="101" t="s">
        <v>960</v>
      </c>
      <c r="B72" s="101" t="s">
        <v>1127</v>
      </c>
      <c r="C72" s="102" t="s">
        <v>664</v>
      </c>
      <c r="D72" s="103">
        <v>730</v>
      </c>
      <c r="E72" s="108" t="s">
        <v>143</v>
      </c>
      <c r="F72" s="108">
        <v>5</v>
      </c>
      <c r="G72" s="25">
        <v>0</v>
      </c>
      <c r="H72" s="25">
        <v>0</v>
      </c>
      <c r="I72" s="103"/>
      <c r="J72" s="103" t="s">
        <v>154</v>
      </c>
      <c r="K72" s="106" t="s">
        <v>110</v>
      </c>
      <c r="L72" s="105" t="s">
        <v>941</v>
      </c>
      <c r="M72" s="103">
        <v>135</v>
      </c>
      <c r="N72" s="103">
        <v>1</v>
      </c>
    </row>
    <row r="73" spans="1:14" x14ac:dyDescent="0.25">
      <c r="A73" s="101" t="s">
        <v>960</v>
      </c>
      <c r="B73" s="101" t="s">
        <v>1127</v>
      </c>
      <c r="C73" s="102" t="s">
        <v>664</v>
      </c>
      <c r="D73" s="103">
        <v>730</v>
      </c>
      <c r="E73" s="108" t="s">
        <v>143</v>
      </c>
      <c r="F73" s="108">
        <v>5</v>
      </c>
      <c r="G73" s="25">
        <v>0</v>
      </c>
      <c r="H73" s="25">
        <v>0</v>
      </c>
      <c r="I73" s="103"/>
      <c r="J73" s="103" t="s">
        <v>356</v>
      </c>
      <c r="K73" s="106" t="s">
        <v>112</v>
      </c>
      <c r="L73" s="103" t="s">
        <v>1210</v>
      </c>
      <c r="M73" s="103">
        <v>135</v>
      </c>
      <c r="N73" s="103">
        <v>1</v>
      </c>
    </row>
    <row r="74" spans="1:14" x14ac:dyDescent="0.25">
      <c r="A74" s="101" t="s">
        <v>1035</v>
      </c>
      <c r="B74" s="101" t="s">
        <v>1128</v>
      </c>
      <c r="C74" s="102" t="s">
        <v>664</v>
      </c>
      <c r="D74" s="103">
        <v>735</v>
      </c>
      <c r="E74" s="108" t="s">
        <v>143</v>
      </c>
      <c r="F74" s="108">
        <v>5</v>
      </c>
      <c r="G74" s="25">
        <v>0</v>
      </c>
      <c r="H74" s="25">
        <v>0</v>
      </c>
      <c r="I74" s="103"/>
      <c r="J74" s="103" t="s">
        <v>154</v>
      </c>
      <c r="K74" s="106" t="s">
        <v>110</v>
      </c>
      <c r="L74" s="107" t="s">
        <v>941</v>
      </c>
      <c r="M74" s="103">
        <v>140</v>
      </c>
      <c r="N74" s="103">
        <v>1</v>
      </c>
    </row>
    <row r="75" spans="1:14" x14ac:dyDescent="0.25">
      <c r="A75" s="101" t="s">
        <v>1035</v>
      </c>
      <c r="B75" s="101" t="s">
        <v>1128</v>
      </c>
      <c r="C75" s="102" t="s">
        <v>664</v>
      </c>
      <c r="D75" s="103">
        <v>735</v>
      </c>
      <c r="E75" s="108" t="s">
        <v>143</v>
      </c>
      <c r="F75" s="108">
        <v>5</v>
      </c>
      <c r="G75" s="25">
        <v>0</v>
      </c>
      <c r="H75" s="25">
        <v>0</v>
      </c>
      <c r="I75" s="103"/>
      <c r="J75" s="103" t="s">
        <v>356</v>
      </c>
      <c r="K75" s="106" t="s">
        <v>112</v>
      </c>
      <c r="L75" s="103" t="s">
        <v>1034</v>
      </c>
      <c r="M75" s="103">
        <v>140</v>
      </c>
      <c r="N75" s="103">
        <v>1</v>
      </c>
    </row>
    <row r="76" spans="1:14" s="108" customFormat="1" x14ac:dyDescent="0.25">
      <c r="A76" s="101" t="s">
        <v>979</v>
      </c>
      <c r="B76" s="101" t="s">
        <v>1129</v>
      </c>
      <c r="C76" s="102" t="s">
        <v>664</v>
      </c>
      <c r="D76" s="103">
        <v>740</v>
      </c>
      <c r="E76" s="108" t="s">
        <v>143</v>
      </c>
      <c r="F76" s="108">
        <v>5</v>
      </c>
      <c r="G76" s="25">
        <v>0</v>
      </c>
      <c r="H76" s="25">
        <v>0</v>
      </c>
      <c r="I76" s="103"/>
      <c r="J76" s="103" t="s">
        <v>154</v>
      </c>
      <c r="K76" s="106" t="s">
        <v>110</v>
      </c>
      <c r="L76" s="105" t="s">
        <v>941</v>
      </c>
      <c r="M76" s="103">
        <v>145</v>
      </c>
      <c r="N76" s="103">
        <v>1</v>
      </c>
    </row>
    <row r="77" spans="1:14" s="108" customFormat="1" x14ac:dyDescent="0.25">
      <c r="A77" s="101" t="s">
        <v>979</v>
      </c>
      <c r="B77" s="101" t="s">
        <v>1129</v>
      </c>
      <c r="C77" s="102" t="s">
        <v>664</v>
      </c>
      <c r="D77" s="103">
        <v>740</v>
      </c>
      <c r="E77" s="108" t="s">
        <v>143</v>
      </c>
      <c r="F77" s="108">
        <v>5</v>
      </c>
      <c r="G77" s="25">
        <v>0</v>
      </c>
      <c r="H77" s="25">
        <v>0</v>
      </c>
      <c r="I77" s="103"/>
      <c r="J77" s="103" t="s">
        <v>356</v>
      </c>
      <c r="K77" s="106" t="s">
        <v>112</v>
      </c>
      <c r="L77" s="103" t="s">
        <v>1211</v>
      </c>
      <c r="M77" s="103">
        <v>145</v>
      </c>
      <c r="N77" s="103">
        <v>1</v>
      </c>
    </row>
    <row r="78" spans="1:14" x14ac:dyDescent="0.25">
      <c r="A78" s="101" t="s">
        <v>956</v>
      </c>
      <c r="B78" s="101" t="s">
        <v>1130</v>
      </c>
      <c r="C78" s="102" t="s">
        <v>664</v>
      </c>
      <c r="D78" s="103">
        <v>745</v>
      </c>
      <c r="E78" s="108" t="s">
        <v>143</v>
      </c>
      <c r="F78" s="108">
        <v>5</v>
      </c>
      <c r="G78" s="25">
        <v>1</v>
      </c>
      <c r="H78" s="25">
        <v>0</v>
      </c>
      <c r="I78" s="103"/>
      <c r="J78" s="103" t="s">
        <v>154</v>
      </c>
      <c r="K78" s="106" t="s">
        <v>110</v>
      </c>
      <c r="L78" s="107" t="s">
        <v>941</v>
      </c>
      <c r="M78" s="103">
        <v>150</v>
      </c>
      <c r="N78" s="103">
        <v>1</v>
      </c>
    </row>
    <row r="79" spans="1:14" x14ac:dyDescent="0.25">
      <c r="A79" s="101" t="s">
        <v>956</v>
      </c>
      <c r="B79" s="101" t="s">
        <v>1130</v>
      </c>
      <c r="C79" s="102" t="s">
        <v>664</v>
      </c>
      <c r="D79" s="103">
        <v>745</v>
      </c>
      <c r="E79" s="108" t="s">
        <v>143</v>
      </c>
      <c r="F79" s="108">
        <v>5</v>
      </c>
      <c r="G79" s="25">
        <v>1</v>
      </c>
      <c r="H79" s="25">
        <v>0</v>
      </c>
      <c r="I79" s="103"/>
      <c r="J79" s="103" t="s">
        <v>356</v>
      </c>
      <c r="K79" s="106" t="s">
        <v>112</v>
      </c>
      <c r="L79" s="103" t="s">
        <v>1167</v>
      </c>
      <c r="M79" s="103">
        <v>150</v>
      </c>
      <c r="N79" s="103">
        <v>1</v>
      </c>
    </row>
    <row r="80" spans="1:14" s="108" customFormat="1" x14ac:dyDescent="0.25">
      <c r="A80" s="101" t="s">
        <v>674</v>
      </c>
      <c r="B80" s="101" t="s">
        <v>1131</v>
      </c>
      <c r="C80" s="102" t="s">
        <v>664</v>
      </c>
      <c r="D80" s="103">
        <v>750</v>
      </c>
      <c r="E80" s="108" t="s">
        <v>143</v>
      </c>
      <c r="F80" s="108">
        <v>5</v>
      </c>
      <c r="G80" s="25">
        <v>0</v>
      </c>
      <c r="H80" s="25">
        <v>0</v>
      </c>
      <c r="I80" s="103"/>
      <c r="J80" s="103" t="s">
        <v>154</v>
      </c>
      <c r="K80" s="106" t="s">
        <v>110</v>
      </c>
      <c r="L80" s="107" t="s">
        <v>652</v>
      </c>
      <c r="M80" s="103">
        <v>155</v>
      </c>
      <c r="N80" s="103">
        <v>1</v>
      </c>
    </row>
    <row r="81" spans="1:14" x14ac:dyDescent="0.25">
      <c r="A81" s="108" t="s">
        <v>674</v>
      </c>
      <c r="B81" s="108" t="s">
        <v>1131</v>
      </c>
      <c r="C81" s="102" t="s">
        <v>664</v>
      </c>
      <c r="D81" s="108">
        <v>750</v>
      </c>
      <c r="E81" s="108" t="s">
        <v>143</v>
      </c>
      <c r="F81" s="108">
        <v>5</v>
      </c>
      <c r="G81" s="25">
        <v>0</v>
      </c>
      <c r="H81" s="25">
        <v>0</v>
      </c>
      <c r="I81" s="108"/>
      <c r="J81" s="108" t="s">
        <v>356</v>
      </c>
      <c r="K81" s="106" t="s">
        <v>112</v>
      </c>
      <c r="L81" s="108" t="s">
        <v>1168</v>
      </c>
      <c r="M81" s="108">
        <v>155</v>
      </c>
      <c r="N81" s="108">
        <v>1</v>
      </c>
    </row>
    <row r="82" spans="1:14" x14ac:dyDescent="0.25">
      <c r="A82" s="108" t="s">
        <v>869</v>
      </c>
      <c r="B82" s="108" t="s">
        <v>1132</v>
      </c>
      <c r="C82" s="102" t="s">
        <v>664</v>
      </c>
      <c r="D82" s="108">
        <v>755</v>
      </c>
      <c r="E82" s="108" t="s">
        <v>143</v>
      </c>
      <c r="F82" s="108">
        <v>5</v>
      </c>
      <c r="G82" s="25">
        <v>0</v>
      </c>
      <c r="H82" s="25">
        <v>0</v>
      </c>
      <c r="I82" s="108"/>
      <c r="J82" s="108" t="s">
        <v>154</v>
      </c>
      <c r="K82" s="106" t="s">
        <v>110</v>
      </c>
      <c r="L82" s="105" t="s">
        <v>652</v>
      </c>
      <c r="M82" s="108">
        <v>160</v>
      </c>
      <c r="N82" s="108">
        <v>1</v>
      </c>
    </row>
    <row r="83" spans="1:14" x14ac:dyDescent="0.25">
      <c r="A83" s="101" t="s">
        <v>869</v>
      </c>
      <c r="B83" s="101" t="s">
        <v>1132</v>
      </c>
      <c r="C83" s="102" t="s">
        <v>664</v>
      </c>
      <c r="D83" s="103">
        <v>755</v>
      </c>
      <c r="E83" s="108" t="s">
        <v>143</v>
      </c>
      <c r="F83" s="108">
        <v>5</v>
      </c>
      <c r="G83" s="25">
        <v>0</v>
      </c>
      <c r="H83" s="25">
        <v>0</v>
      </c>
      <c r="I83" s="103"/>
      <c r="J83" s="103" t="s">
        <v>356</v>
      </c>
      <c r="K83" s="106" t="s">
        <v>112</v>
      </c>
      <c r="L83" s="103" t="s">
        <v>1169</v>
      </c>
      <c r="M83" s="103">
        <v>160</v>
      </c>
      <c r="N83" s="103">
        <v>1</v>
      </c>
    </row>
    <row r="84" spans="1:14" x14ac:dyDescent="0.25">
      <c r="A84" s="101" t="s">
        <v>671</v>
      </c>
      <c r="B84" s="101" t="s">
        <v>1133</v>
      </c>
      <c r="C84" s="102" t="s">
        <v>664</v>
      </c>
      <c r="D84" s="103">
        <v>760</v>
      </c>
      <c r="E84" s="108" t="s">
        <v>143</v>
      </c>
      <c r="F84" s="108">
        <v>5</v>
      </c>
      <c r="G84" s="25">
        <v>0</v>
      </c>
      <c r="H84" s="25">
        <v>0</v>
      </c>
      <c r="I84" s="103"/>
      <c r="J84" s="103" t="s">
        <v>154</v>
      </c>
      <c r="K84" s="106" t="s">
        <v>110</v>
      </c>
      <c r="L84" s="105" t="s">
        <v>652</v>
      </c>
      <c r="M84" s="103">
        <v>165</v>
      </c>
      <c r="N84" s="103">
        <v>1</v>
      </c>
    </row>
    <row r="85" spans="1:14" x14ac:dyDescent="0.25">
      <c r="A85" s="108" t="s">
        <v>671</v>
      </c>
      <c r="B85" s="108" t="s">
        <v>1133</v>
      </c>
      <c r="C85" s="102" t="s">
        <v>664</v>
      </c>
      <c r="D85" s="108">
        <v>760</v>
      </c>
      <c r="E85" s="108" t="s">
        <v>143</v>
      </c>
      <c r="F85" s="108">
        <v>5</v>
      </c>
      <c r="G85" s="25">
        <v>0</v>
      </c>
      <c r="H85" s="25">
        <v>0</v>
      </c>
      <c r="I85" s="108"/>
      <c r="J85" s="108" t="s">
        <v>356</v>
      </c>
      <c r="K85" s="106" t="s">
        <v>112</v>
      </c>
      <c r="L85" s="108" t="s">
        <v>1170</v>
      </c>
      <c r="M85" s="108">
        <v>165</v>
      </c>
      <c r="N85" s="108">
        <v>1</v>
      </c>
    </row>
    <row r="86" spans="1:14" x14ac:dyDescent="0.25">
      <c r="A86" s="108" t="s">
        <v>662</v>
      </c>
      <c r="B86" s="108" t="s">
        <v>1134</v>
      </c>
      <c r="C86" s="108" t="s">
        <v>664</v>
      </c>
      <c r="D86" s="108">
        <v>765</v>
      </c>
      <c r="E86" s="108" t="s">
        <v>143</v>
      </c>
      <c r="F86" s="108">
        <v>5</v>
      </c>
      <c r="G86" s="25">
        <v>0</v>
      </c>
      <c r="H86" s="25">
        <v>0</v>
      </c>
      <c r="I86" s="108"/>
      <c r="J86" s="108" t="s">
        <v>154</v>
      </c>
      <c r="K86" s="106" t="s">
        <v>110</v>
      </c>
      <c r="L86" s="109" t="s">
        <v>652</v>
      </c>
      <c r="M86" s="108">
        <v>170</v>
      </c>
      <c r="N86" s="108">
        <v>1</v>
      </c>
    </row>
    <row r="87" spans="1:14" ht="45" x14ac:dyDescent="0.25">
      <c r="A87" s="108" t="s">
        <v>662</v>
      </c>
      <c r="B87" s="108" t="s">
        <v>1134</v>
      </c>
      <c r="C87" s="108" t="s">
        <v>664</v>
      </c>
      <c r="D87" s="108">
        <v>765</v>
      </c>
      <c r="E87" s="108" t="s">
        <v>143</v>
      </c>
      <c r="F87" s="108">
        <v>5</v>
      </c>
      <c r="G87" s="25">
        <v>0</v>
      </c>
      <c r="H87" s="25">
        <v>0</v>
      </c>
      <c r="I87" s="108"/>
      <c r="J87" s="108" t="s">
        <v>356</v>
      </c>
      <c r="K87" s="106" t="s">
        <v>112</v>
      </c>
      <c r="L87" s="110" t="s">
        <v>1171</v>
      </c>
      <c r="M87" s="108">
        <v>170</v>
      </c>
      <c r="N87" s="108">
        <v>1</v>
      </c>
    </row>
    <row r="88" spans="1:14" x14ac:dyDescent="0.25">
      <c r="A88" s="108" t="s">
        <v>680</v>
      </c>
      <c r="B88" s="108" t="s">
        <v>1135</v>
      </c>
      <c r="C88" s="108" t="s">
        <v>664</v>
      </c>
      <c r="D88" s="108">
        <v>770</v>
      </c>
      <c r="E88" s="108" t="s">
        <v>143</v>
      </c>
      <c r="F88" s="108">
        <v>5</v>
      </c>
      <c r="G88" s="25">
        <v>0</v>
      </c>
      <c r="H88" s="25">
        <v>0</v>
      </c>
      <c r="I88" s="108"/>
      <c r="J88" s="108" t="s">
        <v>154</v>
      </c>
      <c r="K88" s="106" t="s">
        <v>110</v>
      </c>
      <c r="L88" s="110" t="s">
        <v>652</v>
      </c>
      <c r="M88" s="108">
        <v>175</v>
      </c>
      <c r="N88" s="108">
        <v>1</v>
      </c>
    </row>
    <row r="89" spans="1:14" x14ac:dyDescent="0.25">
      <c r="A89" s="108" t="s">
        <v>680</v>
      </c>
      <c r="B89" s="108" t="s">
        <v>1135</v>
      </c>
      <c r="C89" s="108" t="s">
        <v>664</v>
      </c>
      <c r="D89" s="108">
        <v>770</v>
      </c>
      <c r="E89" s="108" t="s">
        <v>143</v>
      </c>
      <c r="F89" s="108">
        <v>5</v>
      </c>
      <c r="G89" s="25">
        <v>0</v>
      </c>
      <c r="H89" s="25">
        <v>0</v>
      </c>
      <c r="I89" s="108"/>
      <c r="J89" s="108" t="s">
        <v>356</v>
      </c>
      <c r="K89" s="106" t="s">
        <v>112</v>
      </c>
      <c r="L89" s="110" t="s">
        <v>1172</v>
      </c>
      <c r="M89" s="108">
        <v>175</v>
      </c>
      <c r="N89" s="108">
        <v>1</v>
      </c>
    </row>
    <row r="90" spans="1:14" x14ac:dyDescent="0.25">
      <c r="A90" s="108" t="s">
        <v>797</v>
      </c>
      <c r="B90" s="108" t="s">
        <v>1136</v>
      </c>
      <c r="C90" s="108" t="s">
        <v>664</v>
      </c>
      <c r="D90" s="108">
        <v>775</v>
      </c>
      <c r="E90" s="108" t="s">
        <v>143</v>
      </c>
      <c r="F90" s="108">
        <v>5</v>
      </c>
      <c r="G90" s="25">
        <v>0</v>
      </c>
      <c r="H90" s="25">
        <v>0</v>
      </c>
      <c r="I90" s="108"/>
      <c r="J90" s="108" t="s">
        <v>154</v>
      </c>
      <c r="K90" s="106" t="s">
        <v>110</v>
      </c>
      <c r="L90" s="110" t="s">
        <v>652</v>
      </c>
      <c r="M90" s="108">
        <v>180</v>
      </c>
      <c r="N90" s="108">
        <v>1</v>
      </c>
    </row>
    <row r="91" spans="1:14" x14ac:dyDescent="0.25">
      <c r="A91" s="108" t="s">
        <v>797</v>
      </c>
      <c r="B91" s="108" t="s">
        <v>1136</v>
      </c>
      <c r="C91" s="108" t="s">
        <v>664</v>
      </c>
      <c r="D91" s="108">
        <v>775</v>
      </c>
      <c r="E91" s="108" t="s">
        <v>143</v>
      </c>
      <c r="F91" s="108">
        <v>5</v>
      </c>
      <c r="G91" s="25">
        <v>0</v>
      </c>
      <c r="H91" s="25">
        <v>0</v>
      </c>
      <c r="I91" s="108"/>
      <c r="J91" s="108" t="s">
        <v>356</v>
      </c>
      <c r="K91" s="106" t="s">
        <v>112</v>
      </c>
      <c r="L91" s="110">
        <v>24560</v>
      </c>
      <c r="M91" s="108">
        <v>180</v>
      </c>
      <c r="N91" s="108">
        <v>1</v>
      </c>
    </row>
    <row r="92" spans="1:14" x14ac:dyDescent="0.25">
      <c r="A92" s="108" t="s">
        <v>953</v>
      </c>
      <c r="B92" s="108" t="s">
        <v>1139</v>
      </c>
      <c r="C92" s="108" t="s">
        <v>438</v>
      </c>
      <c r="D92" s="108">
        <v>900</v>
      </c>
      <c r="E92" s="108" t="s">
        <v>143</v>
      </c>
      <c r="F92" s="108">
        <v>5</v>
      </c>
      <c r="G92" s="25">
        <v>0</v>
      </c>
      <c r="H92" s="25">
        <v>0</v>
      </c>
      <c r="I92" s="108"/>
      <c r="J92" s="108" t="s">
        <v>154</v>
      </c>
      <c r="K92" s="106" t="s">
        <v>110</v>
      </c>
      <c r="L92" s="110" t="s">
        <v>941</v>
      </c>
      <c r="M92" s="108">
        <v>190</v>
      </c>
      <c r="N92" s="108">
        <v>1</v>
      </c>
    </row>
    <row r="93" spans="1:14" x14ac:dyDescent="0.25">
      <c r="A93" s="108" t="s">
        <v>953</v>
      </c>
      <c r="B93" s="108" t="s">
        <v>1139</v>
      </c>
      <c r="C93" s="108" t="s">
        <v>438</v>
      </c>
      <c r="D93" s="108">
        <v>900</v>
      </c>
      <c r="E93" s="108" t="s">
        <v>143</v>
      </c>
      <c r="F93" s="108">
        <v>5</v>
      </c>
      <c r="G93" s="25">
        <v>0</v>
      </c>
      <c r="H93" s="25">
        <v>0</v>
      </c>
      <c r="I93" s="108"/>
      <c r="J93" s="108" t="s">
        <v>356</v>
      </c>
      <c r="K93" s="106" t="s">
        <v>112</v>
      </c>
      <c r="L93" s="110" t="s">
        <v>952</v>
      </c>
      <c r="M93" s="108">
        <v>190</v>
      </c>
      <c r="N93" s="108">
        <v>1</v>
      </c>
    </row>
    <row r="94" spans="1:14" x14ac:dyDescent="0.25">
      <c r="A94" s="108" t="s">
        <v>949</v>
      </c>
      <c r="B94" s="108" t="s">
        <v>950</v>
      </c>
      <c r="C94" s="108" t="s">
        <v>438</v>
      </c>
      <c r="D94" s="108">
        <v>905</v>
      </c>
      <c r="E94" s="108" t="s">
        <v>143</v>
      </c>
      <c r="F94" s="108">
        <v>5</v>
      </c>
      <c r="G94" s="25">
        <v>0</v>
      </c>
      <c r="H94" s="25">
        <v>0</v>
      </c>
      <c r="I94" s="108"/>
      <c r="J94" s="108" t="s">
        <v>154</v>
      </c>
      <c r="K94" s="106" t="s">
        <v>110</v>
      </c>
      <c r="L94" s="110" t="s">
        <v>941</v>
      </c>
      <c r="M94" s="108">
        <v>195</v>
      </c>
      <c r="N94" s="108">
        <v>1</v>
      </c>
    </row>
    <row r="95" spans="1:14" ht="165" x14ac:dyDescent="0.25">
      <c r="A95" s="108" t="s">
        <v>949</v>
      </c>
      <c r="B95" s="108" t="s">
        <v>950</v>
      </c>
      <c r="C95" s="108" t="s">
        <v>438</v>
      </c>
      <c r="D95" s="108">
        <v>905</v>
      </c>
      <c r="E95" s="108" t="s">
        <v>143</v>
      </c>
      <c r="F95" s="108">
        <v>5</v>
      </c>
      <c r="G95" s="25">
        <v>0</v>
      </c>
      <c r="H95" s="25">
        <v>0</v>
      </c>
      <c r="I95" s="108"/>
      <c r="J95" s="108" t="s">
        <v>356</v>
      </c>
      <c r="K95" s="106" t="s">
        <v>112</v>
      </c>
      <c r="L95" s="110" t="s">
        <v>1212</v>
      </c>
      <c r="M95" s="108">
        <v>195</v>
      </c>
      <c r="N95" s="108">
        <v>1</v>
      </c>
    </row>
    <row r="96" spans="1:14" x14ac:dyDescent="0.25">
      <c r="A96" s="108" t="s">
        <v>686</v>
      </c>
      <c r="B96" s="108" t="s">
        <v>1140</v>
      </c>
      <c r="C96" s="108" t="s">
        <v>438</v>
      </c>
      <c r="D96" s="108">
        <v>910</v>
      </c>
      <c r="E96" s="108" t="s">
        <v>143</v>
      </c>
      <c r="F96" s="108">
        <v>5</v>
      </c>
      <c r="G96" s="25">
        <v>0</v>
      </c>
      <c r="H96" s="25">
        <v>0</v>
      </c>
      <c r="I96" s="108"/>
      <c r="J96" s="108" t="s">
        <v>154</v>
      </c>
      <c r="K96" s="106" t="s">
        <v>110</v>
      </c>
      <c r="L96" s="110" t="s">
        <v>652</v>
      </c>
      <c r="M96" s="108">
        <v>200</v>
      </c>
      <c r="N96" s="108">
        <v>1</v>
      </c>
    </row>
    <row r="97" spans="1:14" x14ac:dyDescent="0.25">
      <c r="A97" s="108" t="s">
        <v>686</v>
      </c>
      <c r="B97" s="108" t="s">
        <v>1140</v>
      </c>
      <c r="C97" s="108" t="s">
        <v>438</v>
      </c>
      <c r="D97" s="108">
        <v>910</v>
      </c>
      <c r="E97" s="108" t="s">
        <v>143</v>
      </c>
      <c r="F97" s="108">
        <v>5</v>
      </c>
      <c r="G97" s="25">
        <v>0</v>
      </c>
      <c r="H97" s="25">
        <v>0</v>
      </c>
      <c r="I97" s="108"/>
      <c r="J97" s="108" t="s">
        <v>356</v>
      </c>
      <c r="K97" s="106" t="s">
        <v>112</v>
      </c>
      <c r="L97" s="110">
        <v>1697</v>
      </c>
      <c r="M97" s="108">
        <v>200</v>
      </c>
      <c r="N97" s="108">
        <v>1</v>
      </c>
    </row>
    <row r="98" spans="1:14" x14ac:dyDescent="0.25">
      <c r="A98" s="108" t="s">
        <v>966</v>
      </c>
      <c r="B98" s="108" t="s">
        <v>1141</v>
      </c>
      <c r="C98" s="108" t="s">
        <v>691</v>
      </c>
      <c r="D98" s="108">
        <v>920</v>
      </c>
      <c r="E98" s="108" t="s">
        <v>143</v>
      </c>
      <c r="F98" s="108">
        <v>5</v>
      </c>
      <c r="G98" s="25">
        <v>0</v>
      </c>
      <c r="H98" s="25">
        <v>0</v>
      </c>
      <c r="I98" s="108"/>
      <c r="J98" s="108" t="s">
        <v>154</v>
      </c>
      <c r="K98" s="106" t="s">
        <v>110</v>
      </c>
      <c r="L98" s="110" t="s">
        <v>941</v>
      </c>
      <c r="M98" s="108">
        <v>205</v>
      </c>
      <c r="N98" s="108">
        <v>1</v>
      </c>
    </row>
    <row r="99" spans="1:14" x14ac:dyDescent="0.25">
      <c r="A99" s="108" t="s">
        <v>966</v>
      </c>
      <c r="B99" s="108" t="s">
        <v>1141</v>
      </c>
      <c r="C99" s="108" t="s">
        <v>691</v>
      </c>
      <c r="D99" s="108">
        <v>920</v>
      </c>
      <c r="E99" s="108" t="s">
        <v>143</v>
      </c>
      <c r="F99" s="108">
        <v>5</v>
      </c>
      <c r="G99" s="25">
        <v>0</v>
      </c>
      <c r="H99" s="25">
        <v>0</v>
      </c>
      <c r="I99" s="108"/>
      <c r="J99" s="108" t="s">
        <v>356</v>
      </c>
      <c r="K99" s="106" t="s">
        <v>112</v>
      </c>
      <c r="L99" s="110" t="s">
        <v>965</v>
      </c>
      <c r="M99" s="108">
        <v>205</v>
      </c>
      <c r="N99" s="108">
        <v>1</v>
      </c>
    </row>
    <row r="100" spans="1:14" x14ac:dyDescent="0.25">
      <c r="A100" s="108" t="s">
        <v>994</v>
      </c>
      <c r="B100" s="108" t="s">
        <v>995</v>
      </c>
      <c r="C100" s="108" t="s">
        <v>691</v>
      </c>
      <c r="D100" s="108">
        <v>930</v>
      </c>
      <c r="E100" s="108" t="s">
        <v>143</v>
      </c>
      <c r="F100" s="108">
        <v>5</v>
      </c>
      <c r="G100" s="25">
        <v>0</v>
      </c>
      <c r="H100" s="25">
        <v>0</v>
      </c>
      <c r="I100" s="108"/>
      <c r="J100" s="108" t="s">
        <v>154</v>
      </c>
      <c r="K100" s="106" t="s">
        <v>110</v>
      </c>
      <c r="L100" s="110" t="s">
        <v>941</v>
      </c>
      <c r="M100" s="108">
        <v>210</v>
      </c>
      <c r="N100" s="108">
        <v>1</v>
      </c>
    </row>
    <row r="101" spans="1:14" ht="120" x14ac:dyDescent="0.25">
      <c r="A101" s="108" t="s">
        <v>994</v>
      </c>
      <c r="B101" s="108" t="s">
        <v>995</v>
      </c>
      <c r="C101" s="108" t="s">
        <v>691</v>
      </c>
      <c r="D101" s="108">
        <v>930</v>
      </c>
      <c r="E101" s="108" t="s">
        <v>143</v>
      </c>
      <c r="F101" s="108">
        <v>5</v>
      </c>
      <c r="G101" s="25">
        <v>0</v>
      </c>
      <c r="H101" s="25">
        <v>0</v>
      </c>
      <c r="I101" s="108"/>
      <c r="J101" s="108" t="s">
        <v>356</v>
      </c>
      <c r="K101" s="106" t="s">
        <v>112</v>
      </c>
      <c r="L101" s="110" t="s">
        <v>1173</v>
      </c>
      <c r="M101" s="108">
        <v>210</v>
      </c>
      <c r="N101" s="108">
        <v>1</v>
      </c>
    </row>
    <row r="102" spans="1:14" x14ac:dyDescent="0.25">
      <c r="A102" s="108" t="s">
        <v>735</v>
      </c>
      <c r="B102" s="108" t="s">
        <v>1142</v>
      </c>
      <c r="C102" s="108" t="s">
        <v>691</v>
      </c>
      <c r="D102" s="108">
        <v>940</v>
      </c>
      <c r="E102" s="108" t="s">
        <v>143</v>
      </c>
      <c r="F102" s="108">
        <v>5</v>
      </c>
      <c r="G102" s="25">
        <v>0</v>
      </c>
      <c r="H102" s="25">
        <v>0</v>
      </c>
      <c r="I102" s="108"/>
      <c r="J102" s="108" t="s">
        <v>154</v>
      </c>
      <c r="K102" s="106" t="s">
        <v>110</v>
      </c>
      <c r="L102" s="110" t="s">
        <v>652</v>
      </c>
      <c r="M102" s="108">
        <v>215</v>
      </c>
      <c r="N102" s="108">
        <v>1</v>
      </c>
    </row>
    <row r="103" spans="1:14" x14ac:dyDescent="0.25">
      <c r="A103" s="108" t="s">
        <v>735</v>
      </c>
      <c r="B103" s="108" t="s">
        <v>1142</v>
      </c>
      <c r="C103" s="108" t="s">
        <v>691</v>
      </c>
      <c r="D103" s="108">
        <v>940</v>
      </c>
      <c r="E103" s="108" t="s">
        <v>143</v>
      </c>
      <c r="F103" s="108">
        <v>5</v>
      </c>
      <c r="G103" s="25">
        <v>0</v>
      </c>
      <c r="H103" s="25">
        <v>0</v>
      </c>
      <c r="I103" s="108"/>
      <c r="J103" s="108" t="s">
        <v>356</v>
      </c>
      <c r="K103" s="106" t="s">
        <v>112</v>
      </c>
      <c r="L103" s="110" t="s">
        <v>1174</v>
      </c>
      <c r="M103" s="108">
        <v>215</v>
      </c>
      <c r="N103" s="108">
        <v>1</v>
      </c>
    </row>
    <row r="104" spans="1:14" x14ac:dyDescent="0.25">
      <c r="A104" s="108" t="s">
        <v>763</v>
      </c>
      <c r="B104" s="108" t="s">
        <v>1144</v>
      </c>
      <c r="C104" s="108" t="s">
        <v>691</v>
      </c>
      <c r="D104" s="108">
        <v>950</v>
      </c>
      <c r="E104" s="108" t="s">
        <v>143</v>
      </c>
      <c r="F104" s="108">
        <v>5</v>
      </c>
      <c r="G104" s="25">
        <v>0</v>
      </c>
      <c r="H104" s="25">
        <v>0</v>
      </c>
      <c r="I104" s="108"/>
      <c r="J104" s="108" t="s">
        <v>154</v>
      </c>
      <c r="K104" s="106" t="s">
        <v>110</v>
      </c>
      <c r="L104" s="110" t="s">
        <v>652</v>
      </c>
      <c r="M104" s="108">
        <v>225</v>
      </c>
      <c r="N104" s="108">
        <v>1</v>
      </c>
    </row>
    <row r="105" spans="1:14" x14ac:dyDescent="0.25">
      <c r="A105" s="108" t="s">
        <v>763</v>
      </c>
      <c r="B105" s="108" t="s">
        <v>1144</v>
      </c>
      <c r="C105" s="108" t="s">
        <v>691</v>
      </c>
      <c r="D105" s="108">
        <v>950</v>
      </c>
      <c r="E105" s="108" t="s">
        <v>143</v>
      </c>
      <c r="F105" s="108">
        <v>5</v>
      </c>
      <c r="G105" s="25">
        <v>0</v>
      </c>
      <c r="H105" s="25">
        <v>0</v>
      </c>
      <c r="I105" s="108"/>
      <c r="J105" s="108" t="s">
        <v>356</v>
      </c>
      <c r="K105" s="106" t="s">
        <v>112</v>
      </c>
      <c r="L105" s="110">
        <v>50</v>
      </c>
      <c r="M105" s="108">
        <v>225</v>
      </c>
      <c r="N105" s="108">
        <v>1</v>
      </c>
    </row>
    <row r="106" spans="1:14" x14ac:dyDescent="0.25">
      <c r="A106" s="108" t="s">
        <v>1137</v>
      </c>
      <c r="B106" s="108" t="s">
        <v>1138</v>
      </c>
      <c r="C106" s="108" t="s">
        <v>664</v>
      </c>
      <c r="D106" s="108">
        <v>960</v>
      </c>
      <c r="E106" s="108" t="s">
        <v>143</v>
      </c>
      <c r="F106" s="108">
        <v>5</v>
      </c>
      <c r="G106" s="25">
        <v>0</v>
      </c>
      <c r="H106" s="25">
        <v>0</v>
      </c>
      <c r="I106" s="108"/>
      <c r="J106" s="108" t="s">
        <v>154</v>
      </c>
      <c r="K106" s="106" t="s">
        <v>110</v>
      </c>
      <c r="L106" s="110" t="s">
        <v>652</v>
      </c>
      <c r="M106" s="108">
        <v>185</v>
      </c>
      <c r="N106" s="108">
        <v>1</v>
      </c>
    </row>
    <row r="107" spans="1:14" x14ac:dyDescent="0.25">
      <c r="A107" s="108" t="s">
        <v>1137</v>
      </c>
      <c r="B107" s="108" t="s">
        <v>1138</v>
      </c>
      <c r="C107" s="108" t="s">
        <v>664</v>
      </c>
      <c r="D107" s="108">
        <v>960</v>
      </c>
      <c r="E107" s="108" t="s">
        <v>143</v>
      </c>
      <c r="F107" s="108">
        <v>5</v>
      </c>
      <c r="G107" s="25">
        <v>0</v>
      </c>
      <c r="H107" s="25">
        <v>0</v>
      </c>
      <c r="I107" s="108"/>
      <c r="J107" s="108" t="s">
        <v>356</v>
      </c>
      <c r="K107" s="106" t="s">
        <v>110</v>
      </c>
      <c r="L107" s="110" t="s">
        <v>1199</v>
      </c>
      <c r="M107" s="108">
        <v>185</v>
      </c>
      <c r="N107" s="108">
        <v>1</v>
      </c>
    </row>
    <row r="108" spans="1:14" x14ac:dyDescent="0.25">
      <c r="A108" s="108" t="s">
        <v>1213</v>
      </c>
      <c r="B108" s="108" t="s">
        <v>1214</v>
      </c>
      <c r="C108" s="108" t="s">
        <v>664</v>
      </c>
      <c r="D108" s="108">
        <v>999</v>
      </c>
      <c r="E108" s="108" t="s">
        <v>143</v>
      </c>
      <c r="F108" s="108">
        <v>5</v>
      </c>
      <c r="G108" s="25" t="s">
        <v>456</v>
      </c>
      <c r="H108" s="25" t="s">
        <v>456</v>
      </c>
      <c r="I108" s="108"/>
      <c r="J108" s="108" t="s">
        <v>154</v>
      </c>
      <c r="K108" s="106" t="s">
        <v>110</v>
      </c>
      <c r="L108" s="110" t="s">
        <v>1215</v>
      </c>
      <c r="M108" s="108">
        <v>999</v>
      </c>
      <c r="N108" s="108">
        <v>1</v>
      </c>
    </row>
  </sheetData>
  <conditionalFormatting sqref="C109:C1048576">
    <cfRule type="expression" dxfId="229" priority="6">
      <formula>IF(C109="",1,COUNTIF(Areas,C109))=0</formula>
    </cfRule>
  </conditionalFormatting>
  <conditionalFormatting sqref="J83:J1048576 J3:J26 J32:J81">
    <cfRule type="expression" dxfId="228" priority="5">
      <formula>IF(J3="",1,COUNTIF(QUIC_Criteria_Variables,J3))=0</formula>
    </cfRule>
  </conditionalFormatting>
  <conditionalFormatting sqref="J82">
    <cfRule type="expression" dxfId="227" priority="4">
      <formula>IF(J82="",1,COUNTIF(QUIC_Criteria_Variables,J82))=0</formula>
    </cfRule>
  </conditionalFormatting>
  <conditionalFormatting sqref="J86">
    <cfRule type="expression" dxfId="226" priority="2">
      <formula>IF(J86="",1,COUNTIF(QUIC_Criteria_Variables,J86))=0</formula>
    </cfRule>
  </conditionalFormatting>
  <conditionalFormatting sqref="J27:J31">
    <cfRule type="expression" dxfId="225" priority="1">
      <formula>IF(J27="",1,COUNTIF(QUIC_Criteria_Variables,J27))=0</formula>
    </cfRule>
  </conditionalFormatting>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H1"/>
  <sheetViews>
    <sheetView workbookViewId="0">
      <selection activeCell="A2" sqref="A2"/>
    </sheetView>
  </sheetViews>
  <sheetFormatPr defaultRowHeight="15" x14ac:dyDescent="0.25"/>
  <cols>
    <col min="1" max="1" width="9.85546875" bestFit="1" customWidth="1"/>
    <col min="2" max="2" width="40.85546875" customWidth="1"/>
    <col min="3" max="3" width="24.7109375" customWidth="1"/>
    <col min="4" max="4" width="23.85546875" customWidth="1"/>
    <col min="5" max="5" width="14.85546875" customWidth="1"/>
    <col min="6" max="6" width="50.85546875" customWidth="1"/>
    <col min="7" max="7" width="19.5703125" bestFit="1" customWidth="1"/>
  </cols>
  <sheetData>
    <row r="1" spans="1:8" x14ac:dyDescent="0.25">
      <c r="A1" s="25" t="s">
        <v>117</v>
      </c>
      <c r="B1" s="25" t="s">
        <v>398</v>
      </c>
      <c r="C1" s="25" t="s">
        <v>399</v>
      </c>
      <c r="D1" s="25" t="s">
        <v>395</v>
      </c>
      <c r="E1" s="25" t="s">
        <v>169</v>
      </c>
      <c r="F1" s="25" t="s">
        <v>118</v>
      </c>
      <c r="G1" s="25" t="s">
        <v>317</v>
      </c>
    </row>
  </sheetData>
  <pageMargins left="0.7" right="0.7" top="0.75" bottom="0.75" header="0.3" footer="0.3"/>
  <pageSetup paperSize="9" orientation="portrait" r:id="rId1"/>
  <legacyDrawing r:id="rId2"/>
  <tableParts count="1">
    <tablePart r:id="rId3"/>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tabColor rgb="FF00B050"/>
  </sheetPr>
  <dimension ref="A1:H18"/>
  <sheetViews>
    <sheetView workbookViewId="0">
      <pane ySplit="1" topLeftCell="A2" activePane="bottomLeft" state="frozen"/>
      <selection pane="bottomLeft" activeCell="A2" sqref="A2"/>
    </sheetView>
  </sheetViews>
  <sheetFormatPr defaultColWidth="9.140625" defaultRowHeight="15" x14ac:dyDescent="0.25"/>
  <cols>
    <col min="1" max="1" width="21.85546875" style="1" customWidth="1"/>
    <col min="2" max="4" width="21.85546875" style="103" customWidth="1"/>
    <col min="5" max="5" width="13.140625" style="1" bestFit="1" customWidth="1"/>
    <col min="6" max="6" width="9.85546875" style="1" customWidth="1"/>
    <col min="7" max="7" width="12" style="1" bestFit="1" customWidth="1"/>
    <col min="8" max="9" width="9.140625" style="1"/>
    <col min="10" max="10" width="9.140625" style="1" customWidth="1"/>
    <col min="11" max="16384" width="9.140625" style="1"/>
  </cols>
  <sheetData>
    <row r="1" spans="1:8" x14ac:dyDescent="0.25">
      <c r="A1" s="108" t="s">
        <v>219</v>
      </c>
      <c r="B1" s="108" t="s">
        <v>226</v>
      </c>
      <c r="C1" s="108" t="s">
        <v>175</v>
      </c>
      <c r="D1" s="108" t="s">
        <v>117</v>
      </c>
      <c r="E1" s="108" t="s">
        <v>210</v>
      </c>
      <c r="F1" s="108" t="s">
        <v>16</v>
      </c>
      <c r="G1" s="108" t="s">
        <v>211</v>
      </c>
    </row>
    <row r="2" spans="1:8" x14ac:dyDescent="0.25">
      <c r="A2" s="90" t="s">
        <v>1176</v>
      </c>
      <c r="B2" s="90" t="s">
        <v>1177</v>
      </c>
      <c r="C2" s="90" t="s">
        <v>1176</v>
      </c>
      <c r="D2" s="90">
        <v>10</v>
      </c>
      <c r="E2" s="90">
        <v>2</v>
      </c>
      <c r="F2" s="90" t="s">
        <v>1178</v>
      </c>
      <c r="G2" s="90"/>
    </row>
    <row r="3" spans="1:8" x14ac:dyDescent="0.25">
      <c r="A3" s="90" t="s">
        <v>357</v>
      </c>
      <c r="B3" s="90" t="s">
        <v>1179</v>
      </c>
      <c r="C3" s="90" t="s">
        <v>657</v>
      </c>
      <c r="D3" s="90">
        <v>10</v>
      </c>
      <c r="E3" s="90">
        <v>1</v>
      </c>
      <c r="F3" s="90" t="s">
        <v>1178</v>
      </c>
      <c r="G3" s="90"/>
    </row>
    <row r="4" spans="1:8" x14ac:dyDescent="0.25">
      <c r="A4" s="90" t="s">
        <v>656</v>
      </c>
      <c r="B4" s="90" t="s">
        <v>1180</v>
      </c>
      <c r="C4" s="90" t="s">
        <v>657</v>
      </c>
      <c r="D4" s="90">
        <v>20</v>
      </c>
      <c r="E4" s="90">
        <v>1</v>
      </c>
      <c r="F4" s="90" t="s">
        <v>1178</v>
      </c>
      <c r="G4" s="90"/>
    </row>
    <row r="5" spans="1:8" x14ac:dyDescent="0.25">
      <c r="A5" s="90" t="s">
        <v>1181</v>
      </c>
      <c r="B5" s="90" t="s">
        <v>1182</v>
      </c>
      <c r="C5" s="90" t="s">
        <v>657</v>
      </c>
      <c r="D5" s="90">
        <v>30</v>
      </c>
      <c r="E5" s="90">
        <v>1</v>
      </c>
      <c r="F5" s="90" t="s">
        <v>1178</v>
      </c>
      <c r="G5" s="90"/>
    </row>
    <row r="6" spans="1:8" x14ac:dyDescent="0.25">
      <c r="A6" s="90" t="s">
        <v>716</v>
      </c>
      <c r="B6" s="90" t="s">
        <v>1183</v>
      </c>
      <c r="C6" s="90" t="s">
        <v>716</v>
      </c>
      <c r="D6" s="90">
        <v>35</v>
      </c>
      <c r="E6" s="90">
        <v>3</v>
      </c>
      <c r="F6" s="90" t="s">
        <v>1178</v>
      </c>
      <c r="G6" s="90"/>
    </row>
    <row r="7" spans="1:8" x14ac:dyDescent="0.25">
      <c r="A7" s="108" t="s">
        <v>669</v>
      </c>
      <c r="B7" s="108" t="s">
        <v>1184</v>
      </c>
      <c r="C7" s="108" t="s">
        <v>669</v>
      </c>
      <c r="D7" s="108">
        <v>40</v>
      </c>
      <c r="E7" s="108">
        <v>4</v>
      </c>
      <c r="F7" s="108" t="s">
        <v>1178</v>
      </c>
      <c r="G7" s="108"/>
    </row>
    <row r="8" spans="1:8" x14ac:dyDescent="0.25">
      <c r="A8" s="108" t="s">
        <v>1185</v>
      </c>
      <c r="B8" s="108" t="s">
        <v>1186</v>
      </c>
      <c r="C8" s="108" t="s">
        <v>669</v>
      </c>
      <c r="D8" s="108">
        <v>50</v>
      </c>
      <c r="E8" s="108">
        <v>4</v>
      </c>
      <c r="F8" s="108" t="s">
        <v>1178</v>
      </c>
      <c r="G8" s="108"/>
    </row>
    <row r="9" spans="1:8" x14ac:dyDescent="0.25">
      <c r="A9" s="108" t="s">
        <v>1187</v>
      </c>
      <c r="B9" s="108" t="s">
        <v>1188</v>
      </c>
      <c r="C9" s="108" t="s">
        <v>1187</v>
      </c>
      <c r="D9" s="108">
        <v>50</v>
      </c>
      <c r="E9" s="108">
        <v>5</v>
      </c>
      <c r="F9" s="108" t="s">
        <v>1178</v>
      </c>
      <c r="G9" s="108"/>
    </row>
    <row r="10" spans="1:8" x14ac:dyDescent="0.25">
      <c r="A10" s="108" t="s">
        <v>1189</v>
      </c>
      <c r="B10" s="108" t="s">
        <v>1190</v>
      </c>
      <c r="C10" s="108" t="s">
        <v>1189</v>
      </c>
      <c r="D10" s="108">
        <v>60</v>
      </c>
      <c r="E10" s="108">
        <v>8</v>
      </c>
      <c r="F10" s="108" t="s">
        <v>1178</v>
      </c>
      <c r="G10" s="108"/>
    </row>
    <row r="11" spans="1:8" x14ac:dyDescent="0.25">
      <c r="A11" s="108" t="s">
        <v>664</v>
      </c>
      <c r="B11" s="108" t="s">
        <v>1191</v>
      </c>
      <c r="C11" s="108" t="s">
        <v>665</v>
      </c>
      <c r="D11" s="108">
        <v>80</v>
      </c>
      <c r="E11" s="108">
        <v>6</v>
      </c>
      <c r="F11" s="108" t="s">
        <v>1178</v>
      </c>
      <c r="G11" s="108"/>
    </row>
    <row r="12" spans="1:8" x14ac:dyDescent="0.25">
      <c r="A12" s="108" t="s">
        <v>535</v>
      </c>
      <c r="B12" s="108" t="s">
        <v>1192</v>
      </c>
      <c r="C12" s="108" t="s">
        <v>665</v>
      </c>
      <c r="D12" s="108">
        <v>80</v>
      </c>
      <c r="E12" s="108">
        <v>6</v>
      </c>
      <c r="F12" s="108" t="s">
        <v>1178</v>
      </c>
      <c r="G12" s="108"/>
    </row>
    <row r="13" spans="1:8" x14ac:dyDescent="0.25">
      <c r="A13" s="108" t="s">
        <v>442</v>
      </c>
      <c r="B13" s="108" t="s">
        <v>441</v>
      </c>
      <c r="C13" s="108" t="s">
        <v>665</v>
      </c>
      <c r="D13" s="108">
        <v>80</v>
      </c>
      <c r="E13" s="108">
        <v>6</v>
      </c>
      <c r="F13" s="108" t="s">
        <v>1178</v>
      </c>
      <c r="G13" s="108"/>
    </row>
    <row r="14" spans="1:8" x14ac:dyDescent="0.25">
      <c r="A14" s="108" t="s">
        <v>534</v>
      </c>
      <c r="B14" s="108" t="s">
        <v>1193</v>
      </c>
      <c r="C14" s="108" t="s">
        <v>665</v>
      </c>
      <c r="D14" s="108">
        <v>80</v>
      </c>
      <c r="E14" s="108">
        <v>6</v>
      </c>
      <c r="F14" s="108" t="s">
        <v>1178</v>
      </c>
      <c r="G14" s="108"/>
    </row>
    <row r="15" spans="1:8" x14ac:dyDescent="0.25">
      <c r="A15" s="108" t="s">
        <v>1194</v>
      </c>
      <c r="B15" s="108" t="s">
        <v>1195</v>
      </c>
      <c r="C15" s="108" t="s">
        <v>665</v>
      </c>
      <c r="D15" s="108">
        <v>80</v>
      </c>
      <c r="E15" s="108">
        <v>6</v>
      </c>
      <c r="F15" s="108" t="s">
        <v>1178</v>
      </c>
      <c r="G15" s="108"/>
    </row>
    <row r="16" spans="1:8" x14ac:dyDescent="0.25">
      <c r="A16" s="108" t="s">
        <v>438</v>
      </c>
      <c r="B16" s="108" t="s">
        <v>437</v>
      </c>
      <c r="C16" s="108" t="s">
        <v>438</v>
      </c>
      <c r="D16" s="108">
        <v>90</v>
      </c>
      <c r="E16" s="108">
        <v>7</v>
      </c>
      <c r="F16" s="108" t="s">
        <v>1178</v>
      </c>
      <c r="G16" s="108"/>
    </row>
    <row r="17" spans="1:7" x14ac:dyDescent="0.25">
      <c r="A17" s="108" t="s">
        <v>440</v>
      </c>
      <c r="B17" s="108" t="s">
        <v>1196</v>
      </c>
      <c r="C17" s="108" t="s">
        <v>440</v>
      </c>
      <c r="D17" s="108">
        <v>100</v>
      </c>
      <c r="E17" s="108">
        <v>9</v>
      </c>
      <c r="F17" s="108" t="s">
        <v>1178</v>
      </c>
      <c r="G17" s="108"/>
    </row>
    <row r="18" spans="1:7" x14ac:dyDescent="0.25">
      <c r="A18" s="108" t="s">
        <v>691</v>
      </c>
      <c r="B18" s="108" t="s">
        <v>404</v>
      </c>
      <c r="C18" s="108" t="s">
        <v>691</v>
      </c>
      <c r="D18" s="108">
        <v>110</v>
      </c>
      <c r="E18" s="108">
        <v>10</v>
      </c>
      <c r="F18" s="108" t="s">
        <v>1178</v>
      </c>
      <c r="G18" s="108"/>
    </row>
  </sheetData>
  <conditionalFormatting sqref="A19:D1048576">
    <cfRule type="expression" dxfId="207" priority="2">
      <formula>IF(A19="",1,COUNTIF(Reponsibility_Code,A19))=0</formula>
    </cfRule>
  </conditionalFormatting>
  <conditionalFormatting sqref="F19:F1048576">
    <cfRule type="expression" dxfId="206" priority="1">
      <formula>IF(F19="",1,COUNTIF(FacilityCode,F19))=0</formula>
    </cfRule>
  </conditionalFormatting>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Consulting Services Document" ma:contentTypeID="0x0101007CA655B1FCB135478CAA214C2412228E01004A1083F9D51DEE47A868E51A5BD0F33B" ma:contentTypeVersion="20" ma:contentTypeDescription="" ma:contentTypeScope="" ma:versionID="89adba954ee7fb947c9722a670eb8716">
  <xsd:schema xmlns:xsd="http://www.w3.org/2001/XMLSchema" xmlns:xs="http://www.w3.org/2001/XMLSchema" xmlns:p="http://schemas.microsoft.com/office/2006/metadata/properties" xmlns:ns2="e497b1db-a13e-4ee7-9197-b96be736c43f" targetNamespace="http://schemas.microsoft.com/office/2006/metadata/properties" ma:root="true" ma:fieldsID="28d37dc976e0cfc28e54b209d20a9982" ns2:_="">
    <xsd:import namespace="e497b1db-a13e-4ee7-9197-b96be736c43f"/>
    <xsd:element name="properties">
      <xsd:complexType>
        <xsd:sequence>
          <xsd:element name="documentManagement">
            <xsd:complexType>
              <xsd:all>
                <xsd:element ref="ns2:Document_x0020_Status" minOccurs="0"/>
                <xsd:element ref="ns2:Client" minOccurs="0"/>
                <xsd:element ref="ns2:Engagement" minOccurs="0"/>
                <xsd:element ref="ns2:Engagement_x0020_Name" minOccurs="0"/>
                <xsd:element ref="ns2:Begin_x0020_Date" minOccurs="0"/>
                <xsd:element ref="ns2:Final_x0020_Date" minOccurs="0"/>
                <xsd:element ref="ns2:Engagement_x0020_Manager" minOccurs="0"/>
                <xsd:element ref="ns2:Engagement_x0020_MD" minOccurs="0"/>
                <xsd:element ref="ns2:Billing_x0020_Manager" minOccurs="0"/>
                <xsd:element ref="ns2:Service_x0020_Line" minOccurs="0"/>
                <xsd:element ref="ns2:Huron_x0020_State" minOccurs="0"/>
                <xsd:element ref="ns2:Huron_x0020_Country" minOccurs="0"/>
                <xsd:element ref="ns2:Contract_x0020_Comments" minOccurs="0"/>
                <xsd:element ref="ns2:Given_x0020_To_x0020_Client" minOccurs="0"/>
                <xsd:element ref="ns2:TaxCatchAllLabel" minOccurs="0"/>
                <xsd:element ref="ns2:_dlc_DocIdUrl" minOccurs="0"/>
                <xsd:element ref="ns2:_dlc_DocIdPersistId" minOccurs="0"/>
                <xsd:element ref="ns2:TaxCatchAll" minOccurs="0"/>
                <xsd:element ref="ns2:g70dec96ccbb4999b9437aaec2c08ec9" minOccurs="0"/>
                <xsd:element ref="ns2:m2ad1529b76b46e4aab97fb1baf39063" minOccurs="0"/>
                <xsd:element ref="ns2:TaxKeywordTaxHTField" minOccurs="0"/>
                <xsd:element ref="ns2:_dlc_Doc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97b1db-a13e-4ee7-9197-b96be736c43f" elementFormDefault="qualified">
    <xsd:import namespace="http://schemas.microsoft.com/office/2006/documentManagement/types"/>
    <xsd:import namespace="http://schemas.microsoft.com/office/infopath/2007/PartnerControls"/>
    <xsd:element name="Document_x0020_Status" ma:index="4" nillable="true" ma:displayName="Document Status" ma:default="WIP" ma:format="Dropdown" ma:internalName="Document_x0020_Status">
      <xsd:simpleType>
        <xsd:restriction base="dms:Choice">
          <xsd:enumeration value="WIP"/>
          <xsd:enumeration value="Final"/>
        </xsd:restriction>
      </xsd:simpleType>
    </xsd:element>
    <xsd:element name="Client" ma:index="5" nillable="true" ma:displayName="Client" ma:internalName="Client">
      <xsd:simpleType>
        <xsd:restriction base="dms:Text">
          <xsd:maxLength value="255"/>
        </xsd:restriction>
      </xsd:simpleType>
    </xsd:element>
    <xsd:element name="Engagement" ma:index="6" nillable="true" ma:displayName="Engagement No" ma:internalName="Engagement" ma:readOnly="false">
      <xsd:simpleType>
        <xsd:restriction base="dms:Text">
          <xsd:maxLength value="255"/>
        </xsd:restriction>
      </xsd:simpleType>
    </xsd:element>
    <xsd:element name="Engagement_x0020_Name" ma:index="7" nillable="true" ma:displayName="Engagement Name" ma:internalName="Engagement_x0020_Name">
      <xsd:simpleType>
        <xsd:restriction base="dms:Text">
          <xsd:maxLength value="255"/>
        </xsd:restriction>
      </xsd:simpleType>
    </xsd:element>
    <xsd:element name="Begin_x0020_Date" ma:index="8" nillable="true" ma:displayName="Engagement Start" ma:format="DateOnly" ma:internalName="Begin_x0020_Date" ma:readOnly="false">
      <xsd:simpleType>
        <xsd:restriction base="dms:DateTime"/>
      </xsd:simpleType>
    </xsd:element>
    <xsd:element name="Final_x0020_Date" ma:index="9" nillable="true" ma:displayName="Engagement End" ma:format="DateOnly" ma:internalName="Final_x0020_Date" ma:readOnly="false">
      <xsd:simpleType>
        <xsd:restriction base="dms:DateTime"/>
      </xsd:simpleType>
    </xsd:element>
    <xsd:element name="Engagement_x0020_Manager" ma:index="10" nillable="true" ma:displayName="Project Director" ma:internalName="Engagement_x0020_Manager" ma:readOnly="false">
      <xsd:simpleType>
        <xsd:restriction base="dms:Text">
          <xsd:maxLength value="255"/>
        </xsd:restriction>
      </xsd:simpleType>
    </xsd:element>
    <xsd:element name="Engagement_x0020_MD" ma:index="11" nillable="true" ma:displayName="Engagement MD" ma:internalName="Engagement_x0020_MD">
      <xsd:simpleType>
        <xsd:restriction base="dms:Text">
          <xsd:maxLength value="255"/>
        </xsd:restriction>
      </xsd:simpleType>
    </xsd:element>
    <xsd:element name="Billing_x0020_Manager" ma:index="12" nillable="true" ma:displayName="Billing Manager" ma:internalName="Billing_x0020_Manager">
      <xsd:simpleType>
        <xsd:restriction base="dms:Text">
          <xsd:maxLength value="255"/>
        </xsd:restriction>
      </xsd:simpleType>
    </xsd:element>
    <xsd:element name="Service_x0020_Line" ma:index="13" nillable="true" ma:displayName="Service Line" ma:internalName="Service_x0020_Line">
      <xsd:simpleType>
        <xsd:restriction base="dms:Text">
          <xsd:maxLength value="255"/>
        </xsd:restriction>
      </xsd:simpleType>
    </xsd:element>
    <xsd:element name="Huron_x0020_State" ma:index="14" nillable="true" ma:displayName="State" ma:internalName="Huron_x0020_State" ma:readOnly="false">
      <xsd:simpleType>
        <xsd:restriction base="dms:Text">
          <xsd:maxLength value="255"/>
        </xsd:restriction>
      </xsd:simpleType>
    </xsd:element>
    <xsd:element name="Huron_x0020_Country" ma:index="15" nillable="true" ma:displayName="Country" ma:internalName="Huron_x0020_Country" ma:readOnly="false">
      <xsd:simpleType>
        <xsd:restriction base="dms:Text">
          <xsd:maxLength value="255"/>
        </xsd:restriction>
      </xsd:simpleType>
    </xsd:element>
    <xsd:element name="Contract_x0020_Comments" ma:index="16" nillable="true" ma:displayName="Contract Comments" ma:internalName="Contract_x0020_Comments">
      <xsd:simpleType>
        <xsd:restriction base="dms:Note">
          <xsd:maxLength value="255"/>
        </xsd:restriction>
      </xsd:simpleType>
    </xsd:element>
    <xsd:element name="Given_x0020_To_x0020_Client" ma:index="17" nillable="true" ma:displayName="Given To Client" ma:default="No" ma:format="Dropdown" ma:internalName="Given_x0020_To_x0020_Client">
      <xsd:simpleType>
        <xsd:restriction base="dms:Choice">
          <xsd:enumeration value="No"/>
          <xsd:enumeration value="Yes"/>
        </xsd:restriction>
      </xsd:simpleType>
    </xsd:element>
    <xsd:element name="TaxCatchAllLabel" ma:index="22" nillable="true" ma:displayName="Taxonomy Catch All Column1" ma:hidden="true" ma:list="{4c02d914-962c-4060-9336-a304c2d79e16}" ma:internalName="TaxCatchAllLabel" ma:readOnly="true" ma:showField="CatchAllDataLabel" ma:web="559dcd3e-290e-41bb-833d-31f93edb6f6f">
      <xsd:complexType>
        <xsd:complexContent>
          <xsd:extension base="dms:MultiChoiceLookup">
            <xsd:sequence>
              <xsd:element name="Value" type="dms:Lookup" maxOccurs="unbounded" minOccurs="0" nillable="true"/>
            </xsd:sequence>
          </xsd:extension>
        </xsd:complexContent>
      </xsd:complexType>
    </xsd:element>
    <xsd:element name="_dlc_DocIdUrl" ma:index="2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4" nillable="true" ma:displayName="Persist ID" ma:description="Keep ID on add." ma:hidden="true" ma:internalName="_dlc_DocIdPersistId" ma:readOnly="true">
      <xsd:simpleType>
        <xsd:restriction base="dms:Boolean"/>
      </xsd:simpleType>
    </xsd:element>
    <xsd:element name="TaxCatchAll" ma:index="25" nillable="true" ma:displayName="Taxonomy Catch All Column" ma:hidden="true" ma:list="{4c02d914-962c-4060-9336-a304c2d79e16}" ma:internalName="TaxCatchAll" ma:showField="CatchAllData" ma:web="559dcd3e-290e-41bb-833d-31f93edb6f6f">
      <xsd:complexType>
        <xsd:complexContent>
          <xsd:extension base="dms:MultiChoiceLookup">
            <xsd:sequence>
              <xsd:element name="Value" type="dms:Lookup" maxOccurs="unbounded" minOccurs="0" nillable="true"/>
            </xsd:sequence>
          </xsd:extension>
        </xsd:complexContent>
      </xsd:complexType>
    </xsd:element>
    <xsd:element name="g70dec96ccbb4999b9437aaec2c08ec9" ma:index="26" nillable="true" ma:taxonomy="true" ma:internalName="g70dec96ccbb4999b9437aaec2c08ec9" ma:taxonomyFieldName="Area" ma:displayName="Area" ma:readOnly="false" ma:default="" ma:fieldId="{070dec96-ccbb-4999-b943-7aaec2c08ec9}" ma:sspId="be221cdd-541e-4561-82f5-28d26c3c7d2e" ma:termSetId="db376cbe-cbca-4152-b663-6f3018acd9f7" ma:anchorId="00000000-0000-0000-0000-000000000000" ma:open="false" ma:isKeyword="false">
      <xsd:complexType>
        <xsd:sequence>
          <xsd:element ref="pc:Terms" minOccurs="0" maxOccurs="1"/>
        </xsd:sequence>
      </xsd:complexType>
    </xsd:element>
    <xsd:element name="m2ad1529b76b46e4aab97fb1baf39063" ma:index="28" ma:taxonomy="true" ma:internalName="m2ad1529b76b46e4aab97fb1baf39063" ma:taxonomyFieldName="Class" ma:displayName="Class" ma:readOnly="false" ma:default="" ma:fieldId="{62ad1529-b76b-46e4-aab9-7fb1baf39063}" ma:sspId="be221cdd-541e-4561-82f5-28d26c3c7d2e" ma:termSetId="741defdb-dc5a-4d4d-8561-386e25c3f09d" ma:anchorId="00000000-0000-0000-0000-000000000000" ma:open="false" ma:isKeyword="false">
      <xsd:complexType>
        <xsd:sequence>
          <xsd:element ref="pc:Terms" minOccurs="0" maxOccurs="1"/>
        </xsd:sequence>
      </xsd:complexType>
    </xsd:element>
    <xsd:element name="TaxKeywordTaxHTField" ma:index="30" nillable="true" ma:taxonomy="true" ma:internalName="TaxKeywordTaxHTField" ma:taxonomyFieldName="TaxKeyword" ma:displayName="Enterprise Keywords" ma:fieldId="{23f27201-bee3-471e-b2e7-b64fd8b7ca38}" ma:taxonomyMulti="true" ma:sspId="be221cdd-541e-4561-82f5-28d26c3c7d2e" ma:termSetId="00000000-0000-0000-0000-000000000000" ma:anchorId="00000000-0000-0000-0000-000000000000" ma:open="true" ma:isKeyword="true">
      <xsd:complexType>
        <xsd:sequence>
          <xsd:element ref="pc:Terms" minOccurs="0" maxOccurs="1"/>
        </xsd:sequence>
      </xsd:complexType>
    </xsd:element>
    <xsd:element name="_dlc_DocId" ma:index="31" nillable="true" ma:displayName="Document ID Value" ma:description="The value of the document ID assigned to this item." ma:internalName="_dlc_DocId"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7" ma:displayName="Content Type" ma:readOnly="tru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be221cdd-541e-4561-82f5-28d26c3c7d2e" ContentTypeId="0x0101007CA655B1FCB135478CAA214C2412228E01" PreviousValue="false"/>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Receiver>
    <Name/>
    <Synchronization>Asynchronous</Synchronization>
    <Type>10002</Type>
    <SequenceNumber>10000</SequenceNumber>
    <Assembly>HCGCascadingMetadata, Version=1.0.0.0, Culture=neutral, PublicKeyToken=fef11715a425316d</Assembly>
    <Class>HCGCascadingMetadata.HCGDocReceiver</Class>
    <Data/>
    <Filter/>
  </Receiver>
</spe:Receivers>
</file>

<file path=customXml/item4.xml><?xml version="1.0" encoding="utf-8"?>
<?mso-contentType ?>
<FormTemplates xmlns="http://schemas.microsoft.com/sharepoint/v3/contenttype/forms">
  <Display>HCGDocViewForm</Display>
  <Edit>HCGDocEditForm</Edit>
</FormTemplates>
</file>

<file path=customXml/item5.xml><?xml version="1.0" encoding="utf-8"?>
<p:properties xmlns:p="http://schemas.microsoft.com/office/2006/metadata/properties" xmlns:xsi="http://www.w3.org/2001/XMLSchema-instance">
  <documentManagement>
    <_dlc_DocId xmlns="e497b1db-a13e-4ee7-9197-b96be736c43f">2ZAUCWT5AYMP-8233-757</_dlc_DocId>
    <_dlc_DocIdUrl xmlns="e497b1db-a13e-4ee7-9197-b96be736c43f">
      <Url>https://healthcare.huronconsultinggroup.com/eng/rc/06963-003/_layouts/DocIdRedir.aspx?ID=2ZAUCWT5AYMP-8233-757</Url>
      <Description>2ZAUCWT5AYMP-8233-757</Description>
    </_dlc_DocIdUrl>
    <Engagement_x0020_MD xmlns="e497b1db-a13e-4ee7-9197-b96be736c43f" xsi:nil="true"/>
    <Contract_x0020_Comments xmlns="e497b1db-a13e-4ee7-9197-b96be736c43f" xsi:nil="true"/>
    <m2ad1529b76b46e4aab97fb1baf39063 xmlns="e497b1db-a13e-4ee7-9197-b96be736c43f">
      <Terms xmlns="http://schemas.microsoft.com/office/infopath/2007/PartnerControls">
        <TermInfo xmlns="http://schemas.microsoft.com/office/infopath/2007/PartnerControls">
          <TermName xmlns="http://schemas.microsoft.com/office/infopath/2007/PartnerControls">Analysis and Workpapers</TermName>
          <TermId xmlns="http://schemas.microsoft.com/office/infopath/2007/PartnerControls">98f50a5b-730f-4e00-85ba-0d5573a9d2bc</TermId>
        </TermInfo>
      </Terms>
    </m2ad1529b76b46e4aab97fb1baf39063>
    <Client xmlns="e497b1db-a13e-4ee7-9197-b96be736c43f" xsi:nil="true"/>
    <Engagement_x0020_Manager xmlns="e497b1db-a13e-4ee7-9197-b96be736c43f" xsi:nil="true"/>
    <Billing_x0020_Manager xmlns="e497b1db-a13e-4ee7-9197-b96be736c43f" xsi:nil="true"/>
    <Service_x0020_Line xmlns="e497b1db-a13e-4ee7-9197-b96be736c43f" xsi:nil="true"/>
    <Huron_x0020_State xmlns="e497b1db-a13e-4ee7-9197-b96be736c43f" xsi:nil="true"/>
    <Final_x0020_Date xmlns="e497b1db-a13e-4ee7-9197-b96be736c43f" xsi:nil="true"/>
    <Given_x0020_To_x0020_Client xmlns="e497b1db-a13e-4ee7-9197-b96be736c43f">No</Given_x0020_To_x0020_Client>
    <Document_x0020_Status xmlns="e497b1db-a13e-4ee7-9197-b96be736c43f">WIP</Document_x0020_Status>
    <Engagement xmlns="e497b1db-a13e-4ee7-9197-b96be736c43f" xsi:nil="true"/>
    <Begin_x0020_Date xmlns="e497b1db-a13e-4ee7-9197-b96be736c43f" xsi:nil="true"/>
    <TaxCatchAll xmlns="e497b1db-a13e-4ee7-9197-b96be736c43f">
      <Value>5</Value>
      <Value>2</Value>
    </TaxCatchAll>
    <Engagement_x0020_Name xmlns="e497b1db-a13e-4ee7-9197-b96be736c43f" xsi:nil="true"/>
    <g70dec96ccbb4999b9437aaec2c08ec9 xmlns="e497b1db-a13e-4ee7-9197-b96be736c43f">
      <Terms xmlns="http://schemas.microsoft.com/office/infopath/2007/PartnerControls">
        <TermInfo xmlns="http://schemas.microsoft.com/office/infopath/2007/PartnerControls">
          <TermName xmlns="http://schemas.microsoft.com/office/infopath/2007/PartnerControls">Huron Healthcare</TermName>
          <TermId xmlns="http://schemas.microsoft.com/office/infopath/2007/PartnerControls">5fd9abb4-c4e4-49c3-a04c-aaddbed70e11</TermId>
        </TermInfo>
      </Terms>
    </g70dec96ccbb4999b9437aaec2c08ec9>
    <TaxKeywordTaxHTField xmlns="e497b1db-a13e-4ee7-9197-b96be736c43f">
      <Terms xmlns="http://schemas.microsoft.com/office/infopath/2007/PartnerControls"/>
    </TaxKeywordTaxHTField>
    <Huron_x0020_Country xmlns="e497b1db-a13e-4ee7-9197-b96be736c43f" xsi:nil="true"/>
  </documentManagement>
</p:properties>
</file>

<file path=customXml/itemProps1.xml><?xml version="1.0" encoding="utf-8"?>
<ds:datastoreItem xmlns:ds="http://schemas.openxmlformats.org/officeDocument/2006/customXml" ds:itemID="{56368B46-A1C9-496E-9D75-9FA5611B96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97b1db-a13e-4ee7-9197-b96be736c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14E6C97-27D5-46E9-921C-B7F7C066EB78}">
  <ds:schemaRefs>
    <ds:schemaRef ds:uri="Microsoft.SharePoint.Taxonomy.ContentTypeSync"/>
  </ds:schemaRefs>
</ds:datastoreItem>
</file>

<file path=customXml/itemProps3.xml><?xml version="1.0" encoding="utf-8"?>
<ds:datastoreItem xmlns:ds="http://schemas.openxmlformats.org/officeDocument/2006/customXml" ds:itemID="{2C708A7E-2291-44D1-8A25-5F7D469902B5}">
  <ds:schemaRefs>
    <ds:schemaRef ds:uri="http://schemas.microsoft.com/sharepoint/events"/>
  </ds:schemaRefs>
</ds:datastoreItem>
</file>

<file path=customXml/itemProps4.xml><?xml version="1.0" encoding="utf-8"?>
<ds:datastoreItem xmlns:ds="http://schemas.openxmlformats.org/officeDocument/2006/customXml" ds:itemID="{C078F5DD-BE1A-4A4A-8C65-4410B8A46F34}">
  <ds:schemaRefs>
    <ds:schemaRef ds:uri="http://schemas.microsoft.com/sharepoint/v3/contenttype/forms"/>
  </ds:schemaRefs>
</ds:datastoreItem>
</file>

<file path=customXml/itemProps5.xml><?xml version="1.0" encoding="utf-8"?>
<ds:datastoreItem xmlns:ds="http://schemas.openxmlformats.org/officeDocument/2006/customXml" ds:itemID="{4B66564A-E2E0-48B1-A32F-E9D37F569186}">
  <ds:schemaRefs>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www.w3.org/XML/1998/namespace"/>
    <ds:schemaRef ds:uri="http://purl.org/dc/dcmitype/"/>
    <ds:schemaRef ds:uri="http://schemas.microsoft.com/office/infopath/2007/PartnerControls"/>
    <ds:schemaRef ds:uri="e497b1db-a13e-4ee7-9197-b96be736c43f"/>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41</vt:i4>
      </vt:variant>
    </vt:vector>
  </HeadingPairs>
  <TitlesOfParts>
    <vt:vector size="70" baseType="lpstr">
      <vt:lpstr>Sheet_Legend</vt:lpstr>
      <vt:lpstr>STAT_Workgroup_Specs</vt:lpstr>
      <vt:lpstr>STAT_Worklist_Specs</vt:lpstr>
      <vt:lpstr>FOCUS_Specs</vt:lpstr>
      <vt:lpstr>QUIC_Error_Codes</vt:lpstr>
      <vt:lpstr>QUIC_Billholds</vt:lpstr>
      <vt:lpstr>QUIC_Specs</vt:lpstr>
      <vt:lpstr>QUIC_QP Specs</vt:lpstr>
      <vt:lpstr>QUIC_Responsibilities</vt:lpstr>
      <vt:lpstr>Virtual Specs</vt:lpstr>
      <vt:lpstr>Variance_Codes</vt:lpstr>
      <vt:lpstr>Major_and_Minor_Variance_Codes</vt:lpstr>
      <vt:lpstr>Variance_Activity_Codes</vt:lpstr>
      <vt:lpstr>Client_TCodes</vt:lpstr>
      <vt:lpstr>Major_and_Minor_TCodes</vt:lpstr>
      <vt:lpstr>Activity_Category_Code</vt:lpstr>
      <vt:lpstr>Activity_Codes</vt:lpstr>
      <vt:lpstr>Exceptions</vt:lpstr>
      <vt:lpstr>Exception_Assignments</vt:lpstr>
      <vt:lpstr>Shared_Facilities</vt:lpstr>
      <vt:lpstr>Shared_Financial_Classes</vt:lpstr>
      <vt:lpstr>Shared_MnFC_Assignments</vt:lpstr>
      <vt:lpstr>Shared_Client_PatientTypes</vt:lpstr>
      <vt:lpstr>Shared_Minor_Patient_Types</vt:lpstr>
      <vt:lpstr>Shared_Major_Patient_Types</vt:lpstr>
      <vt:lpstr>Responsibilities_&amp;_Areas</vt:lpstr>
      <vt:lpstr>Representatives</vt:lpstr>
      <vt:lpstr>Portal User Access</vt:lpstr>
      <vt:lpstr>Config</vt:lpstr>
      <vt:lpstr>ActivityCategory</vt:lpstr>
      <vt:lpstr>ActivityCodes</vt:lpstr>
      <vt:lpstr>AREA</vt:lpstr>
      <vt:lpstr>Areas</vt:lpstr>
      <vt:lpstr>Category_Code</vt:lpstr>
      <vt:lpstr>DefCode</vt:lpstr>
      <vt:lpstr>DenialActivityCode</vt:lpstr>
      <vt:lpstr>ExceptionBehavior</vt:lpstr>
      <vt:lpstr>ExceptionCode</vt:lpstr>
      <vt:lpstr>ExceptionsCriteria</vt:lpstr>
      <vt:lpstr>FacilityCode</vt:lpstr>
      <vt:lpstr>FOCUSVariables</vt:lpstr>
      <vt:lpstr>Major_TCodes</vt:lpstr>
      <vt:lpstr>Major_Variance_Codes</vt:lpstr>
      <vt:lpstr>MajorPatientTypeCode</vt:lpstr>
      <vt:lpstr>Minor_TCode</vt:lpstr>
      <vt:lpstr>Minor_Variance_Codes</vt:lpstr>
      <vt:lpstr>MinorPatientTypeCode</vt:lpstr>
      <vt:lpstr>MJTCode</vt:lpstr>
      <vt:lpstr>MJVariance</vt:lpstr>
      <vt:lpstr>MNTCode</vt:lpstr>
      <vt:lpstr>MNVariance</vt:lpstr>
      <vt:lpstr>Operators</vt:lpstr>
      <vt:lpstr>PortalRole</vt:lpstr>
      <vt:lpstr>QUIC_Criteria_Variables</vt:lpstr>
      <vt:lpstr>QUICCriteria</vt:lpstr>
      <vt:lpstr>QUICSource</vt:lpstr>
      <vt:lpstr>Rep_codes</vt:lpstr>
      <vt:lpstr>RepCode</vt:lpstr>
      <vt:lpstr>Reponsibility_Code</vt:lpstr>
      <vt:lpstr>Reporting_Portal_Role</vt:lpstr>
      <vt:lpstr>Responsibility</vt:lpstr>
      <vt:lpstr>User_Name</vt:lpstr>
      <vt:lpstr>VarActivityCategory</vt:lpstr>
      <vt:lpstr>VirtualCriteria</vt:lpstr>
      <vt:lpstr>WGWL</vt:lpstr>
      <vt:lpstr>WorkgroupCriteria</vt:lpstr>
      <vt:lpstr>Workgroups</vt:lpstr>
      <vt:lpstr>Worklist_Criteria</vt:lpstr>
      <vt:lpstr>Worklist_Criteria_Variables</vt:lpstr>
      <vt:lpstr>WorklistCriteria</vt:lpstr>
    </vt:vector>
  </TitlesOfParts>
  <Company>Stockamp &amp; Associates,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TRAC functional specifications</dc:title>
  <dc:creator>Stockamp Associate</dc:creator>
  <cp:lastModifiedBy>Russell Boley</cp:lastModifiedBy>
  <dcterms:created xsi:type="dcterms:W3CDTF">2009-05-18T21:30:51Z</dcterms:created>
  <dcterms:modified xsi:type="dcterms:W3CDTF">2018-05-07T00:44:40Z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0x0101007CA655B1FCB135478CAA214C2412228E01004A1083F9D51DEE47A868E51A5BD0F33B</vt:lpwstr>
  </property>
  <property fmtid="{D5CDD505-2E9C-101B-9397-08002B2CF9AE}" pid="3" name="_dlc_DocIdItemGuid">
    <vt:lpwstr>ebe78302-5dfa-48da-9a31-d734786add2a</vt:lpwstr>
  </property>
  <property fmtid="{D5CDD505-2E9C-101B-9397-08002B2CF9AE}" pid="4" name="TaxKeyword">
    <vt:lpwstr/>
  </property>
  <property fmtid="{D5CDD505-2E9C-101B-9397-08002B2CF9AE}" pid="5" name="Area">
    <vt:lpwstr>2;#Huron Healthcare|5fd9abb4-c4e4-49c3-a04c-aaddbed70e11</vt:lpwstr>
  </property>
  <property fmtid="{D5CDD505-2E9C-101B-9397-08002B2CF9AE}" pid="6" name="Class">
    <vt:lpwstr>5;#Analysis and Workpapers|98f50a5b-730f-4e00-85ba-0d5573a9d2bc</vt:lpwstr>
  </property>
  <property fmtid="{D5CDD505-2E9C-101B-9397-08002B2CF9AE}" pid="7" name="SV_QUERY_LIST_4F35BF76-6C0D-4D9B-82B2-816C12CF3733">
    <vt:lpwstr>empty_477D106A-C0D6-4607-AEBD-E2C9D60EA279</vt:lpwstr>
  </property>
  <property fmtid="{D5CDD505-2E9C-101B-9397-08002B2CF9AE}" pid="8" name="SV_HIDDEN_GRID_QUERY_LIST_4F35BF76-6C0D-4D9B-82B2-816C12CF3733">
    <vt:lpwstr>empty_477D106A-C0D6-4607-AEBD-E2C9D60EA279</vt:lpwstr>
  </property>
</Properties>
</file>